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sión Proyecto" sheetId="1" r:id="rId4"/>
    <sheet state="visible" name="Epics" sheetId="2" r:id="rId5"/>
    <sheet state="visible" name="Procesos_Subprocesos" sheetId="3" r:id="rId6"/>
    <sheet state="visible" name="HU + Criterios Aceptación" sheetId="4" r:id="rId7"/>
    <sheet state="visible" name="Hoja 2" sheetId="5" r:id="rId8"/>
    <sheet state="visible" name="COSAS QUE USARE LUEGO" sheetId="6" r:id="rId9"/>
    <sheet state="visible" name="Formato Matriz HU" sheetId="7" r:id="rId10"/>
    <sheet state="visible" name="RNF" sheetId="8" r:id="rId11"/>
    <sheet state="visible" name="Libreria" sheetId="9" r:id="rId12"/>
  </sheets>
  <definedNames/>
  <calcPr/>
  <extLst>
    <ext uri="GoogleSheetsCustomDataVersion2">
      <go:sheetsCustomData xmlns:go="http://customooxmlschemas.google.com/" r:id="rId13" roundtripDataChecksum="tj+hpUvU091Iu18z2bDzKxaxXaPFrVSje5/N7FhchC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======
ID#AAAAb2O6VEI
Usuario    (2022-07-05 15:50:57)
Productos que resuelven cada necesidad</t>
      </text>
    </comment>
    <comment authorId="0" ref="D6">
      <text>
        <t xml:space="preserve">======
ID#AAAAb2O6VEM
Usuario    (2022-07-05 15:50:57)
Valor que se obtiene para el negocio</t>
      </text>
    </comment>
    <comment authorId="0" ref="C4">
      <text>
        <t xml:space="preserve">======
ID#AAAAb2O6VEA
Usuario    (2022-07-05 15:50:57)
Objetivo general del proyecto / App</t>
      </text>
    </comment>
    <comment authorId="0" ref="B6">
      <text>
        <t xml:space="preserve">======
ID#AAAAb2O6VEE
Usuario    (2022-07-05 15:50:57)
Necesidades de cada Usuario</t>
      </text>
    </comment>
    <comment authorId="0" ref="A6">
      <text>
        <t xml:space="preserve">======
ID#AAAAb2O6VD4
Usuario    (2022-07-05 15:50:57)
Usuarios de la App</t>
      </text>
    </comment>
    <comment authorId="0" ref="A4">
      <text>
        <t xml:space="preserve">======
ID#AAAAb2O6VD8
Usuario    (2022-07-05 15:50:57)
Nombre del Proyecto / App</t>
      </text>
    </comment>
  </commentList>
  <extLst>
    <ext uri="GoogleSheetsCustomDataVersion2">
      <go:sheetsCustomData xmlns:go="http://customooxmlschemas.google.com/" r:id="rId1" roundtripDataSignature="AMtx7mh+UMCcTk+Cgevf5KMixsgIApecaw=="/>
    </ext>
  </extLst>
</comments>
</file>

<file path=xl/sharedStrings.xml><?xml version="1.0" encoding="utf-8"?>
<sst xmlns="http://schemas.openxmlformats.org/spreadsheetml/2006/main" count="5575" uniqueCount="2040">
  <si>
    <r>
      <rPr>
        <rFont val="Calibri"/>
        <color rgb="FF00B050"/>
        <sz val="11.0"/>
      </rPr>
      <t xml:space="preserve">Servicio Nacional de Aprendizaje SENA
Centro de Servicios y Gestión Empresarial
Tecnólogo en Análisis y Desarrollo de Software
</t>
    </r>
    <r>
      <rPr>
        <rFont val="Calibri"/>
        <b/>
        <color rgb="FF00B050"/>
        <sz val="14.0"/>
      </rPr>
      <t>Product Vision Board</t>
    </r>
  </si>
  <si>
    <t>Ver. 02 Septiembre 9 de 2023</t>
  </si>
  <si>
    <t xml:space="preserve">Nombre del proyecto: </t>
  </si>
  <si>
    <t>Visión del proyecto:</t>
  </si>
  <si>
    <t>Creamy Soft</t>
  </si>
  <si>
    <t>Desarrollar una web API que gestione el procesos de ventas de acuerdo con las necesidades del cliente.</t>
  </si>
  <si>
    <t>Grupo de Usuarios</t>
  </si>
  <si>
    <t>Necesidades</t>
  </si>
  <si>
    <t>Funcionalidades</t>
  </si>
  <si>
    <t>Beneficios</t>
  </si>
  <si>
    <t>Administrador</t>
  </si>
  <si>
    <t xml:space="preserve">Generar reportes </t>
  </si>
  <si>
    <t>Se podrá generar reportes de ventas.</t>
  </si>
  <si>
    <t>Información en tiempo real de las ventas</t>
  </si>
  <si>
    <t>Gestionar productos</t>
  </si>
  <si>
    <t>Se podrá visualizar, modificar y cambiar de estados los productos.</t>
  </si>
  <si>
    <t>Detalles de los productos (Nombre, descripcion, precio)</t>
  </si>
  <si>
    <t>Gestionar pedidos</t>
  </si>
  <si>
    <t>Se podrá visualizar, modificar, cambiar estados de los pedidos.</t>
  </si>
  <si>
    <t>Disponibilidad de la información de los pedidos a corto y largo plazo</t>
  </si>
  <si>
    <t>Gestionar Carrito de compras</t>
  </si>
  <si>
    <t>Consultar el carrito de compras.</t>
  </si>
  <si>
    <t>Pago de diferentes productos de manera eficaz</t>
  </si>
  <si>
    <t>Gestión de los domicilios</t>
  </si>
  <si>
    <t>Se podrá  consultar el número de domicilios, registrar, y visualizar.</t>
  </si>
  <si>
    <t>Información de los domicilios hechos al dia.</t>
  </si>
  <si>
    <t>Gestión de ventas</t>
  </si>
  <si>
    <t>Se podrá consultar las ventas  (Dias,mes, año) y cambiar de estado las ventas.</t>
  </si>
  <si>
    <t>Mejor seguridad y  administración de las ventas.</t>
  </si>
  <si>
    <t>Gestionar los roles</t>
  </si>
  <si>
    <t>Se podrá modificar los permisos que tendrán los empleados en la API.</t>
  </si>
  <si>
    <t>Mejor seguridad  de la integridad y autenticidad de la información</t>
  </si>
  <si>
    <t>Empleado</t>
  </si>
  <si>
    <t>Se podrá registrar los pedidos y modificar la información del pedido.</t>
  </si>
  <si>
    <t>Una mejor manejo del tiempo y disponibilidad de información además,  de la seguridad de la misma.</t>
  </si>
  <si>
    <t>Gestionar domicilios</t>
  </si>
  <si>
    <t>Se podrá notificar los domicilios y cambiarlos de estado.</t>
  </si>
  <si>
    <t>Mejora la eficiencia a la hora de manejar los pedidos y acceso a información precisa</t>
  </si>
  <si>
    <t>Se podrá agregar ventas hechas.</t>
  </si>
  <si>
    <t>Información veraz de las ventas hechas al día,  y autenticidad de la información.</t>
  </si>
  <si>
    <t>Acceder al catálogo de los productos</t>
  </si>
  <si>
    <t>Ver los diferentes catálogos y acceder a sus diversas funciones(carrito compras, hacer pedido, aderezos, etc.)</t>
  </si>
  <si>
    <t>Facilita la toma de decisiones, mejora la experiencia de compras y reduce  riesgo de compras</t>
  </si>
  <si>
    <t>Clientes</t>
  </si>
  <si>
    <t xml:space="preserve"> Carrito de compras</t>
  </si>
  <si>
    <t>Agregar, eliminar, editar, consultar el carrito de compras.</t>
  </si>
  <si>
    <t>Pago de diferentes productos de manera eficaz, mayor agilidad al pedir los productos.</t>
  </si>
  <si>
    <t>Registrar pedidos</t>
  </si>
  <si>
    <t>podrá registrar los pedidos</t>
  </si>
  <si>
    <t>tener diferente forma de realizar una compra por fuera del propio negocio</t>
  </si>
  <si>
    <r>
      <rPr>
        <rFont val="Calibri"/>
        <color rgb="FF00B050"/>
        <sz val="11.0"/>
      </rPr>
      <t xml:space="preserve">Servicio Nacional de Aprendizaje SENA
Centro de Servicios y Gestión Empresarial
Tecnólogo en Análisis y Desarrollo de Software
</t>
    </r>
    <r>
      <rPr>
        <rFont val="Calibri"/>
        <b/>
        <color rgb="FF00B050"/>
        <sz val="11.0"/>
      </rPr>
      <t>PROYECTO CREAMY SOFT</t>
    </r>
    <r>
      <rPr>
        <rFont val="Calibri"/>
        <color rgb="FF00B050"/>
        <sz val="11.0"/>
      </rPr>
      <t xml:space="preserve">
</t>
    </r>
    <r>
      <rPr>
        <rFont val="Calibri"/>
        <b/>
        <color rgb="FF00B050"/>
        <sz val="14.0"/>
      </rPr>
      <t>Épicas</t>
    </r>
  </si>
  <si>
    <t>Proceso</t>
  </si>
  <si>
    <t>Subproceso</t>
  </si>
  <si>
    <t>Epica</t>
  </si>
  <si>
    <t>Yo como</t>
  </si>
  <si>
    <t>ROL DE USUARIO</t>
  </si>
  <si>
    <t>Deseo - Necesito - Quiero</t>
  </si>
  <si>
    <t>OBJETIVO</t>
  </si>
  <si>
    <t>Código Criterio de Aceptación</t>
  </si>
  <si>
    <t>Criterios de Aceptación</t>
  </si>
  <si>
    <t>Redacción Historia de Usuario</t>
  </si>
  <si>
    <t>Configuración</t>
  </si>
  <si>
    <t>Gestión de Roles</t>
  </si>
  <si>
    <t>necesito</t>
  </si>
  <si>
    <t>Gestionar autenticación de los roles.</t>
  </si>
  <si>
    <t>Gestión de Permisos</t>
  </si>
  <si>
    <t>administrador</t>
  </si>
  <si>
    <t>Gestionar quienes tienen autorización a mi activo (información)</t>
  </si>
  <si>
    <t>Usuarios</t>
  </si>
  <si>
    <t>Gestión de Usuarios</t>
  </si>
  <si>
    <t>Gestionar el proceso de gestion de usuarios</t>
  </si>
  <si>
    <t>Gestión de Acceso</t>
  </si>
  <si>
    <t>Gestionar el proceso de acceso</t>
  </si>
  <si>
    <t>empleado</t>
  </si>
  <si>
    <t>Ventas</t>
  </si>
  <si>
    <t>Gestión de Clientes</t>
  </si>
  <si>
    <t>Gestionar el proceso de Gestion de clientes</t>
  </si>
  <si>
    <t>cliente</t>
  </si>
  <si>
    <t>Gestión de Empleados</t>
  </si>
  <si>
    <t>Gestionar el proceso de gestion de empleados</t>
  </si>
  <si>
    <t>Gestión de Categoría</t>
  </si>
  <si>
    <t>Gestionar el proceso de categoría</t>
  </si>
  <si>
    <t>Gestión Carrito de productos</t>
  </si>
  <si>
    <t>Gestionar el proceso de carrito de compras</t>
  </si>
  <si>
    <t>Gestión de Pedido</t>
  </si>
  <si>
    <t>Gestionar el proceso de gestión de pedidos</t>
  </si>
  <si>
    <t>Gestionar el proceso de gestion de pedidos</t>
  </si>
  <si>
    <t>Gestión de productos</t>
  </si>
  <si>
    <t>Gestionar el proceso de gestión de productos</t>
  </si>
  <si>
    <t>Gestión de Ventas</t>
  </si>
  <si>
    <t>Gestionar el proceso de ventas</t>
  </si>
  <si>
    <t>Cliente</t>
  </si>
  <si>
    <t>Gestion de insumos</t>
  </si>
  <si>
    <t>Gestionar el proceso de gestion de insumos</t>
  </si>
  <si>
    <t>Gestion de entradas</t>
  </si>
  <si>
    <t>Gestionar el proceso de gestion de entradas</t>
  </si>
  <si>
    <t>gestión de desempeño</t>
  </si>
  <si>
    <t>Gestión de desempeño</t>
  </si>
  <si>
    <t>Gestionar e proceso de desempeño</t>
  </si>
  <si>
    <t>¿</t>
  </si>
  <si>
    <t>PROCESOS Y SUBPROCESOS
PROYECTOS FORMATIVOS</t>
  </si>
  <si>
    <t>Subprocesos</t>
  </si>
  <si>
    <t>Actividades</t>
  </si>
  <si>
    <t>Roles</t>
  </si>
  <si>
    <r>
      <rPr>
        <rFont val="Calibri"/>
        <b/>
        <color theme="1"/>
        <sz val="9.0"/>
      </rPr>
      <t xml:space="preserve">CRUD ROLES </t>
    </r>
    <r>
      <rPr>
        <rFont val="Calibri"/>
        <color theme="1"/>
        <sz val="9.0"/>
      </rPr>
      <t xml:space="preserve">(Registro, consulta, edición, modificación y cambio de estado) - 
</t>
    </r>
    <r>
      <rPr>
        <rFont val="Calibri"/>
        <b/>
        <color theme="1"/>
        <sz val="9.0"/>
      </rPr>
      <t>Asociar Permisos a los roles</t>
    </r>
  </si>
  <si>
    <t>Permisos</t>
  </si>
  <si>
    <r>
      <rPr>
        <rFont val="Calibri"/>
        <b/>
        <color theme="1"/>
        <sz val="9.0"/>
      </rPr>
      <t>CRUD PERMISOS</t>
    </r>
    <r>
      <rPr>
        <rFont val="Calibri"/>
        <color theme="1"/>
        <sz val="9.0"/>
      </rPr>
      <t xml:space="preserve"> (Registro, consulta, edición, modificación y cambio de estado)</t>
    </r>
  </si>
  <si>
    <t>Gestión de usuarios</t>
  </si>
  <si>
    <r>
      <rPr>
        <rFont val="Calibri"/>
        <b/>
        <color theme="1"/>
        <sz val="9.0"/>
      </rPr>
      <t xml:space="preserve">CRUD USUARIOS </t>
    </r>
    <r>
      <rPr>
        <rFont val="Calibri"/>
        <color theme="1"/>
        <sz val="9.0"/>
      </rPr>
      <t>(Registro, consulta, edición o modificación y cambio de estado), Informes</t>
    </r>
  </si>
  <si>
    <t xml:space="preserve">Login, recuperar contraseña, cerrar sesión </t>
  </si>
  <si>
    <t>Compras</t>
  </si>
  <si>
    <t>Gestión categoria de insumos</t>
  </si>
  <si>
    <t>CRUD - Categorías de insumos</t>
  </si>
  <si>
    <t>Si hay proceso de producción, se trabaja con insumos</t>
  </si>
  <si>
    <t>Gestión de insumos</t>
  </si>
  <si>
    <t>CRUD - Control de existencias de insumos</t>
  </si>
  <si>
    <t>Gestión categoría de productos</t>
  </si>
  <si>
    <t>CRUD - Categoría de productos</t>
  </si>
  <si>
    <t>CRUD - Control existencias de productos</t>
  </si>
  <si>
    <t>Gestión categoria de proveedor</t>
  </si>
  <si>
    <t>CRUD - Categorías proveedor</t>
  </si>
  <si>
    <t>Gestión de proveedores</t>
  </si>
  <si>
    <t>CRUD - Proveedores</t>
  </si>
  <si>
    <t>Gestión de compras</t>
  </si>
  <si>
    <t>CRUD_Compras</t>
  </si>
  <si>
    <t>Informes</t>
  </si>
  <si>
    <t>Reportes</t>
  </si>
  <si>
    <t>Producción</t>
  </si>
  <si>
    <t>Gestión de empleados</t>
  </si>
  <si>
    <t>CRUD</t>
  </si>
  <si>
    <t>Administrar orden de producción</t>
  </si>
  <si>
    <t xml:space="preserve">CRUD - Asociar pedido y Empleado </t>
  </si>
  <si>
    <t>Ficha técnica del producto (construcción)</t>
  </si>
  <si>
    <t>CRUD - Insumos</t>
  </si>
  <si>
    <t>Gestión producto terminado</t>
  </si>
  <si>
    <t>Control de existencias producto terminado</t>
  </si>
  <si>
    <t>Reporte de producción</t>
  </si>
  <si>
    <t>Servicios</t>
  </si>
  <si>
    <t>Gestión de servicios</t>
  </si>
  <si>
    <t>CRUD_Servicios</t>
  </si>
  <si>
    <t>Categoría de servicios</t>
  </si>
  <si>
    <t>CRUD - Categoría Servicios</t>
  </si>
  <si>
    <t>Agenda</t>
  </si>
  <si>
    <t>CRUD - Asociar el empleado al servicio en la agenda</t>
  </si>
  <si>
    <t>Empleados</t>
  </si>
  <si>
    <t>CRUD - Empleados</t>
  </si>
  <si>
    <t>Gestión de clientes</t>
  </si>
  <si>
    <t>Gestión de cotización</t>
  </si>
  <si>
    <t>CRUD - Asociar el Producto a la Ficha técnica  y al Cliente</t>
  </si>
  <si>
    <t>Gestión de pedido</t>
  </si>
  <si>
    <t>CRUD -Cotización / Carrito de compras</t>
  </si>
  <si>
    <t>Registrar venta, consultar venta y cambio de estado - Cuenta de cobro / Pasarelas de pago</t>
  </si>
  <si>
    <t>Gestión devoluciones</t>
  </si>
  <si>
    <t>CRUD - Asociarla a la venta y al control de producto terminado</t>
  </si>
  <si>
    <t>Reporte ingresos</t>
  </si>
  <si>
    <t>_</t>
  </si>
  <si>
    <t>Para poder</t>
  </si>
  <si>
    <t xml:space="preserve"> BENEFICIO
(Para el usuario)</t>
  </si>
  <si>
    <t>Código História Usuario</t>
  </si>
  <si>
    <t>Gestión de roles</t>
  </si>
  <si>
    <t xml:space="preserve">necesito </t>
  </si>
  <si>
    <t>Crear un rol</t>
  </si>
  <si>
    <t>para poder</t>
  </si>
  <si>
    <t>tener un repertorio de los usuarios</t>
  </si>
  <si>
    <t>HU_01.1.1</t>
  </si>
  <si>
    <t>CA_01.1.1.1</t>
  </si>
  <si>
    <t xml:space="preserve">Se ingresa los campos: Id (Int), Nombre(Varchar) y Cambiar de estado(Int). </t>
  </si>
  <si>
    <t>CA_01.1.1.2</t>
  </si>
  <si>
    <t>El sistema no debe permitir crear un rol ya registrado</t>
  </si>
  <si>
    <t>CA_01.1.1.3</t>
  </si>
  <si>
    <t>El sistema no debe permitir tener roles con nombres idénticos</t>
  </si>
  <si>
    <t>CA_01.1.1.4</t>
  </si>
  <si>
    <t>El rol debe tener un conjunto de permisos que le permitan realizar sus tareas.</t>
  </si>
  <si>
    <t>Eliminar un rol</t>
  </si>
  <si>
    <t>Hacer un correcto mantenimiento de permisos</t>
  </si>
  <si>
    <t>HU_01.1.2</t>
  </si>
  <si>
    <t>Yo como administrador necesito Eliminar los roles para poder hacer un correcto mantenimiento de permisos</t>
  </si>
  <si>
    <t>CA_01.1.2.1</t>
  </si>
  <si>
    <t>El sistema debe toma el (id int) del rol</t>
  </si>
  <si>
    <t>CA_01.1.2.2</t>
  </si>
  <si>
    <t xml:space="preserve">si el rol está asociado a un usuario no se puede eliminar el rol </t>
  </si>
  <si>
    <t>El sistema debe borrar el registro del rol que se desea eliminar.</t>
  </si>
  <si>
    <t>CA_01.1.2.3</t>
  </si>
  <si>
    <t>El sistema debe arrojar un mensaje de confirmación al usuario informando que la operación tuvo éxito.</t>
  </si>
  <si>
    <t>Modificar un rol</t>
  </si>
  <si>
    <t>Cambiar estados de los roles</t>
  </si>
  <si>
    <t>HU_01.1.3</t>
  </si>
  <si>
    <t>CA_01.1.3.1</t>
  </si>
  <si>
    <t>El sistema debe tomar el id del rol</t>
  </si>
  <si>
    <t>CA_01.1.3.2</t>
  </si>
  <si>
    <t>CA_01.1.3.3</t>
  </si>
  <si>
    <t>Listar los roles</t>
  </si>
  <si>
    <t>visualizar los roles creados</t>
  </si>
  <si>
    <t>HU_01.1.4</t>
  </si>
  <si>
    <t>CA_01.1.4.1</t>
  </si>
  <si>
    <t>Los roles deben aparecer en la lista de manera precisa y sin duplicados innecesarios.</t>
  </si>
  <si>
    <t>CA_01.1.4.2</t>
  </si>
  <si>
    <t>El sistema solo podrá listar roles existentes</t>
  </si>
  <si>
    <t>CA_01.1.4.3</t>
  </si>
  <si>
    <t>La lista de roles debe actualizarse dinámicamente para reflejar cambios de estado del rol</t>
  </si>
  <si>
    <t>Cambiar estado del rol</t>
  </si>
  <si>
    <t xml:space="preserve">Tener un control de los roles en actividad </t>
  </si>
  <si>
    <t>HU_01.1.5</t>
  </si>
  <si>
    <t>CA_01.2.1.1</t>
  </si>
  <si>
    <t>En el sistema el usuario debe de tener confirmación del sistema para acceder a la información</t>
  </si>
  <si>
    <t>CA_01.2.1.2</t>
  </si>
  <si>
    <t>Los cambios hechos se llevarán a un historial con fecha, hora y usuario</t>
  </si>
  <si>
    <t>CA_01.2.1.3</t>
  </si>
  <si>
    <t>El sistema debe dar el acceso, después del registro</t>
  </si>
  <si>
    <t>Asociar un permiso al rol</t>
  </si>
  <si>
    <t xml:space="preserve">saber con exactitud que permisos están asociados a los roles </t>
  </si>
  <si>
    <t>HU_01.1.6</t>
  </si>
  <si>
    <t>CA_01.2.2.1</t>
  </si>
  <si>
    <t>El sistema debe  mostrar la información del usuario además de que rol tiene</t>
  </si>
  <si>
    <t>CA_01.2.2.2</t>
  </si>
  <si>
    <t>El sistema debe tener acceso fácil a las funciones de gestión del permiso (editar, eliminar, agregar)</t>
  </si>
  <si>
    <t>CA_ 01.2.2.3</t>
  </si>
  <si>
    <t>El sistema debe tener un historial de los usuarios que han tenido acceso</t>
  </si>
  <si>
    <t xml:space="preserve">Eliminar un permiso al rol </t>
  </si>
  <si>
    <t>Dar accesos adecuados al rol</t>
  </si>
  <si>
    <t>HU_01.1.7</t>
  </si>
  <si>
    <t>CA_ 01.2.2.4</t>
  </si>
  <si>
    <t>CA_ 01.2.2.5</t>
  </si>
  <si>
    <t>CA_ 01.2.2.6</t>
  </si>
  <si>
    <t>Listar los  permisos</t>
  </si>
  <si>
    <t xml:space="preserve">Ver todos los permisos disponibles </t>
  </si>
  <si>
    <t>HU_01.1.8</t>
  </si>
  <si>
    <t>CA_ 01.2.2.7</t>
  </si>
  <si>
    <t>CA_ 01.2.2.8</t>
  </si>
  <si>
    <t>CA_ 01.2.2.9</t>
  </si>
  <si>
    <t>Usuario</t>
  </si>
  <si>
    <t>Gestión de usuario</t>
  </si>
  <si>
    <t>yo como Administrador necesito Gestionar el proceso de gestión de usuarios</t>
  </si>
  <si>
    <t>Agregar un usuario</t>
  </si>
  <si>
    <t>Acceder a las diferentes funcionalidades del software</t>
  </si>
  <si>
    <t>HU_02.1.1</t>
  </si>
  <si>
    <t>Yo como administrador necesito registrar usuarios para tener acceso al aplicativo</t>
  </si>
  <si>
    <t>CA_02.1.1.1</t>
  </si>
  <si>
    <t>Campos  (ID (int ), correo electrónico (varchar 100), nombre completo (varchar 50), fecha y hora(Data)</t>
  </si>
  <si>
    <t>CA_02.1.1.2</t>
  </si>
  <si>
    <t>El sistema generará un reporte de los usuarios registrados.</t>
  </si>
  <si>
    <t>CA_02.1.1.3</t>
  </si>
  <si>
    <t xml:space="preserve">El sistema enviará un correo de confirmación de registro </t>
  </si>
  <si>
    <t>CA_02.1.1.4</t>
  </si>
  <si>
    <t>Buscar información sobre un usuario</t>
  </si>
  <si>
    <t>obtener información requerida de los usuarios</t>
  </si>
  <si>
    <t>HU_02.1.2</t>
  </si>
  <si>
    <t>CA_ 02.2.5</t>
  </si>
  <si>
    <t>La consulta permitirá visualizar toda la información de los usuarios</t>
  </si>
  <si>
    <t>CA_ 02.2.6</t>
  </si>
  <si>
    <t>El usuario decidirá qué información proporciona a parte de la obligatoria</t>
  </si>
  <si>
    <t>CA_ 02.2.7</t>
  </si>
  <si>
    <t>El usuario debe tener permisos poder consultar la información</t>
  </si>
  <si>
    <t>Modificar un usuario</t>
  </si>
  <si>
    <t>Corregir alguna información deseada</t>
  </si>
  <si>
    <t>HU_ 02.1.3</t>
  </si>
  <si>
    <t>CA_ 02.2.8</t>
  </si>
  <si>
    <t xml:space="preserve">El usuario requiere permiso para poder modificar la información </t>
  </si>
  <si>
    <t>CA_ 02.2.9</t>
  </si>
  <si>
    <t>Para modificar la información debe ser proporcionada por el ciente de ser necesario</t>
  </si>
  <si>
    <t>CA_02.2.10</t>
  </si>
  <si>
    <t>El sistema mandará un reporte de modificación adecuada</t>
  </si>
  <si>
    <t>Eliminar un usuario</t>
  </si>
  <si>
    <t>actualizar la información de los usuarios activos</t>
  </si>
  <si>
    <t>HU_ 02.1.4</t>
  </si>
  <si>
    <t>CA_ 02.2.11</t>
  </si>
  <si>
    <t>El usuario debe tener autorización de eliminación</t>
  </si>
  <si>
    <t>CA_ 02.2.12</t>
  </si>
  <si>
    <t>El sistema enviará un correo electrónico de confirmación de usuario</t>
  </si>
  <si>
    <t>CA_ 02.2.13</t>
  </si>
  <si>
    <t>El sistema mostrará una ventana de confirmación para eliminación de información</t>
  </si>
  <si>
    <t>Listar un usuario</t>
  </si>
  <si>
    <t>Visualizar los usuarios ingresados</t>
  </si>
  <si>
    <t>HU_ 02.1.5</t>
  </si>
  <si>
    <t>CA_ 02.2.14</t>
  </si>
  <si>
    <t>El sistema debe mostrar los usuarios registrados</t>
  </si>
  <si>
    <t>CA_ 02.2.15</t>
  </si>
  <si>
    <t>El sistema enviará un correo electrónico de confirmación al usuario</t>
  </si>
  <si>
    <t>CA_ 02.2.16</t>
  </si>
  <si>
    <t>Cambiar de estado un usuario</t>
  </si>
  <si>
    <t>Visualizar los usuarios en actividad</t>
  </si>
  <si>
    <t>Acceso</t>
  </si>
  <si>
    <t>Gestión de acceso</t>
  </si>
  <si>
    <t>Yo como usuario necesito gestionar el proceso de acceso</t>
  </si>
  <si>
    <t>Restablecer contraseña</t>
  </si>
  <si>
    <t>Recuperar contraseña</t>
  </si>
  <si>
    <t>HU_ 03.1.1</t>
  </si>
  <si>
    <t>CA_ 03.1.1</t>
  </si>
  <si>
    <t>El sistema debe permitir recuperar contraseña</t>
  </si>
  <si>
    <t>CA_ 03.1.2</t>
  </si>
  <si>
    <t>CA_ 03.1.3</t>
  </si>
  <si>
    <t>acceder al login</t>
  </si>
  <si>
    <t>Realizar pedidos</t>
  </si>
  <si>
    <t>HU_ 03.1.2</t>
  </si>
  <si>
    <t>CA_ 03.1.4</t>
  </si>
  <si>
    <t>El sistema login pedirá información personal</t>
  </si>
  <si>
    <t>CA_ 03.1.5</t>
  </si>
  <si>
    <t>El sistema login direccionará dependiendo el rol</t>
  </si>
  <si>
    <t>CA_ 03.1.6</t>
  </si>
  <si>
    <t>recuperar contraseña</t>
  </si>
  <si>
    <t>Reingresar al software</t>
  </si>
  <si>
    <t>HU_ 03.1.3</t>
  </si>
  <si>
    <t>CA_ 03.1.7</t>
  </si>
  <si>
    <t>Para recuperar la contraseña el sistema enviará código de recuperación al sistema al correo electrónico</t>
  </si>
  <si>
    <t>CA_ 03.1.8</t>
  </si>
  <si>
    <t>Al recuperar la contraseña se debe cambiar por una diferente</t>
  </si>
  <si>
    <t>CA_ 03.1.9</t>
  </si>
  <si>
    <t>cerrar sesión</t>
  </si>
  <si>
    <t>Proteger mis datos en dispositivos poco confiables</t>
  </si>
  <si>
    <t>HU_ 03.1.4</t>
  </si>
  <si>
    <t>CA_ 03.1.10</t>
  </si>
  <si>
    <t xml:space="preserve">El sistema mostrará una ventana de confirmación </t>
  </si>
  <si>
    <t>CA_ 03.1.11</t>
  </si>
  <si>
    <t>Al cerrar sesión sólo se podrá visualizar el catálogo</t>
  </si>
  <si>
    <t>CA_ 03.1.12</t>
  </si>
  <si>
    <t>Registrarme para iniciar sesión</t>
  </si>
  <si>
    <t>Crear un usuario propio</t>
  </si>
  <si>
    <t>HU_ 03.1.5</t>
  </si>
  <si>
    <t>CA_ 03.1.13</t>
  </si>
  <si>
    <t>El sistema solo mostrará pedidos realizados</t>
  </si>
  <si>
    <t>CA_ 03.1.14</t>
  </si>
  <si>
    <t xml:space="preserve">El sistema mostrará la descripción de los pedidos </t>
  </si>
  <si>
    <t>CA_ 03.1.15</t>
  </si>
  <si>
    <t>Yo como usuario necesito gestionar el proceso de perfil</t>
  </si>
  <si>
    <t>Acceso al perfil</t>
  </si>
  <si>
    <t>Ver mis actividades en modulos a los que tengo acceso</t>
  </si>
  <si>
    <t>HU_ 03.2.1</t>
  </si>
  <si>
    <t>CA_ 04.1.1</t>
  </si>
  <si>
    <t>Este acceso enviará un reporte de quienes accedieron en un historial</t>
  </si>
  <si>
    <t>CA_ 04.1.2</t>
  </si>
  <si>
    <t xml:space="preserve">Para acceder al login se enviará un correo electrónico de confirmación </t>
  </si>
  <si>
    <t>CA_ 04.1.3</t>
  </si>
  <si>
    <t>Al acceder al login requiere un formulario de información necesaria</t>
  </si>
  <si>
    <t>Cerrar sesión desde el perfil</t>
  </si>
  <si>
    <t>Proteger mi información</t>
  </si>
  <si>
    <t>HU_ 03.2.2</t>
  </si>
  <si>
    <t>CA_ 04.1.4</t>
  </si>
  <si>
    <t>Se enviará un correo electrónico de recuperación de información</t>
  </si>
  <si>
    <t>CA_ 04.1.5</t>
  </si>
  <si>
    <t>Se debe recuperar toda la información proporcionada menos la eliminada</t>
  </si>
  <si>
    <t>CA_ 04.1.6</t>
  </si>
  <si>
    <t>La información recuperada podrá ser modificada</t>
  </si>
  <si>
    <t>Visualizar mi información en el peril</t>
  </si>
  <si>
    <t>Tener presente mi información personal</t>
  </si>
  <si>
    <t>HU_ 03.2.3</t>
  </si>
  <si>
    <t>CA_ 04.1.7</t>
  </si>
  <si>
    <t>Para cerrar sesión se mostrará una ventana de confirmación para cerrar sesión</t>
  </si>
  <si>
    <t>CA_ 04.1.8</t>
  </si>
  <si>
    <t>Cuando se cierre sesión se enviará directamente al login</t>
  </si>
  <si>
    <t>CA_ 04.1.9</t>
  </si>
  <si>
    <t>Al cerrar sesión se podrá cancelar la acción antes de confirmar el cierre</t>
  </si>
  <si>
    <t>Gestión de pedidos</t>
  </si>
  <si>
    <t>crear un pedido</t>
  </si>
  <si>
    <t>tener un registro de todos los pedidos en existentes</t>
  </si>
  <si>
    <t>HU_03.1.1</t>
  </si>
  <si>
    <t>Los campos que lo componen son: ID (int) , nombre del empleado (varchar 100),  nombre del cliente (varchar 100),  fecha y hora (Date Time), total  (float) , subtotal (float ), estado (varchar 100).</t>
  </si>
  <si>
    <t>Se debe generar un número de pedido único y asignarlo correctamente</t>
  </si>
  <si>
    <t>El sistema debe proporcionar una confirmación clara y detallada del pedido antes de su finalización.</t>
  </si>
  <si>
    <t>El sistema debe asociar el pedido a un usuario.</t>
  </si>
  <si>
    <t>Debe ser posible especificar la cantidad de cada producto en el pedido.</t>
  </si>
  <si>
    <t>El sistema debe calcular correctamente el precio total del pedido en función de la cantidad y el precio unitario de cada producto.</t>
  </si>
  <si>
    <t>El sistema debe permitir al usuario acceder a  la información del empleado asociado al pedido.</t>
  </si>
  <si>
    <t>Se deben actualizar correctamente los registros relacionados (Inventario, productos).</t>
  </si>
  <si>
    <t>El sistema debe arrojar un mensaje informando al usuario que la operación tuvo éxito.</t>
  </si>
  <si>
    <t>ver detalle del pedido</t>
  </si>
  <si>
    <t>Visualizar la información del pedido</t>
  </si>
  <si>
    <t>HU_03.1.2</t>
  </si>
  <si>
    <t>Los campos que lo componen son:  (IDpedido (int) , ID insumo (int ) fecha (Date),  cliente (varchar 100) ,empleado (varchar 100),  total(Float) , subtotal(Float))</t>
  </si>
  <si>
    <t xml:space="preserve">El sistema debe tener  la opción de generar PDF </t>
  </si>
  <si>
    <t>La información  debe actualizarse en tiempo real para reflejar los cambios de estado (En lista, En proceso, finalizado).</t>
  </si>
  <si>
    <t>Se podrá consultar con filtros como lo son ID pedido, Nombre del empleado, fecha y hora en la que se hizo el pedido.</t>
  </si>
  <si>
    <t>Si es un pedido es fuera del lugar físico se debe mostrar si se maneja alguna forma de pago y información personal del cliente como (nombre, teléfono y dirección)</t>
  </si>
  <si>
    <t>El sistema debe proporcionar la opción de envío del comprobante por whatsApp.</t>
  </si>
  <si>
    <t>Cambiar de estado el pedido</t>
  </si>
  <si>
    <t>Controlar el estado del pedido</t>
  </si>
  <si>
    <t>HU_03.1.3</t>
  </si>
  <si>
    <t>Los campos que lo componen son: ID(Int), Descripción (varchar 100).</t>
  </si>
  <si>
    <t>Las consultas solo las puede hacer el Administrador y el personal autorizado.</t>
  </si>
  <si>
    <t>Los registros que los componen son: (en fila, en proceso, terminado, cancelado).</t>
  </si>
  <si>
    <t>Si el cambio de estado no está en "terminado" no podrá pasar a ventas.</t>
  </si>
  <si>
    <t>Antes de permitir el cambio de estado, el sistema debe verificar que el estado actual del pedido sea coherente con el flujo de estados definido.</t>
  </si>
  <si>
    <t>Los usuarios relevantes deben recibir notificaciones automáticas cuando se realice un cambio de estado en un pedido.</t>
  </si>
  <si>
    <t>En caso de cambiar el estado a "cancelado", se debe proporcionar un campo para registrar los motivos de la cancelación.</t>
  </si>
  <si>
    <t>El cambio de estado debe actualizarse a tiempo real (sin necesidad de recargar la página).</t>
  </si>
  <si>
    <t>Modificar la información del pedido.</t>
  </si>
  <si>
    <t>hacer los cambios necesarios si se presenta algún error.</t>
  </si>
  <si>
    <t>HU_03.1.4</t>
  </si>
  <si>
    <t>El sistema toma el (Id)  del pedido para hacer la modificación.</t>
  </si>
  <si>
    <t>Esta actividad generará un reporte, seguido a esto se guardará en un historial de cambios.</t>
  </si>
  <si>
    <t>Solo se podrá modificar si el pedido está ('En fila' o en  'Proceso')</t>
  </si>
  <si>
    <t>No se podrá modificar el ID.</t>
  </si>
  <si>
    <t>El sistema debe proporcionar una confirmación de que la información fue modificada</t>
  </si>
  <si>
    <t>Listar sabores de helado</t>
  </si>
  <si>
    <t>tener un orden de los sabores de helado disponibles</t>
  </si>
  <si>
    <t>HU_03.1.5</t>
  </si>
  <si>
    <t>El sistema toma el (ID (Int), descripción (Varchar 100)).</t>
  </si>
  <si>
    <t>Se debe validar que el sabor de helado exista en la base de datos y esté disponible.</t>
  </si>
  <si>
    <t>Los sabores de helado deben aparecer en la lista de manera precisa y sin duplicados innecesarios.</t>
  </si>
  <si>
    <t>La lista de sabores de helado debe ser igualmente funcional y fácil de navegar en dispositivos móviles.</t>
  </si>
  <si>
    <t>Listar tipo de producto</t>
  </si>
  <si>
    <t>tener un orden de los tipos de producto disponibles</t>
  </si>
  <si>
    <t>HU_03.1.6</t>
  </si>
  <si>
    <t>Se debe validar que el tipo del producto exista en la base de datos y esté disponible.</t>
  </si>
  <si>
    <t>El tipo de producto debe aparecer en la lista de manera precisa y sin duplicados innecesarios.</t>
  </si>
  <si>
    <t>La lista de los tipos de productos debe ser igualmente funcional y fácil de navegar en dispositivos móviles.</t>
  </si>
  <si>
    <t>Listar salsas</t>
  </si>
  <si>
    <t>tener un orden de las salsas disponibles</t>
  </si>
  <si>
    <t>HU_03.1.7</t>
  </si>
  <si>
    <t>El sistema toma el ID (Int), descripción (Varchar 100).</t>
  </si>
  <si>
    <t>Se debe validar que la salsas  exista en la base de datos y esté disponible.</t>
  </si>
  <si>
    <t>Las salsas deben aparecer en la lista de manera precisa y sin duplicados innecesarios.</t>
  </si>
  <si>
    <t>La lista de las salsas debe ser igualmente funcional y fácil de navegar en dispositivos móviles.</t>
  </si>
  <si>
    <t>Listar insumos</t>
  </si>
  <si>
    <t>tener un orden de los insumos existentes</t>
  </si>
  <si>
    <t>HU_ 03.1.8</t>
  </si>
  <si>
    <t>El sistema toma el (ID (Int), descripción (Varchar 100), precio (Float)).</t>
  </si>
  <si>
    <t>Los insumos deben aparecer en la lista de manera precisa y sin duplicados innecesarios.</t>
  </si>
  <si>
    <t>La lista de los insumos  debe ser igualmente funcional y fácil de navegar en dispositivos móviles.</t>
  </si>
  <si>
    <t>La lista de productos debe actualizarse dinámicamente para reflejar cambios.</t>
  </si>
  <si>
    <t>Listar productos</t>
  </si>
  <si>
    <t>tener una mejor orden de los productos</t>
  </si>
  <si>
    <t>HU_ 03.1.9</t>
  </si>
  <si>
    <t>El sistema muestra los campos: (ID (Int),  Descripción (Varchar 100).</t>
  </si>
  <si>
    <t>Los productos deben aparecer en la lista de manera precisa y sin duplicados innecesarios.</t>
  </si>
  <si>
    <t>Los productos deben aparecer en un orden lógico ya sea por(categoría, tipo de producto).</t>
  </si>
  <si>
    <t>Si la lista es extensa, debe ser posible navegar eficientemente a través de paginación o desplazamiento infinito.</t>
  </si>
  <si>
    <t>Si hay ofertas o descuentos, estos deben ser claramente visibles en la lista de productos.</t>
  </si>
  <si>
    <t>La lista de productos debe ser igualmente funcional y fácil de navegar en dispositivos móviles.</t>
  </si>
  <si>
    <t xml:space="preserve">asignar un insumo </t>
  </si>
  <si>
    <t>agregar un insumo al producto</t>
  </si>
  <si>
    <t>HU_03.1.10</t>
  </si>
  <si>
    <t>El sistema debe tomar el (ID) del insumo</t>
  </si>
  <si>
    <t>CA_03.1.10.2</t>
  </si>
  <si>
    <t>Se debe validar que el insumo exista en la base de datos.</t>
  </si>
  <si>
    <t>CA_03.1.10.3</t>
  </si>
  <si>
    <t xml:space="preserve">El sistema debe asociar la cantidad de sabores de helado con la que describe el producto </t>
  </si>
  <si>
    <t>CA_03.1.10.4</t>
  </si>
  <si>
    <t>El sistema debe validar que no exista un insumo con el mismo nombre.</t>
  </si>
  <si>
    <t>asignar los sabores de helado</t>
  </si>
  <si>
    <t>agregar un sabor de helado al producto</t>
  </si>
  <si>
    <t>HU_03.1.11</t>
  </si>
  <si>
    <t>El sistema toma el (ID) del insumo  que se desea agregar.</t>
  </si>
  <si>
    <t>listar pedidos</t>
  </si>
  <si>
    <t>tener orden y una mejor vista de la información</t>
  </si>
  <si>
    <t>se organizará por orden según el estado (en fila, en proceso, completados, cancelados)</t>
  </si>
  <si>
    <t>El sistema debe asociar el insumo al producto.</t>
  </si>
  <si>
    <t xml:space="preserve">se mostrarán máximo 10 pedidos </t>
  </si>
  <si>
    <t>Si la cantidad de sabores de helados es mayor a la que describe el producto el sistema debe enviar un mensaje de validación</t>
  </si>
  <si>
    <t>Si la cantidad de sabores de helado es mayor a la del producto  el sistema debe tomarlo como una adición</t>
  </si>
  <si>
    <t>asignar salsas</t>
  </si>
  <si>
    <t>agregar una salsa al producto</t>
  </si>
  <si>
    <t>HU_03.1.12</t>
  </si>
  <si>
    <t>El sistema toma el (ID) del insumo que se desea agregar.</t>
  </si>
  <si>
    <t>generará un reporte de la eliminación del producto.</t>
  </si>
  <si>
    <t>El reporte tendrá (fecha, nombre del responsable)</t>
  </si>
  <si>
    <t>asignar el tipo de producto</t>
  </si>
  <si>
    <t>agregar un tipo de producto</t>
  </si>
  <si>
    <t>HU_03.1.13</t>
  </si>
  <si>
    <t>El sistema toma el (ID) del producto que se desea agregar.</t>
  </si>
  <si>
    <t>El sistema debe asociar el tipo de producto al producto.</t>
  </si>
  <si>
    <t>eliminar un sabor de helado</t>
  </si>
  <si>
    <t>quitar el sabor de helado que no se desea pedir</t>
  </si>
  <si>
    <t>HU_03.1.14</t>
  </si>
  <si>
    <t>El sistema toma el (ID) del insumo para eliminarlo.</t>
  </si>
  <si>
    <t>El sistema debe validar que el sabor de helado que se desea eliminar  exista en la base de datos.</t>
  </si>
  <si>
    <t>El sistema debe desasociar el sabor de helado del producto.</t>
  </si>
  <si>
    <t>eliminar salsas</t>
  </si>
  <si>
    <t>quitar la salsa que no se desea pedir</t>
  </si>
  <si>
    <t>HU_ 03.1.15</t>
  </si>
  <si>
    <t>El sistema debe validar que la salsa que se desea eliminar  exista en la base de datos.</t>
  </si>
  <si>
    <t>El sistema debe desasociar la salsa del producto.</t>
  </si>
  <si>
    <t xml:space="preserve">eliminar un insumo </t>
  </si>
  <si>
    <t>quitar el insumo que no se desea pedir</t>
  </si>
  <si>
    <t>HU_03.1.16</t>
  </si>
  <si>
    <t>El sistema debe válidar que el insumo que se desea eliminar  exista en la base de datos.</t>
  </si>
  <si>
    <t>El sistema debe  desasocia el insumo del producto.</t>
  </si>
  <si>
    <t>eliminar tipo de producto</t>
  </si>
  <si>
    <t>quitar el tipo de producto que no se desea pedir</t>
  </si>
  <si>
    <t>HU_ 03.1.17</t>
  </si>
  <si>
    <t>El sistema debe tomar el  (ID) del insumo que se desea eliminar</t>
  </si>
  <si>
    <t>se guardará en un historial de los reportes generados en el sistema.</t>
  </si>
  <si>
    <t>El sistema debe validar que el insumo exista en la base de datos.</t>
  </si>
  <si>
    <t>El sistema debe  desasocia el tipo de producto.</t>
  </si>
  <si>
    <t>eliminar un producto</t>
  </si>
  <si>
    <t>Quitar el producto que no se desea pedir</t>
  </si>
  <si>
    <t>HU_03.1.18</t>
  </si>
  <si>
    <t>El sistema toma (ID) del producto.</t>
  </si>
  <si>
    <t>El sistema debe dejar eliminar los productos si el pedido no se encuentra en proceso,finalizados,cancelado</t>
  </si>
  <si>
    <t>El sistema debe arrojar un mensaje de confirmación de la eliminación de dicho producto.</t>
  </si>
  <si>
    <t>El sistema debe de verificar que el producto que se intenta eliminar si este en la base de datos.</t>
  </si>
  <si>
    <t xml:space="preserve">buscar un insumo </t>
  </si>
  <si>
    <t>tener mejor facilidad en la búsqueda de un insumo</t>
  </si>
  <si>
    <t>HU_03.1.19</t>
  </si>
  <si>
    <t>El sistema toma el dato de busqueda.</t>
  </si>
  <si>
    <t>La interfaz de búsqueda debe ser intuitiva y fácil de usar.</t>
  </si>
  <si>
    <t>Los usuarios deben poder acceder a información detallada de los insumos directamente desde los resultados de la búsqueda.</t>
  </si>
  <si>
    <t xml:space="preserve">Buscar un producto </t>
  </si>
  <si>
    <t>tener mejor facilidad en la búsqueda del producto</t>
  </si>
  <si>
    <t>HU_03.1.20</t>
  </si>
  <si>
    <t>El sistema toma  el dato de búsqueda.</t>
  </si>
  <si>
    <t>Los usuarios deben poder acceder a información detallada de los productos directamente desde los resultados de la búsqueda.</t>
  </si>
  <si>
    <t xml:space="preserve">agregar un producto </t>
  </si>
  <si>
    <t>un registro de todos los productos deseados.</t>
  </si>
  <si>
    <t>HU_03.1.21</t>
  </si>
  <si>
    <t>Los campos son: (ID del producto (Int) y precio (Float), ID tipo de producto.</t>
  </si>
  <si>
    <t>El sistema debe arrojar un mensaje si el producto no está disponible.</t>
  </si>
  <si>
    <t>Al agregar un producto la cantidad por defecto será 1</t>
  </si>
  <si>
    <t>El sistema debe arrojar un mensaje si algún insumo del producto se encuentra agotado.</t>
  </si>
  <si>
    <t>CA_03.1.11.1</t>
  </si>
  <si>
    <t>el sistema debe informar si el producto no está disponible.</t>
  </si>
  <si>
    <t>Si el insumo del producto se encuentra agotado el sistema debe dar la opción de cambiarlo por otro insumo o eliminarlo.</t>
  </si>
  <si>
    <t>ver detalles del producto</t>
  </si>
  <si>
    <t>tener un mejor manejo de la información</t>
  </si>
  <si>
    <t>HU_03.1.22</t>
  </si>
  <si>
    <t>La información  debe actualizarse en tiempo real para reflejar los cambios del producto.</t>
  </si>
  <si>
    <t>Debe mostrar los campos (cantidad de productos, ID producto(Int), ID insumo (Int), cantidad de insumos , precio unitario(Float), precio total (Float))</t>
  </si>
  <si>
    <t>El acceso a los detalles del producto debe ser fácil e intuitivo.</t>
  </si>
  <si>
    <t>La visualización de los detalles del producto debe ser óptima en dispositivos móviles</t>
  </si>
  <si>
    <t>Se debe proporcionar la opcion de tener información adicional de un producto ("El cliente quiere el helado en la parte de abajo")</t>
  </si>
  <si>
    <t>La disponibilidad del producto y los detalles sobre el tiempo de envío deben estar claramente indicados.</t>
  </si>
  <si>
    <t>pagar el pedido</t>
  </si>
  <si>
    <t>Tener un registro de las ventas realizadas</t>
  </si>
  <si>
    <t>HU_03.1.23</t>
  </si>
  <si>
    <t>El sistema toma el (Id) del pedido.</t>
  </si>
  <si>
    <t>El sistema debe asociar el pedido a una venta.</t>
  </si>
  <si>
    <t>El sistema debe arrojar un mensaje de confirmación al crear la venta.</t>
  </si>
  <si>
    <t>Buscar un pedido</t>
  </si>
  <si>
    <t>tener mejor facilidad en la búsqueda de un pedido</t>
  </si>
  <si>
    <t>HU_03.1.24</t>
  </si>
  <si>
    <t>Listar pedidos</t>
  </si>
  <si>
    <t>tener un orden de los pedidos existentes.</t>
  </si>
  <si>
    <t>HU_03.1.25</t>
  </si>
  <si>
    <t>El sistema muestra los campos: (ID (Int),  Fecha (Date_time),  ID(Empleado), nombre del cliente (Varchar 100), Precio total (Float), Cambio de estado (Varchar 100)).</t>
  </si>
  <si>
    <t>HU_03.1.26</t>
  </si>
  <si>
    <t>Yo como Administrador necesito crear un pedido para poder un registro de todos los pedidos en lista.</t>
  </si>
  <si>
    <t>Los campos que lo componen son: ID (int) , ID empleado (Int),  nombre del cliente (varchar 100),  fecha y hora (Data_time), total  (float) , subtotal (float ), estado (varchar 100).</t>
  </si>
  <si>
    <t>El sistema debe permitir al usuario ingresar o seleccionar la información del cliente asociado al pedido.</t>
  </si>
  <si>
    <t>El sistema debe calcular correctamente el precio total del pedido en función de la cantidad y el precio unitario de cada artículo.</t>
  </si>
  <si>
    <t>El sistema debe permitir asociar el empleado al pedido.</t>
  </si>
  <si>
    <t>El usuario debe tener la opción de revisar y corregir la información antes de confirmar el pedido.</t>
  </si>
  <si>
    <t>Se deben actualizar correctamente los registros relacionados con el (Inventario y productos).</t>
  </si>
  <si>
    <t>El sistema debe arrojar un mesaje informando al usuario que la operación tuvo éxito.</t>
  </si>
  <si>
    <t>HU_03.1.27</t>
  </si>
  <si>
    <t>Yo como Administrador necesito ver detalle del pedido para poder Visualizar la información del pedido.</t>
  </si>
  <si>
    <t>Los campos que lo componen son:  (ID  pedido (int) , ID insumo (int ), ID(producto), fecha (Date),  cliente (varchar 100) , ID(Empleado),  total(Float) , subtotal(Float))</t>
  </si>
  <si>
    <t>HU_03.1.28</t>
  </si>
  <si>
    <t>Yo como Administrador necesito Cambiar de estado el pedido para poder Controlar el estado del pedido.</t>
  </si>
  <si>
    <t>Los campos que lo componen son: ID(Int), Descripción(varchar 100).</t>
  </si>
  <si>
    <t>El cambio de estado debe actualizarse a tiempo real (sin necesidad de recargar la página)</t>
  </si>
  <si>
    <t>Hacer los cambios necesarios si se presenta algún error.</t>
  </si>
  <si>
    <t>HU_03.1.29</t>
  </si>
  <si>
    <r>
      <rPr>
        <rFont val="Calibri"/>
        <color theme="1"/>
        <sz val="11.0"/>
      </rPr>
      <t>Yo como administrador necesito</t>
    </r>
    <r>
      <rPr>
        <rFont val="Calibri"/>
        <b/>
        <color theme="1"/>
        <sz val="11.0"/>
      </rPr>
      <t xml:space="preserve"> modificar</t>
    </r>
    <r>
      <rPr>
        <rFont val="Calibri"/>
        <color theme="1"/>
        <sz val="11.0"/>
      </rPr>
      <t xml:space="preserve"> la información del pedido para poder tener información actualizada.</t>
    </r>
  </si>
  <si>
    <t>Solo se podrá modificar si el pedido está ('En fila')</t>
  </si>
  <si>
    <t>HU_03.1.30</t>
  </si>
  <si>
    <t>Los campos son: (ID del producto (Int) y precio (Float)).</t>
  </si>
  <si>
    <t>HU_03.1.31</t>
  </si>
  <si>
    <t>Se debe validar que el sabor de helado exista en la base de datos y este disponible.</t>
  </si>
  <si>
    <t>HU_03.1.32</t>
  </si>
  <si>
    <t>Se debe validar que el tipo del producto exista en la base de datos y este disponible.</t>
  </si>
  <si>
    <t>tener un orden de las salsas diponibles</t>
  </si>
  <si>
    <t>HU_03.1.33</t>
  </si>
  <si>
    <t>Se debe validar que la salsas  exista en la base de datos y este disponible.</t>
  </si>
  <si>
    <t>La lista de las salsas debe ser igualmente funcional y fácil de navegar en dispositivos móviless.</t>
  </si>
  <si>
    <t>HU_03.1.34</t>
  </si>
  <si>
    <t>HU_03.1.35</t>
  </si>
  <si>
    <t>El sistema toma (ID del producto y la descripción).</t>
  </si>
  <si>
    <t>q</t>
  </si>
  <si>
    <t>HU_03.1.36</t>
  </si>
  <si>
    <t>Si la cantidad del insumo es menor es 3 el sistema debe arrojar un mensaje informando que el insumo se encuentra agotado.</t>
  </si>
  <si>
    <t>HU_03.1.37</t>
  </si>
  <si>
    <t>HU_03.1.38</t>
  </si>
  <si>
    <t>HU_03.1.39</t>
  </si>
  <si>
    <t>quirar el sabor de helado que no se desea pedir</t>
  </si>
  <si>
    <t>HU_03.1.40</t>
  </si>
  <si>
    <t>El sistema debe válidar que el sabor de helado que se desea eliminar  exista en la base de datos.</t>
  </si>
  <si>
    <t>quirar la salsa que no se desea pedir</t>
  </si>
  <si>
    <t>HU_03.1.41</t>
  </si>
  <si>
    <t>El sistema debe válidar que la salsa que se desea eliminar  exista en la base de datos.</t>
  </si>
  <si>
    <t>El sitema debe desasociar la salsa del producto.</t>
  </si>
  <si>
    <t>quirar el insumo que no se desea pedir</t>
  </si>
  <si>
    <t>HU_03.1.42</t>
  </si>
  <si>
    <t>CA_03.1.42.2</t>
  </si>
  <si>
    <t>CA_03.1.42.3</t>
  </si>
  <si>
    <t>HU_03.1.43</t>
  </si>
  <si>
    <t>HU_03.1.44</t>
  </si>
  <si>
    <t>HU_03.1.45</t>
  </si>
  <si>
    <t>El sistema toma  el dato de busqueda.</t>
  </si>
  <si>
    <t>HU_03.1.46</t>
  </si>
  <si>
    <t>Crear una venta</t>
  </si>
  <si>
    <t>HU_03.1.47</t>
  </si>
  <si>
    <t>Si se manejan detalles de pago o información personal, se deben seguir las mejores prácticas de seguridad y privacidad.</t>
  </si>
  <si>
    <t>HU_03.1.48</t>
  </si>
  <si>
    <t>HU_03.1.49</t>
  </si>
  <si>
    <t>Crear un pedido</t>
  </si>
  <si>
    <t>un registro de los pedidos existentes</t>
  </si>
  <si>
    <t>HU_03.1.50</t>
  </si>
  <si>
    <t>Los campos que lo componen son: ID del pedido (int) ,  ID del cliente (int), dirección (varchar), fecha y hora (Data_time),  total  (float) , subtotal (float ), estado (varchar 100).</t>
  </si>
  <si>
    <t>El pedido debe calcular el monto total correctamente, teniendo en cuenta los costos de envío</t>
  </si>
  <si>
    <t>Debe ser posible especificar la dirección de envío del pedido.</t>
  </si>
  <si>
    <t>El sistema debe permitir la asociación del cliente con el pedido.</t>
  </si>
  <si>
    <t>HU_03.1.51</t>
  </si>
  <si>
    <t>Esté contendrá  (ID del pedido (Int) , ID producto (Int), ID Insumo(int), fecha (Data_time),  ID_cliente(Int), subtotal (Float) , total (Float))</t>
  </si>
  <si>
    <t>La información del pedido debe presentarse de manera clara y comprensible para el usuario</t>
  </si>
  <si>
    <t>El sistema debe permitir generar PDF o  una opción para enviar el comprobate por whatsApp.</t>
  </si>
  <si>
    <t>Se debe notificar al usuario en tiempo real como va el estado del pedido (en lista, proceso, terminado, enviado, cancelado)</t>
  </si>
  <si>
    <t>Si es un pedido fuera del lugar físico se debe mostrar si se maneja alguna forma de pago y información personal del cliente como (nombre, teléfono y dirección)</t>
  </si>
  <si>
    <t>cambiar de estado el pedido</t>
  </si>
  <si>
    <t>HU_03.1.52</t>
  </si>
  <si>
    <t>Los campos que contendrá son: ID(Int), Descripcion(Varchar 100).</t>
  </si>
  <si>
    <t>Su registro es: (En proceso, cancelado)</t>
  </si>
  <si>
    <t>Si el pedido está en "enviado" no se podrá cancelar.</t>
  </si>
  <si>
    <t>hacer los cambios necesarios si se presenta algún error</t>
  </si>
  <si>
    <t>HU_03.1.53</t>
  </si>
  <si>
    <t>Solo se podrá modificar por medio del Id (Int).</t>
  </si>
  <si>
    <t>El pedido solo se podrá modificar si el cliente no ha dado por terminado el pedido.</t>
  </si>
  <si>
    <t>tener un registro de todos los productos deseados</t>
  </si>
  <si>
    <t>HU_03.1.54</t>
  </si>
  <si>
    <t>Los campos que toma el sistema son:  (ID_pedido (Int), descripción (varchar 100) y precio (Float)).</t>
  </si>
  <si>
    <t>EL sistema debe arrojar un mensaje si algún insumo del producto se encuentra agotado.</t>
  </si>
  <si>
    <t>Si el insumo del producto se encuentra agotado el sistema debe dar la opción de cambiarlo por otro insumo</t>
  </si>
  <si>
    <t>El sistema debe proporcionar la información adecuada del producto</t>
  </si>
  <si>
    <t>El sistema debe validar que el producto exista en la base de datos.</t>
  </si>
  <si>
    <t>reducir la cantidad de productos que están en lista</t>
  </si>
  <si>
    <t>HU_03.1.55</t>
  </si>
  <si>
    <t>El sistema toma el (ID) del producto.</t>
  </si>
  <si>
    <t>El sistema debe arrojar un mensaje de la confirmación de la eliminación de dicho producto.</t>
  </si>
  <si>
    <t>ver detalles de los productos</t>
  </si>
  <si>
    <t>HU_03.1.56</t>
  </si>
  <si>
    <t>listar productos</t>
  </si>
  <si>
    <t>tener un mejor orden de los productos disponibles</t>
  </si>
  <si>
    <t>HU_03.1.57</t>
  </si>
  <si>
    <t>La lista de productos debe actualizarse dinámicamente para reflejar cambios en el producto</t>
  </si>
  <si>
    <t xml:space="preserve">listar insumo </t>
  </si>
  <si>
    <t xml:space="preserve">tener un orden de los insumos existentes </t>
  </si>
  <si>
    <t>HU_03.1.58</t>
  </si>
  <si>
    <t>CA_03.1.56.1</t>
  </si>
  <si>
    <t>CA_03.1.56.2</t>
  </si>
  <si>
    <t>CA_03.1.56.3</t>
  </si>
  <si>
    <t>CA_03.1.56.4</t>
  </si>
  <si>
    <t>listar sabores de helado</t>
  </si>
  <si>
    <t>tener un orden de los sabores de helado existentes</t>
  </si>
  <si>
    <t>HU_03.1.59</t>
  </si>
  <si>
    <t>CA_03.1.57.1</t>
  </si>
  <si>
    <t>CA_03.1.57.2</t>
  </si>
  <si>
    <t>Se debe validar que el sabor de helado exista en la base de datos.</t>
  </si>
  <si>
    <t>CA_03.1.57.3</t>
  </si>
  <si>
    <t>CA_03.1.57.4</t>
  </si>
  <si>
    <t>listar salsas</t>
  </si>
  <si>
    <t xml:space="preserve">tener un orden de las salsa exitendes </t>
  </si>
  <si>
    <t>HU_03.1.60</t>
  </si>
  <si>
    <t>HU_03.1.61</t>
  </si>
  <si>
    <t>El sistema toma el (id) del sabor de helado para eliminarlo.</t>
  </si>
  <si>
    <t>El sistema debe válidar que el tipo de producto que se desea eliminar  exista en la base de datos.</t>
  </si>
  <si>
    <t>HU_03.1.62</t>
  </si>
  <si>
    <t>El sistema toma el (id) de la salsa para eliminarla.</t>
  </si>
  <si>
    <t>HU_03.1.63</t>
  </si>
  <si>
    <t>El sistema toma el (id) del insumo para eliminarlo.</t>
  </si>
  <si>
    <t>cliiente</t>
  </si>
  <si>
    <t>asignar insumos</t>
  </si>
  <si>
    <t>HU_03.1.64</t>
  </si>
  <si>
    <t>El sistema toma el (id) del insumo que se desea agregar.</t>
  </si>
  <si>
    <t>El sistema debe tomar los insumos como adiciones.</t>
  </si>
  <si>
    <t>asignar sabor de helado</t>
  </si>
  <si>
    <t>HU_03.1.65</t>
  </si>
  <si>
    <t>El sistema toma el (id) del sabor de helado  que se desea agregar.</t>
  </si>
  <si>
    <t>HU_03.1.66</t>
  </si>
  <si>
    <t>El sistema toma el (id) de la salsa que se desea agregar.</t>
  </si>
  <si>
    <t>HU_03.1.67</t>
  </si>
  <si>
    <t>El sistema toma el dato de busqueda</t>
  </si>
  <si>
    <t>agregar producto al carrito de pedidos</t>
  </si>
  <si>
    <t>Poder añadir productos al carrito de pedidos</t>
  </si>
  <si>
    <t>HU_03.1.68</t>
  </si>
  <si>
    <t>El cliente puede agregar productos del carrito de compras y su descripción dada por el cliente</t>
  </si>
  <si>
    <t xml:space="preserve">Al agregar un producto se mostrará una ventana de confirmación </t>
  </si>
  <si>
    <t>HU_03.1.69</t>
  </si>
  <si>
    <t>El sistema muestra los campos: (ID (Int),  Fecha (Date_time), Precio total (Float), Cambio de estado (Varchar 100)).</t>
  </si>
  <si>
    <t>Los pedidos deben aparecer en la lista de manera precisa y sin duplicados innecesarios.</t>
  </si>
  <si>
    <t>La lista de pedidos debe ser igualmente funcional y fácil de navegar en dispositivos móviles.</t>
  </si>
  <si>
    <t>Gestión de categoría de productos</t>
  </si>
  <si>
    <t>agregar categoría</t>
  </si>
  <si>
    <t>tener un registro de las categorías creadas</t>
  </si>
  <si>
    <t>HU_03.2.1</t>
  </si>
  <si>
    <t>CA_03.2.1.1</t>
  </si>
  <si>
    <t>Se ingresan los campos:  (Id (Int) , Nombre (Varchar 100), Descripción (varchar 100).</t>
  </si>
  <si>
    <t>CA_03.2.1.2</t>
  </si>
  <si>
    <t>El sistema debe arrojar un mensaje de confirmación para informar al usuario que la operación tuvo éxito.</t>
  </si>
  <si>
    <t>CA_03.2.1.3</t>
  </si>
  <si>
    <t>El sistema debe validar que no exista categorías con el mismo nombre o el mismo id.</t>
  </si>
  <si>
    <t>CA_03.2.1.4</t>
  </si>
  <si>
    <t>El sistema debe permitir la asociación de una categoría con uno o más productos.</t>
  </si>
  <si>
    <t>CA_03.2.1.5</t>
  </si>
  <si>
    <t>Debe ser posible desasociar una categoría de un producto.</t>
  </si>
  <si>
    <t>CA_03.2.1.6</t>
  </si>
  <si>
    <t>El sistema debe proporcionar notificaciones claras al usuario cuando se realice la desasociación de una categoría con un producto.</t>
  </si>
  <si>
    <t>eliminar una cartegoría</t>
  </si>
  <si>
    <t>tener un mejor manejo  de la información y corregir errores</t>
  </si>
  <si>
    <t>HU_03.2.2</t>
  </si>
  <si>
    <t>CA_03.2.2.1</t>
  </si>
  <si>
    <t>El sistema toma el (id)  de la categoría para poder eliminar la categoría.</t>
  </si>
  <si>
    <t>CA_03.2.2.2</t>
  </si>
  <si>
    <t>El sistema debe válidar que la categoría que se desea eliminar  exista en la base de datos.</t>
  </si>
  <si>
    <t>CA_03.2.2.3</t>
  </si>
  <si>
    <t xml:space="preserve"> El sistema debe requerir una confirmación explícita por parte del usuario para prevenir eliminaciones accidentales</t>
  </si>
  <si>
    <t>CA_03.2.2.4</t>
  </si>
  <si>
    <t>cambiar de estado la categoría</t>
  </si>
  <si>
    <t>Controlar el estado de la categoría</t>
  </si>
  <si>
    <t>HU_03.2.3</t>
  </si>
  <si>
    <t>CA_03.2.3.1</t>
  </si>
  <si>
    <t>El sistema toma el (Id) de la categoría para poder cambiarla de estado.</t>
  </si>
  <si>
    <t>CA_03.2.3.2</t>
  </si>
  <si>
    <t>Los registros que lo componen son: (Agotado,  Disponible).</t>
  </si>
  <si>
    <t>CA_03.2.3.3</t>
  </si>
  <si>
    <t>El cambio de estado de la categoría no debe afectar negativamente la capacidad de los usuarios para buscar y filtrar productos en esa categoría.</t>
  </si>
  <si>
    <t>CA_03.2.3.4</t>
  </si>
  <si>
    <t>El sistema debe de arrojar un mensaje de confirmación para informar al usuario que la operación tuvo éxito.</t>
  </si>
  <si>
    <t>Se generará un código QR para visualizar el catálogo.</t>
  </si>
  <si>
    <t>editar la información de la categoría</t>
  </si>
  <si>
    <t>tener mejor veracidad de la información</t>
  </si>
  <si>
    <t>HU_03.2.4</t>
  </si>
  <si>
    <t>CA_03.2.4.1</t>
  </si>
  <si>
    <t>El sistema toma el (Id) de la categoría para poder modificarla.</t>
  </si>
  <si>
    <t>el código QR debe direccionar al catálogo</t>
  </si>
  <si>
    <t>CA_03.2.4.2</t>
  </si>
  <si>
    <t>Si se modifica un campo existente en el categoría, la modificación debe ser compatible con los datos existentes.</t>
  </si>
  <si>
    <t>CA_03.2.4.3</t>
  </si>
  <si>
    <t>El sistema debe arrojar una confirmación para informarle al usuario que la operación tuvo exito.</t>
  </si>
  <si>
    <t>CA_03.2.4.4</t>
  </si>
  <si>
    <t>Se podrá modificar todos los campos.</t>
  </si>
  <si>
    <t>ver detalles de la categoría</t>
  </si>
  <si>
    <t>visualizar qué productos contiene cada categoría</t>
  </si>
  <si>
    <t>HU_03.2.5</t>
  </si>
  <si>
    <t>CA_03.2.5.1</t>
  </si>
  <si>
    <t>El sistema toma el (Id) de la categoría para poder ver los detalles de la categoría.</t>
  </si>
  <si>
    <t>CA_03.2.5.2</t>
  </si>
  <si>
    <t>El acceso a los detalles de la categoría debe ser fácil e intuitivo.</t>
  </si>
  <si>
    <t>CA_03.2.5.3</t>
  </si>
  <si>
    <t>Se deben mostrar todos los detalles importantes de la categoría, como nombre, descripción, estado, fecha de creación</t>
  </si>
  <si>
    <t>listar las categoría</t>
  </si>
  <si>
    <t>tener orden y una mejor vista</t>
  </si>
  <si>
    <t>HU_03.2.6</t>
  </si>
  <si>
    <t>CA_03.2.6.1</t>
  </si>
  <si>
    <t>La categoría debe aparecer en la lista de manera precisa y sin duplicados innecesarios.</t>
  </si>
  <si>
    <t>CA_03.2.6.2</t>
  </si>
  <si>
    <t>CA_03.2.6.3</t>
  </si>
  <si>
    <t xml:space="preserve">La categoría debe actualizarse dinámicamente para reflejar cambios  de estado en los  productos </t>
  </si>
  <si>
    <t>Buscar una categoría</t>
  </si>
  <si>
    <t>tener mejor facilidad en la búsqueda de una categoría</t>
  </si>
  <si>
    <t>HU_03.2.7</t>
  </si>
  <si>
    <t>CA_03.2.7.1</t>
  </si>
  <si>
    <t>CA_03.2.7.2</t>
  </si>
  <si>
    <t>Los usuarios deben poder filtrar y ordenar los resultados de la búsqueda.</t>
  </si>
  <si>
    <t>CA_03.2.7.3</t>
  </si>
  <si>
    <t>Los usuarios deben poder acceder a información detallada de la categoría directamente desde los resultados de la búsqueda.</t>
  </si>
  <si>
    <t>tener mejor veracidad de la información de los productos</t>
  </si>
  <si>
    <t>HU_03.2.8</t>
  </si>
  <si>
    <t>CA_03.2.8.1</t>
  </si>
  <si>
    <t>El sistema toma el (ID) del producto</t>
  </si>
  <si>
    <t>CA_03.2.8.2</t>
  </si>
  <si>
    <t>El sistema debe mostrar de manera clara y legible la información relacionada con la categoría seleccionada.</t>
  </si>
  <si>
    <t>CA_03.2.8.3</t>
  </si>
  <si>
    <t>Si la información de la categoría cambia dinámicamente, los detalles mostrados deben actualizarse en tiempo real para reflejar los cambios más recientes.</t>
  </si>
  <si>
    <t>CA_03.2.8.4</t>
  </si>
  <si>
    <t>Se debe implementar mensajes de error en caso de la visualización de los detalles falles en algún momento.</t>
  </si>
  <si>
    <t>listar insumos del producto</t>
  </si>
  <si>
    <t>tener un orden de los insumos</t>
  </si>
  <si>
    <t>HU_03.2.9</t>
  </si>
  <si>
    <t>CA_03.2.9.1</t>
  </si>
  <si>
    <t>El sistema toma el (ID) del insumo y la descripción(varchar 100).</t>
  </si>
  <si>
    <t>CA_03.2.9.2</t>
  </si>
  <si>
    <t>CA_03.2.9.3</t>
  </si>
  <si>
    <t>Los insumos deben aparecer en un orden lógico ya sea por(tipo de insumo).</t>
  </si>
  <si>
    <t>CA_03.2.9.4</t>
  </si>
  <si>
    <t xml:space="preserve">listar productos </t>
  </si>
  <si>
    <t xml:space="preserve">tener un orden de los productos </t>
  </si>
  <si>
    <t>HU_03.2.10</t>
  </si>
  <si>
    <t>CA_03.2.10.1</t>
  </si>
  <si>
    <t>El sistema toma el ID del producto y la descripción.</t>
  </si>
  <si>
    <t>CA_03.2.10.2</t>
  </si>
  <si>
    <t>Los productos deben aparecer en un orden lógico ya sea por(tipo de producto).</t>
  </si>
  <si>
    <t>CA_03.2.10.3</t>
  </si>
  <si>
    <t>La lista de productos debe actualizarse dinámicamente para reflejar cambios del producto.</t>
  </si>
  <si>
    <t>CA_03.2.10.4</t>
  </si>
  <si>
    <t>buscar un producto</t>
  </si>
  <si>
    <t>HU_03.2.11</t>
  </si>
  <si>
    <t>CA_03.2.11.1</t>
  </si>
  <si>
    <t>CA_03.2.11.2</t>
  </si>
  <si>
    <t>CA_03.2.11.3</t>
  </si>
  <si>
    <t>Los usuarios deben poder acceder a información detallada del producto directamente desde los resultados de la búsqueda.</t>
  </si>
  <si>
    <t>visualizar categorias</t>
  </si>
  <si>
    <t>HU_03.2.12</t>
  </si>
  <si>
    <t>CA_03.2.12.1</t>
  </si>
  <si>
    <t>Debe contener los siguientes campos (id, Nombre, descripción) deben completarse correctamente.</t>
  </si>
  <si>
    <t>CA_03.2.12.2</t>
  </si>
  <si>
    <t>CA_03.2.12.3</t>
  </si>
  <si>
    <t>CA_03.2.12.4</t>
  </si>
  <si>
    <t>CA_03.2.12.5</t>
  </si>
  <si>
    <t>Debe ser posible desasociar una categoría a un producto.</t>
  </si>
  <si>
    <t>CA_03.2.12.6</t>
  </si>
  <si>
    <t>Un producto debe poder asociarse con múltiples categorías si es necesario.</t>
  </si>
  <si>
    <t>CA_03.2.12.7</t>
  </si>
  <si>
    <t>El sistema debe proporcionar notificaciones claras al usuario cuando se realice la asociación o desasociación de una categoría con un producto.</t>
  </si>
  <si>
    <t>eliminar una categoría</t>
  </si>
  <si>
    <t xml:space="preserve">tener manejo de la información </t>
  </si>
  <si>
    <t>HU_03.2.13</t>
  </si>
  <si>
    <t>CA_03.2.13.1</t>
  </si>
  <si>
    <t>Se eliminará por medio del (Id) de la categoría.</t>
  </si>
  <si>
    <t>CA_03.2.13.2</t>
  </si>
  <si>
    <t>CA_03.2.13.3</t>
  </si>
  <si>
    <t>El sistema debe pedir una clave para realizar esta actividad.</t>
  </si>
  <si>
    <t>CA_03.2.13.4</t>
  </si>
  <si>
    <t>listar la categoría</t>
  </si>
  <si>
    <t>tener orden de las categorías existentes</t>
  </si>
  <si>
    <t>HU_03.2.14</t>
  </si>
  <si>
    <t>CA_03.2.14.1</t>
  </si>
  <si>
    <t>CA_03.2.14.2</t>
  </si>
  <si>
    <t>CA_03.2.14.3</t>
  </si>
  <si>
    <t>HU_03.2.15</t>
  </si>
  <si>
    <t>CA_03.2.15.1</t>
  </si>
  <si>
    <t>Este se compone de (ID, agotado,  disponible)</t>
  </si>
  <si>
    <t>CA_03.2.15.2</t>
  </si>
  <si>
    <t>CA_03.2.15.3</t>
  </si>
  <si>
    <t>editar una categoría</t>
  </si>
  <si>
    <t>Evitar errores</t>
  </si>
  <si>
    <t>HU_03.2.16</t>
  </si>
  <si>
    <t>CA_03.2.16.1</t>
  </si>
  <si>
    <t>CA_03.2.16.2</t>
  </si>
  <si>
    <t>CA_03.2.16.3</t>
  </si>
  <si>
    <t>CA_03.2.16.4</t>
  </si>
  <si>
    <t>Se podrá modificar por medio del (id).</t>
  </si>
  <si>
    <t>ver los productos asociados a la categoría</t>
  </si>
  <si>
    <t>HU_03.2.17</t>
  </si>
  <si>
    <t>CA_03.2.17.1</t>
  </si>
  <si>
    <t>Esta contendrá (id, nombre,insumo, estado).</t>
  </si>
  <si>
    <t>CA_03.2.17.2</t>
  </si>
  <si>
    <t>La navegación hacia los detalles de la categoría debe ser intuitiva y fácil de usar para los usuarios.</t>
  </si>
  <si>
    <t>CA_03.2.17.3</t>
  </si>
  <si>
    <t>CA_03.2.17.4</t>
  </si>
  <si>
    <t>CA_03.2.17.5</t>
  </si>
  <si>
    <t>tener un orden de los productos</t>
  </si>
  <si>
    <t>HU_03.2.18</t>
  </si>
  <si>
    <t>CA_03.2.18.1</t>
  </si>
  <si>
    <t>El sistema toma el (Id) del producto ,la descripción, precio , estado</t>
  </si>
  <si>
    <t>CA_03.2.18.2</t>
  </si>
  <si>
    <t>CA_03.2.18.3</t>
  </si>
  <si>
    <t>Los productos deben aparecer en un orden lógico ya sea por(categoría).</t>
  </si>
  <si>
    <t>CA_03.2.18.4</t>
  </si>
  <si>
    <t>CA_03.2.18.5</t>
  </si>
  <si>
    <t>La lista de los productos debe ser igualmente funcional y fácil de navegar en dispositivos móviles.</t>
  </si>
  <si>
    <t>CA_03.2.18.6</t>
  </si>
  <si>
    <t>ir a detalles de productos</t>
  </si>
  <si>
    <t>HU_03.2.19</t>
  </si>
  <si>
    <t>CA_03.2.19.1</t>
  </si>
  <si>
    <t>CA_03.2.19.2</t>
  </si>
  <si>
    <t>CA_03.2.19.3</t>
  </si>
  <si>
    <t>CA_03.2.19.4</t>
  </si>
  <si>
    <t>CA_03.2.19.5</t>
  </si>
  <si>
    <t>buscar productos</t>
  </si>
  <si>
    <t>HU_03.2.20</t>
  </si>
  <si>
    <t>CA_03.2.20.1</t>
  </si>
  <si>
    <t>CA_03.2.20.2</t>
  </si>
  <si>
    <t>CA_03.2.20.3</t>
  </si>
  <si>
    <t>Los resultados de la búsqueda deben actualizarse en tiempo real si hay cambios en la información del producto.</t>
  </si>
  <si>
    <t>HU_03.2.21</t>
  </si>
  <si>
    <t>CA_03.2.21.1</t>
  </si>
  <si>
    <t>CA_03.2.21.2</t>
  </si>
  <si>
    <t>CA_03.2.21.3</t>
  </si>
  <si>
    <t>HU_03.2.22</t>
  </si>
  <si>
    <t>CA_03.2.22.1</t>
  </si>
  <si>
    <t>CA_03.2.22.2</t>
  </si>
  <si>
    <t>CA_03.2.22.3</t>
  </si>
  <si>
    <t>vIsualizar las categorías</t>
  </si>
  <si>
    <t>tener una vista en general de las categorías disponibles</t>
  </si>
  <si>
    <t>HU_03.2.23</t>
  </si>
  <si>
    <t>CA_03.2.23.1</t>
  </si>
  <si>
    <t>Se podrá visualizar por medio de un código QR</t>
  </si>
  <si>
    <t>CA_03.2.23.2</t>
  </si>
  <si>
    <t>CA_03.2.23.3</t>
  </si>
  <si>
    <t>Este proceso se podrá visualizar desde un dispositivo móvil</t>
  </si>
  <si>
    <t xml:space="preserve">ver detalles del producto </t>
  </si>
  <si>
    <t>saber que productos están disponibles</t>
  </si>
  <si>
    <t>HU_03.2.24</t>
  </si>
  <si>
    <t>CA_03.2.24.1</t>
  </si>
  <si>
    <t>CA_03.2.24.2</t>
  </si>
  <si>
    <t>CA_03.2.24.3</t>
  </si>
  <si>
    <t>CA_03.2.24.4</t>
  </si>
  <si>
    <t>La visualización de los detalles del producto debe ser óptima en dispositivos móviles.</t>
  </si>
  <si>
    <t>Listar productos asociados a la categoría</t>
  </si>
  <si>
    <t>tener un orden  de los productos disponibles</t>
  </si>
  <si>
    <t>HU_03.2.25</t>
  </si>
  <si>
    <t>CA_03.2.25.1</t>
  </si>
  <si>
    <t>El sistema toma el (ID) de los productos.</t>
  </si>
  <si>
    <t>CA_03.2.25.2</t>
  </si>
  <si>
    <t>CA_03.2.25.3</t>
  </si>
  <si>
    <t>CA_03.2.25.4</t>
  </si>
  <si>
    <t>CA_03.2.25.5</t>
  </si>
  <si>
    <t>Listar los tamaños del producto</t>
  </si>
  <si>
    <t>tener un orden de los tipos de productos disponibles</t>
  </si>
  <si>
    <t>HU_03.2.26</t>
  </si>
  <si>
    <t>CA_03.2.26.1</t>
  </si>
  <si>
    <t>El sistema toma el (ID) del tipo del producto.</t>
  </si>
  <si>
    <t>CA_03.2.26.2</t>
  </si>
  <si>
    <t>El tipo del producto debe aparecer en la lista de manera precisa y sin duplicados innecesarios.</t>
  </si>
  <si>
    <t>CA_03.2.26.3</t>
  </si>
  <si>
    <t>La lista de tipo de producto debe ser igualmente funcional y fácil de navegar en dispositivos móviles.</t>
  </si>
  <si>
    <t>CA_03.2.26.4</t>
  </si>
  <si>
    <t>La lista de tipo de producto debe actualizarse dinámicamente para reflejar cambios del producto.</t>
  </si>
  <si>
    <t>listar insumos asociados al producto</t>
  </si>
  <si>
    <t>tener un orden de los insumos existente</t>
  </si>
  <si>
    <t>HU_03.2.27</t>
  </si>
  <si>
    <t>CA_03.2.27.1</t>
  </si>
  <si>
    <t>El sistema toma el (Id) del insumo y la descripción.</t>
  </si>
  <si>
    <t>CA_03.2.27.2</t>
  </si>
  <si>
    <t>CA_03.2.27.3</t>
  </si>
  <si>
    <t>CA_03.2.27.4</t>
  </si>
  <si>
    <t>CA_03.2.27.5</t>
  </si>
  <si>
    <t>La lista de los insumos debe ser igualmente funcional y fácil de navegar en dispositivos móviles.</t>
  </si>
  <si>
    <t>agregar producto al  carrito de compras</t>
  </si>
  <si>
    <t>Tener un registro del pedido realizado</t>
  </si>
  <si>
    <t>HU_03.2.28</t>
  </si>
  <si>
    <t>CA_03.2.28.1</t>
  </si>
  <si>
    <t>El cliente puede seleccionar un producto de la lista de productos disponibles.</t>
  </si>
  <si>
    <t>CA_03.2.28.2</t>
  </si>
  <si>
    <t xml:space="preserve"> El cliente debe configurar el producto (adiciones hechas y los insumos agregados al producto)</t>
  </si>
  <si>
    <t>CA_03.2.28.3</t>
  </si>
  <si>
    <t>Se tomara el id del producto y los id's de sus insumos (configuraciones) para agregarlo como un producto en el carrito</t>
  </si>
  <si>
    <t>Agregar un producto</t>
  </si>
  <si>
    <t>tener un registro de los productos</t>
  </si>
  <si>
    <t>HU_03.3.1</t>
  </si>
  <si>
    <t>CA_03.3.1.1</t>
  </si>
  <si>
    <t>Se ingresan los campos: ( ID (Int)  del producto,  Nombre (Varchar 100),  Precio (Float), cambio de estado (Varchar 100)).</t>
  </si>
  <si>
    <t>CA_03.3.1.2</t>
  </si>
  <si>
    <t>El sistema debe permitir asociar el producto a una categoría.</t>
  </si>
  <si>
    <t>CA_03.3.1.3</t>
  </si>
  <si>
    <t>CA_03.3.1.4</t>
  </si>
  <si>
    <t>El sistema debe validar que no exista el producto con el mismo nombre o el mismo id.</t>
  </si>
  <si>
    <t>CA_03.3.1.5</t>
  </si>
  <si>
    <t>El sistema debe permitir asociar el producto a un tipo de producto.</t>
  </si>
  <si>
    <t>CA_03.3.1.6</t>
  </si>
  <si>
    <t>El sistema debe validar que el tipo de producto exista en la base de datos.</t>
  </si>
  <si>
    <t>CA_03.3.1.7</t>
  </si>
  <si>
    <t>se muestra alerta si el producto no esta asociado a una categoría.</t>
  </si>
  <si>
    <t>Eliminar un producto</t>
  </si>
  <si>
    <t>reducir el tamaño y tener información veraz</t>
  </si>
  <si>
    <t>HU_03.3.2</t>
  </si>
  <si>
    <t>CA_03.3.2.1</t>
  </si>
  <si>
    <t>El sistema toma el (Id) del producto.</t>
  </si>
  <si>
    <t>CA_03.3.2.2</t>
  </si>
  <si>
    <t>El sistema manda una  alerta de confirmación de la eliminación.</t>
  </si>
  <si>
    <t>CA_03.3.2.3</t>
  </si>
  <si>
    <t>si el producto esta anexado a un pedido, mostrara error y el pedido al que esta anexado.</t>
  </si>
  <si>
    <t>saber que contiene el producto y cómo será la vista del cliente</t>
  </si>
  <si>
    <t>HU_03.3.3</t>
  </si>
  <si>
    <t>CA_03.3.3.1</t>
  </si>
  <si>
    <t>El sistema toma el (Id) del producto y la descripción.</t>
  </si>
  <si>
    <t>CA_03.3.3.2</t>
  </si>
  <si>
    <t>se muestra la fecha de creacion del producto</t>
  </si>
  <si>
    <t>CA_03.3.3.3</t>
  </si>
  <si>
    <t>Cambiar de estado el producto</t>
  </si>
  <si>
    <t>controlar el estado del producto</t>
  </si>
  <si>
    <t>HU_03.3.4</t>
  </si>
  <si>
    <t>CA_03.3.4.1</t>
  </si>
  <si>
    <t>el sistema toma el (Id) del producto.</t>
  </si>
  <si>
    <t>CA_03.3.4.2</t>
  </si>
  <si>
    <t>El sistema arroja un mensaje de confirmación informado al usuario que la operación tuvo éxito.</t>
  </si>
  <si>
    <t>CA_03.3.4.3</t>
  </si>
  <si>
    <t>tener un orden de los productos existentes</t>
  </si>
  <si>
    <t>HU_03.3.5</t>
  </si>
  <si>
    <t>CA_03.3.5.1</t>
  </si>
  <si>
    <t>CA_03.3.5.2</t>
  </si>
  <si>
    <t>CA_03.3.5.3</t>
  </si>
  <si>
    <t>CA_03.3.5.4</t>
  </si>
  <si>
    <t>CA_03.3.5.5</t>
  </si>
  <si>
    <t>CA_03.3.5.6</t>
  </si>
  <si>
    <t>modificar la información del producto</t>
  </si>
  <si>
    <t>tener mejor veracidad de lo contiene el producto</t>
  </si>
  <si>
    <t>HU_03.3.6</t>
  </si>
  <si>
    <t>CA_03.3.6.1</t>
  </si>
  <si>
    <t>El sistema toma el (Id)</t>
  </si>
  <si>
    <t>CA_03.3.6.2</t>
  </si>
  <si>
    <t>Se puede modificar todos los campos.</t>
  </si>
  <si>
    <t>CA_03.3.6.3</t>
  </si>
  <si>
    <t>Agregar insumo</t>
  </si>
  <si>
    <t>Adicionar el insumo al producto.</t>
  </si>
  <si>
    <t>HU_03.3.7</t>
  </si>
  <si>
    <t>CA_03.3.7.1</t>
  </si>
  <si>
    <t>El sistema toma el (Id) del insumo</t>
  </si>
  <si>
    <t>CA_03.3.7.2</t>
  </si>
  <si>
    <t>Se puede especificar cuantos insumos debe tener como maximo y minimo el producto</t>
  </si>
  <si>
    <t>CA_03.3.7.3</t>
  </si>
  <si>
    <t>El sistema arroja el un mensaje de confirmación informado al usuario que la operación tuvo éxito.</t>
  </si>
  <si>
    <t>eliminar insumo</t>
  </si>
  <si>
    <t>HU_03.3.8</t>
  </si>
  <si>
    <t>CA_03.3.8.1</t>
  </si>
  <si>
    <t>El sistema toma  el (id) del insumo</t>
  </si>
  <si>
    <t>CA_03.3.8.2</t>
  </si>
  <si>
    <t>CA_03.3.8.3</t>
  </si>
  <si>
    <t>tener un orden de los insumos deseados</t>
  </si>
  <si>
    <t>HU_03.3.9</t>
  </si>
  <si>
    <t>CA_03.3.9.1</t>
  </si>
  <si>
    <t>El sistema toma el (Id) del insumo, descripción, medida, cantidad y precio.</t>
  </si>
  <si>
    <t>CA_03.3.9.2</t>
  </si>
  <si>
    <t>CA_03.3.9.3</t>
  </si>
  <si>
    <t>CA_03.3.9.4</t>
  </si>
  <si>
    <t>saber que contiene el producto</t>
  </si>
  <si>
    <t>HU_03.3.10</t>
  </si>
  <si>
    <t>CA_03.3.10.1</t>
  </si>
  <si>
    <t>El sistema toma el (Id) del producto y el (Id) de los insumos.</t>
  </si>
  <si>
    <t>CA_03.3.10.2</t>
  </si>
  <si>
    <t>CA_03.3.10.3</t>
  </si>
  <si>
    <t>CA_03.3.10.4</t>
  </si>
  <si>
    <t>se muestra debe mostrar la fecha de creación del producto</t>
  </si>
  <si>
    <t>CA_03.3.10.5</t>
  </si>
  <si>
    <t>se muestra alerta si el producto no esta asociado a una categoria</t>
  </si>
  <si>
    <t>HU_03.3.11</t>
  </si>
  <si>
    <t>CA_03.3.11..1</t>
  </si>
  <si>
    <t>El sistema toma (Id) del insumo y la descripción.</t>
  </si>
  <si>
    <t>CA_03.3.11..2</t>
  </si>
  <si>
    <t>CA_03.3.11..3</t>
  </si>
  <si>
    <t>CA_03.3.11..4</t>
  </si>
  <si>
    <t>HU_03.3.12</t>
  </si>
  <si>
    <t>CA_03.3.12.1</t>
  </si>
  <si>
    <t>El sistema toma el (Id) del producto ,la descripción, precio , estado.</t>
  </si>
  <si>
    <t>CA_03.3.12.2</t>
  </si>
  <si>
    <t>CA_03.3.12.3</t>
  </si>
  <si>
    <t>CA_03.3.12.4</t>
  </si>
  <si>
    <t>CA_03.3.12.5</t>
  </si>
  <si>
    <t>CA_03.3.12.6</t>
  </si>
  <si>
    <t>CA_03.3.12.7</t>
  </si>
  <si>
    <t>cambiar de estado los productos</t>
  </si>
  <si>
    <t>HU_03.3.13</t>
  </si>
  <si>
    <t>CA_03.3.13.1</t>
  </si>
  <si>
    <t>CA_03.3.13.2</t>
  </si>
  <si>
    <t>El producto dejara de aparecer en el catálogo en que esta anexado</t>
  </si>
  <si>
    <t>CA_03.3.13.3</t>
  </si>
  <si>
    <t>Yo como cliente  necesito gestionar el proceso de gestión de productos</t>
  </si>
  <si>
    <t>visualizar los productos</t>
  </si>
  <si>
    <t>Ver detalles del producto</t>
  </si>
  <si>
    <t>Gestión de carrito de pedidos</t>
  </si>
  <si>
    <t>Agregar el producto al carrito de compras</t>
  </si>
  <si>
    <t>guardar un registro del producto que desea comprar</t>
  </si>
  <si>
    <t>HU_03.4.1</t>
  </si>
  <si>
    <t>CA_03.4.1.1</t>
  </si>
  <si>
    <t>CA_03.4.1.2</t>
  </si>
  <si>
    <t>CA_03.4.1.3</t>
  </si>
  <si>
    <t>Eliminar un producto del carrito de compras</t>
  </si>
  <si>
    <t xml:space="preserve">cancelar el producto </t>
  </si>
  <si>
    <t>HU_03.4.2</t>
  </si>
  <si>
    <t>CA_03.4.2.1</t>
  </si>
  <si>
    <t>el sistema toma el id del producto</t>
  </si>
  <si>
    <t>CA_03.4.2.2</t>
  </si>
  <si>
    <t>Cuando se elimina un producto también se eliminan adiciones hechas a este producto</t>
  </si>
  <si>
    <t>CA_03.4.2.3</t>
  </si>
  <si>
    <t>el sistema despliega un mensaje de confirmacion antes de eliminar el producto del carrito</t>
  </si>
  <si>
    <t>visualizar la información del carrito de compras</t>
  </si>
  <si>
    <t>tener una vista en general del producto pedido</t>
  </si>
  <si>
    <t>HU_03.4.3</t>
  </si>
  <si>
    <t>CA_03.4.3.1</t>
  </si>
  <si>
    <t>El sistema</t>
  </si>
  <si>
    <t>CA_03.4.3.2</t>
  </si>
  <si>
    <t>El cliente podrá ver una ventana de adiciones hechas y los insumos agregados al producto</t>
  </si>
  <si>
    <t>CA_03.4.3.3</t>
  </si>
  <si>
    <t>Editar el producto del carrito de compras</t>
  </si>
  <si>
    <t>tener veracidad en la información dada</t>
  </si>
  <si>
    <t>HU_03.4.4</t>
  </si>
  <si>
    <t>CA_03.4.4.1</t>
  </si>
  <si>
    <t>al cambiar se notificara que el cambio no se puede rehacer</t>
  </si>
  <si>
    <t>CA_03.4.4.2</t>
  </si>
  <si>
    <t>A la hora de modificar un producto en el carrito se mostrará que cambios hizo instantáneamente</t>
  </si>
  <si>
    <t>CA_03.4.4.3</t>
  </si>
  <si>
    <t xml:space="preserve">yo como </t>
  </si>
  <si>
    <t>confirmar la selección de los detalles del pedido</t>
  </si>
  <si>
    <t>HU_03.4.5</t>
  </si>
  <si>
    <t>CA_03.4.5.1</t>
  </si>
  <si>
    <t>los detalles del producto se listaran</t>
  </si>
  <si>
    <t>CA_03.4.5.2</t>
  </si>
  <si>
    <t>dentro de detalles del producto se agregara también el editarlo</t>
  </si>
  <si>
    <t>CA_03.4.5.3</t>
  </si>
  <si>
    <t>Terminar mi pedido</t>
  </si>
  <si>
    <t>Hacer una venta</t>
  </si>
  <si>
    <t>HU_03.4.6</t>
  </si>
  <si>
    <t>CA_03.4.5.4</t>
  </si>
  <si>
    <t>se muestra una alerta para confirmar el pedido</t>
  </si>
  <si>
    <t>CA_03.4.5.5</t>
  </si>
  <si>
    <t>CA_03.4.5.6</t>
  </si>
  <si>
    <t>Registrar un empleado</t>
  </si>
  <si>
    <t>darle acceso a los permisos de la API</t>
  </si>
  <si>
    <t>HU_03.5.1</t>
  </si>
  <si>
    <t>CA_00_01</t>
  </si>
  <si>
    <t>Se enviará un correo de confirmación de registro al correo electrónico</t>
  </si>
  <si>
    <t>Se requiere proporcionar información personal y precisa para el registro</t>
  </si>
  <si>
    <t>Modificar la información del empleado</t>
  </si>
  <si>
    <t>HU_03.5.2</t>
  </si>
  <si>
    <t xml:space="preserve">Se podrá modificar la información con información verídica y necesaria para un registro </t>
  </si>
  <si>
    <t>Se enviará un correo electrónico confirmando modificaciones</t>
  </si>
  <si>
    <t xml:space="preserve">Yo como </t>
  </si>
  <si>
    <t>Cambiar el estado del empleado (Activo, inactivo)</t>
  </si>
  <si>
    <t>saber qué empleados están disponibles</t>
  </si>
  <si>
    <t>HU_03.5.3</t>
  </si>
  <si>
    <t>Al estar inactivo, el empleado no tiene acceso al software de empleado</t>
  </si>
  <si>
    <t>Cuando se activa un empleado se le concede acceso a el software de empleado</t>
  </si>
  <si>
    <t>visualizar la información del empleado</t>
  </si>
  <si>
    <t>tener una vista en general de los empleados que trabajan en la empresa</t>
  </si>
  <si>
    <t>HU_03.5.4</t>
  </si>
  <si>
    <t xml:space="preserve">se debe mostrar la información personal completa del empleado, cargo salario y una foto de este </t>
  </si>
  <si>
    <t>debe de haber un filtro de búsqueda por el nombre o documento</t>
  </si>
  <si>
    <t>yo como</t>
  </si>
  <si>
    <t>Eliminar el rol de un empleado</t>
  </si>
  <si>
    <t>tener la información actualizada</t>
  </si>
  <si>
    <t>HU_03.5.5</t>
  </si>
  <si>
    <t>se debe mostrar un mensaje que dicha acción no se puede deshacer</t>
  </si>
  <si>
    <t>toda la información del usuario debe ser eliminada</t>
  </si>
  <si>
    <t>antes de realizar la acción, se debe usar la contraseña del administrador</t>
  </si>
  <si>
    <t>gestión de clientes</t>
  </si>
  <si>
    <t>Yo como administrador necesito gestionar el proceso de gestión de clientes</t>
  </si>
  <si>
    <t xml:space="preserve">Eliminar clientes </t>
  </si>
  <si>
    <t>Tener la información actualizada</t>
  </si>
  <si>
    <t>HU_03.6.1</t>
  </si>
  <si>
    <t>Yo como administrador necesito eliminar clientes para poder tener la información actualizada</t>
  </si>
  <si>
    <t>La información debe pulsar un botón de confirmación</t>
  </si>
  <si>
    <t>El Cliente para poder ser eliminado debe llevar  4 meses inactivo</t>
  </si>
  <si>
    <t>Agregar clientes</t>
  </si>
  <si>
    <t xml:space="preserve">Realizar ventas </t>
  </si>
  <si>
    <t>HU_03.6.2</t>
  </si>
  <si>
    <t>Yo como administrador necesito agregar clientes para poder realizar ventas</t>
  </si>
  <si>
    <t xml:space="preserve">El administrador debe agregar la información del cliente </t>
  </si>
  <si>
    <t>El cliente debe confirmar su registro por parte del admin</t>
  </si>
  <si>
    <t>editar información del cliente</t>
  </si>
  <si>
    <t>Modificar la información del cliente</t>
  </si>
  <si>
    <t>HU_03.6.3</t>
  </si>
  <si>
    <t>Al modificar la información no se pueden dejar campos vacíos ya creados</t>
  </si>
  <si>
    <t>Cuando se modifique la información de un cliente se deberá volver a ingresar</t>
  </si>
  <si>
    <t>listar clientes</t>
  </si>
  <si>
    <t>Identificar de una manera más fácil los clientes</t>
  </si>
  <si>
    <t>HU_03.6.4</t>
  </si>
  <si>
    <t>Al listar los clientes se podrán eliminar y modificar</t>
  </si>
  <si>
    <t>Debe tener fecha del registro del cliente</t>
  </si>
  <si>
    <t>crear una venta</t>
  </si>
  <si>
    <t>HU_03.7.1</t>
  </si>
  <si>
    <t>ver detalle de la venta</t>
  </si>
  <si>
    <t>HU_03.7.2</t>
  </si>
  <si>
    <t>Cambiar de estado de la venta</t>
  </si>
  <si>
    <t>HU_03.7.3</t>
  </si>
  <si>
    <t>HU_03.7.4</t>
  </si>
  <si>
    <t>HU_03.7.5</t>
  </si>
  <si>
    <t>HU_03.7.6</t>
  </si>
  <si>
    <t>HU_03.7.7</t>
  </si>
  <si>
    <t>HU_03.7.8</t>
  </si>
  <si>
    <t>HU_03.7.9</t>
  </si>
  <si>
    <t>HU_03.7.10</t>
  </si>
  <si>
    <t>HU_03.7.11</t>
  </si>
  <si>
    <t>HU_03.7.12</t>
  </si>
  <si>
    <t>HU_03.7.13</t>
  </si>
  <si>
    <t>HU_03.7.14</t>
  </si>
  <si>
    <t>HU_03.7.15</t>
  </si>
  <si>
    <t>HU_03.7.16</t>
  </si>
  <si>
    <t>HU_03.7.17</t>
  </si>
  <si>
    <t>HU_03.7.18</t>
  </si>
  <si>
    <t>HU_03.7.19</t>
  </si>
  <si>
    <t>HU_03.7.20</t>
  </si>
  <si>
    <t>HU_03.7.21</t>
  </si>
  <si>
    <t>HU_03.7.22</t>
  </si>
  <si>
    <t>Buscar una venta</t>
  </si>
  <si>
    <t>HU_03.7.23</t>
  </si>
  <si>
    <t>Listar ventas</t>
  </si>
  <si>
    <t>HU_03.7.24</t>
  </si>
  <si>
    <t>HU_03.7.25</t>
  </si>
  <si>
    <t>HU_03.7.26</t>
  </si>
  <si>
    <t>HU_03.7.27</t>
  </si>
  <si>
    <t>HU_03.7.28</t>
  </si>
  <si>
    <t>HU_03.7.29</t>
  </si>
  <si>
    <t>HU_03.7.30</t>
  </si>
  <si>
    <t>HU_03.7.31</t>
  </si>
  <si>
    <t>HU_03.7.32</t>
  </si>
  <si>
    <t>HU_03.7.33</t>
  </si>
  <si>
    <t>HU_03.7.34</t>
  </si>
  <si>
    <t>HU_03.7.35</t>
  </si>
  <si>
    <t>HU_03.7.36</t>
  </si>
  <si>
    <t>HU_03.7.37</t>
  </si>
  <si>
    <t>HU_03.7.38</t>
  </si>
  <si>
    <t>HU_03.7.39</t>
  </si>
  <si>
    <t>HU_03.7.40</t>
  </si>
  <si>
    <t>HU_03.7.41</t>
  </si>
  <si>
    <t>HU_03.7.42</t>
  </si>
  <si>
    <t>HU_03.7.43</t>
  </si>
  <si>
    <t>HU_03.7.44</t>
  </si>
  <si>
    <t>HU_03.7.45</t>
  </si>
  <si>
    <t>HU_03.7.46</t>
  </si>
  <si>
    <t>HU_03.7.47</t>
  </si>
  <si>
    <t>listar los insumos</t>
  </si>
  <si>
    <t>ver la lista total de los insumos</t>
  </si>
  <si>
    <t>HU_03.8.1</t>
  </si>
  <si>
    <t>que los productos disponibles se muestren de primero</t>
  </si>
  <si>
    <t>que esten ordenados alfabeticamente</t>
  </si>
  <si>
    <t>cada insumo debe tener la informacion detallada (nombre, cantidad de stock etc)</t>
  </si>
  <si>
    <t>agregar un insumo</t>
  </si>
  <si>
    <t>mantener actualizada la lista de insumos disponibles</t>
  </si>
  <si>
    <t>HU_03.8.2</t>
  </si>
  <si>
    <t>debe mostrar el formulario con los datos a ingresar (nombre, unidad de medida etc)</t>
  </si>
  <si>
    <t>notificacion de exito o fallo al ingresarlo</t>
  </si>
  <si>
    <t>despues de agregarlo, la lista se actualiza automaticamente</t>
  </si>
  <si>
    <t>cambiar el estado del insumo</t>
  </si>
  <si>
    <t>ver su disponibilidad</t>
  </si>
  <si>
    <t>HU_03.8.3</t>
  </si>
  <si>
    <t>El sistema no puede cambiar el estado de un producto si no se a confirmado su acción</t>
  </si>
  <si>
    <t>al cambiarlo a negativo se mostrara abajo en la lista y a activo en los primeros</t>
  </si>
  <si>
    <t>editar un insumo</t>
  </si>
  <si>
    <t>corregir errores o actualizar detalles</t>
  </si>
  <si>
    <t>HU_03.8.4</t>
  </si>
  <si>
    <t xml:space="preserve">debe mostrar una interfaz de edicion modificando los camois nombre(varchar 100)y los insumos y tipo </t>
  </si>
  <si>
    <t>notificacion de exito</t>
  </si>
  <si>
    <t>la unidad de medida debe coincidir con el tipo</t>
  </si>
  <si>
    <t>eliminar un insumo</t>
  </si>
  <si>
    <t>eliminar un insumo que ya no es necesario</t>
  </si>
  <si>
    <t>HU_03.8.5</t>
  </si>
  <si>
    <t>mostrar mensajes de confirmacion</t>
  </si>
  <si>
    <t>se actualiza la lista automaticamente</t>
  </si>
  <si>
    <t>si el insumo esta en un pedido por vender no deja eliminarlo y muestra los id del pedido</t>
  </si>
  <si>
    <t>listar las entradas</t>
  </si>
  <si>
    <t>ver la lista total de las entradas por agregar</t>
  </si>
  <si>
    <t>HU_03.9.1</t>
  </si>
  <si>
    <t>se ordenara por orden de agregacion</t>
  </si>
  <si>
    <t>se muestra toda la informacion puesta de la entrada</t>
  </si>
  <si>
    <t>se puede buscar una entrada por nombre del insumo</t>
  </si>
  <si>
    <t>agregar una entrada</t>
  </si>
  <si>
    <t>tener una lista actualizada de stock de los insumos</t>
  </si>
  <si>
    <t>HU_03.9.2</t>
  </si>
  <si>
    <t>se tienen que agregar todos los campos para procede</t>
  </si>
  <si>
    <t>al agregarlo se pone de primero en la lista de insumos</t>
  </si>
  <si>
    <t>si la cantidai por agregar es maxima a la permitida, se saca advertencia de tal producto</t>
  </si>
  <si>
    <t>editar una entrada</t>
  </si>
  <si>
    <t>cambiar parametros o errores en una entrada</t>
  </si>
  <si>
    <t>HU_03.9.3</t>
  </si>
  <si>
    <t>confirmacion detallada mostrando los cambios</t>
  </si>
  <si>
    <t>se tienen que rellenar todos los campos</t>
  </si>
  <si>
    <t>El sistema no debe permitir editar una entrada con una entrada ya registrada</t>
  </si>
  <si>
    <t>eliminar una entrada</t>
  </si>
  <si>
    <t>desechar una entrada innecesaria</t>
  </si>
  <si>
    <t>HU_03.9.4</t>
  </si>
  <si>
    <t>mensaje de confirmacion advirtiendo que no se podra deshacer la opcion</t>
  </si>
  <si>
    <t>historial de entradas</t>
  </si>
  <si>
    <t xml:space="preserve">tener un registro completo de las entradas agregadas </t>
  </si>
  <si>
    <t>HU_03.9.5</t>
  </si>
  <si>
    <t>se mostrara las entradas en orden descendente</t>
  </si>
  <si>
    <t>se mostrara todos los detalles y ver quien la hizo</t>
  </si>
  <si>
    <t>fecha de la entrada</t>
  </si>
  <si>
    <t>Medidor de desempeño</t>
  </si>
  <si>
    <t>visualizar grafica de venta</t>
  </si>
  <si>
    <t xml:space="preserve"> tener un analisis de las ventas </t>
  </si>
  <si>
    <t>HU_03.10.1</t>
  </si>
  <si>
    <t>CA_12.1.1.1</t>
  </si>
  <si>
    <t>El sistema toma la fechas</t>
  </si>
  <si>
    <t>CA_12.1.1.2</t>
  </si>
  <si>
    <t>Yo como administrador necesito visualizar los indicadores de las ventas</t>
  </si>
  <si>
    <t>CA_12.1.1.3</t>
  </si>
  <si>
    <t>Las ventas que se estén en proceso no se contarán</t>
  </si>
  <si>
    <t>visualizar grafica de los pedidos</t>
  </si>
  <si>
    <t xml:space="preserve"> tener un analisis de los pedidos </t>
  </si>
  <si>
    <t>HU_03.10.2</t>
  </si>
  <si>
    <t>CA_12.1.2.2</t>
  </si>
  <si>
    <t>Yo como administrador necesito visualizar los indicadores de los pedidos</t>
  </si>
  <si>
    <t>CA_12.1.2.3</t>
  </si>
  <si>
    <t>Los pedidos que se estén en proceso no se contarán</t>
  </si>
  <si>
    <t>visualizar grafica de los productos más vendidos</t>
  </si>
  <si>
    <t xml:space="preserve"> tener un analisis de los productos más vendidos</t>
  </si>
  <si>
    <t>HU_03.10.3</t>
  </si>
  <si>
    <t>CA_12.1.3.1</t>
  </si>
  <si>
    <t>CA_12.1.3.2</t>
  </si>
  <si>
    <t>Yo como administrador necesito visualizar los indicadores de los productos más vendidos</t>
  </si>
  <si>
    <t>visualizar los insumos</t>
  </si>
  <si>
    <t>HU_10.1.1</t>
  </si>
  <si>
    <t>HU_10.1.2</t>
  </si>
  <si>
    <t>HU_10.1.3</t>
  </si>
  <si>
    <t>se mostrara un mensaje de confirmacion</t>
  </si>
  <si>
    <t>HU_10.1.4</t>
  </si>
  <si>
    <t>debe mostrar una interfaz de edicion</t>
  </si>
  <si>
    <t>HU_10.1.5</t>
  </si>
  <si>
    <t>visualizar las entradas</t>
  </si>
  <si>
    <t>HU_11.1.1</t>
  </si>
  <si>
    <t>HU_11.1.2</t>
  </si>
  <si>
    <t>HU_11.1.3</t>
  </si>
  <si>
    <t>HU_11.1.4</t>
  </si>
  <si>
    <t>HU_11.1.5</t>
  </si>
  <si>
    <t xml:space="preserve"> tener un analisis de las ventas</t>
  </si>
  <si>
    <t>HU_12.1.1</t>
  </si>
  <si>
    <t xml:space="preserve"> tener un analisis de los pedidos</t>
  </si>
  <si>
    <t>HU_12.1.2</t>
  </si>
  <si>
    <t>CA_12.1.2.1</t>
  </si>
  <si>
    <t>CA_12.1.2.4</t>
  </si>
  <si>
    <t>CA_12.1.2.5</t>
  </si>
  <si>
    <t>HU_12.1.3</t>
  </si>
  <si>
    <t>CA_12.1.3.3</t>
  </si>
  <si>
    <t>CA_12.1.3.4</t>
  </si>
  <si>
    <t>CA_12.1.3.5</t>
  </si>
  <si>
    <t xml:space="preserve">Servicio Nacional de Aprendizaje SENA
Centro de Servicios y Gestión Empresarial
Tecnólogo en Análisis y Desarrollo de Software
PROYECTO CREAMY SOFT
Épicas + Historias de Usuario + Criterios de Aceptación
</t>
  </si>
  <si>
    <t>USUARIOS</t>
  </si>
  <si>
    <t>El sistema no debe permitir eliminar un usuario si no tiene la clave del admin</t>
  </si>
  <si>
    <t>HU_ 02.1.6</t>
  </si>
  <si>
    <t>CA_ 02.2.17</t>
  </si>
  <si>
    <t>El sistema no debe permitir restablecer la contraseña si el codigo no coincide</t>
  </si>
  <si>
    <t>CA_02.2.18</t>
  </si>
  <si>
    <t>El sistema enviará un correo electrónico al correo del usuario para recuperar contraseña generando un codigo de recuperación</t>
  </si>
  <si>
    <t>CA_ 02.2.19</t>
  </si>
  <si>
    <t>Ingresa la nueva contraseña varchar(20), confirmar contraseña varchar(20)</t>
  </si>
  <si>
    <t>HU_ 02.1.7</t>
  </si>
  <si>
    <t>HU_ 02.1.8</t>
  </si>
  <si>
    <t>COMPRAS</t>
  </si>
  <si>
    <t>HU 03.1.1</t>
  </si>
  <si>
    <t>CA_03.1.1.1</t>
  </si>
  <si>
    <t>CA_03.1.1.2</t>
  </si>
  <si>
    <t>CA_03.1.1.3</t>
  </si>
  <si>
    <t>HU 03.1.2</t>
  </si>
  <si>
    <t>CA_03.1.2.1</t>
  </si>
  <si>
    <t>CA_03.1.2.2</t>
  </si>
  <si>
    <t>CA_03.1.2.3</t>
  </si>
  <si>
    <t>HU 03.1.3</t>
  </si>
  <si>
    <t>CA_03.1.3.1</t>
  </si>
  <si>
    <t>CA_03.1.3.2</t>
  </si>
  <si>
    <t>CA_03.1.3.3</t>
  </si>
  <si>
    <t>HU 03.1.4</t>
  </si>
  <si>
    <t>CA_03.1.4.1</t>
  </si>
  <si>
    <t>CA_03.1.4.2</t>
  </si>
  <si>
    <t>CA_03.1.4.3</t>
  </si>
  <si>
    <t>HU 03.1.5</t>
  </si>
  <si>
    <t>CA_03.1.5.1</t>
  </si>
  <si>
    <t>CA_03.1.5.2</t>
  </si>
  <si>
    <t>CA_03.1.5.3</t>
  </si>
  <si>
    <t>Gestión de entradas</t>
  </si>
  <si>
    <t>HU 03.2.1</t>
  </si>
  <si>
    <t>HU 03.2.2</t>
  </si>
  <si>
    <t>HU 03.2.3</t>
  </si>
  <si>
    <t>HU 03.2.4</t>
  </si>
  <si>
    <t>HU 03.2.5</t>
  </si>
  <si>
    <t>VENTAS</t>
  </si>
  <si>
    <t>HU_04..1.6</t>
  </si>
  <si>
    <t>HU_04..1.7</t>
  </si>
  <si>
    <t>HU_04.1.8</t>
  </si>
  <si>
    <t>HU_04.1.9</t>
  </si>
  <si>
    <t>Gestión de categorías</t>
  </si>
  <si>
    <t>HU_04.2.1</t>
  </si>
  <si>
    <t>CA_04.2.1.1</t>
  </si>
  <si>
    <t>CA_04.2.1.2</t>
  </si>
  <si>
    <t>El sistema debe arrojar un mensaje de éxito para informar al usuario que la operación tuvo éxito.</t>
  </si>
  <si>
    <t>CA_04.2.1.3</t>
  </si>
  <si>
    <t>El sistema debe validar que no exista categorías que ya este registrada.</t>
  </si>
  <si>
    <t>CA_04.2.1.4</t>
  </si>
  <si>
    <t>CA_04.2.1.5</t>
  </si>
  <si>
    <t>CA_04.2.1.6</t>
  </si>
  <si>
    <t>tener un mejor manejo de la información y corregir errores</t>
  </si>
  <si>
    <t>HU_04.2.2</t>
  </si>
  <si>
    <t>CA_04.2.2.1</t>
  </si>
  <si>
    <t>CA_04.2.2.2</t>
  </si>
  <si>
    <t>CA_04.2.2.3</t>
  </si>
  <si>
    <t>El sistema no debe permitir eliminar una categoría sin la confirmación del mismo</t>
  </si>
  <si>
    <t>CA_04.2.2.4</t>
  </si>
  <si>
    <t>El sistema debe arrojar un mensaje de éxito o error de la operación.</t>
  </si>
  <si>
    <t>HU_04.2.3</t>
  </si>
  <si>
    <t>CA_04.2.3.1</t>
  </si>
  <si>
    <t>El sistema toma el (Id) de la categoría</t>
  </si>
  <si>
    <t>CA_04.2.3.2</t>
  </si>
  <si>
    <t>Se modifica el estado boolean (activo/inactivo)</t>
  </si>
  <si>
    <t>CA_04.2.3.3</t>
  </si>
  <si>
    <t>CA_04.2.3.4</t>
  </si>
  <si>
    <t>HU_04.2.4</t>
  </si>
  <si>
    <t>CA_04.2.4.1</t>
  </si>
  <si>
    <t>CA_04.2.4.2</t>
  </si>
  <si>
    <t>Si se modifica los campos: nombre varchar(100), estado boolean</t>
  </si>
  <si>
    <t>CA_04.2.4.3</t>
  </si>
  <si>
    <t>CA_04.2.4.4</t>
  </si>
  <si>
    <t>El sistema debe inabilitar los productos asociados a una categoría con estado inhabilitado</t>
  </si>
  <si>
    <t>ir a ver detalles de la categoría</t>
  </si>
  <si>
    <t>HU_04.2.5</t>
  </si>
  <si>
    <t>CA_04.2.5.1</t>
  </si>
  <si>
    <t>CA_04.2.5.2</t>
  </si>
  <si>
    <t>CA_04.2.5.3</t>
  </si>
  <si>
    <t>Se muestra los campos: categoría, nombre, descripción, estado, fecha de creación</t>
  </si>
  <si>
    <t>HU_04.2.6</t>
  </si>
  <si>
    <t>CA_04.2.6.1</t>
  </si>
  <si>
    <t>CA_04.2.6.2</t>
  </si>
  <si>
    <t>CA_04.2.6.3</t>
  </si>
  <si>
    <t>HU_04.2.7</t>
  </si>
  <si>
    <t>CA_04.2.7.1</t>
  </si>
  <si>
    <t>El sistema toma el dato de busqueda varchar(250)</t>
  </si>
  <si>
    <t>CA_04.2.7.2</t>
  </si>
  <si>
    <t>CA_04.2.7.3</t>
  </si>
  <si>
    <t>ir a ver detalles del producto</t>
  </si>
  <si>
    <t>HU_04.2.8</t>
  </si>
  <si>
    <t>CA_04.2.8.1</t>
  </si>
  <si>
    <t>CA_04.2.8.2</t>
  </si>
  <si>
    <t>El sistema ejecuta la Historia de Usuario HU ver detalle</t>
  </si>
  <si>
    <t>CA_04.2.8.3</t>
  </si>
  <si>
    <t>CA_04.2.8.4</t>
  </si>
  <si>
    <t>HU_04.2.9</t>
  </si>
  <si>
    <t>CA_04.2.9.1</t>
  </si>
  <si>
    <t>CA_04.2.9.2</t>
  </si>
  <si>
    <t>CA_04.2.9.3</t>
  </si>
  <si>
    <t>CA_04.2.9.4</t>
  </si>
  <si>
    <t>HU_04.2.10</t>
  </si>
  <si>
    <t>CA_04.2.10.1</t>
  </si>
  <si>
    <t>CA_04.2.10.2</t>
  </si>
  <si>
    <t>CA_04.2.10.3</t>
  </si>
  <si>
    <t>HU_04.2.11</t>
  </si>
  <si>
    <t>CA_04.2.11.4</t>
  </si>
  <si>
    <t>CA_04.2.11.5</t>
  </si>
  <si>
    <t>CA_04.2.11.6</t>
  </si>
  <si>
    <t>HU_04.2.12</t>
  </si>
  <si>
    <t>CA_04.2.12.1</t>
  </si>
  <si>
    <t>CA_04.2.12.2</t>
  </si>
  <si>
    <t>CA_04.2.12.3</t>
  </si>
  <si>
    <t xml:space="preserve">ir a ver detalles del producto </t>
  </si>
  <si>
    <t>HU_04.2.13</t>
  </si>
  <si>
    <t>CA_04.2.13.1</t>
  </si>
  <si>
    <t>CA_04.2.13.2</t>
  </si>
  <si>
    <t>CA_04.2.13.3</t>
  </si>
  <si>
    <t>CA_04.2.13.4</t>
  </si>
  <si>
    <t>La vista de los producto debe ser igualmente funcional y fácil de navegar en dispositivos móviles.</t>
  </si>
  <si>
    <t>HU_04.2.14</t>
  </si>
  <si>
    <t>CA_04.2.14.1</t>
  </si>
  <si>
    <t>CA_04.2.14.2</t>
  </si>
  <si>
    <t>CA_04.2.14.3</t>
  </si>
  <si>
    <t>CA_04.2.14.4</t>
  </si>
  <si>
    <t>CA_04.2.14.5</t>
  </si>
  <si>
    <t>HU_04.2.15</t>
  </si>
  <si>
    <t>CA_04.2.17.1</t>
  </si>
  <si>
    <t>CA_04.2.17.2</t>
  </si>
  <si>
    <t>CA_04.2.17.3</t>
  </si>
  <si>
    <t>HU_04.3.1</t>
  </si>
  <si>
    <t>CA_04.3.1.1</t>
  </si>
  <si>
    <t>CA_04.3.1.2</t>
  </si>
  <si>
    <t>CA_04.3.1.3</t>
  </si>
  <si>
    <t>CA_04.3.1.4</t>
  </si>
  <si>
    <t>CA_04.3.1.5</t>
  </si>
  <si>
    <t>CA_04.3.1.6</t>
  </si>
  <si>
    <t>CA_04.3.1.7</t>
  </si>
  <si>
    <t>HU_04.3.2</t>
  </si>
  <si>
    <t>CA_04.3.2.1</t>
  </si>
  <si>
    <t>CA_04.3.2.2</t>
  </si>
  <si>
    <t>CA_04.3.2.3</t>
  </si>
  <si>
    <t>HU_04.3.3</t>
  </si>
  <si>
    <t>CA_04.3.3.1</t>
  </si>
  <si>
    <t>CA_04.3.3.2</t>
  </si>
  <si>
    <t>CA_04.3.3.3</t>
  </si>
  <si>
    <t>HU_04.3.4</t>
  </si>
  <si>
    <t>CA_04.3.4.1</t>
  </si>
  <si>
    <t>CA_04.3.4.2</t>
  </si>
  <si>
    <t>CA_04.3.4.3</t>
  </si>
  <si>
    <t>El producto dejara de aparecer en el catálogo en que esta anexado.</t>
  </si>
  <si>
    <t>HU_04.3.5</t>
  </si>
  <si>
    <t>CA_04.3.5.1</t>
  </si>
  <si>
    <t>CA_04.3.5.2</t>
  </si>
  <si>
    <t>CA_04.3.5.3</t>
  </si>
  <si>
    <t>CA_04.3.5.4</t>
  </si>
  <si>
    <t>CA_04.3.5.5</t>
  </si>
  <si>
    <t>CA_04.3.5.6</t>
  </si>
  <si>
    <t>HU_04.3.6</t>
  </si>
  <si>
    <t>CA_04.3.6.1</t>
  </si>
  <si>
    <t>CA_04.3.6.2</t>
  </si>
  <si>
    <t>CA_04.3.6.3</t>
  </si>
  <si>
    <t>HU_04.3.7</t>
  </si>
  <si>
    <t>CA_04.3.7.1</t>
  </si>
  <si>
    <t>CA_04.3.7.2</t>
  </si>
  <si>
    <t>CA_04.3.7.3</t>
  </si>
  <si>
    <t>HU_04.3.8</t>
  </si>
  <si>
    <t>CA_04.3.8.1</t>
  </si>
  <si>
    <t>CA_04.3.8.2</t>
  </si>
  <si>
    <t>El sistema debe requerir una confirmación explícita por parte del usuario para prevenir eliminaciones accidentales</t>
  </si>
  <si>
    <t>CA_04.3.8.3</t>
  </si>
  <si>
    <t>HU_04.3.9</t>
  </si>
  <si>
    <t>CA_04.3.9.1</t>
  </si>
  <si>
    <t>CA_04.3.9.2</t>
  </si>
  <si>
    <t>CA_04.3.9.3</t>
  </si>
  <si>
    <t>CA_04.3.9.4</t>
  </si>
  <si>
    <t>Buscar un producto</t>
  </si>
  <si>
    <t>tener mejor facilidad en la búsqueda de un producto</t>
  </si>
  <si>
    <t>HU_04.3.10</t>
  </si>
  <si>
    <t>Yo como empleado necesito buscar un producto para poder tener mejor facilidad en la búsqueda de una categoría.</t>
  </si>
  <si>
    <t>CA_04.3.10.1</t>
  </si>
  <si>
    <t>CA_04.3.10.2</t>
  </si>
  <si>
    <t>CA_04.3.10.3</t>
  </si>
  <si>
    <t>Buscar un insumo</t>
  </si>
  <si>
    <t>HU_04.3.11</t>
  </si>
  <si>
    <t>CA_04.3.11.4</t>
  </si>
  <si>
    <t>CA_04.3.11.5</t>
  </si>
  <si>
    <t>CA_04.3.11.6</t>
  </si>
  <si>
    <t>Listar tipo de insumos</t>
  </si>
  <si>
    <t>tener un orden de los tipos de insumos disponibles</t>
  </si>
  <si>
    <t>HU_04.3.12</t>
  </si>
  <si>
    <t>CA_04.3.12.1</t>
  </si>
  <si>
    <t>CA_04.3.12.2</t>
  </si>
  <si>
    <t>Se debe validar que el tipo de insumo exista en la base de datos y esté disponible.</t>
  </si>
  <si>
    <t>CA_04.3.12.3</t>
  </si>
  <si>
    <t>El tipo de insumo debe aparecer en la lista de manera precisa y sin duplicados innecesarios.</t>
  </si>
  <si>
    <t>CA_04.3.12.4</t>
  </si>
  <si>
    <t>La lista de los tipos de insumos debe ser igualmente funcional y fácil de navegar en dispositivos móviles.</t>
  </si>
  <si>
    <t xml:space="preserve">Saber que productos estan disponibles </t>
  </si>
  <si>
    <t>HU_04.3.13</t>
  </si>
  <si>
    <t>CA_04.3.13.1</t>
  </si>
  <si>
    <t>CA_04.3.13.2</t>
  </si>
  <si>
    <t>CA_04.3.13.3</t>
  </si>
  <si>
    <t>Saber que contiene el producto</t>
  </si>
  <si>
    <t>HU_04.3.14</t>
  </si>
  <si>
    <t>CA_04.3.14.1</t>
  </si>
  <si>
    <t>CA_04.3.14.2</t>
  </si>
  <si>
    <t>CA_04.3.14.3</t>
  </si>
  <si>
    <t xml:space="preserve">ir al carrito de pedidos </t>
  </si>
  <si>
    <t>agregar el producto al pedido</t>
  </si>
  <si>
    <t>HU_04.3.15</t>
  </si>
  <si>
    <t>CA_04.3.15.1</t>
  </si>
  <si>
    <t>CA_04.3.15.2</t>
  </si>
  <si>
    <t>CA_04.3.15.3</t>
  </si>
  <si>
    <t>HU_04.4.1</t>
  </si>
  <si>
    <t>CA_04.4.1.1</t>
  </si>
  <si>
    <t>CA_04.4.1.2</t>
  </si>
  <si>
    <t>CA_04.4.1.3</t>
  </si>
  <si>
    <t>HU_04.4.2</t>
  </si>
  <si>
    <t>CA_04.4.2.1</t>
  </si>
  <si>
    <t>CA_04.4.2.2</t>
  </si>
  <si>
    <t>CA_04.4.2.3</t>
  </si>
  <si>
    <t>HU_04.4.3</t>
  </si>
  <si>
    <t>CA_04.4.3.1</t>
  </si>
  <si>
    <t>CA_04.4.3.2</t>
  </si>
  <si>
    <t>CA_04.4.3.3</t>
  </si>
  <si>
    <t>HU_04.4.4</t>
  </si>
  <si>
    <t>CA_04.4.4.1</t>
  </si>
  <si>
    <t>CA_04.4.4.2</t>
  </si>
  <si>
    <t>CA_04.4.4.3</t>
  </si>
  <si>
    <t>HU_04.4.5</t>
  </si>
  <si>
    <t>CA_04.4.5.1</t>
  </si>
  <si>
    <t>CA_04.4.5.2</t>
  </si>
  <si>
    <t>CA_04.4.5.3</t>
  </si>
  <si>
    <t>HU_04.4.6</t>
  </si>
  <si>
    <t>CA_04.4.6.1</t>
  </si>
  <si>
    <t>CA_04.4.6.2</t>
  </si>
  <si>
    <t>CA_04.4.6.3</t>
  </si>
  <si>
    <t>HU_04.5.1</t>
  </si>
  <si>
    <t>CA_04.5.1.1</t>
  </si>
  <si>
    <t>Los campos que lo componen son: ID (int) ,  nombre del cliente (varchar 100),  fecha y hora (Date Time), total  (float) , subtotal (float ), estado (varchar 100).</t>
  </si>
  <si>
    <t>CA_04.5.1.2</t>
  </si>
  <si>
    <t>CA_04.5.1.3</t>
  </si>
  <si>
    <t>CA_04.5.1.4</t>
  </si>
  <si>
    <t>CA_04.5.1.5</t>
  </si>
  <si>
    <t>CA_04.5.1.6</t>
  </si>
  <si>
    <t>CA_04.5.1.7</t>
  </si>
  <si>
    <t>CA_04.5.1.8</t>
  </si>
  <si>
    <t>CA_04.5.1.9</t>
  </si>
  <si>
    <t>HU_04.5.2</t>
  </si>
  <si>
    <t>CA_04.5.2.1</t>
  </si>
  <si>
    <t>CA_04.5.2.2</t>
  </si>
  <si>
    <t>CA_04.5.2.3</t>
  </si>
  <si>
    <t>CA_04.5.2.4</t>
  </si>
  <si>
    <t>CA_04.5.2.5</t>
  </si>
  <si>
    <t>HU_04.5.3</t>
  </si>
  <si>
    <t>CA_04.5.3.1</t>
  </si>
  <si>
    <t>CA_04.5.3.2</t>
  </si>
  <si>
    <t>CA_04.5.3.3</t>
  </si>
  <si>
    <t>CA_04.5.3.4</t>
  </si>
  <si>
    <t>CA_04.5.3.5</t>
  </si>
  <si>
    <t>CA_04.5.3.6</t>
  </si>
  <si>
    <t>CA_04.5.3.7</t>
  </si>
  <si>
    <t>HU_04.5.4</t>
  </si>
  <si>
    <t>CA_04.5.4.1</t>
  </si>
  <si>
    <t>CA_04.5.4.2</t>
  </si>
  <si>
    <t>CA_04.5.4.3</t>
  </si>
  <si>
    <t>HU_04.5.5</t>
  </si>
  <si>
    <t>CA_04.5.5.1</t>
  </si>
  <si>
    <t>CA_04.5.5.2</t>
  </si>
  <si>
    <t>CA_04.5.5.3</t>
  </si>
  <si>
    <t>CA_04.5.5.4</t>
  </si>
  <si>
    <t>Listar tamaño del producto</t>
  </si>
  <si>
    <t>HU_04.5.6</t>
  </si>
  <si>
    <t>CA_04.5.6.1</t>
  </si>
  <si>
    <t>CA_04.5.6.2</t>
  </si>
  <si>
    <t>CA_04.5.6.3</t>
  </si>
  <si>
    <t>CA_04.5.6.4</t>
  </si>
  <si>
    <t>HU_04.5.7</t>
  </si>
  <si>
    <t>CA_04.5.7.1</t>
  </si>
  <si>
    <t>CA_04.5.7.2</t>
  </si>
  <si>
    <t>Se debe validar que el insumo  exista en la base de datos y esté disponible.</t>
  </si>
  <si>
    <t>CA_04.5.7.3</t>
  </si>
  <si>
    <t>CA_04.5.7.4</t>
  </si>
  <si>
    <t>HU_ 04.5.8</t>
  </si>
  <si>
    <t>CA_04.5.8.1</t>
  </si>
  <si>
    <t>CA_04.5.8.2</t>
  </si>
  <si>
    <t>CA_04.5.8.3</t>
  </si>
  <si>
    <t>CA_04.5.8.4</t>
  </si>
  <si>
    <t>CA_04.5.8.5</t>
  </si>
  <si>
    <t>La lista de insumos debe actualizarse dinámicamente para reflejar cambios.</t>
  </si>
  <si>
    <t>HU_ 04.5.9</t>
  </si>
  <si>
    <t>CA_04.5.9.1</t>
  </si>
  <si>
    <t>CA_04.5.9.2</t>
  </si>
  <si>
    <t>CA_04.5.9.3</t>
  </si>
  <si>
    <t>CA_04.5.9.4</t>
  </si>
  <si>
    <t>CA_04.5.9.5</t>
  </si>
  <si>
    <t>CA_04.5.9.6</t>
  </si>
  <si>
    <t>HU_04.5.10</t>
  </si>
  <si>
    <t>CA_04.5.10.1</t>
  </si>
  <si>
    <t>CA_04.5.10.2</t>
  </si>
  <si>
    <t>CA_04.5.10.3</t>
  </si>
  <si>
    <t>CA_04.5.10.4</t>
  </si>
  <si>
    <t>HU_04.5.11</t>
  </si>
  <si>
    <t>CA_04.5.11.1</t>
  </si>
  <si>
    <t>CA_04.5.11.2</t>
  </si>
  <si>
    <t>CA_04.5.11.3</t>
  </si>
  <si>
    <t>CA_04.5.11.4</t>
  </si>
  <si>
    <t>CA_04.5.11.5</t>
  </si>
  <si>
    <t>HU_04.5.12</t>
  </si>
  <si>
    <t>CA_04.5.12.1</t>
  </si>
  <si>
    <t>CA_04.5.12.2</t>
  </si>
  <si>
    <t>CA_04.5.12.3</t>
  </si>
  <si>
    <t>El sistema debe desasociar  la salsa del helado del producto.</t>
  </si>
  <si>
    <t>HU_ 04.5.13</t>
  </si>
  <si>
    <t>CA_04.5.13.1</t>
  </si>
  <si>
    <t>CA_04.5.13.2</t>
  </si>
  <si>
    <t>CA_04.5.13.3</t>
  </si>
  <si>
    <t>HU_04.5.14</t>
  </si>
  <si>
    <t>CA_04.5.14.1</t>
  </si>
  <si>
    <t>CA_04.5.14.2</t>
  </si>
  <si>
    <t>CA_04.5.14.3</t>
  </si>
  <si>
    <t xml:space="preserve">eliminar los sabores de helado </t>
  </si>
  <si>
    <t>quitar el sabor de  helado  que no se desea pedir</t>
  </si>
  <si>
    <t>HU_04.5.15</t>
  </si>
  <si>
    <t>CA_04..5.15.1</t>
  </si>
  <si>
    <t>El sistema toma el (ID) del sabor de helado  para eliminarlo.</t>
  </si>
  <si>
    <t>CA_04..5.15.2</t>
  </si>
  <si>
    <t>CA_04..5.15.3</t>
  </si>
  <si>
    <t>HU_04.5.16</t>
  </si>
  <si>
    <t>CA_04.5.16.1</t>
  </si>
  <si>
    <t>CA_04.5.16.2</t>
  </si>
  <si>
    <t>CA_04.5.16.3</t>
  </si>
  <si>
    <t>CA_04.5.16.4</t>
  </si>
  <si>
    <t>CA_04.5.16.5</t>
  </si>
  <si>
    <t>CA_04.5.16.6</t>
  </si>
  <si>
    <t>CA_04.5.16.7</t>
  </si>
  <si>
    <t>HU_04.5.17</t>
  </si>
  <si>
    <t>CA_04.5.17.1</t>
  </si>
  <si>
    <t>CA_04.5.17.2</t>
  </si>
  <si>
    <t>CA_04.5.17.3</t>
  </si>
  <si>
    <t>Buscar un helado</t>
  </si>
  <si>
    <t>HU_04.5.18</t>
  </si>
  <si>
    <t>CA_04.5.18.1</t>
  </si>
  <si>
    <t>CA_04.5.18.2</t>
  </si>
  <si>
    <t>CA_04.5.18.3</t>
  </si>
  <si>
    <t>Buscar insumo</t>
  </si>
  <si>
    <t>HU_04.5.19</t>
  </si>
  <si>
    <t>CA_04.5.19.1</t>
  </si>
  <si>
    <t>CA_04.5.19.2</t>
  </si>
  <si>
    <t>CA_04.5.19.3</t>
  </si>
  <si>
    <t>HU_04.5.20</t>
  </si>
  <si>
    <t>CA_04.5.20.1</t>
  </si>
  <si>
    <t>CA_04.5.20.2</t>
  </si>
  <si>
    <t>CA_04.5.20.3</t>
  </si>
  <si>
    <t>CA_04.5.20.4</t>
  </si>
  <si>
    <t>Buscar pedidos</t>
  </si>
  <si>
    <t>HU_04.5.21</t>
  </si>
  <si>
    <t>CA_04.5.21.1</t>
  </si>
  <si>
    <t>CA_04.5.21.2</t>
  </si>
  <si>
    <t>CA_04.5.21.3</t>
  </si>
  <si>
    <t>Generar una venta</t>
  </si>
  <si>
    <t>continuar el proceso en el modulo de ventas</t>
  </si>
  <si>
    <t>HU_04.5.22</t>
  </si>
  <si>
    <t>CA_04.5.22.1</t>
  </si>
  <si>
    <t>CA_04.5.22.2</t>
  </si>
  <si>
    <t>CA_04.5.22.3</t>
  </si>
  <si>
    <t>Pagar</t>
  </si>
  <si>
    <t>HU_04.5.23</t>
  </si>
  <si>
    <t>CA_04.5.23.1</t>
  </si>
  <si>
    <t>CA_04.5.23.2</t>
  </si>
  <si>
    <t>CA_04.5.23.3</t>
  </si>
  <si>
    <t>HU_04.5.24</t>
  </si>
  <si>
    <t>CA_04.5.24.1</t>
  </si>
  <si>
    <t>CA_04.5.24.2</t>
  </si>
  <si>
    <t>CA_04.5.24.3</t>
  </si>
  <si>
    <t>CA_04.5.24.4</t>
  </si>
  <si>
    <t>HU_04.5.25</t>
  </si>
  <si>
    <t>CA_04.5.25.1</t>
  </si>
  <si>
    <t>CA_04.5.25.2</t>
  </si>
  <si>
    <t>CA_04.5.25.3</t>
  </si>
  <si>
    <t>CA_04.5.25.4</t>
  </si>
  <si>
    <t>CA_04.5.25.5</t>
  </si>
  <si>
    <t>CA_04.5.25.6</t>
  </si>
  <si>
    <t>Modificar la información del producto.</t>
  </si>
  <si>
    <t>HU_03.5.26</t>
  </si>
  <si>
    <t>CA_04.5.26.1</t>
  </si>
  <si>
    <t>CA_04.5.26.2</t>
  </si>
  <si>
    <t>El producto solo se podrá modificar si el pedido no se encuentra en los cambios de estado (Proceso o finalizado).</t>
  </si>
  <si>
    <t>CA_04.5.26.3</t>
  </si>
  <si>
    <t>HU_04.5.27</t>
  </si>
  <si>
    <t>CA_04.5.27.1</t>
  </si>
  <si>
    <t>CA_04.5.27.2</t>
  </si>
  <si>
    <t>CA_04.5.27.3</t>
  </si>
  <si>
    <t>CA_04.5.27.4</t>
  </si>
  <si>
    <t>HU_04.6.1</t>
  </si>
  <si>
    <t>CA_04.6.4.1</t>
  </si>
  <si>
    <t>HU_04.6.2</t>
  </si>
  <si>
    <t>HU_04.6.3</t>
  </si>
  <si>
    <t>HU_04.6.4</t>
  </si>
  <si>
    <t>HU_04.6.5</t>
  </si>
  <si>
    <t>HU_04.6.6</t>
  </si>
  <si>
    <t>CA_04.6.6.1</t>
  </si>
  <si>
    <t>CA_04.6.6.2</t>
  </si>
  <si>
    <t>CA_04.6.6.3</t>
  </si>
  <si>
    <t>CA_04.6.6.4</t>
  </si>
  <si>
    <t>HU_04.6.7</t>
  </si>
  <si>
    <t>CA_04.6.7.1</t>
  </si>
  <si>
    <t>CA_04.6.7.2</t>
  </si>
  <si>
    <t>CA_04.6.7.3</t>
  </si>
  <si>
    <t>CA_04.6.7.4</t>
  </si>
  <si>
    <t>HU_04.6.8</t>
  </si>
  <si>
    <t>CA_04.6.8.1</t>
  </si>
  <si>
    <t>CA_04.6.8.2</t>
  </si>
  <si>
    <t>CA_04.6.8.3</t>
  </si>
  <si>
    <t>CA_04.6.8.4</t>
  </si>
  <si>
    <t>CA_04.6.8.5</t>
  </si>
  <si>
    <t>HU_04.6.9</t>
  </si>
  <si>
    <t>CA_04.6.9.1</t>
  </si>
  <si>
    <t>CA_04.6.9.2</t>
  </si>
  <si>
    <t>CA_04.6.9.3</t>
  </si>
  <si>
    <t>CA_04.6.9.4</t>
  </si>
  <si>
    <t>CA_04.6.9.5</t>
  </si>
  <si>
    <t>CA_04.6.9.6</t>
  </si>
  <si>
    <t>HU_04.6.10</t>
  </si>
  <si>
    <t>CA_04.6.10.1</t>
  </si>
  <si>
    <t>CA_04.6.10.2</t>
  </si>
  <si>
    <t>CA_04.6.10.3</t>
  </si>
  <si>
    <t>CA_04.6.10.4</t>
  </si>
  <si>
    <t>HU_04.6.11</t>
  </si>
  <si>
    <t>CA_04.6.11.1</t>
  </si>
  <si>
    <t>CA_04.6.11.2</t>
  </si>
  <si>
    <t>CA_04.6.11.3</t>
  </si>
  <si>
    <t>CA_04.6.11.4</t>
  </si>
  <si>
    <t>CA_04.6.11.5</t>
  </si>
  <si>
    <t>HU_04.6.12</t>
  </si>
  <si>
    <t>CA_04.6.12.1</t>
  </si>
  <si>
    <t>CA_04.6.12.2</t>
  </si>
  <si>
    <t>HU_04.6.13</t>
  </si>
  <si>
    <t>CA_04.6.13.1</t>
  </si>
  <si>
    <t>CA_04.6.13.2</t>
  </si>
  <si>
    <t>HU_04.6.14</t>
  </si>
  <si>
    <t>CA_04.6.14.1</t>
  </si>
  <si>
    <t>CA_04.6.14.2</t>
  </si>
  <si>
    <t>CA_04.6.14.3</t>
  </si>
  <si>
    <t>HU_04.6.15</t>
  </si>
  <si>
    <t>CA_04.6.15.1</t>
  </si>
  <si>
    <t>CA_04.6.15.2</t>
  </si>
  <si>
    <t>CA_04.6.15.3</t>
  </si>
  <si>
    <t>HU_04.6.16</t>
  </si>
  <si>
    <t>CA_04.6.16.1</t>
  </si>
  <si>
    <t>CA_04.6.16.2</t>
  </si>
  <si>
    <t>CA_04.6.16.3</t>
  </si>
  <si>
    <t>HU_04.6.17</t>
  </si>
  <si>
    <t>CA_04.6.17.1</t>
  </si>
  <si>
    <t>CA_04.6.17.2</t>
  </si>
  <si>
    <t>CA_04.6.17.3</t>
  </si>
  <si>
    <t>HU_04.6.18</t>
  </si>
  <si>
    <t>CA_04.6.18.1</t>
  </si>
  <si>
    <t>CA_04.6.18.2</t>
  </si>
  <si>
    <t>CA_04.6.18.3</t>
  </si>
  <si>
    <t>CA_04.6.18.4</t>
  </si>
  <si>
    <t>HU_04.6.19</t>
  </si>
  <si>
    <t>CA_04.6.19.1</t>
  </si>
  <si>
    <t>CA_04.6.19.2</t>
  </si>
  <si>
    <t>CA_04.6.19.3</t>
  </si>
  <si>
    <t>HU_04.6.20</t>
  </si>
  <si>
    <t>CA_04.6.20.1</t>
  </si>
  <si>
    <t>CA_04.6.20.2</t>
  </si>
  <si>
    <t>CA_04.6.20.3</t>
  </si>
  <si>
    <t>HU_04.6.21</t>
  </si>
  <si>
    <t>CA_04.6.21.1</t>
  </si>
  <si>
    <t>CA_04.6.21.2</t>
  </si>
  <si>
    <t>CA_04.6.21.3</t>
  </si>
  <si>
    <t>CA_04.6.21.4</t>
  </si>
  <si>
    <t>CA_04.6.21.5</t>
  </si>
  <si>
    <t>CA_04.6.21.6</t>
  </si>
  <si>
    <t>HU_04.6.22</t>
  </si>
  <si>
    <t>CA_04.6.22.1</t>
  </si>
  <si>
    <t>CA_04.6.22.2</t>
  </si>
  <si>
    <t>CA_04.6.22.3</t>
  </si>
  <si>
    <t>HU_04.6.23</t>
  </si>
  <si>
    <t>CA_04.6.23.1</t>
  </si>
  <si>
    <t>CA_04.6.23.2</t>
  </si>
  <si>
    <t>CA_04.6.23.3</t>
  </si>
  <si>
    <t>HU_04.6.24</t>
  </si>
  <si>
    <t>CA_04.6.24.1</t>
  </si>
  <si>
    <t>CA_04.6.24.2</t>
  </si>
  <si>
    <t>CA_04.6.24.3</t>
  </si>
  <si>
    <t>CA_04.6.24.4</t>
  </si>
  <si>
    <t>HU_04.6.25</t>
  </si>
  <si>
    <t>CA_04.6.25.1</t>
  </si>
  <si>
    <t>CA_04.6.25.2</t>
  </si>
  <si>
    <t>CA_04.6.25.3</t>
  </si>
  <si>
    <t>CA_04.6.25.4</t>
  </si>
  <si>
    <t>CA_04.6.25.5</t>
  </si>
  <si>
    <t>CA_04.6.25.6</t>
  </si>
  <si>
    <t>CA_04.6.25.7</t>
  </si>
  <si>
    <t>CA_04.6.25.8</t>
  </si>
  <si>
    <t>CA_04.6.25.9</t>
  </si>
  <si>
    <t>HU_04.6.26</t>
  </si>
  <si>
    <t>CA_04.6.26.1</t>
  </si>
  <si>
    <t>CA_04.6.26.2</t>
  </si>
  <si>
    <t>CA_04.6.26.3</t>
  </si>
  <si>
    <t>CA_04.6.26.4</t>
  </si>
  <si>
    <t>CA_04.6.26.5</t>
  </si>
  <si>
    <t>HU_04.6.27</t>
  </si>
  <si>
    <t>CA_04.6.27.1</t>
  </si>
  <si>
    <t>CA_04.6.27.2</t>
  </si>
  <si>
    <t>CA_04.6.27.3</t>
  </si>
  <si>
    <t>CA_04.6.27.4</t>
  </si>
  <si>
    <t>CA_04.6.27.5</t>
  </si>
  <si>
    <t>CA_04.6.27.6</t>
  </si>
  <si>
    <t>CA_04.6.27.7</t>
  </si>
  <si>
    <t>HU_04.6.28</t>
  </si>
  <si>
    <t>CA_04.6.28.1</t>
  </si>
  <si>
    <t>CA_04.6.28.2</t>
  </si>
  <si>
    <t>CA_04.6.28.3</t>
  </si>
  <si>
    <t>CA_04.6.28.4</t>
  </si>
  <si>
    <t>HU_04.6.29</t>
  </si>
  <si>
    <t>CA_04.6.29.1</t>
  </si>
  <si>
    <t>CA_04.6.29.2</t>
  </si>
  <si>
    <t>CA_04.6.29.3</t>
  </si>
  <si>
    <t>CA_04.6.29.4</t>
  </si>
  <si>
    <t>HU_04.6.30</t>
  </si>
  <si>
    <t>CA_04.6.30.1</t>
  </si>
  <si>
    <t>CA_04.6.30.2</t>
  </si>
  <si>
    <t>CA_04.6.30.3</t>
  </si>
  <si>
    <t>CA_04.6.30.4</t>
  </si>
  <si>
    <t>HU_04.6.31</t>
  </si>
  <si>
    <t>CA_04.6.31.1</t>
  </si>
  <si>
    <t>CA_04.6.31.2</t>
  </si>
  <si>
    <t>CA_04.6.31.3</t>
  </si>
  <si>
    <t>CA_04.6.31.4</t>
  </si>
  <si>
    <t>CA_04.6.31.5</t>
  </si>
  <si>
    <t>HU_04.6.32</t>
  </si>
  <si>
    <t>CA_04.6.32.1</t>
  </si>
  <si>
    <t>CA_04.6.32.2</t>
  </si>
  <si>
    <t>CA_04.6.32.3</t>
  </si>
  <si>
    <t>CA_04.6.32.4</t>
  </si>
  <si>
    <t>CA_04.6.32.5</t>
  </si>
  <si>
    <t>CA_04.6.32.6</t>
  </si>
  <si>
    <t>HU_04.6.33</t>
  </si>
  <si>
    <t xml:space="preserve">
CA_04.6.33.1</t>
  </si>
  <si>
    <t>CA_04.6.33.2</t>
  </si>
  <si>
    <t>CA_04.6.33.3</t>
  </si>
  <si>
    <t>CA_04.6.33.4</t>
  </si>
  <si>
    <t>HU_04.6.34</t>
  </si>
  <si>
    <t>CA_04.6.34.1</t>
  </si>
  <si>
    <t>CA_04.6.34.2</t>
  </si>
  <si>
    <t>CA_04.6.34.3</t>
  </si>
  <si>
    <t>CA_04.6.34.4</t>
  </si>
  <si>
    <t>CA_04.6.34.5</t>
  </si>
  <si>
    <t>HU_04.6.35</t>
  </si>
  <si>
    <t>CA_04.6.35.1</t>
  </si>
  <si>
    <t>CA_04.6.35.2</t>
  </si>
  <si>
    <t>HU_04.6.36</t>
  </si>
  <si>
    <t>CA_04.6.36.1</t>
  </si>
  <si>
    <t>CA_04.6.36.2</t>
  </si>
  <si>
    <t>HU_04.6.37</t>
  </si>
  <si>
    <t>CA_04.6.37.1</t>
  </si>
  <si>
    <t>CA_04.6.37.2</t>
  </si>
  <si>
    <t>CA_04.6.37.3</t>
  </si>
  <si>
    <t>HU_04.6.38</t>
  </si>
  <si>
    <t xml:space="preserve">
CA_04.6.38.1</t>
  </si>
  <si>
    <t>CA_04.6.38.2</t>
  </si>
  <si>
    <t>CA_04.6.38.3</t>
  </si>
  <si>
    <t>HU_04.6.39</t>
  </si>
  <si>
    <t>CA_04.6.39.1</t>
  </si>
  <si>
    <t>CA_04.6.39.2</t>
  </si>
  <si>
    <t>CA_04.6.39.3</t>
  </si>
  <si>
    <t>HU_04.6.40</t>
  </si>
  <si>
    <t>CA_04.6.40.1</t>
  </si>
  <si>
    <t>CA_04.6.40.2</t>
  </si>
  <si>
    <t>CA_04.6.40.3</t>
  </si>
  <si>
    <t>HU_04.6.41</t>
  </si>
  <si>
    <t>CA_04.6.41.1</t>
  </si>
  <si>
    <t>CA_04.6.41.2</t>
  </si>
  <si>
    <t>CA_04.6.41.3</t>
  </si>
  <si>
    <t>CA_04.6.41.4</t>
  </si>
  <si>
    <t>HU_04.6.42</t>
  </si>
  <si>
    <t>CA_04.6.42.1</t>
  </si>
  <si>
    <t>CA_04.6.42.2</t>
  </si>
  <si>
    <t>CA_04.6.42.3</t>
  </si>
  <si>
    <t>HU_04.6.43</t>
  </si>
  <si>
    <t>CA_04.6.43.1</t>
  </si>
  <si>
    <t>CA_04.6.43.2</t>
  </si>
  <si>
    <t>CA_04.6.43.3</t>
  </si>
  <si>
    <t>HU_04.6.44</t>
  </si>
  <si>
    <t>CA_04.6.44.1</t>
  </si>
  <si>
    <t>CA_04.6.44.2</t>
  </si>
  <si>
    <t>CA_04.6.44.3</t>
  </si>
  <si>
    <t>CA_04.6.44.4</t>
  </si>
  <si>
    <t>CA_04.6.44.5</t>
  </si>
  <si>
    <t>HU_04.6.45</t>
  </si>
  <si>
    <t>CA_04.6.45.1</t>
  </si>
  <si>
    <t>CA_04.6.45.2</t>
  </si>
  <si>
    <t>CA_04.6.45.3</t>
  </si>
  <si>
    <t>CA_04.6.45.4</t>
  </si>
  <si>
    <t>CA_04.6.45.5</t>
  </si>
  <si>
    <t>CA_04.6.45.6</t>
  </si>
  <si>
    <t>HU_04.6.46</t>
  </si>
  <si>
    <t>CA_04.6.46.1</t>
  </si>
  <si>
    <t>CA_04.6.46.2</t>
  </si>
  <si>
    <t>CA_04.6.46.3</t>
  </si>
  <si>
    <t>HU_04.6.47</t>
  </si>
  <si>
    <t>CA_04.6.47.1</t>
  </si>
  <si>
    <t>CA_04.6.47.2</t>
  </si>
  <si>
    <t>CA_04.6.47.3</t>
  </si>
  <si>
    <t>CA_04.6.47.4</t>
  </si>
  <si>
    <t xml:space="preserve">visualizar grafica de los domicilos vendidos </t>
  </si>
  <si>
    <t>HU_05.1.1</t>
  </si>
  <si>
    <t>CA_05.1.1.1</t>
  </si>
  <si>
    <t>El sistema  debe tomar la fecha</t>
  </si>
  <si>
    <t>CA_05.1.1.2</t>
  </si>
  <si>
    <t>CA_05.1.1.3</t>
  </si>
  <si>
    <t>visualizar grafica de las ventas</t>
  </si>
  <si>
    <t>HU_05.1.2</t>
  </si>
  <si>
    <t>CA_05.1.2.1</t>
  </si>
  <si>
    <t>CA_05.1.2.2</t>
  </si>
  <si>
    <t>CA_05.1.2.3</t>
  </si>
  <si>
    <t>CA_05.1.2.4</t>
  </si>
  <si>
    <t>CA_05.1.2.5</t>
  </si>
  <si>
    <t>HU_05.1.3</t>
  </si>
  <si>
    <t>CA_05.1.3.1</t>
  </si>
  <si>
    <t>CA_05.1.3.2</t>
  </si>
  <si>
    <t>CA_05.1.3.3</t>
  </si>
  <si>
    <t>CA_05.1.3.4</t>
  </si>
  <si>
    <t>CA_05.1.3.5</t>
  </si>
  <si>
    <t>HU_04..1.50</t>
  </si>
  <si>
    <t>HU_04..1.51</t>
  </si>
  <si>
    <t>HU_04..1.52</t>
  </si>
  <si>
    <t>HU_04..1.53</t>
  </si>
  <si>
    <t>HU_04..1.54</t>
  </si>
  <si>
    <t>HU_04..1.55</t>
  </si>
  <si>
    <t>HU_04..1.56</t>
  </si>
  <si>
    <t>HU_04..1.57</t>
  </si>
  <si>
    <t>HU_04..1.58</t>
  </si>
  <si>
    <t>CA_04..1.56.1</t>
  </si>
  <si>
    <t>CA_04..1.56.2</t>
  </si>
  <si>
    <t>CA_04..1.56.3</t>
  </si>
  <si>
    <t>CA_04..1.56.4</t>
  </si>
  <si>
    <t>HU_04..1.59</t>
  </si>
  <si>
    <t>CA_04..1.57.1</t>
  </si>
  <si>
    <t>CA_04..1.57.2</t>
  </si>
  <si>
    <t>CA_04..1.57.3</t>
  </si>
  <si>
    <t>CA_04..1.57.4</t>
  </si>
  <si>
    <t>HU_04..1.60</t>
  </si>
  <si>
    <t>HU_04..1.61</t>
  </si>
  <si>
    <t>HU_04..1.62</t>
  </si>
  <si>
    <t>HU_04..1.63</t>
  </si>
  <si>
    <t>HU_04..1.64</t>
  </si>
  <si>
    <t>HU_04..1.65</t>
  </si>
  <si>
    <t>HU_04..1.66</t>
  </si>
  <si>
    <t>HU_04..1.67</t>
  </si>
  <si>
    <t>HU_04..1.68</t>
  </si>
  <si>
    <r>
      <rPr>
        <rFont val="Calibri"/>
        <color rgb="FF00B050"/>
        <sz val="11.0"/>
      </rPr>
      <t xml:space="preserve">Servicio Nacional de Aprendizaje SENA
Centro de Servicios y Gestión Empresarial
Tecnólogo en Análisis y Desarrollo de Software
</t>
    </r>
    <r>
      <rPr>
        <rFont val="Calibri"/>
        <b/>
        <color rgb="FF00B050"/>
        <sz val="11.0"/>
      </rPr>
      <t>PROYECTO XXX</t>
    </r>
    <r>
      <rPr>
        <rFont val="Calibri"/>
        <color rgb="FF00B050"/>
        <sz val="11.0"/>
      </rPr>
      <t xml:space="preserve">
</t>
    </r>
    <r>
      <rPr>
        <rFont val="Calibri"/>
        <b/>
        <color rgb="FF00B050"/>
        <sz val="14.0"/>
      </rPr>
      <t>Épicas + Historias de Usuario + Criterios de Aceptación</t>
    </r>
    <r>
      <rPr>
        <rFont val="Calibri"/>
        <color rgb="FF00B050"/>
        <sz val="11.0"/>
      </rPr>
      <t xml:space="preserve">
</t>
    </r>
  </si>
  <si>
    <t>Código Historia Usuario</t>
  </si>
  <si>
    <r>
      <rPr>
        <rFont val="Calibri"/>
        <color rgb="FF00B050"/>
        <sz val="11.0"/>
      </rPr>
      <t xml:space="preserve">Servicio Nacional de Aprendizaje SENA
Centro de Servicios y Gestión Empresarial
Tecnólogo en Análisis y Desarrollo de Software
</t>
    </r>
    <r>
      <rPr>
        <rFont val="Calibri Light"/>
        <b/>
        <color rgb="FF00B050"/>
        <sz val="11.0"/>
      </rPr>
      <t>PROYECTO XXX</t>
    </r>
    <r>
      <rPr>
        <rFont val="Calibri Light"/>
        <color rgb="FF00B050"/>
        <sz val="11.0"/>
      </rPr>
      <t xml:space="preserve">
</t>
    </r>
    <r>
      <rPr>
        <rFont val="Calibri Light"/>
        <b/>
        <color rgb="FF00B050"/>
        <sz val="14.0"/>
      </rPr>
      <t>Requisitos No Funcionales</t>
    </r>
    <r>
      <rPr>
        <rFont val="Calibri Light"/>
        <color rgb="FF00B050"/>
        <sz val="11.0"/>
      </rPr>
      <t xml:space="preserve">
</t>
    </r>
  </si>
  <si>
    <t>No.</t>
  </si>
  <si>
    <t>Atributo de Calidad</t>
  </si>
  <si>
    <t>Descripción</t>
  </si>
  <si>
    <t>Atributos</t>
  </si>
  <si>
    <t>RNF-001</t>
  </si>
  <si>
    <t>Portabilidad</t>
  </si>
  <si>
    <t>El sistema contará con diseño responsivo</t>
  </si>
  <si>
    <t>Fiabilidad</t>
  </si>
  <si>
    <t>RNF-002</t>
  </si>
  <si>
    <t>El sistema contará con iconografía amigable</t>
  </si>
  <si>
    <t>Seguridad</t>
  </si>
  <si>
    <t>RNF-003</t>
  </si>
  <si>
    <t>El sistema manejará los colores corporativos del club</t>
  </si>
  <si>
    <t>Disponibilidad</t>
  </si>
  <si>
    <t>RNF-004</t>
  </si>
  <si>
    <t xml:space="preserve">El sistema contará con filtros que permitan consultar la información de las tablas de manera más fácil </t>
  </si>
  <si>
    <t>Mantenibilidad</t>
  </si>
  <si>
    <t>RNF-005</t>
  </si>
  <si>
    <t>El sistema tendrá un máximo de carga de 5 segundos en responder una petición al usuario.</t>
  </si>
  <si>
    <t>Escalabilidad</t>
  </si>
  <si>
    <t>RNF-006</t>
  </si>
  <si>
    <t>El sistema estará disponible las 24 horas del día</t>
  </si>
  <si>
    <t>RNF-007</t>
  </si>
  <si>
    <t>El sistema generará log de los errores que ocurran en la aplicación</t>
  </si>
  <si>
    <t>RNF-008</t>
  </si>
  <si>
    <t>El sistema arrojará códigos de errores para identificar más fácil que error ocurrió</t>
  </si>
  <si>
    <t>RNF-009</t>
  </si>
  <si>
    <t>El sistema enviará notificacioens de errores a un correo en especifico para los desarrolladores</t>
  </si>
  <si>
    <t>RNF-010</t>
  </si>
  <si>
    <t>El sistema encriptará las contraseñas de los usuarios en MD5 o SHA1</t>
  </si>
  <si>
    <t>Links</t>
  </si>
  <si>
    <t>Balsamiq</t>
  </si>
  <si>
    <t>https://balsamiq.cloud/sgybod8/pwuvp1y</t>
  </si>
  <si>
    <t>Casos de uso</t>
  </si>
  <si>
    <t>https://miro.com/welcomeonboard/VExBb0dWZElzdXJSV3pGV3pnQ1NacENTRUFDelB0YVVibXEwUW5UdWxMZHdta1dBSklyOFplMU1Fa0dCUnltNnwzNDU4NzY0NTI5NTk0MTUzMjY4fDI=?share_link_id=754066979102</t>
  </si>
  <si>
    <t>Base de datos</t>
  </si>
  <si>
    <t>https://docs.google.com/spreadsheets/d/1lKcwedlDq3Rcgzjj8KAiV_kJqXo2paKwsj79N131DIY/edit?usp=sharing</t>
  </si>
  <si>
    <t>Canva</t>
  </si>
  <si>
    <t>https://www.canva.com/design/DAFwZ7MseCM/C-7QdXlbulyWsOQ2zu3ylQ/edit?utm_content=DAFwZ7MseCM&amp;utm_campaign=designshare&amp;utm_medium=link2&amp;utm_source=sharebutton</t>
  </si>
  <si>
    <t>agregar una categoría interna</t>
  </si>
  <si>
    <t>agregar categorías internas al sistema</t>
  </si>
  <si>
    <t>HU_04.1.14</t>
  </si>
  <si>
    <t>CA_00.0.0</t>
  </si>
  <si>
    <t>eliminar una categoría interna</t>
  </si>
  <si>
    <t>tener mejor manejo de la información</t>
  </si>
  <si>
    <t>HU_04.1.15</t>
  </si>
  <si>
    <t>editar una categoría interna</t>
  </si>
  <si>
    <t>evitar errores de la información brindada</t>
  </si>
  <si>
    <t>HU_04.1.16</t>
  </si>
  <si>
    <t>ver detalles de la  categoría interna</t>
  </si>
  <si>
    <t>HU_04.1.17</t>
  </si>
  <si>
    <t>listar categorías internas</t>
  </si>
  <si>
    <t>tener un orden de las categorías internas</t>
  </si>
  <si>
    <t>HU_04.1.18</t>
  </si>
  <si>
    <t>Buscar productos</t>
  </si>
  <si>
    <t>poder encontrar productos existentes</t>
  </si>
  <si>
    <t>HU_05.3.1</t>
  </si>
  <si>
    <t>Ver detales del producto</t>
  </si>
  <si>
    <t>Poder ver información detallada sobre productos existentes</t>
  </si>
  <si>
    <t>HU_05.3.2</t>
  </si>
  <si>
    <t>eliminar insumos</t>
  </si>
  <si>
    <t>Filtrar productos</t>
  </si>
  <si>
    <t>Poder filtrar productos existentes por precio, disponibilidad u otros criterios</t>
  </si>
  <si>
    <t>HU_05.3.3</t>
  </si>
  <si>
    <t>Agregar producto al carrito de pedidos</t>
  </si>
  <si>
    <t>CA_04.2.6.4</t>
  </si>
  <si>
    <t>CA_04.2.6.5</t>
  </si>
  <si>
    <t>La presentación de los productos en la lista debe ser visualmente atractiva y coherente con el diseño general de la interfaz.</t>
  </si>
  <si>
    <t>CA_04.2.7.4</t>
  </si>
  <si>
    <t>CA_04.2.7.5</t>
  </si>
  <si>
    <t>CA_04.2.7.6</t>
  </si>
  <si>
    <t>listar insumos</t>
  </si>
  <si>
    <t>La presentación de los insumos en la lista debe ser visualmente atractiva y coherente con el diseño general de la interfaz.</t>
  </si>
  <si>
    <t>CA_04.2.8.5</t>
  </si>
  <si>
    <t>Se podrá buscar por (id, nombre de la categoría.)</t>
  </si>
  <si>
    <t>la búsqueda debe de ser inmediata y precisa.</t>
  </si>
  <si>
    <t>agregar un producto</t>
  </si>
  <si>
    <t>Contendrá los siguientes campos (id del producto,nombre, estado)</t>
  </si>
  <si>
    <t>Se debe permitir asociar un producto a la categoría</t>
  </si>
  <si>
    <t>CA_04.2.10.4</t>
  </si>
  <si>
    <t>eliminar un producto de la categoría</t>
  </si>
  <si>
    <t>reducir el tamaño de la categoría y mejor calidad de la información</t>
  </si>
  <si>
    <t>Se eliminará por medio del  (id).</t>
  </si>
  <si>
    <t>Si el producto esta asociado a un pedido no se podrá eliminar.</t>
  </si>
  <si>
    <t>El sistema debe requerir una confirmación explicita por parte del usuario para prevenir eliminaciones accidentales.</t>
  </si>
  <si>
    <t>CA_04.2.13.5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</si>
</sst>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1.0"/>
      <color theme="1"/>
      <name val="Calibri"/>
      <scheme val="minor"/>
    </font>
    <font>
      <sz val="11.0"/>
      <color rgb="FF00B050"/>
      <name val="Calibri"/>
    </font>
    <font/>
    <font>
      <b/>
      <sz val="10.0"/>
      <color rgb="FFFF3300"/>
      <name val="Calibri"/>
    </font>
    <font>
      <sz val="8.0"/>
      <color rgb="FF00B050"/>
      <name val="Calibri"/>
    </font>
    <font>
      <b/>
      <sz val="12.0"/>
      <color theme="1"/>
      <name val="Calibri"/>
    </font>
    <font>
      <sz val="14.0"/>
      <color theme="1"/>
      <name val="Calibri"/>
    </font>
    <font>
      <sz val="12.0"/>
      <color theme="1"/>
      <name val="Calibri"/>
    </font>
    <font>
      <b/>
      <sz val="10.0"/>
      <color theme="1"/>
      <name val="Calibri"/>
    </font>
    <font>
      <sz val="11.0"/>
      <color theme="1"/>
      <name val="Calibri"/>
    </font>
    <font>
      <i/>
      <sz val="9.0"/>
      <color theme="1"/>
      <name val="Calibri"/>
    </font>
    <font>
      <sz val="9.0"/>
      <color theme="1"/>
      <name val="Calibri"/>
    </font>
    <font>
      <sz val="10.0"/>
      <color theme="1"/>
      <name val="Calibri"/>
    </font>
    <font>
      <b/>
      <sz val="10.0"/>
      <color rgb="FF00B050"/>
      <name val="Calibri"/>
    </font>
    <font>
      <b/>
      <i/>
      <sz val="10.0"/>
      <color rgb="FF00B050"/>
      <name val="Calibri"/>
    </font>
    <font>
      <b/>
      <sz val="11.0"/>
      <color theme="1"/>
      <name val="Calibri"/>
    </font>
    <font>
      <color theme="1"/>
      <name val="Calibri"/>
      <scheme val="minor"/>
    </font>
    <font>
      <b/>
      <sz val="11.0"/>
      <color rgb="FF00B050"/>
      <name val="Calibri"/>
    </font>
    <font>
      <b/>
      <sz val="9.0"/>
      <color theme="1"/>
      <name val="Calibri"/>
    </font>
    <font>
      <sz val="11.0"/>
      <color rgb="FF000000"/>
      <name val="Calibri"/>
    </font>
    <font>
      <b/>
      <i/>
      <sz val="11.0"/>
      <color rgb="FF00B050"/>
      <name val="Calibri"/>
    </font>
    <font>
      <b/>
      <sz val="11.0"/>
      <color rgb="FF000000"/>
      <name val="Calibri"/>
    </font>
    <font>
      <color rgb="FF000000"/>
      <name val="Calibri"/>
    </font>
    <font>
      <color theme="1"/>
      <name val="Calibri"/>
    </font>
    <font>
      <sz val="11.0"/>
      <color rgb="FFB7B7B7"/>
      <name val="Calibri"/>
    </font>
    <font>
      <b/>
      <color theme="1"/>
      <name val="Calibri"/>
      <scheme val="minor"/>
    </font>
    <font>
      <b/>
      <sz val="16.0"/>
      <color rgb="FF548135"/>
      <name val="Calibri"/>
    </font>
    <font>
      <b/>
      <i/>
      <sz val="11.0"/>
      <color theme="1"/>
      <name val="Calibri"/>
    </font>
    <font>
      <b/>
      <sz val="12.0"/>
      <color rgb="FF00B050"/>
      <name val="Calibri"/>
    </font>
    <font>
      <i/>
      <sz val="11.0"/>
      <color theme="1"/>
      <name val="Calibri"/>
    </font>
    <font>
      <color theme="1"/>
      <name val="Comfortaa"/>
    </font>
    <font>
      <u/>
      <color rgb="FF0000FF"/>
    </font>
    <font>
      <u/>
      <color rgb="FF0000FF"/>
    </font>
  </fonts>
  <fills count="15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ADB9CA"/>
        <bgColor rgb="FFADB9CA"/>
      </patternFill>
    </fill>
    <fill>
      <patternFill patternType="solid">
        <fgColor rgb="FFCCCCCC"/>
        <bgColor rgb="FFCCCCCC"/>
      </patternFill>
    </fill>
    <fill>
      <patternFill patternType="solid">
        <fgColor rgb="FFB7F99B"/>
        <bgColor rgb="FFB7F99B"/>
      </patternFill>
    </fill>
    <fill>
      <patternFill patternType="solid">
        <fgColor rgb="FFCDE3C9"/>
        <bgColor rgb="FFCDE3C9"/>
      </patternFill>
    </fill>
  </fills>
  <borders count="40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0" fillId="0" fontId="4" numFmtId="0" xfId="0" applyAlignment="1" applyFont="1">
      <alignment horizontal="right"/>
    </xf>
    <xf borderId="6" fillId="0" fontId="5" numFmtId="0" xfId="0" applyAlignment="1" applyBorder="1" applyFont="1">
      <alignment horizontal="left"/>
    </xf>
    <xf borderId="7" fillId="0" fontId="2" numFmtId="0" xfId="0" applyBorder="1" applyFont="1"/>
    <xf borderId="8" fillId="0" fontId="6" numFmtId="0" xfId="0" applyAlignment="1" applyBorder="1" applyFont="1">
      <alignment horizontal="center" vertical="center"/>
    </xf>
    <xf borderId="9" fillId="0" fontId="2" numFmtId="0" xfId="0" applyBorder="1" applyFont="1"/>
    <xf borderId="8" fillId="0" fontId="7" numFmtId="0" xfId="0" applyAlignment="1" applyBorder="1" applyFont="1">
      <alignment horizontal="center" shrinkToFit="0" vertical="center" wrapText="1"/>
    </xf>
    <xf borderId="10" fillId="0" fontId="8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vertical="center"/>
    </xf>
    <xf borderId="11" fillId="0" fontId="2" numFmtId="0" xfId="0" applyBorder="1" applyFont="1"/>
    <xf borderId="10" fillId="0" fontId="10" numFmtId="0" xfId="0" applyAlignment="1" applyBorder="1" applyFont="1">
      <alignment horizontal="center" vertical="center"/>
    </xf>
    <xf borderId="12" fillId="0" fontId="11" numFmtId="0" xfId="0" applyAlignment="1" applyBorder="1" applyFont="1">
      <alignment horizontal="center" vertical="center"/>
    </xf>
    <xf borderId="13" fillId="0" fontId="11" numFmtId="0" xfId="0" applyAlignment="1" applyBorder="1" applyFont="1">
      <alignment horizontal="center" vertical="center"/>
    </xf>
    <xf borderId="14" fillId="0" fontId="2" numFmtId="0" xfId="0" applyBorder="1" applyFont="1"/>
    <xf borderId="13" fillId="0" fontId="11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12" fillId="2" fontId="11" numFmtId="0" xfId="0" applyAlignment="1" applyBorder="1" applyFill="1" applyFont="1">
      <alignment horizontal="center" vertical="center"/>
    </xf>
    <xf borderId="13" fillId="2" fontId="11" numFmtId="0" xfId="0" applyAlignment="1" applyBorder="1" applyFont="1">
      <alignment horizontal="center" vertical="center"/>
    </xf>
    <xf borderId="10" fillId="0" fontId="11" numFmtId="0" xfId="0" applyAlignment="1" applyBorder="1" applyFont="1">
      <alignment horizontal="center" vertical="center"/>
    </xf>
    <xf borderId="0" fillId="0" fontId="11" numFmtId="0" xfId="0" applyAlignment="1" applyFont="1">
      <alignment shrinkToFit="0" vertical="center" wrapText="1"/>
    </xf>
    <xf borderId="0" fillId="0" fontId="11" numFmtId="0" xfId="0" applyFont="1"/>
    <xf borderId="13" fillId="0" fontId="11" numFmtId="0" xfId="0" applyAlignment="1" applyBorder="1" applyFont="1">
      <alignment shrinkToFit="0" vertical="center" wrapText="1"/>
    </xf>
    <xf borderId="10" fillId="0" fontId="11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/>
    </xf>
    <xf borderId="15" fillId="0" fontId="11" numFmtId="0" xfId="0" applyAlignment="1" applyBorder="1" applyFont="1">
      <alignment horizontal="center" vertical="center"/>
    </xf>
    <xf borderId="14" fillId="0" fontId="11" numFmtId="0" xfId="0" applyAlignment="1" applyBorder="1" applyFont="1">
      <alignment horizontal="center" shrinkToFit="0" vertical="center" wrapText="1"/>
    </xf>
    <xf borderId="16" fillId="0" fontId="11" numFmtId="0" xfId="0" applyBorder="1" applyFont="1"/>
    <xf borderId="1" fillId="0" fontId="1" numFmtId="0" xfId="0" applyAlignment="1" applyBorder="1" applyFont="1">
      <alignment horizontal="center" shrinkToFit="0" vertical="top" wrapText="1"/>
    </xf>
    <xf borderId="0" fillId="0" fontId="12" numFmtId="0" xfId="0" applyFont="1"/>
    <xf borderId="0" fillId="0" fontId="8" numFmtId="0" xfId="0" applyAlignment="1" applyFont="1">
      <alignment horizontal="center" vertical="center"/>
    </xf>
    <xf borderId="10" fillId="0" fontId="13" numFmtId="0" xfId="0" applyAlignment="1" applyBorder="1" applyFont="1">
      <alignment horizontal="center" vertical="center"/>
    </xf>
    <xf borderId="17" fillId="3" fontId="13" numFmtId="0" xfId="0" applyAlignment="1" applyBorder="1" applyFill="1" applyFont="1">
      <alignment horizontal="center" vertical="center"/>
    </xf>
    <xf borderId="10" fillId="0" fontId="14" numFmtId="0" xfId="0" applyAlignment="1" applyBorder="1" applyFont="1">
      <alignment horizontal="center" vertical="center"/>
    </xf>
    <xf borderId="10" fillId="0" fontId="13" numFmtId="0" xfId="0" applyAlignment="1" applyBorder="1" applyFont="1">
      <alignment horizontal="center" shrinkToFit="0" vertical="center" wrapText="1"/>
    </xf>
    <xf borderId="10" fillId="0" fontId="14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10" fillId="4" fontId="15" numFmtId="0" xfId="0" applyAlignment="1" applyBorder="1" applyFill="1" applyFont="1">
      <alignment horizontal="center" shrinkToFit="0" vertical="center" wrapText="1"/>
    </xf>
    <xf borderId="18" fillId="4" fontId="15" numFmtId="0" xfId="0" applyAlignment="1" applyBorder="1" applyFont="1">
      <alignment horizontal="center" shrinkToFit="0" vertical="center" wrapText="1"/>
    </xf>
    <xf borderId="18" fillId="4" fontId="9" numFmtId="0" xfId="0" applyAlignment="1" applyBorder="1" applyFont="1">
      <alignment horizontal="center" shrinkToFit="0" vertical="center" wrapText="1"/>
    </xf>
    <xf borderId="19" fillId="0" fontId="12" numFmtId="0" xfId="0" applyAlignment="1" applyBorder="1" applyFont="1">
      <alignment shrinkToFit="0" vertical="center" wrapText="1"/>
    </xf>
    <xf borderId="10" fillId="0" fontId="12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shrinkToFit="0" vertical="center" wrapText="1"/>
    </xf>
    <xf borderId="9" fillId="4" fontId="9" numFmtId="0" xfId="0" applyAlignment="1" applyBorder="1" applyFont="1">
      <alignment horizontal="center" shrinkToFit="0" vertical="center" wrapText="1"/>
    </xf>
    <xf borderId="20" fillId="0" fontId="12" numFmtId="0" xfId="0" applyAlignment="1" applyBorder="1" applyFont="1">
      <alignment shrinkToFit="0" vertical="center" wrapText="1"/>
    </xf>
    <xf borderId="14" fillId="4" fontId="15" numFmtId="0" xfId="0" applyAlignment="1" applyBorder="1" applyFont="1">
      <alignment horizontal="center" shrinkToFit="0" vertical="center" wrapText="1"/>
    </xf>
    <xf borderId="9" fillId="4" fontId="15" numFmtId="0" xfId="0" applyAlignment="1" applyBorder="1" applyFont="1">
      <alignment horizontal="center" shrinkToFit="0" vertical="center" wrapText="1"/>
    </xf>
    <xf borderId="21" fillId="0" fontId="12" numFmtId="0" xfId="0" applyAlignment="1" applyBorder="1" applyFont="1">
      <alignment shrinkToFit="0" vertical="center" wrapText="1"/>
    </xf>
    <xf borderId="22" fillId="0" fontId="12" numFmtId="0" xfId="0" applyAlignment="1" applyBorder="1" applyFont="1">
      <alignment shrinkToFit="0" vertical="center" wrapText="1"/>
    </xf>
    <xf borderId="14" fillId="0" fontId="12" numFmtId="0" xfId="0" applyAlignment="1" applyBorder="1" applyFont="1">
      <alignment shrinkToFit="0" vertical="center" wrapText="1"/>
    </xf>
    <xf borderId="13" fillId="0" fontId="12" numFmtId="0" xfId="0" applyAlignment="1" applyBorder="1" applyFont="1">
      <alignment horizontal="left" shrinkToFit="0" vertical="center" wrapText="1"/>
    </xf>
    <xf borderId="23" fillId="4" fontId="15" numFmtId="0" xfId="0" applyAlignment="1" applyBorder="1" applyFont="1">
      <alignment horizontal="center" shrinkToFit="0" vertical="center" wrapText="1"/>
    </xf>
    <xf borderId="24" fillId="0" fontId="12" numFmtId="0" xfId="0" applyAlignment="1" applyBorder="1" applyFont="1">
      <alignment shrinkToFit="0" vertical="center" wrapText="1"/>
    </xf>
    <xf borderId="23" fillId="0" fontId="2" numFmtId="0" xfId="0" applyBorder="1" applyFont="1"/>
    <xf borderId="9" fillId="5" fontId="9" numFmtId="0" xfId="0" applyAlignment="1" applyBorder="1" applyFill="1" applyFont="1">
      <alignment horizontal="center" shrinkToFit="0" vertical="center" wrapText="1"/>
    </xf>
    <xf borderId="18" fillId="5" fontId="9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left" shrinkToFit="0" vertical="center" wrapText="1"/>
    </xf>
    <xf borderId="7" fillId="4" fontId="15" numFmtId="0" xfId="0" applyAlignment="1" applyBorder="1" applyFont="1">
      <alignment horizontal="center" shrinkToFit="0" vertical="center" wrapText="1"/>
    </xf>
    <xf borderId="10" fillId="4" fontId="9" numFmtId="0" xfId="0" applyAlignment="1" applyBorder="1" applyFont="1">
      <alignment horizontal="center" shrinkToFit="0" vertical="center" wrapText="1"/>
    </xf>
    <xf borderId="0" fillId="4" fontId="9" numFmtId="0" xfId="0" applyFont="1"/>
    <xf borderId="0" fillId="0" fontId="16" numFmtId="0" xfId="0" applyAlignment="1" applyFont="1">
      <alignment readingOrder="0"/>
    </xf>
    <xf borderId="0" fillId="0" fontId="17" numFmtId="0" xfId="0" applyAlignment="1" applyFont="1">
      <alignment horizontal="center" shrinkToFit="0" wrapText="1"/>
    </xf>
    <xf borderId="13" fillId="0" fontId="18" numFmtId="0" xfId="0" applyAlignment="1" applyBorder="1" applyFont="1">
      <alignment horizontal="left" vertical="center"/>
    </xf>
    <xf borderId="10" fillId="0" fontId="18" numFmtId="0" xfId="0" applyAlignment="1" applyBorder="1" applyFont="1">
      <alignment horizontal="left" vertical="top"/>
    </xf>
    <xf borderId="19" fillId="0" fontId="11" numFmtId="0" xfId="0" applyAlignment="1" applyBorder="1" applyFont="1">
      <alignment vertical="top"/>
    </xf>
    <xf borderId="19" fillId="0" fontId="11" numFmtId="0" xfId="0" applyAlignment="1" applyBorder="1" applyFont="1">
      <alignment shrinkToFit="0" wrapText="1"/>
    </xf>
    <xf borderId="22" fillId="0" fontId="11" numFmtId="0" xfId="0" applyAlignment="1" applyBorder="1" applyFont="1">
      <alignment vertical="top"/>
    </xf>
    <xf borderId="22" fillId="0" fontId="11" numFmtId="0" xfId="0" applyAlignment="1" applyBorder="1" applyFont="1">
      <alignment shrinkToFit="0" wrapText="1"/>
    </xf>
    <xf borderId="19" fillId="0" fontId="11" numFmtId="0" xfId="0" applyAlignment="1" applyBorder="1" applyFont="1">
      <alignment shrinkToFit="0" vertical="center" wrapText="1"/>
    </xf>
    <xf borderId="22" fillId="0" fontId="18" numFmtId="0" xfId="0" applyAlignment="1" applyBorder="1" applyFont="1">
      <alignment shrinkToFit="0" vertical="center" wrapText="1"/>
    </xf>
    <xf borderId="19" fillId="3" fontId="11" numFmtId="0" xfId="0" applyAlignment="1" applyBorder="1" applyFont="1">
      <alignment vertical="center"/>
    </xf>
    <xf borderId="19" fillId="3" fontId="11" numFmtId="0" xfId="0" applyBorder="1" applyFont="1"/>
    <xf borderId="25" fillId="6" fontId="9" numFmtId="0" xfId="0" applyAlignment="1" applyBorder="1" applyFill="1" applyFont="1">
      <alignment horizontal="left" shrinkToFit="0" vertical="center" wrapText="1"/>
    </xf>
    <xf borderId="0" fillId="0" fontId="9" numFmtId="0" xfId="0" applyFont="1"/>
    <xf borderId="21" fillId="0" fontId="11" numFmtId="0" xfId="0" applyAlignment="1" applyBorder="1" applyFont="1">
      <alignment vertical="center"/>
    </xf>
    <xf borderId="21" fillId="0" fontId="11" numFmtId="0" xfId="0" applyBorder="1" applyFont="1"/>
    <xf borderId="26" fillId="0" fontId="2" numFmtId="0" xfId="0" applyBorder="1" applyFont="1"/>
    <xf borderId="22" fillId="0" fontId="11" numFmtId="0" xfId="0" applyAlignment="1" applyBorder="1" applyFont="1">
      <alignment vertical="center"/>
    </xf>
    <xf borderId="22" fillId="0" fontId="11" numFmtId="0" xfId="0" applyBorder="1" applyFont="1"/>
    <xf borderId="19" fillId="0" fontId="11" numFmtId="0" xfId="0" applyAlignment="1" applyBorder="1" applyFont="1">
      <alignment vertical="center"/>
    </xf>
    <xf borderId="19" fillId="0" fontId="11" numFmtId="0" xfId="0" applyBorder="1" applyFont="1"/>
    <xf borderId="21" fillId="0" fontId="11" numFmtId="0" xfId="0" applyAlignment="1" applyBorder="1" applyFont="1">
      <alignment shrinkToFit="0" wrapText="1"/>
    </xf>
    <xf borderId="19" fillId="0" fontId="11" numFmtId="0" xfId="0" applyAlignment="1" applyBorder="1" applyFont="1">
      <alignment horizontal="left" vertical="center"/>
    </xf>
    <xf borderId="21" fillId="0" fontId="11" numFmtId="0" xfId="0" applyAlignment="1" applyBorder="1" applyFont="1">
      <alignment horizontal="left" vertical="center"/>
    </xf>
    <xf borderId="21" fillId="0" fontId="11" numFmtId="0" xfId="0" applyAlignment="1" applyBorder="1" applyFont="1">
      <alignment horizontal="left" shrinkToFit="0" vertical="center" wrapText="1"/>
    </xf>
    <xf borderId="22" fillId="3" fontId="11" numFmtId="0" xfId="0" applyAlignment="1" applyBorder="1" applyFont="1">
      <alignment vertical="center"/>
    </xf>
    <xf borderId="22" fillId="3" fontId="1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horizontal="left" shrinkToFit="0" vertical="center" wrapText="1"/>
    </xf>
    <xf borderId="3" fillId="0" fontId="9" numFmtId="0" xfId="0" applyAlignment="1" applyBorder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16" fillId="0" fontId="9" numFmtId="0" xfId="0" applyAlignment="1" applyBorder="1" applyFont="1">
      <alignment shrinkToFit="0" vertical="center" wrapText="1"/>
    </xf>
    <xf borderId="16" fillId="0" fontId="9" numFmtId="0" xfId="0" applyAlignment="1" applyBorder="1" applyFont="1">
      <alignment horizontal="center" shrinkToFit="0" vertical="center" wrapText="1"/>
    </xf>
    <xf borderId="16" fillId="0" fontId="15" numFmtId="0" xfId="0" applyAlignment="1" applyBorder="1" applyFont="1">
      <alignment shrinkToFit="0" vertical="center" wrapText="1"/>
    </xf>
    <xf borderId="16" fillId="0" fontId="19" numFmtId="0" xfId="0" applyAlignment="1" applyBorder="1" applyFont="1">
      <alignment shrinkToFit="0" vertical="center" wrapText="1"/>
    </xf>
    <xf borderId="16" fillId="0" fontId="9" numFmtId="0" xfId="0" applyAlignment="1" applyBorder="1" applyFont="1">
      <alignment horizontal="left" shrinkToFit="0" vertical="center" wrapText="1"/>
    </xf>
    <xf borderId="11" fillId="0" fontId="17" numFmtId="0" xfId="0" applyAlignment="1" applyBorder="1" applyFont="1">
      <alignment horizontal="center" shrinkToFit="0" vertical="center" wrapText="1"/>
    </xf>
    <xf borderId="9" fillId="0" fontId="17" numFmtId="0" xfId="0" applyAlignment="1" applyBorder="1" applyFont="1">
      <alignment horizontal="center" shrinkToFit="0" vertical="center" wrapText="1"/>
    </xf>
    <xf borderId="9" fillId="0" fontId="20" numFmtId="0" xfId="0" applyAlignment="1" applyBorder="1" applyFont="1">
      <alignment horizontal="center" shrinkToFit="0" vertical="center" wrapText="1"/>
    </xf>
    <xf borderId="9" fillId="0" fontId="21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10" fillId="0" fontId="15" numFmtId="0" xfId="0" applyAlignment="1" applyBorder="1" applyFont="1">
      <alignment horizontal="center" shrinkToFit="0" vertical="center" wrapText="1"/>
    </xf>
    <xf borderId="23" fillId="0" fontId="19" numFmtId="0" xfId="0" applyAlignment="1" applyBorder="1" applyFont="1">
      <alignment horizontal="center" readingOrder="0" shrinkToFit="0" vertical="center" wrapText="1"/>
    </xf>
    <xf borderId="23" fillId="0" fontId="19" numFmtId="0" xfId="0" applyAlignment="1" applyBorder="1" applyFont="1">
      <alignment horizontal="center" shrinkToFit="0" vertical="center" wrapText="1"/>
    </xf>
    <xf borderId="23" fillId="0" fontId="21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shrinkToFit="0" vertical="center" wrapText="1"/>
    </xf>
    <xf borderId="27" fillId="0" fontId="19" numFmtId="0" xfId="0" applyAlignment="1" applyBorder="1" applyFont="1">
      <alignment horizontal="center" shrinkToFit="0" vertical="center" wrapText="1"/>
    </xf>
    <xf borderId="19" fillId="0" fontId="19" numFmtId="0" xfId="0" applyAlignment="1" applyBorder="1" applyFont="1">
      <alignment horizontal="left" shrinkToFit="0" vertical="center" wrapText="1"/>
    </xf>
    <xf borderId="28" fillId="0" fontId="19" numFmtId="0" xfId="0" applyAlignment="1" applyBorder="1" applyFont="1">
      <alignment horizontal="center" shrinkToFit="0" vertical="center" wrapText="1"/>
    </xf>
    <xf borderId="21" fillId="0" fontId="19" numFmtId="0" xfId="0" applyAlignment="1" applyBorder="1" applyFont="1">
      <alignment horizontal="left" shrinkToFit="0" vertical="center" wrapText="1"/>
    </xf>
    <xf borderId="22" fillId="0" fontId="19" numFmtId="0" xfId="0" applyAlignment="1" applyBorder="1" applyFont="1">
      <alignment horizontal="left" shrinkToFit="0" vertical="center" wrapText="1"/>
    </xf>
    <xf borderId="16" fillId="0" fontId="2" numFmtId="0" xfId="0" applyBorder="1" applyFont="1"/>
    <xf borderId="13" fillId="0" fontId="19" numFmtId="0" xfId="0" applyAlignment="1" applyBorder="1" applyFont="1">
      <alignment horizontal="left" shrinkToFit="0" vertical="center" wrapText="1"/>
    </xf>
    <xf borderId="19" fillId="0" fontId="19" numFmtId="0" xfId="0" applyAlignment="1" applyBorder="1" applyFont="1">
      <alignment horizontal="center" shrinkToFit="0" vertical="center" wrapText="1"/>
    </xf>
    <xf borderId="29" fillId="0" fontId="19" numFmtId="0" xfId="0" applyAlignment="1" applyBorder="1" applyFont="1">
      <alignment horizontal="left" shrinkToFit="0" vertical="center" wrapText="1"/>
    </xf>
    <xf borderId="0" fillId="0" fontId="22" numFmtId="0" xfId="0" applyAlignment="1" applyFont="1">
      <alignment horizontal="center" shrinkToFit="0" vertical="center" wrapText="1"/>
    </xf>
    <xf borderId="21" fillId="0" fontId="19" numFmtId="0" xfId="0" applyAlignment="1" applyBorder="1" applyFont="1">
      <alignment horizontal="center" shrinkToFit="0" vertical="center" wrapText="1"/>
    </xf>
    <xf borderId="30" fillId="0" fontId="19" numFmtId="0" xfId="0" applyAlignment="1" applyBorder="1" applyFont="1">
      <alignment horizontal="left" shrinkToFit="0" vertical="center" wrapText="1"/>
    </xf>
    <xf borderId="31" fillId="0" fontId="19" numFmtId="0" xfId="0" applyAlignment="1" applyBorder="1" applyFont="1">
      <alignment horizontal="left" shrinkToFit="0" vertical="center" wrapText="1"/>
    </xf>
    <xf borderId="32" fillId="0" fontId="19" numFmtId="0" xfId="0" applyAlignment="1" applyBorder="1" applyFont="1">
      <alignment horizontal="left" shrinkToFit="0" vertical="center" wrapText="1"/>
    </xf>
    <xf borderId="33" fillId="0" fontId="19" numFmtId="0" xfId="0" applyAlignment="1" applyBorder="1" applyFont="1">
      <alignment horizontal="left" shrinkToFit="0" vertical="center" wrapText="1"/>
    </xf>
    <xf borderId="24" fillId="0" fontId="1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left" shrinkToFit="0" vertical="center" wrapText="1"/>
    </xf>
    <xf borderId="14" fillId="0" fontId="19" numFmtId="0" xfId="0" applyAlignment="1" applyBorder="1" applyFont="1">
      <alignment horizontal="center" shrinkToFit="0" vertical="center" wrapText="1"/>
    </xf>
    <xf borderId="22" fillId="0" fontId="19" numFmtId="0" xfId="0" applyAlignment="1" applyBorder="1" applyFont="1">
      <alignment horizontal="center" shrinkToFit="0" vertical="center" wrapText="1"/>
    </xf>
    <xf borderId="10" fillId="0" fontId="19" numFmtId="0" xfId="0" applyAlignment="1" applyBorder="1" applyFont="1">
      <alignment horizontal="center" shrinkToFit="0" vertical="center" wrapText="1"/>
    </xf>
    <xf borderId="14" fillId="0" fontId="15" numFmtId="0" xfId="0" applyAlignment="1" applyBorder="1" applyFont="1">
      <alignment horizontal="center" readingOrder="0" shrinkToFit="0" vertical="center" wrapText="1"/>
    </xf>
    <xf borderId="10" fillId="0" fontId="19" numFmtId="0" xfId="0" applyAlignment="1" applyBorder="1" applyFont="1">
      <alignment horizontal="center" readingOrder="0" shrinkToFit="0" vertical="center" wrapText="1"/>
    </xf>
    <xf borderId="23" fillId="0" fontId="21" numFmtId="0" xfId="0" applyAlignment="1" applyBorder="1" applyFont="1">
      <alignment horizontal="center" readingOrder="0" shrinkToFit="0" vertical="center" wrapText="1"/>
    </xf>
    <xf borderId="19" fillId="0" fontId="19" numFmtId="0" xfId="0" applyAlignment="1" applyBorder="1" applyFont="1">
      <alignment horizontal="center" readingOrder="0" shrinkToFit="0" vertical="center" wrapText="1"/>
    </xf>
    <xf borderId="7" fillId="0" fontId="19" numFmtId="0" xfId="0" applyAlignment="1" applyBorder="1" applyFont="1">
      <alignment horizontal="left" shrinkToFit="0" vertical="center" wrapText="1"/>
    </xf>
    <xf borderId="23" fillId="0" fontId="19" numFmtId="0" xfId="0" applyAlignment="1" applyBorder="1" applyFont="1">
      <alignment horizontal="left" shrinkToFit="0" vertical="center" wrapText="1"/>
    </xf>
    <xf borderId="9" fillId="0" fontId="19" numFmtId="0" xfId="0" applyAlignment="1" applyBorder="1" applyFont="1">
      <alignment horizontal="left" shrinkToFit="0" vertical="center" wrapText="1"/>
    </xf>
    <xf borderId="7" fillId="0" fontId="9" numFmtId="0" xfId="0" applyAlignment="1" applyBorder="1" applyFont="1">
      <alignment horizontal="center" readingOrder="0" shrinkToFit="0" vertical="center" wrapText="1"/>
    </xf>
    <xf borderId="32" fillId="0" fontId="9" numFmtId="0" xfId="0" applyAlignment="1" applyBorder="1" applyFont="1">
      <alignment horizontal="left" shrinkToFit="0" vertical="center" wrapText="1"/>
    </xf>
    <xf borderId="29" fillId="0" fontId="9" numFmtId="0" xfId="0" applyAlignment="1" applyBorder="1" applyFont="1">
      <alignment horizontal="left" shrinkToFit="0" vertical="center" wrapText="1"/>
    </xf>
    <xf borderId="22" fillId="0" fontId="9" numFmtId="0" xfId="0" applyAlignment="1" applyBorder="1" applyFont="1">
      <alignment horizontal="left" shrinkToFit="0" vertical="center" wrapText="1"/>
    </xf>
    <xf borderId="14" fillId="0" fontId="15" numFmtId="0" xfId="0" applyAlignment="1" applyBorder="1" applyFont="1">
      <alignment horizontal="center" shrinkToFit="0" vertical="center" wrapText="1"/>
    </xf>
    <xf borderId="10" fillId="7" fontId="19" numFmtId="0" xfId="0" applyAlignment="1" applyBorder="1" applyFill="1" applyFont="1">
      <alignment horizontal="center" shrinkToFit="0" vertical="center" wrapText="1"/>
    </xf>
    <xf borderId="23" fillId="7" fontId="21" numFmtId="0" xfId="0" applyAlignment="1" applyBorder="1" applyFont="1">
      <alignment horizontal="center" shrinkToFit="0" vertical="center" wrapText="1"/>
    </xf>
    <xf borderId="10" fillId="7" fontId="9" numFmtId="0" xfId="0" applyAlignment="1" applyBorder="1" applyFont="1">
      <alignment horizontal="center" shrinkToFit="0" vertical="center" wrapText="1"/>
    </xf>
    <xf borderId="19" fillId="7" fontId="19" numFmtId="0" xfId="0" applyAlignment="1" applyBorder="1" applyFont="1">
      <alignment horizontal="center" shrinkToFit="0" vertical="center" wrapText="1"/>
    </xf>
    <xf borderId="19" fillId="7" fontId="9" numFmtId="0" xfId="0" applyAlignment="1" applyBorder="1" applyFont="1">
      <alignment horizontal="left" shrinkToFit="0" vertical="center" wrapText="1"/>
    </xf>
    <xf borderId="20" fillId="7" fontId="9" numFmtId="0" xfId="0" applyAlignment="1" applyBorder="1" applyFont="1">
      <alignment horizontal="left" shrinkToFit="0" vertical="center" wrapText="1"/>
    </xf>
    <xf borderId="11" fillId="7" fontId="9" numFmtId="0" xfId="0" applyAlignment="1" applyBorder="1" applyFont="1">
      <alignment horizontal="left" shrinkToFit="0" vertical="center" wrapText="1"/>
    </xf>
    <xf borderId="29" fillId="7" fontId="9" numFmtId="0" xfId="0" applyAlignment="1" applyBorder="1" applyFont="1">
      <alignment horizontal="left" shrinkToFit="0" vertical="center" wrapText="1"/>
    </xf>
    <xf borderId="30" fillId="7" fontId="9" numFmtId="0" xfId="0" applyAlignment="1" applyBorder="1" applyFont="1">
      <alignment horizontal="left" shrinkToFit="0" vertical="center" wrapText="1"/>
    </xf>
    <xf borderId="11" fillId="0" fontId="15" numFmtId="0" xfId="0" applyAlignment="1" applyBorder="1" applyFont="1">
      <alignment horizontal="center" shrinkToFit="0" vertical="center" wrapText="1"/>
    </xf>
    <xf borderId="9" fillId="0" fontId="19" numFmtId="0" xfId="0" applyAlignment="1" applyBorder="1" applyFont="1">
      <alignment horizontal="center" shrinkToFit="0" vertical="center" wrapText="1"/>
    </xf>
    <xf borderId="31" fillId="7" fontId="9" numFmtId="0" xfId="0" applyAlignment="1" applyBorder="1" applyFont="1">
      <alignment horizontal="left" shrinkToFit="0" vertical="center" wrapText="1"/>
    </xf>
    <xf borderId="7" fillId="0" fontId="15" numFmtId="0" xfId="0" applyAlignment="1" applyBorder="1" applyFont="1">
      <alignment horizontal="center" shrinkToFit="0" vertical="center" wrapText="1"/>
    </xf>
    <xf borderId="10" fillId="0" fontId="21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horizontal="center" shrinkToFit="0" vertical="center" wrapText="1"/>
    </xf>
    <xf borderId="19" fillId="0" fontId="9" numFmtId="0" xfId="0" applyAlignment="1" applyBorder="1" applyFont="1">
      <alignment horizontal="left" shrinkToFit="0" vertical="center" wrapText="1"/>
    </xf>
    <xf borderId="21" fillId="0" fontId="9" numFmtId="0" xfId="0" applyAlignment="1" applyBorder="1" applyFont="1">
      <alignment horizontal="left" shrinkToFit="0" vertical="center" wrapText="1"/>
    </xf>
    <xf borderId="21" fillId="8" fontId="19" numFmtId="0" xfId="0" applyAlignment="1" applyBorder="1" applyFill="1" applyFont="1">
      <alignment horizontal="center" shrinkToFit="0" vertical="center" wrapText="1"/>
    </xf>
    <xf borderId="21" fillId="8" fontId="9" numFmtId="0" xfId="0" applyAlignment="1" applyBorder="1" applyFont="1">
      <alignment horizontal="left" shrinkToFit="0" vertical="center" wrapText="1"/>
    </xf>
    <xf borderId="23" fillId="0" fontId="9" numFmtId="0" xfId="0" applyAlignment="1" applyBorder="1" applyFont="1">
      <alignment horizontal="center" shrinkToFit="0" vertical="center" wrapText="1"/>
    </xf>
    <xf borderId="30" fillId="0" fontId="9" numFmtId="0" xfId="0" applyAlignment="1" applyBorder="1" applyFont="1">
      <alignment horizontal="left" shrinkToFit="0" vertical="center" wrapText="1"/>
    </xf>
    <xf borderId="31" fillId="0" fontId="9" numFmtId="0" xfId="0" applyAlignment="1" applyBorder="1" applyFont="1">
      <alignment horizontal="left" shrinkToFit="0" vertical="center" wrapText="1"/>
    </xf>
    <xf borderId="32" fillId="0" fontId="9" numFmtId="0" xfId="0" applyAlignment="1" applyBorder="1" applyFont="1">
      <alignment horizontal="center" shrinkToFit="0" vertical="center" wrapText="1"/>
    </xf>
    <xf borderId="23" fillId="0" fontId="9" numFmtId="0" xfId="0" applyAlignment="1" applyBorder="1" applyFont="1">
      <alignment horizontal="left" shrinkToFit="0" vertical="center" wrapText="1"/>
    </xf>
    <xf borderId="29" fillId="0" fontId="9" numFmtId="0" xfId="0" applyAlignment="1" applyBorder="1" applyFont="1">
      <alignment horizontal="center" shrinkToFit="0" vertical="center" wrapText="1"/>
    </xf>
    <xf borderId="23" fillId="0" fontId="15" numFmtId="0" xfId="0" applyAlignment="1" applyBorder="1" applyFont="1">
      <alignment horizontal="center" shrinkToFit="0" vertical="center" wrapText="1"/>
    </xf>
    <xf borderId="19" fillId="0" fontId="23" numFmtId="0" xfId="0" applyAlignment="1" applyBorder="1" applyFont="1">
      <alignment horizontal="left" shrinkToFit="0" vertical="center" wrapText="1"/>
    </xf>
    <xf borderId="30" fillId="0" fontId="9" numFmtId="0" xfId="0" applyAlignment="1" applyBorder="1" applyFont="1">
      <alignment horizontal="center" shrinkToFit="0" vertical="center" wrapText="1"/>
    </xf>
    <xf borderId="20" fillId="0" fontId="23" numFmtId="0" xfId="0" applyAlignment="1" applyBorder="1" applyFont="1">
      <alignment horizontal="left" shrinkToFit="0" vertical="center" wrapText="1"/>
    </xf>
    <xf borderId="21" fillId="0" fontId="23" numFmtId="0" xfId="0" applyAlignment="1" applyBorder="1" applyFont="1">
      <alignment horizontal="left" shrinkToFit="0" vertical="center" wrapText="1"/>
    </xf>
    <xf borderId="24" fillId="0" fontId="9" numFmtId="0" xfId="0" applyAlignment="1" applyBorder="1" applyFont="1">
      <alignment horizontal="left" shrinkToFit="0" vertical="center" wrapText="1"/>
    </xf>
    <xf borderId="7" fillId="0" fontId="9" numFmtId="0" xfId="0" applyAlignment="1" applyBorder="1" applyFont="1">
      <alignment horizontal="left" shrinkToFit="0" vertical="center" wrapText="1"/>
    </xf>
    <xf borderId="9" fillId="0" fontId="9" numFmtId="0" xfId="0" applyAlignment="1" applyBorder="1" applyFont="1">
      <alignment horizontal="left" shrinkToFit="0" vertical="center" wrapText="1"/>
    </xf>
    <xf borderId="20" fillId="0" fontId="19" numFmtId="0" xfId="0" applyAlignment="1" applyBorder="1" applyFont="1">
      <alignment horizontal="center" shrinkToFit="0" vertical="center" wrapText="1"/>
    </xf>
    <xf borderId="34" fillId="0" fontId="23" numFmtId="0" xfId="0" applyBorder="1" applyFont="1"/>
    <xf borderId="20" fillId="0" fontId="9" numFmtId="0" xfId="0" applyAlignment="1" applyBorder="1" applyFont="1">
      <alignment horizontal="left" shrinkToFit="0" vertical="center" wrapText="1"/>
    </xf>
    <xf borderId="22" fillId="0" fontId="23" numFmtId="0" xfId="0" applyAlignment="1" applyBorder="1" applyFont="1">
      <alignment vertical="center"/>
    </xf>
    <xf borderId="19" fillId="0" fontId="24" numFmtId="0" xfId="0" applyAlignment="1" applyBorder="1" applyFont="1">
      <alignment horizontal="center" shrinkToFit="0" vertical="center" wrapText="1"/>
    </xf>
    <xf borderId="31" fillId="0" fontId="9" numFmtId="0" xfId="0" applyAlignment="1" applyBorder="1" applyFont="1">
      <alignment horizontal="center" shrinkToFit="0" vertical="center" wrapText="1"/>
    </xf>
    <xf borderId="33" fillId="0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shrinkToFit="0" vertical="center" wrapText="1"/>
    </xf>
    <xf borderId="32" fillId="0" fontId="9" numFmtId="0" xfId="0" applyAlignment="1" applyBorder="1" applyFont="1">
      <alignment shrinkToFit="0" vertical="center" wrapText="1"/>
    </xf>
    <xf borderId="23" fillId="0" fontId="9" numFmtId="0" xfId="0" applyAlignment="1" applyBorder="1" applyFont="1">
      <alignment shrinkToFit="0" vertical="center" wrapText="1"/>
    </xf>
    <xf borderId="9" fillId="0" fontId="9" numFmtId="0" xfId="0" applyAlignment="1" applyBorder="1" applyFont="1">
      <alignment shrinkToFit="0" vertical="center" wrapText="1"/>
    </xf>
    <xf borderId="14" fillId="0" fontId="9" numFmtId="0" xfId="0" applyAlignment="1" applyBorder="1" applyFont="1">
      <alignment horizontal="left" shrinkToFit="0" vertical="center" wrapText="1"/>
    </xf>
    <xf borderId="0" fillId="0" fontId="23" numFmtId="0" xfId="0" applyFont="1"/>
    <xf borderId="7" fillId="0" fontId="15" numFmtId="0" xfId="0" applyAlignment="1" applyBorder="1" applyFont="1">
      <alignment horizontal="center" vertical="center"/>
    </xf>
    <xf borderId="29" fillId="0" fontId="9" numFmtId="0" xfId="0" applyAlignment="1" applyBorder="1" applyFont="1">
      <alignment shrinkToFit="0" vertical="center" wrapText="1"/>
    </xf>
    <xf borderId="0" fillId="0" fontId="19" numFmtId="0" xfId="0" applyAlignment="1" applyFont="1">
      <alignment horizontal="left"/>
    </xf>
    <xf borderId="23" fillId="0" fontId="9" numFmtId="0" xfId="0" applyAlignment="1" applyBorder="1" applyFont="1">
      <alignment vertical="center"/>
    </xf>
    <xf borderId="21" fillId="0" fontId="9" numFmtId="0" xfId="0" applyAlignment="1" applyBorder="1" applyFont="1">
      <alignment shrinkToFit="0" wrapText="1"/>
    </xf>
    <xf borderId="20" fillId="0" fontId="9" numFmtId="0" xfId="0" applyAlignment="1" applyBorder="1" applyFont="1">
      <alignment shrinkToFit="0" wrapText="1"/>
    </xf>
    <xf borderId="13" fillId="0" fontId="19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vertical="center"/>
    </xf>
    <xf borderId="19" fillId="0" fontId="9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21" fillId="0" fontId="23" numFmtId="0" xfId="0" applyAlignment="1" applyBorder="1" applyFont="1">
      <alignment vertical="center"/>
    </xf>
    <xf borderId="9" fillId="0" fontId="9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horizontal="left" shrinkToFit="0" vertical="center" wrapText="1"/>
    </xf>
    <xf borderId="19" fillId="0" fontId="23" numFmtId="0" xfId="0" applyBorder="1" applyFont="1"/>
    <xf borderId="19" fillId="0" fontId="9" numFmtId="0" xfId="0" applyAlignment="1" applyBorder="1" applyFont="1">
      <alignment shrinkToFit="0" wrapText="1"/>
    </xf>
    <xf borderId="14" fillId="0" fontId="9" numFmtId="0" xfId="0" applyAlignment="1" applyBorder="1" applyFont="1">
      <alignment shrinkToFit="0" wrapText="1"/>
    </xf>
    <xf borderId="22" fillId="0" fontId="9" numFmtId="0" xfId="0" applyAlignment="1" applyBorder="1" applyFont="1">
      <alignment shrinkToFit="0" wrapText="1"/>
    </xf>
    <xf borderId="11" fillId="0" fontId="19" numFmtId="0" xfId="0" applyAlignment="1" applyBorder="1" applyFont="1">
      <alignment horizontal="center" shrinkToFit="0" vertical="center" wrapText="1"/>
    </xf>
    <xf borderId="23" fillId="0" fontId="9" numFmtId="0" xfId="0" applyAlignment="1" applyBorder="1" applyFont="1">
      <alignment horizontal="center" readingOrder="0" shrinkToFit="0" vertical="center" wrapText="1"/>
    </xf>
    <xf borderId="23" fillId="7" fontId="15" numFmtId="0" xfId="0" applyAlignment="1" applyBorder="1" applyFont="1">
      <alignment horizontal="center" shrinkToFit="0" vertical="center" wrapText="1"/>
    </xf>
    <xf borderId="23" fillId="7" fontId="9" numFmtId="0" xfId="0" applyAlignment="1" applyBorder="1" applyFont="1">
      <alignment horizontal="center" shrinkToFit="0" vertical="center" wrapText="1"/>
    </xf>
    <xf borderId="7" fillId="7" fontId="9" numFmtId="0" xfId="0" applyAlignment="1" applyBorder="1" applyFont="1">
      <alignment horizontal="center" shrinkToFit="0" vertical="center" wrapText="1"/>
    </xf>
    <xf borderId="20" fillId="7" fontId="19" numFmtId="0" xfId="0" applyAlignment="1" applyBorder="1" applyFont="1">
      <alignment horizontal="center" shrinkToFit="0" vertical="center" wrapText="1"/>
    </xf>
    <xf borderId="23" fillId="7" fontId="9" numFmtId="0" xfId="0" applyAlignment="1" applyBorder="1" applyFont="1">
      <alignment horizontal="left" shrinkToFit="0" vertical="center" wrapText="1"/>
    </xf>
    <xf borderId="21" fillId="7" fontId="19" numFmtId="0" xfId="0" applyAlignment="1" applyBorder="1" applyFont="1">
      <alignment horizontal="center" shrinkToFit="0" vertical="center" wrapText="1"/>
    </xf>
    <xf borderId="24" fillId="7" fontId="19" numFmtId="0" xfId="0" applyAlignment="1" applyBorder="1" applyFont="1">
      <alignment horizontal="center" shrinkToFit="0" vertical="center" wrapText="1"/>
    </xf>
    <xf borderId="10" fillId="7" fontId="9" numFmtId="0" xfId="0" applyAlignment="1" applyBorder="1" applyFont="1">
      <alignment horizontal="left" shrinkToFit="0" vertical="center" wrapText="1"/>
    </xf>
    <xf borderId="14" fillId="7" fontId="9" numFmtId="0" xfId="0" applyAlignment="1" applyBorder="1" applyFont="1">
      <alignment horizontal="left" shrinkToFit="0" vertical="center" wrapText="1"/>
    </xf>
    <xf borderId="21" fillId="7" fontId="9" numFmtId="0" xfId="0" applyAlignment="1" applyBorder="1" applyFont="1">
      <alignment horizontal="left" shrinkToFit="0" vertical="center" wrapText="1"/>
    </xf>
    <xf borderId="10" fillId="0" fontId="23" numFmtId="0" xfId="0" applyBorder="1" applyFont="1"/>
    <xf borderId="20" fillId="0" fontId="23" numFmtId="0" xfId="0" applyBorder="1" applyFont="1"/>
    <xf borderId="10" fillId="0" fontId="9" numFmtId="0" xfId="0" applyAlignment="1" applyBorder="1" applyFont="1">
      <alignment horizontal="center" readingOrder="0" shrinkToFit="0" vertical="center" wrapText="1"/>
    </xf>
    <xf borderId="0" fillId="0" fontId="19" numFmtId="0" xfId="0" applyFont="1"/>
    <xf borderId="35" fillId="0" fontId="23" numFmtId="0" xfId="0" applyBorder="1" applyFont="1"/>
    <xf borderId="23" fillId="5" fontId="15" numFmtId="0" xfId="0" applyAlignment="1" applyBorder="1" applyFont="1">
      <alignment horizontal="center" shrinkToFit="0" vertical="center" wrapText="1"/>
    </xf>
    <xf borderId="23" fillId="5" fontId="9" numFmtId="0" xfId="0" applyAlignment="1" applyBorder="1" applyFont="1">
      <alignment horizontal="center" readingOrder="0" shrinkToFit="0" vertical="center" wrapText="1"/>
    </xf>
    <xf borderId="23" fillId="5" fontId="9" numFmtId="0" xfId="0" applyAlignment="1" applyBorder="1" applyFont="1">
      <alignment horizontal="center" shrinkToFit="0" vertical="center" wrapText="1"/>
    </xf>
    <xf borderId="19" fillId="5" fontId="19" numFmtId="0" xfId="0" applyAlignment="1" applyBorder="1" applyFont="1">
      <alignment horizontal="center" shrinkToFit="0" vertical="center" wrapText="1"/>
    </xf>
    <xf borderId="0" fillId="5" fontId="23" numFmtId="0" xfId="0" applyFont="1"/>
    <xf borderId="21" fillId="5" fontId="19" numFmtId="0" xfId="0" applyAlignment="1" applyBorder="1" applyFont="1">
      <alignment horizontal="center" shrinkToFit="0" vertical="center" wrapText="1"/>
    </xf>
    <xf borderId="19" fillId="5" fontId="9" numFmtId="0" xfId="0" applyAlignment="1" applyBorder="1" applyFont="1">
      <alignment horizontal="left" shrinkToFit="0" vertical="center" wrapText="1"/>
    </xf>
    <xf borderId="20" fillId="5" fontId="9" numFmtId="0" xfId="0" applyAlignment="1" applyBorder="1" applyFont="1">
      <alignment horizontal="left" shrinkToFit="0" vertical="center" wrapText="1"/>
    </xf>
    <xf borderId="33" fillId="0" fontId="9" numFmtId="0" xfId="0" applyAlignment="1" applyBorder="1" applyFont="1">
      <alignment horizontal="left" shrinkToFit="0" vertical="center" wrapText="1"/>
    </xf>
    <xf borderId="0" fillId="5" fontId="23" numFmtId="0" xfId="0" applyAlignment="1" applyFont="1">
      <alignment horizontal="center" shrinkToFit="0" vertical="center" wrapText="1"/>
    </xf>
    <xf borderId="20" fillId="5" fontId="19" numFmtId="0" xfId="0" applyAlignment="1" applyBorder="1" applyFont="1">
      <alignment horizontal="center" shrinkToFit="0" vertical="center" wrapText="1"/>
    </xf>
    <xf borderId="29" fillId="5" fontId="9" numFmtId="0" xfId="0" applyAlignment="1" applyBorder="1" applyFont="1">
      <alignment horizontal="left" shrinkToFit="0" vertical="center" wrapText="1"/>
    </xf>
    <xf borderId="30" fillId="5" fontId="9" numFmtId="0" xfId="0" applyAlignment="1" applyBorder="1" applyFont="1">
      <alignment horizontal="left" shrinkToFit="0" vertical="center" wrapText="1"/>
    </xf>
    <xf borderId="22" fillId="5" fontId="19" numFmtId="0" xfId="0" applyAlignment="1" applyBorder="1" applyFont="1">
      <alignment horizontal="center" shrinkToFit="0" vertical="center" wrapText="1"/>
    </xf>
    <xf borderId="33" fillId="5" fontId="9" numFmtId="0" xfId="0" applyAlignment="1" applyBorder="1" applyFont="1">
      <alignment horizontal="left" shrinkToFit="0" vertical="center" wrapText="1"/>
    </xf>
    <xf borderId="32" fillId="5" fontId="9" numFmtId="0" xfId="0" applyAlignment="1" applyBorder="1" applyFont="1">
      <alignment horizontal="left" shrinkToFit="0" vertical="center" wrapText="1"/>
    </xf>
    <xf borderId="11" fillId="5" fontId="19" numFmtId="0" xfId="0" applyAlignment="1" applyBorder="1" applyFont="1">
      <alignment horizontal="center" shrinkToFit="0" vertical="center" wrapText="1"/>
    </xf>
    <xf borderId="9" fillId="5" fontId="9" numFmtId="0" xfId="0" applyAlignment="1" applyBorder="1" applyFont="1">
      <alignment horizontal="left" shrinkToFit="0" vertical="center" wrapText="1"/>
    </xf>
    <xf borderId="10" fillId="0" fontId="15" numFmtId="0" xfId="0" applyAlignment="1" applyBorder="1" applyFont="1">
      <alignment horizontal="center" shrinkToFit="0" wrapText="1"/>
    </xf>
    <xf borderId="7" fillId="0" fontId="9" numFmtId="0" xfId="0" applyAlignment="1" applyBorder="1" applyFont="1">
      <alignment horizontal="center" shrinkToFit="0" wrapText="1"/>
    </xf>
    <xf borderId="7" fillId="0" fontId="15" numFmtId="0" xfId="0" applyAlignment="1" applyBorder="1" applyFont="1">
      <alignment horizontal="center" shrinkToFit="0" wrapText="1"/>
    </xf>
    <xf borderId="7" fillId="0" fontId="15" numFmtId="0" xfId="0" applyAlignment="1" applyBorder="1" applyFont="1">
      <alignment horizontal="center" readingOrder="0" shrinkToFit="0" vertical="center" wrapText="1"/>
    </xf>
    <xf borderId="32" fillId="0" fontId="9" numFmtId="0" xfId="0" applyAlignment="1" applyBorder="1" applyFont="1">
      <alignment horizontal="center" shrinkToFit="0" wrapText="1"/>
    </xf>
    <xf borderId="32" fillId="0" fontId="9" numFmtId="0" xfId="0" applyAlignment="1" applyBorder="1" applyFont="1">
      <alignment shrinkToFit="0" wrapText="1"/>
    </xf>
    <xf borderId="29" fillId="0" fontId="9" numFmtId="0" xfId="0" applyAlignment="1" applyBorder="1" applyFont="1">
      <alignment horizontal="center" shrinkToFit="0" wrapText="1"/>
    </xf>
    <xf borderId="29" fillId="0" fontId="9" numFmtId="0" xfId="0" applyAlignment="1" applyBorder="1" applyFont="1">
      <alignment shrinkToFit="0" wrapText="1"/>
    </xf>
    <xf borderId="9" fillId="0" fontId="9" numFmtId="0" xfId="0" applyAlignment="1" applyBorder="1" applyFont="1">
      <alignment horizontal="center" shrinkToFit="0" wrapText="1"/>
    </xf>
    <xf borderId="9" fillId="0" fontId="9" numFmtId="0" xfId="0" applyAlignment="1" applyBorder="1" applyFont="1">
      <alignment shrinkToFit="0" wrapText="1"/>
    </xf>
    <xf borderId="14" fillId="0" fontId="15" numFmtId="0" xfId="0" applyAlignment="1" applyBorder="1" applyFont="1">
      <alignment horizontal="center" shrinkToFit="0" wrapText="1"/>
    </xf>
    <xf borderId="23" fillId="0" fontId="9" numFmtId="0" xfId="0" applyAlignment="1" applyBorder="1" applyFont="1">
      <alignment horizontal="center" shrinkToFit="0" wrapText="1"/>
    </xf>
    <xf borderId="23" fillId="0" fontId="15" numFmtId="0" xfId="0" applyAlignment="1" applyBorder="1" applyFont="1">
      <alignment horizontal="center" shrinkToFit="0" wrapText="1"/>
    </xf>
    <xf borderId="23" fillId="0" fontId="9" numFmtId="0" xfId="0" applyAlignment="1" applyBorder="1" applyFont="1">
      <alignment shrinkToFit="0" wrapText="1"/>
    </xf>
    <xf borderId="0" fillId="0" fontId="22" numFmtId="0" xfId="0" applyFont="1"/>
    <xf borderId="34" fillId="0" fontId="9" numFmtId="0" xfId="0" applyAlignment="1" applyBorder="1" applyFont="1">
      <alignment vertical="bottom"/>
    </xf>
    <xf borderId="9" fillId="0" fontId="9" numFmtId="0" xfId="0" applyBorder="1" applyFont="1"/>
    <xf borderId="0" fillId="0" fontId="19" numFmtId="0" xfId="0" applyAlignment="1" applyFont="1">
      <alignment shrinkToFit="0" vertical="center" wrapText="1"/>
    </xf>
    <xf borderId="0" fillId="0" fontId="9" numFmtId="0" xfId="0" applyAlignment="1" applyFont="1">
      <alignment horizontal="left" shrinkToFit="0" vertical="center" wrapText="1"/>
    </xf>
    <xf borderId="16" fillId="0" fontId="9" numFmtId="0" xfId="0" applyAlignment="1" applyBorder="1" applyFont="1">
      <alignment vertical="bottom"/>
    </xf>
    <xf borderId="29" fillId="0" fontId="9" numFmtId="0" xfId="0" applyAlignment="1" applyBorder="1" applyFont="1">
      <alignment shrinkToFit="0" vertical="bottom" wrapText="1"/>
    </xf>
    <xf borderId="9" fillId="0" fontId="9" numFmtId="0" xfId="0" applyAlignment="1" applyBorder="1" applyFont="1">
      <alignment shrinkToFit="0" vertical="bottom" wrapText="1"/>
    </xf>
    <xf borderId="34" fillId="0" fontId="9" numFmtId="0" xfId="0" applyAlignment="1" applyBorder="1" applyFont="1">
      <alignment horizontal="center" shrinkToFit="0" vertical="center" wrapText="1"/>
    </xf>
    <xf borderId="23" fillId="0" fontId="19" numFmtId="0" xfId="0" applyAlignment="1" applyBorder="1" applyFont="1">
      <alignment shrinkToFit="0" vertical="center" wrapText="1"/>
    </xf>
    <xf borderId="15" fillId="0" fontId="19" numFmtId="0" xfId="0" applyAlignment="1" applyBorder="1" applyFont="1">
      <alignment horizontal="center" shrinkToFit="0" vertical="center" wrapText="1"/>
    </xf>
    <xf borderId="15" fillId="0" fontId="22" numFmtId="0" xfId="0" applyAlignment="1" applyBorder="1" applyFont="1">
      <alignment horizontal="center" shrinkToFit="0" vertical="center" wrapText="1"/>
    </xf>
    <xf borderId="10" fillId="0" fontId="23" numFmtId="0" xfId="0" applyAlignment="1" applyBorder="1" applyFont="1">
      <alignment horizontal="center" shrinkToFit="0" vertical="center" wrapText="1"/>
    </xf>
    <xf borderId="10" fillId="0" fontId="23" numFmtId="0" xfId="0" applyAlignment="1" applyBorder="1" applyFont="1">
      <alignment horizontal="left" shrinkToFit="0" vertical="center" wrapText="1"/>
    </xf>
    <xf borderId="14" fillId="0" fontId="23" numFmtId="0" xfId="0" applyAlignment="1" applyBorder="1" applyFont="1">
      <alignment horizontal="left" shrinkToFit="0" vertical="center" wrapText="1"/>
    </xf>
    <xf borderId="11" fillId="0" fontId="23" numFmtId="0" xfId="0" applyAlignment="1" applyBorder="1" applyFont="1">
      <alignment horizontal="left" shrinkToFit="0" vertical="center" wrapText="1"/>
    </xf>
    <xf borderId="6" fillId="0" fontId="22" numFmtId="0" xfId="0" applyAlignment="1" applyBorder="1" applyFont="1">
      <alignment horizontal="center" shrinkToFit="0" vertical="center" wrapText="1"/>
    </xf>
    <xf borderId="36" fillId="0" fontId="23" numFmtId="0" xfId="0" applyAlignment="1" applyBorder="1" applyFont="1">
      <alignment horizontal="left" shrinkToFit="0" vertical="center" wrapText="1"/>
    </xf>
    <xf borderId="37" fillId="0" fontId="23" numFmtId="0" xfId="0" applyAlignment="1" applyBorder="1" applyFont="1">
      <alignment horizontal="left" shrinkToFit="0" vertical="center" wrapText="1"/>
    </xf>
    <xf borderId="10" fillId="0" fontId="22" numFmtId="0" xfId="0" applyAlignment="1" applyBorder="1" applyFont="1">
      <alignment horizontal="left"/>
    </xf>
    <xf borderId="10" fillId="0" fontId="15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38" fillId="0" fontId="2" numFmtId="0" xfId="0" applyBorder="1" applyFont="1"/>
    <xf borderId="8" fillId="0" fontId="2" numFmtId="0" xfId="0" applyBorder="1" applyFont="1"/>
    <xf borderId="14" fillId="0" fontId="9" numFmtId="0" xfId="0" applyAlignment="1" applyBorder="1" applyFont="1">
      <alignment horizontal="center" shrinkToFit="0" vertical="center" wrapText="1"/>
    </xf>
    <xf borderId="30" fillId="0" fontId="23" numFmtId="0" xfId="0" applyAlignment="1" applyBorder="1" applyFont="1">
      <alignment horizontal="left" shrinkToFit="0" vertical="center" wrapText="1"/>
    </xf>
    <xf borderId="33" fillId="0" fontId="23" numFmtId="0" xfId="0" applyAlignment="1" applyBorder="1" applyFont="1">
      <alignment horizontal="left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5" numFmtId="0" xfId="0" applyAlignment="1" applyFont="1">
      <alignment shrinkToFit="0" vertical="center" wrapText="1"/>
    </xf>
    <xf borderId="16" fillId="0" fontId="19" numFmtId="0" xfId="0" applyAlignment="1" applyBorder="1" applyFont="1">
      <alignment horizontal="center" shrinkToFit="0" vertical="center" wrapText="1"/>
    </xf>
    <xf borderId="9" fillId="0" fontId="17" numFmtId="0" xfId="0" applyAlignment="1" applyBorder="1" applyFont="1">
      <alignment horizontal="left" shrinkToFit="0" vertical="center" wrapText="1"/>
    </xf>
    <xf borderId="29" fillId="0" fontId="19" numFmtId="0" xfId="0" applyAlignment="1" applyBorder="1" applyFont="1">
      <alignment horizontal="left" readingOrder="0" shrinkToFit="0" vertical="center" wrapText="1"/>
    </xf>
    <xf borderId="30" fillId="0" fontId="19" numFmtId="0" xfId="0" applyAlignment="1" applyBorder="1" applyFont="1">
      <alignment horizontal="left" readingOrder="0" shrinkToFit="0" vertical="center" wrapText="1"/>
    </xf>
    <xf borderId="33" fillId="0" fontId="19" numFmtId="0" xfId="0" applyAlignment="1" applyBorder="1" applyFont="1">
      <alignment horizontal="left" readingOrder="0" shrinkToFit="0" vertical="center" wrapText="1"/>
    </xf>
    <xf borderId="15" fillId="0" fontId="19" numFmtId="0" xfId="0" applyAlignment="1" applyBorder="1" applyFont="1">
      <alignment horizontal="center" readingOrder="0" shrinkToFit="0" vertical="center" wrapText="1"/>
    </xf>
    <xf borderId="15" fillId="0" fontId="22" numFmtId="0" xfId="0" applyAlignment="1" applyBorder="1" applyFont="1">
      <alignment horizontal="center" readingOrder="0" shrinkToFit="0" vertical="center" wrapText="1"/>
    </xf>
    <xf borderId="6" fillId="0" fontId="22" numFmtId="0" xfId="0" applyAlignment="1" applyBorder="1" applyFont="1">
      <alignment horizontal="center" readingOrder="0" shrinkToFit="0" vertical="center" wrapText="1"/>
    </xf>
    <xf borderId="13" fillId="0" fontId="22" numFmtId="0" xfId="0" applyAlignment="1" applyBorder="1" applyFont="1">
      <alignment horizontal="center" readingOrder="0" shrinkToFit="0" vertical="center" wrapText="1"/>
    </xf>
    <xf borderId="10" fillId="4" fontId="21" numFmtId="0" xfId="0" applyAlignment="1" applyBorder="1" applyFont="1">
      <alignment horizontal="center" readingOrder="0" vertical="center"/>
    </xf>
    <xf borderId="7" fillId="9" fontId="0" numFmtId="0" xfId="0" applyAlignment="1" applyBorder="1" applyFill="1" applyFont="1">
      <alignment horizontal="center" readingOrder="0" vertical="center"/>
    </xf>
    <xf borderId="10" fillId="9" fontId="19" numFmtId="0" xfId="0" applyAlignment="1" applyBorder="1" applyFont="1">
      <alignment horizontal="center" shrinkToFit="0" vertical="center" wrapText="1"/>
    </xf>
    <xf borderId="10" fillId="9" fontId="15" numFmtId="0" xfId="0" applyAlignment="1" applyBorder="1" applyFont="1">
      <alignment horizontal="center" shrinkToFit="0" vertical="center" wrapText="1"/>
    </xf>
    <xf borderId="7" fillId="9" fontId="9" numFmtId="0" xfId="0" applyAlignment="1" applyBorder="1" applyFont="1">
      <alignment horizontal="center" shrinkToFit="0" vertical="center" wrapText="1"/>
    </xf>
    <xf borderId="7" fillId="9" fontId="15" numFmtId="0" xfId="0" applyAlignment="1" applyBorder="1" applyFont="1">
      <alignment horizontal="center" shrinkToFit="0" vertical="center" wrapText="1"/>
    </xf>
    <xf borderId="23" fillId="0" fontId="15" numFmtId="0" xfId="0" applyAlignment="1" applyBorder="1" applyFont="1">
      <alignment horizontal="center" readingOrder="0" shrinkToFit="0" vertical="center" wrapText="1"/>
    </xf>
    <xf borderId="10" fillId="9" fontId="9" numFmtId="0" xfId="0" applyAlignment="1" applyBorder="1" applyFont="1">
      <alignment horizontal="left" shrinkToFit="0" vertical="center" wrapText="1"/>
    </xf>
    <xf borderId="0" fillId="9" fontId="9" numFmtId="0" xfId="0" applyAlignment="1" applyFont="1">
      <alignment horizontal="center" shrinkToFit="0" vertical="center" wrapText="1"/>
    </xf>
    <xf borderId="21" fillId="0" fontId="19" numFmtId="0" xfId="0" applyAlignment="1" applyBorder="1" applyFont="1">
      <alignment horizontal="center" readingOrder="0" shrinkToFit="0" vertical="center" wrapText="1"/>
    </xf>
    <xf borderId="20" fillId="9" fontId="9" numFmtId="0" xfId="0" applyAlignment="1" applyBorder="1" applyFont="1">
      <alignment horizontal="left" readingOrder="0" shrinkToFit="0" vertical="center" wrapText="1"/>
    </xf>
    <xf borderId="21" fillId="9" fontId="9" numFmtId="0" xfId="0" applyAlignment="1" applyBorder="1" applyFont="1">
      <alignment horizontal="left" readingOrder="0" shrinkToFit="0" vertical="center" wrapText="1"/>
    </xf>
    <xf borderId="21" fillId="9" fontId="9" numFmtId="0" xfId="0" applyAlignment="1" applyBorder="1" applyFont="1">
      <alignment horizontal="left" shrinkToFit="0" vertical="center" wrapText="1"/>
    </xf>
    <xf borderId="24" fillId="0" fontId="19" numFmtId="0" xfId="0" applyAlignment="1" applyBorder="1" applyFont="1">
      <alignment horizontal="center" readingOrder="0" shrinkToFit="0" vertical="center" wrapText="1"/>
    </xf>
    <xf borderId="7" fillId="9" fontId="9" numFmtId="0" xfId="0" applyAlignment="1" applyBorder="1" applyFont="1">
      <alignment horizontal="center" readingOrder="0" shrinkToFit="0" vertical="center" wrapText="1"/>
    </xf>
    <xf borderId="19" fillId="9" fontId="9" numFmtId="0" xfId="0" applyAlignment="1" applyBorder="1" applyFont="1">
      <alignment horizontal="left" shrinkToFit="0" vertical="center" wrapText="1"/>
    </xf>
    <xf borderId="22" fillId="0" fontId="19" numFmtId="0" xfId="0" applyAlignment="1" applyBorder="1" applyFont="1">
      <alignment horizontal="center" readingOrder="0" shrinkToFit="0" vertical="center" wrapText="1"/>
    </xf>
    <xf borderId="22" fillId="9" fontId="9" numFmtId="0" xfId="0" applyAlignment="1" applyBorder="1" applyFont="1">
      <alignment horizontal="left" readingOrder="0" shrinkToFit="0" vertical="center" wrapText="1"/>
    </xf>
    <xf borderId="10" fillId="9" fontId="9" numFmtId="0" xfId="0" applyAlignment="1" applyBorder="1" applyFont="1">
      <alignment horizontal="center" shrinkToFit="0" vertical="center" wrapText="1"/>
    </xf>
    <xf borderId="20" fillId="0" fontId="19" numFmtId="0" xfId="0" applyAlignment="1" applyBorder="1" applyFont="1">
      <alignment horizontal="center" readingOrder="0" shrinkToFit="0" vertical="center" wrapText="1"/>
    </xf>
    <xf borderId="32" fillId="9" fontId="9" numFmtId="0" xfId="0" applyAlignment="1" applyBorder="1" applyFont="1">
      <alignment horizontal="left" readingOrder="0" shrinkToFit="0" vertical="center" wrapText="1"/>
    </xf>
    <xf borderId="29" fillId="9" fontId="9" numFmtId="0" xfId="0" applyAlignment="1" applyBorder="1" applyFont="1">
      <alignment horizontal="left" readingOrder="0" shrinkToFit="0" vertical="center" wrapText="1"/>
    </xf>
    <xf borderId="30" fillId="9" fontId="9" numFmtId="0" xfId="0" applyAlignment="1" applyBorder="1" applyFont="1">
      <alignment horizontal="left" shrinkToFit="0" vertical="center" wrapText="1"/>
    </xf>
    <xf borderId="31" fillId="9" fontId="9" numFmtId="0" xfId="0" applyAlignment="1" applyBorder="1" applyFont="1">
      <alignment horizontal="left" readingOrder="0" shrinkToFit="0" vertical="center" wrapText="1"/>
    </xf>
    <xf borderId="23" fillId="9" fontId="15" numFmtId="0" xfId="0" applyAlignment="1" applyBorder="1" applyFont="1">
      <alignment horizontal="center" shrinkToFit="0" vertical="center" wrapText="1"/>
    </xf>
    <xf borderId="23" fillId="9" fontId="9" numFmtId="0" xfId="0" applyAlignment="1" applyBorder="1" applyFont="1">
      <alignment horizontal="center" shrinkToFit="0" vertical="center" wrapText="1"/>
    </xf>
    <xf borderId="30" fillId="9" fontId="9" numFmtId="0" xfId="0" applyAlignment="1" applyBorder="1" applyFont="1">
      <alignment horizontal="left" readingOrder="0" shrinkToFit="0" vertical="center" wrapText="1"/>
    </xf>
    <xf borderId="23" fillId="9" fontId="9" numFmtId="0" xfId="0" applyAlignment="1" applyBorder="1" applyFont="1">
      <alignment horizontal="center" readingOrder="0" shrinkToFit="0" vertical="center" wrapText="1"/>
    </xf>
    <xf borderId="10" fillId="9" fontId="9" numFmtId="0" xfId="0" applyAlignment="1" applyBorder="1" applyFont="1">
      <alignment horizontal="left" readingOrder="0" shrinkToFit="0" vertical="center" wrapText="1"/>
    </xf>
    <xf borderId="14" fillId="9" fontId="9" numFmtId="0" xfId="0" applyAlignment="1" applyBorder="1" applyFont="1">
      <alignment horizontal="left" shrinkToFit="0" vertical="center" wrapText="1"/>
    </xf>
    <xf borderId="11" fillId="9" fontId="9" numFmtId="0" xfId="0" applyAlignment="1" applyBorder="1" applyFont="1">
      <alignment horizontal="left" readingOrder="0" shrinkToFit="0" vertical="center" wrapText="1"/>
    </xf>
    <xf borderId="11" fillId="9" fontId="9" numFmtId="0" xfId="0" applyAlignment="1" applyBorder="1" applyFont="1">
      <alignment horizontal="left" shrinkToFit="0" vertical="center" wrapText="1"/>
    </xf>
    <xf borderId="19" fillId="9" fontId="9" numFmtId="0" xfId="0" applyAlignment="1" applyBorder="1" applyFont="1">
      <alignment horizontal="left" readingOrder="0" shrinkToFit="0" vertical="center" wrapText="1"/>
    </xf>
    <xf borderId="22" fillId="9" fontId="9" numFmtId="0" xfId="0" applyAlignment="1" applyBorder="1" applyFont="1">
      <alignment horizontal="left" shrinkToFit="0" vertical="center" wrapText="1"/>
    </xf>
    <xf borderId="19" fillId="9" fontId="9" numFmtId="0" xfId="0" applyAlignment="1" applyBorder="1" applyFont="1">
      <alignment horizontal="left" shrinkToFit="0" wrapText="1"/>
    </xf>
    <xf borderId="20" fillId="9" fontId="9" numFmtId="0" xfId="0" applyAlignment="1" applyBorder="1" applyFont="1">
      <alignment horizontal="left" shrinkToFit="0" wrapText="1"/>
    </xf>
    <xf borderId="14" fillId="9" fontId="9" numFmtId="0" xfId="0" applyAlignment="1" applyBorder="1" applyFont="1">
      <alignment horizontal="left" shrinkToFit="0" wrapText="1"/>
    </xf>
    <xf borderId="32" fillId="9" fontId="9" numFmtId="0" xfId="0" applyAlignment="1" applyBorder="1" applyFont="1">
      <alignment horizontal="left" shrinkToFit="0" vertical="center" wrapText="1"/>
    </xf>
    <xf borderId="29" fillId="9" fontId="9" numFmtId="0" xfId="0" applyAlignment="1" applyBorder="1" applyFont="1">
      <alignment horizontal="left" shrinkToFit="0" vertical="center" wrapText="1"/>
    </xf>
    <xf borderId="31" fillId="9" fontId="9" numFmtId="0" xfId="0" applyAlignment="1" applyBorder="1" applyFont="1">
      <alignment horizontal="left" shrinkToFit="0" vertical="center" wrapText="1"/>
    </xf>
    <xf borderId="21" fillId="9" fontId="9" numFmtId="0" xfId="0" applyAlignment="1" applyBorder="1" applyFont="1">
      <alignment horizontal="left" shrinkToFit="0" wrapText="1"/>
    </xf>
    <xf borderId="22" fillId="9" fontId="9" numFmtId="0" xfId="0" applyAlignment="1" applyBorder="1" applyFont="1">
      <alignment horizontal="left" readingOrder="0" shrinkToFit="0" wrapText="1"/>
    </xf>
    <xf borderId="10" fillId="9" fontId="23" numFmtId="0" xfId="0" applyAlignment="1" applyBorder="1" applyFont="1">
      <alignment horizontal="left"/>
    </xf>
    <xf borderId="20" fillId="9" fontId="23" numFmtId="0" xfId="0" applyAlignment="1" applyBorder="1" applyFont="1">
      <alignment horizontal="left"/>
    </xf>
    <xf borderId="0" fillId="9" fontId="19" numFmtId="0" xfId="0" applyAlignment="1" applyFont="1">
      <alignment horizontal="left"/>
    </xf>
    <xf borderId="7" fillId="10" fontId="15" numFmtId="0" xfId="0" applyAlignment="1" applyBorder="1" applyFill="1" applyFont="1">
      <alignment horizontal="center" shrinkToFit="0" vertical="center" wrapText="1"/>
    </xf>
    <xf borderId="7" fillId="10" fontId="9" numFmtId="0" xfId="0" applyAlignment="1" applyBorder="1" applyFont="1">
      <alignment horizontal="center" shrinkToFit="0" vertical="center" wrapText="1"/>
    </xf>
    <xf borderId="23" fillId="10" fontId="15" numFmtId="0" xfId="0" applyAlignment="1" applyBorder="1" applyFont="1">
      <alignment horizontal="center" shrinkToFit="0" vertical="center" wrapText="1"/>
    </xf>
    <xf borderId="23" fillId="10" fontId="9" numFmtId="0" xfId="0" applyAlignment="1" applyBorder="1" applyFont="1">
      <alignment horizontal="center" shrinkToFit="0" vertical="center" wrapText="1"/>
    </xf>
    <xf borderId="0" fillId="10" fontId="9" numFmtId="0" xfId="0" applyAlignment="1" applyFont="1">
      <alignment horizontal="center" shrinkToFit="0" vertical="center" wrapText="1"/>
    </xf>
    <xf borderId="7" fillId="10" fontId="9" numFmtId="0" xfId="0" applyAlignment="1" applyBorder="1" applyFont="1">
      <alignment horizontal="left" shrinkToFit="0" vertical="center" wrapText="1"/>
    </xf>
    <xf borderId="23" fillId="10" fontId="9" numFmtId="0" xfId="0" applyAlignment="1" applyBorder="1" applyFont="1">
      <alignment horizontal="left" shrinkToFit="0" vertical="center" wrapText="1"/>
    </xf>
    <xf borderId="29" fillId="10" fontId="9" numFmtId="0" xfId="0" applyAlignment="1" applyBorder="1" applyFont="1">
      <alignment horizontal="left" shrinkToFit="0" vertical="center" wrapText="1"/>
    </xf>
    <xf borderId="31" fillId="10" fontId="9" numFmtId="0" xfId="0" applyAlignment="1" applyBorder="1" applyFont="1">
      <alignment horizontal="left" shrinkToFit="0" vertical="center" wrapText="1"/>
    </xf>
    <xf borderId="19" fillId="10" fontId="9" numFmtId="0" xfId="0" applyAlignment="1" applyBorder="1" applyFont="1">
      <alignment horizontal="left" shrinkToFit="0" vertical="center" wrapText="1"/>
    </xf>
    <xf borderId="20" fillId="10" fontId="9" numFmtId="0" xfId="0" applyAlignment="1" applyBorder="1" applyFont="1">
      <alignment horizontal="left" shrinkToFit="0" vertical="center" wrapText="1"/>
    </xf>
    <xf borderId="11" fillId="10" fontId="9" numFmtId="0" xfId="0" applyAlignment="1" applyBorder="1" applyFont="1">
      <alignment horizontal="left" shrinkToFit="0" vertical="center" wrapText="1"/>
    </xf>
    <xf borderId="11" fillId="10" fontId="9" numFmtId="0" xfId="0" applyAlignment="1" applyBorder="1" applyFont="1">
      <alignment horizontal="left" readingOrder="0" shrinkToFit="0" vertical="center" wrapText="1"/>
    </xf>
    <xf borderId="34" fillId="10" fontId="23" numFmtId="0" xfId="0" applyAlignment="1" applyBorder="1" applyFont="1">
      <alignment horizontal="left"/>
    </xf>
    <xf borderId="21" fillId="10" fontId="9" numFmtId="0" xfId="0" applyAlignment="1" applyBorder="1" applyFont="1">
      <alignment horizontal="left" shrinkToFit="0" vertical="center" wrapText="1"/>
    </xf>
    <xf borderId="22" fillId="10" fontId="9" numFmtId="0" xfId="0" applyAlignment="1" applyBorder="1" applyFont="1">
      <alignment horizontal="left" shrinkToFit="0" vertical="center" wrapText="1"/>
    </xf>
    <xf borderId="35" fillId="10" fontId="23" numFmtId="0" xfId="0" applyAlignment="1" applyBorder="1" applyFont="1">
      <alignment horizontal="left"/>
    </xf>
    <xf borderId="20" fillId="10" fontId="9" numFmtId="0" xfId="0" applyAlignment="1" applyBorder="1" applyFont="1">
      <alignment horizontal="left" readingOrder="0" shrinkToFit="0" vertical="center" wrapText="1"/>
    </xf>
    <xf borderId="10" fillId="10" fontId="15" numFmtId="0" xfId="0" applyAlignment="1" applyBorder="1" applyFont="1">
      <alignment horizontal="center" shrinkToFit="0" vertical="center" wrapText="1"/>
    </xf>
    <xf borderId="10" fillId="10" fontId="9" numFmtId="0" xfId="0" applyAlignment="1" applyBorder="1" applyFont="1">
      <alignment horizontal="center" shrinkToFit="0" vertical="center" wrapText="1"/>
    </xf>
    <xf borderId="24" fillId="10" fontId="9" numFmtId="0" xfId="0" applyAlignment="1" applyBorder="1" applyFont="1">
      <alignment horizontal="left" shrinkToFit="0" vertical="center" wrapText="1"/>
    </xf>
    <xf borderId="10" fillId="10" fontId="15" numFmtId="0" xfId="0" applyAlignment="1" applyBorder="1" applyFont="1">
      <alignment horizontal="center" readingOrder="0" shrinkToFit="0" vertical="center" wrapText="1"/>
    </xf>
    <xf borderId="10" fillId="10" fontId="9" numFmtId="0" xfId="0" applyAlignment="1" applyBorder="1" applyFont="1">
      <alignment horizontal="center" readingOrder="0" shrinkToFit="0" vertical="center" wrapText="1"/>
    </xf>
    <xf borderId="10" fillId="10" fontId="16" numFmtId="0" xfId="0" applyAlignment="1" applyBorder="1" applyFont="1">
      <alignment horizontal="center" readingOrder="0" vertical="center"/>
    </xf>
    <xf borderId="10" fillId="10" fontId="25" numFmtId="0" xfId="0" applyAlignment="1" applyBorder="1" applyFont="1">
      <alignment horizontal="center" readingOrder="0" vertical="center"/>
    </xf>
    <xf borderId="9" fillId="10" fontId="9" numFmtId="0" xfId="0" applyAlignment="1" applyBorder="1" applyFont="1">
      <alignment horizontal="left" shrinkToFit="0" vertical="center" wrapText="1"/>
    </xf>
    <xf borderId="23" fillId="10" fontId="9" numFmtId="0" xfId="0" applyAlignment="1" applyBorder="1" applyFont="1">
      <alignment horizontal="left" readingOrder="0" shrinkToFit="0" vertical="center" wrapText="1"/>
    </xf>
    <xf borderId="9" fillId="10" fontId="9" numFmtId="0" xfId="0" applyAlignment="1" applyBorder="1" applyFont="1">
      <alignment horizontal="left" readingOrder="0" shrinkToFit="0" vertical="center" wrapText="1"/>
    </xf>
    <xf borderId="23" fillId="10" fontId="9" numFmtId="0" xfId="0" applyAlignment="1" applyBorder="1" applyFont="1">
      <alignment horizontal="center" readingOrder="0" shrinkToFit="0" vertical="center" wrapText="1"/>
    </xf>
    <xf borderId="19" fillId="10" fontId="23" numFmtId="0" xfId="0" applyAlignment="1" applyBorder="1" applyFont="1">
      <alignment horizontal="left"/>
    </xf>
    <xf borderId="19" fillId="0" fontId="9" numFmtId="0" xfId="0" applyAlignment="1" applyBorder="1" applyFont="1">
      <alignment horizontal="left" readingOrder="0" shrinkToFit="0" vertical="center" wrapText="1"/>
    </xf>
    <xf borderId="23" fillId="11" fontId="9" numFmtId="0" xfId="0" applyAlignment="1" applyBorder="1" applyFill="1" applyFont="1">
      <alignment horizontal="center" shrinkToFit="0" vertical="center" wrapText="1"/>
    </xf>
    <xf borderId="23" fillId="0" fontId="9" numFmtId="0" xfId="0" applyAlignment="1" applyBorder="1" applyFont="1">
      <alignment horizontal="left" readingOrder="0" shrinkToFit="0" vertical="center" wrapText="1"/>
    </xf>
    <xf borderId="31" fillId="0" fontId="9" numFmtId="0" xfId="0" applyAlignment="1" applyBorder="1" applyFont="1">
      <alignment horizontal="left" readingOrder="0" shrinkToFit="0" vertical="center" wrapText="1"/>
    </xf>
    <xf borderId="34" fillId="0" fontId="23" numFmtId="0" xfId="0" applyAlignment="1" applyBorder="1" applyFont="1">
      <alignment horizontal="left"/>
    </xf>
    <xf borderId="22" fillId="0" fontId="23" numFmtId="0" xfId="0" applyAlignment="1" applyBorder="1" applyFont="1">
      <alignment horizontal="left" vertical="center"/>
    </xf>
    <xf borderId="24" fillId="0" fontId="9" numFmtId="0" xfId="0" applyAlignment="1" applyBorder="1" applyFont="1">
      <alignment horizontal="left" readingOrder="0" shrinkToFit="0" vertical="center" wrapText="1"/>
    </xf>
    <xf borderId="21" fillId="0" fontId="9" numFmtId="0" xfId="0" applyAlignment="1" applyBorder="1" applyFont="1">
      <alignment horizontal="left" readingOrder="0" shrinkToFit="0" vertical="center" wrapText="1"/>
    </xf>
    <xf borderId="32" fillId="0" fontId="9" numFmtId="0" xfId="0" applyAlignment="1" applyBorder="1" applyFont="1">
      <alignment horizontal="center" readingOrder="0" shrinkToFit="0" vertical="center" wrapText="1"/>
    </xf>
    <xf borderId="30" fillId="0" fontId="9" numFmtId="0" xfId="0" applyAlignment="1" applyBorder="1" applyFont="1">
      <alignment horizontal="center" readingOrder="0" shrinkToFit="0" vertical="center" wrapText="1"/>
    </xf>
    <xf borderId="23" fillId="12" fontId="15" numFmtId="0" xfId="0" applyAlignment="1" applyBorder="1" applyFill="1" applyFont="1">
      <alignment horizontal="center" shrinkToFit="0" vertical="center" wrapText="1"/>
    </xf>
    <xf borderId="23" fillId="12" fontId="9" numFmtId="0" xfId="0" applyAlignment="1" applyBorder="1" applyFont="1">
      <alignment horizontal="center" shrinkToFit="0" vertical="center" wrapText="1"/>
    </xf>
    <xf borderId="23" fillId="12" fontId="9" numFmtId="0" xfId="0" applyAlignment="1" applyBorder="1" applyFont="1">
      <alignment horizontal="center" readingOrder="0" shrinkToFit="0" vertical="center" wrapText="1"/>
    </xf>
    <xf borderId="23" fillId="12" fontId="15" numFmtId="0" xfId="0" applyAlignment="1" applyBorder="1" applyFont="1">
      <alignment horizontal="center" readingOrder="0" shrinkToFit="0" vertical="center" wrapText="1"/>
    </xf>
    <xf borderId="19" fillId="12" fontId="19" numFmtId="0" xfId="0" applyAlignment="1" applyBorder="1" applyFont="1">
      <alignment horizontal="center" readingOrder="0" shrinkToFit="0" vertical="center" wrapText="1"/>
    </xf>
    <xf borderId="19" fillId="12" fontId="19" numFmtId="0" xfId="0" applyAlignment="1" applyBorder="1" applyFont="1">
      <alignment horizontal="left" shrinkToFit="0" vertical="center" wrapText="1"/>
    </xf>
    <xf borderId="0" fillId="12" fontId="12" numFmtId="0" xfId="0" applyAlignment="1" applyFont="1">
      <alignment horizontal="center" shrinkToFit="0" vertical="center" wrapText="1"/>
    </xf>
    <xf borderId="0" fillId="12" fontId="12" numFmtId="0" xfId="0" applyAlignment="1" applyFont="1">
      <alignment shrinkToFit="0" vertical="center" wrapText="1"/>
    </xf>
    <xf borderId="0" fillId="12" fontId="12" numFmtId="0" xfId="0" applyFont="1"/>
    <xf borderId="21" fillId="12" fontId="19" numFmtId="0" xfId="0" applyAlignment="1" applyBorder="1" applyFont="1">
      <alignment horizontal="center" readingOrder="0" shrinkToFit="0" vertical="center" wrapText="1"/>
    </xf>
    <xf borderId="14" fillId="12" fontId="9" numFmtId="0" xfId="0" applyAlignment="1" applyBorder="1" applyFont="1">
      <alignment horizontal="left" shrinkToFit="0" vertical="center" wrapText="1"/>
    </xf>
    <xf borderId="0" fillId="12" fontId="23" numFmtId="0" xfId="0" applyFont="1"/>
    <xf borderId="7" fillId="0" fontId="15" numFmtId="0" xfId="0" applyAlignment="1" applyBorder="1" applyFont="1">
      <alignment horizontal="center" readingOrder="0" vertical="center"/>
    </xf>
    <xf borderId="10" fillId="0" fontId="25" numFmtId="0" xfId="0" applyAlignment="1" applyBorder="1" applyFont="1">
      <alignment horizontal="center" readingOrder="0" vertical="center"/>
    </xf>
    <xf borderId="10" fillId="0" fontId="16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left" readingOrder="0" shrinkToFit="0" vertical="center" wrapText="1"/>
    </xf>
    <xf borderId="23" fillId="4" fontId="21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shrinkToFit="0" vertical="center" wrapText="1"/>
    </xf>
    <xf borderId="29" fillId="0" fontId="9" numFmtId="0" xfId="0" applyAlignment="1" applyBorder="1" applyFont="1">
      <alignment horizontal="center" readingOrder="0" shrinkToFit="0" vertical="center" wrapText="1"/>
    </xf>
    <xf borderId="34" fillId="0" fontId="9" numFmtId="0" xfId="0" applyAlignment="1" applyBorder="1" applyFont="1">
      <alignment horizontal="left" vertical="center"/>
    </xf>
    <xf borderId="9" fillId="0" fontId="9" numFmtId="0" xfId="0" applyAlignment="1" applyBorder="1" applyFont="1">
      <alignment horizontal="left" vertical="center"/>
    </xf>
    <xf borderId="16" fillId="0" fontId="9" numFmtId="0" xfId="0" applyAlignment="1" applyBorder="1" applyFont="1">
      <alignment horizontal="left" vertical="center"/>
    </xf>
    <xf borderId="34" fillId="0" fontId="9" numFmtId="0" xfId="0" applyAlignment="1" applyBorder="1" applyFont="1">
      <alignment horizontal="left" shrinkToFit="0" vertical="center" wrapText="1"/>
    </xf>
    <xf borderId="14" fillId="0" fontId="0" numFmtId="0" xfId="0" applyAlignment="1" applyBorder="1" applyFont="1">
      <alignment horizontal="center" readingOrder="0" shrinkToFit="0" vertical="center" wrapText="1"/>
    </xf>
    <xf borderId="27" fillId="0" fontId="19" numFmtId="0" xfId="0" applyAlignment="1" applyBorder="1" applyFont="1">
      <alignment horizontal="center" readingOrder="0" shrinkToFit="0" vertical="center" wrapText="1"/>
    </xf>
    <xf borderId="32" fillId="0" fontId="9" numFmtId="0" xfId="0" applyAlignment="1" applyBorder="1" applyFont="1">
      <alignment horizontal="left" readingOrder="0" shrinkToFit="0" vertical="center" wrapText="1"/>
    </xf>
    <xf borderId="0" fillId="0" fontId="16" numFmtId="0" xfId="0" applyAlignment="1" applyFont="1">
      <alignment horizontal="left"/>
    </xf>
    <xf borderId="14" fillId="0" fontId="9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/>
    </xf>
    <xf borderId="0" fillId="0" fontId="15" numFmtId="0" xfId="0" applyAlignment="1" applyFont="1">
      <alignment horizontal="left" shrinkToFit="0" vertical="center" wrapText="1"/>
    </xf>
    <xf borderId="23" fillId="8" fontId="9" numFmtId="0" xfId="0" applyAlignment="1" applyBorder="1" applyFont="1">
      <alignment horizontal="center" shrinkToFit="0" vertical="center" wrapText="1"/>
    </xf>
    <xf borderId="23" fillId="8" fontId="15" numFmtId="0" xfId="0" applyAlignment="1" applyBorder="1" applyFont="1">
      <alignment horizontal="center" shrinkToFit="0" vertical="center" wrapText="1"/>
    </xf>
    <xf borderId="23" fillId="8" fontId="15" numFmtId="0" xfId="0" applyAlignment="1" applyBorder="1" applyFont="1">
      <alignment horizontal="center" readingOrder="0" shrinkToFit="0" vertical="center" wrapText="1"/>
    </xf>
    <xf borderId="20" fillId="8" fontId="19" numFmtId="0" xfId="0" applyAlignment="1" applyBorder="1" applyFont="1">
      <alignment horizontal="center" shrinkToFit="0" vertical="center" wrapText="1"/>
    </xf>
    <xf borderId="19" fillId="8" fontId="9" numFmtId="0" xfId="0" applyAlignment="1" applyBorder="1" applyFont="1">
      <alignment horizontal="left" shrinkToFit="0" vertical="center" wrapText="1"/>
    </xf>
    <xf borderId="14" fillId="8" fontId="9" numFmtId="0" xfId="0" applyAlignment="1" applyBorder="1" applyFont="1">
      <alignment horizontal="left" shrinkToFit="0" vertical="center" wrapText="1"/>
    </xf>
    <xf borderId="11" fillId="8" fontId="9" numFmtId="0" xfId="0" applyAlignment="1" applyBorder="1" applyFont="1">
      <alignment horizontal="left" shrinkToFit="0" vertical="center" wrapText="1"/>
    </xf>
    <xf borderId="7" fillId="8" fontId="15" numFmtId="0" xfId="0" applyAlignment="1" applyBorder="1" applyFont="1">
      <alignment horizontal="center" shrinkToFit="0" vertical="center" wrapText="1"/>
    </xf>
    <xf borderId="10" fillId="8" fontId="19" numFmtId="0" xfId="0" applyAlignment="1" applyBorder="1" applyFont="1">
      <alignment horizontal="center" shrinkToFit="0" vertical="center" wrapText="1"/>
    </xf>
    <xf borderId="10" fillId="8" fontId="21" numFmtId="0" xfId="0" applyAlignment="1" applyBorder="1" applyFont="1">
      <alignment horizontal="center" shrinkToFit="0" vertical="center" wrapText="1"/>
    </xf>
    <xf borderId="10" fillId="8" fontId="15" numFmtId="0" xfId="0" applyAlignment="1" applyBorder="1" applyFont="1">
      <alignment horizontal="center" shrinkToFit="0" vertical="center" wrapText="1"/>
    </xf>
    <xf borderId="23" fillId="8" fontId="21" numFmtId="0" xfId="0" applyAlignment="1" applyBorder="1" applyFont="1">
      <alignment horizontal="center" readingOrder="0" shrinkToFit="0" vertical="center" wrapText="1"/>
    </xf>
    <xf borderId="19" fillId="8" fontId="19" numFmtId="0" xfId="0" applyAlignment="1" applyBorder="1" applyFont="1">
      <alignment horizontal="center" shrinkToFit="0" vertical="center" wrapText="1"/>
    </xf>
    <xf borderId="24" fillId="8" fontId="9" numFmtId="0" xfId="0" applyAlignment="1" applyBorder="1" applyFont="1">
      <alignment horizontal="left" shrinkToFit="0" vertical="center" wrapText="1"/>
    </xf>
    <xf borderId="34" fillId="8" fontId="23" numFmtId="0" xfId="0" applyAlignment="1" applyBorder="1" applyFont="1">
      <alignment horizontal="left"/>
    </xf>
    <xf borderId="22" fillId="8" fontId="9" numFmtId="0" xfId="0" applyAlignment="1" applyBorder="1" applyFont="1">
      <alignment horizontal="left" shrinkToFit="0" vertical="center" wrapText="1"/>
    </xf>
    <xf borderId="19" fillId="8" fontId="19" numFmtId="0" xfId="0" applyAlignment="1" applyBorder="1" applyFont="1">
      <alignment horizontal="center" readingOrder="0" shrinkToFit="0" vertical="center" wrapText="1"/>
    </xf>
    <xf borderId="21" fillId="8" fontId="19" numFmtId="0" xfId="0" applyAlignment="1" applyBorder="1" applyFont="1">
      <alignment horizontal="center" readingOrder="0" shrinkToFit="0" vertical="center" wrapText="1"/>
    </xf>
    <xf borderId="21" fillId="8" fontId="23" numFmtId="0" xfId="0" applyAlignment="1" applyBorder="1" applyFont="1">
      <alignment horizontal="left" vertical="center"/>
    </xf>
    <xf borderId="24" fillId="8" fontId="19" numFmtId="0" xfId="0" applyAlignment="1" applyBorder="1" applyFont="1">
      <alignment horizontal="center" readingOrder="0" shrinkToFit="0" vertical="center" wrapText="1"/>
    </xf>
    <xf borderId="22" fillId="8" fontId="23" numFmtId="0" xfId="0" applyAlignment="1" applyBorder="1" applyFont="1">
      <alignment horizontal="left" vertical="center"/>
    </xf>
    <xf borderId="22" fillId="8" fontId="19" numFmtId="0" xfId="0" applyAlignment="1" applyBorder="1" applyFont="1">
      <alignment horizontal="center" readingOrder="0" shrinkToFit="0" vertical="center" wrapText="1"/>
    </xf>
    <xf borderId="0" fillId="8" fontId="9" numFmtId="0" xfId="0" applyAlignment="1" applyFont="1">
      <alignment horizontal="center" shrinkToFit="0" vertical="center" wrapText="1"/>
    </xf>
    <xf borderId="32" fillId="8" fontId="9" numFmtId="0" xfId="0" applyAlignment="1" applyBorder="1" applyFont="1">
      <alignment horizontal="left" shrinkToFit="0" vertical="center" wrapText="1"/>
    </xf>
    <xf borderId="30" fillId="8" fontId="9" numFmtId="0" xfId="0" applyAlignment="1" applyBorder="1" applyFont="1">
      <alignment horizontal="left" shrinkToFit="0" vertical="center" wrapText="1"/>
    </xf>
    <xf borderId="31" fillId="8" fontId="9" numFmtId="0" xfId="0" applyAlignment="1" applyBorder="1" applyFont="1">
      <alignment horizontal="left" shrinkToFit="0" vertical="center" wrapText="1"/>
    </xf>
    <xf borderId="20" fillId="8" fontId="9" numFmtId="0" xfId="0" applyAlignment="1" applyBorder="1" applyFont="1">
      <alignment horizontal="left" shrinkToFit="0" vertical="center" wrapText="1"/>
    </xf>
    <xf borderId="7" fillId="8" fontId="9" numFmtId="0" xfId="0" applyAlignment="1" applyBorder="1" applyFont="1">
      <alignment horizontal="center" shrinkToFit="0" vertical="center" wrapText="1"/>
    </xf>
    <xf borderId="7" fillId="8" fontId="15" numFmtId="0" xfId="0" applyAlignment="1" applyBorder="1" applyFont="1">
      <alignment horizontal="center" readingOrder="0" shrinkToFit="0" vertical="center" wrapText="1"/>
    </xf>
    <xf borderId="32" fillId="8" fontId="9" numFmtId="0" xfId="0" applyAlignment="1" applyBorder="1" applyFont="1">
      <alignment horizontal="center" shrinkToFit="0" vertical="center" wrapText="1"/>
    </xf>
    <xf borderId="23" fillId="8" fontId="9" numFmtId="0" xfId="0" applyAlignment="1" applyBorder="1" applyFont="1">
      <alignment horizontal="left" shrinkToFit="0" vertical="center" wrapText="1"/>
    </xf>
    <xf borderId="9" fillId="8" fontId="9" numFmtId="0" xfId="0" applyAlignment="1" applyBorder="1" applyFont="1">
      <alignment horizontal="left" shrinkToFit="0" vertical="center" wrapText="1"/>
    </xf>
    <xf borderId="10" fillId="0" fontId="12" numFmtId="0" xfId="0" applyAlignment="1" applyBorder="1" applyFont="1">
      <alignment horizontal="left" vertical="top"/>
    </xf>
    <xf borderId="10" fillId="0" fontId="12" numFmtId="0" xfId="0" applyAlignment="1" applyBorder="1" applyFont="1">
      <alignment horizontal="left" shrinkToFit="0" vertical="top" wrapText="1"/>
    </xf>
    <xf borderId="10" fillId="0" fontId="8" numFmtId="0" xfId="0" applyAlignment="1" applyBorder="1" applyFont="1">
      <alignment horizontal="center" vertical="top"/>
    </xf>
    <xf borderId="19" fillId="0" fontId="12" numFmtId="0" xfId="0" applyAlignment="1" applyBorder="1" applyFont="1">
      <alignment horizontal="center" vertical="center"/>
    </xf>
    <xf borderId="19" fillId="0" fontId="12" numFmtId="0" xfId="0" applyAlignment="1" applyBorder="1" applyFont="1">
      <alignment shrinkToFit="0" wrapText="1"/>
    </xf>
    <xf borderId="20" fillId="0" fontId="12" numFmtId="0" xfId="0" applyAlignment="1" applyBorder="1" applyFont="1">
      <alignment horizontal="center" vertical="center"/>
    </xf>
    <xf borderId="21" fillId="0" fontId="12" numFmtId="0" xfId="0" applyAlignment="1" applyBorder="1" applyFont="1">
      <alignment shrinkToFit="0" wrapText="1"/>
    </xf>
    <xf borderId="22" fillId="0" fontId="12" numFmtId="0" xfId="0" applyAlignment="1" applyBorder="1" applyFont="1">
      <alignment horizontal="center" vertical="center"/>
    </xf>
    <xf borderId="22" fillId="0" fontId="12" numFmtId="0" xfId="0" applyAlignment="1" applyBorder="1" applyFont="1">
      <alignment shrinkToFit="0" wrapText="1"/>
    </xf>
    <xf borderId="21" fillId="0" fontId="12" numFmtId="0" xfId="0" applyAlignment="1" applyBorder="1" applyFont="1">
      <alignment horizontal="center" vertical="center"/>
    </xf>
    <xf borderId="19" fillId="0" fontId="12" numFmtId="0" xfId="0" applyBorder="1" applyFont="1"/>
    <xf borderId="21" fillId="0" fontId="12" numFmtId="0" xfId="0" applyBorder="1" applyFont="1"/>
    <xf borderId="22" fillId="0" fontId="12" numFmtId="0" xfId="0" applyBorder="1" applyFont="1"/>
    <xf borderId="0" fillId="0" fontId="26" numFmtId="0" xfId="0" applyAlignment="1" applyFont="1">
      <alignment horizontal="center" shrinkToFit="0" vertical="center" wrapText="1"/>
    </xf>
    <xf borderId="0" fillId="0" fontId="27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wrapText="1"/>
    </xf>
    <xf borderId="13" fillId="0" fontId="28" numFmtId="0" xfId="0" applyAlignment="1" applyBorder="1" applyFont="1">
      <alignment horizontal="center" shrinkToFit="0" vertical="center" wrapText="1"/>
    </xf>
    <xf borderId="0" fillId="0" fontId="27" numFmtId="0" xfId="0" applyAlignment="1" applyFont="1">
      <alignment horizontal="center" vertical="center"/>
    </xf>
    <xf borderId="13" fillId="0" fontId="29" numFmtId="0" xfId="0" applyAlignment="1" applyBorder="1" applyFont="1">
      <alignment horizontal="center" shrinkToFit="0" vertical="center" wrapText="1"/>
    </xf>
    <xf borderId="13" fillId="0" fontId="15" numFmtId="0" xfId="0" applyAlignment="1" applyBorder="1" applyFont="1">
      <alignment vertical="center"/>
    </xf>
    <xf borderId="13" fillId="0" fontId="9" numFmtId="0" xfId="0" applyAlignment="1" applyBorder="1" applyFont="1">
      <alignment vertical="center"/>
    </xf>
    <xf borderId="10" fillId="0" fontId="15" numFmtId="0" xfId="0" applyAlignment="1" applyBorder="1" applyFont="1">
      <alignment horizontal="left" vertical="center"/>
    </xf>
    <xf borderId="19" fillId="0" fontId="9" numFmtId="0" xfId="0" applyAlignment="1" applyBorder="1" applyFont="1">
      <alignment vertical="center"/>
    </xf>
    <xf borderId="21" fillId="0" fontId="9" numFmtId="0" xfId="0" applyAlignment="1" applyBorder="1" applyFont="1">
      <alignment vertical="center"/>
    </xf>
    <xf borderId="22" fillId="0" fontId="9" numFmtId="0" xfId="0" applyAlignment="1" applyBorder="1" applyFont="1">
      <alignment vertical="center"/>
    </xf>
    <xf borderId="15" fillId="0" fontId="30" numFmtId="0" xfId="0" applyAlignment="1" applyBorder="1" applyFont="1">
      <alignment horizontal="center"/>
    </xf>
    <xf borderId="18" fillId="0" fontId="2" numFmtId="0" xfId="0" applyBorder="1" applyFont="1"/>
    <xf borderId="13" fillId="0" fontId="30" numFmtId="0" xfId="0" applyAlignment="1" applyBorder="1" applyFont="1">
      <alignment horizontal="center" vertical="center"/>
    </xf>
    <xf borderId="13" fillId="0" fontId="31" numFmtId="0" xfId="0" applyAlignment="1" applyBorder="1" applyFont="1">
      <alignment horizontal="center" vertical="center"/>
    </xf>
    <xf borderId="13" fillId="0" fontId="32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vertical="center"/>
    </xf>
    <xf borderId="13" fillId="0" fontId="30" numFmtId="0" xfId="0" applyAlignment="1" applyBorder="1" applyFont="1">
      <alignment horizontal="center" shrinkToFit="0" vertical="center" wrapText="1"/>
    </xf>
    <xf borderId="23" fillId="13" fontId="15" numFmtId="0" xfId="0" applyAlignment="1" applyBorder="1" applyFill="1" applyFont="1">
      <alignment horizontal="center" shrinkToFit="0" vertical="center" wrapText="1"/>
    </xf>
    <xf borderId="23" fillId="13" fontId="9" numFmtId="0" xfId="0" applyAlignment="1" applyBorder="1" applyFont="1">
      <alignment horizontal="center" shrinkToFit="0" vertical="center" wrapText="1"/>
    </xf>
    <xf borderId="7" fillId="13" fontId="9" numFmtId="0" xfId="0" applyAlignment="1" applyBorder="1" applyFont="1">
      <alignment horizontal="center" shrinkToFit="0" vertical="center" wrapText="1"/>
    </xf>
    <xf borderId="10" fillId="13" fontId="9" numFmtId="0" xfId="0" applyAlignment="1" applyBorder="1" applyFont="1">
      <alignment horizontal="left" shrinkToFit="0" vertical="center" wrapText="1"/>
    </xf>
    <xf borderId="14" fillId="13" fontId="9" numFmtId="0" xfId="0" applyAlignment="1" applyBorder="1" applyFont="1">
      <alignment horizontal="left" shrinkToFit="0" vertical="center" wrapText="1"/>
    </xf>
    <xf borderId="19" fillId="4" fontId="9" numFmtId="0" xfId="0" applyAlignment="1" applyBorder="1" applyFont="1">
      <alignment horizontal="left" shrinkToFit="0" vertical="center" wrapText="1"/>
    </xf>
    <xf borderId="20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9" fillId="0" fontId="15" numFmtId="0" xfId="0" applyAlignment="1" applyBorder="1" applyFont="1">
      <alignment horizontal="center" shrinkToFit="0" vertical="center" wrapText="1"/>
    </xf>
    <xf borderId="14" fillId="4" fontId="9" numFmtId="0" xfId="0" applyAlignment="1" applyBorder="1" applyFont="1">
      <alignment horizontal="left" shrinkToFit="0" vertical="center" wrapText="1"/>
    </xf>
    <xf borderId="9" fillId="8" fontId="15" numFmtId="0" xfId="0" applyAlignment="1" applyBorder="1" applyFont="1">
      <alignment horizontal="center" shrinkToFit="0" vertical="center" wrapText="1"/>
    </xf>
    <xf borderId="9" fillId="8" fontId="9" numFmtId="0" xfId="0" applyAlignment="1" applyBorder="1" applyFont="1">
      <alignment horizontal="center" shrinkToFit="0" vertical="center" wrapText="1"/>
    </xf>
    <xf borderId="23" fillId="4" fontId="9" numFmtId="0" xfId="0" applyAlignment="1" applyBorder="1" applyFont="1">
      <alignment horizontal="left" shrinkToFit="0" vertical="center" wrapText="1"/>
    </xf>
    <xf borderId="10" fillId="14" fontId="15" numFmtId="0" xfId="0" applyAlignment="1" applyBorder="1" applyFill="1" applyFont="1">
      <alignment horizontal="center" shrinkToFit="0" wrapText="1"/>
    </xf>
    <xf borderId="7" fillId="14" fontId="9" numFmtId="0" xfId="0" applyAlignment="1" applyBorder="1" applyFont="1">
      <alignment horizontal="center" shrinkToFit="0" wrapText="1"/>
    </xf>
    <xf borderId="7" fillId="14" fontId="15" numFmtId="0" xfId="0" applyAlignment="1" applyBorder="1" applyFont="1">
      <alignment horizontal="center" shrinkToFit="0" wrapText="1"/>
    </xf>
    <xf borderId="32" fillId="14" fontId="9" numFmtId="0" xfId="0" applyAlignment="1" applyBorder="1" applyFont="1">
      <alignment shrinkToFit="0" wrapText="1"/>
    </xf>
    <xf borderId="29" fillId="14" fontId="9" numFmtId="0" xfId="0" applyAlignment="1" applyBorder="1" applyFont="1">
      <alignment shrinkToFit="0" wrapText="1"/>
    </xf>
    <xf borderId="9" fillId="14" fontId="9" numFmtId="0" xfId="0" applyAlignment="1" applyBorder="1" applyFont="1">
      <alignment shrinkToFit="0" wrapText="1"/>
    </xf>
    <xf borderId="14" fillId="14" fontId="15" numFmtId="0" xfId="0" applyAlignment="1" applyBorder="1" applyFont="1">
      <alignment horizontal="center" shrinkToFit="0" wrapText="1"/>
    </xf>
    <xf borderId="23" fillId="14" fontId="9" numFmtId="0" xfId="0" applyAlignment="1" applyBorder="1" applyFont="1">
      <alignment horizontal="center" shrinkToFit="0" wrapText="1"/>
    </xf>
    <xf borderId="23" fillId="14" fontId="15" numFmtId="0" xfId="0" applyAlignment="1" applyBorder="1" applyFont="1">
      <alignment horizontal="center" shrinkToFit="0" wrapText="1"/>
    </xf>
    <xf borderId="23" fillId="14" fontId="9" numFmtId="0" xfId="0" applyAlignment="1" applyBorder="1" applyFont="1">
      <alignment shrinkToFit="0" wrapText="1"/>
    </xf>
    <xf borderId="29" fillId="14" fontId="9" numFmtId="0" xfId="0" applyAlignment="1" applyBorder="1" applyFont="1">
      <alignment shrinkToFit="0" vertical="bottom" wrapText="1"/>
    </xf>
    <xf borderId="10" fillId="7" fontId="15" numFmtId="0" xfId="0" applyAlignment="1" applyBorder="1" applyFont="1">
      <alignment horizontal="center" shrinkToFit="0" vertical="center" wrapText="1"/>
    </xf>
    <xf borderId="7" fillId="7" fontId="15" numFmtId="0" xfId="0" applyAlignment="1" applyBorder="1" applyFont="1">
      <alignment horizontal="center" shrinkToFit="0" vertical="center" wrapText="1"/>
    </xf>
    <xf borderId="39" fillId="7" fontId="9" numFmtId="0" xfId="0" applyAlignment="1" applyBorder="1" applyFont="1">
      <alignment horizontal="center" shrinkToFit="0" vertical="center" wrapText="1"/>
    </xf>
    <xf borderId="24" fillId="7" fontId="9" numFmtId="0" xfId="0" applyAlignment="1" applyBorder="1" applyFont="1">
      <alignment horizontal="left" shrinkToFit="0" vertical="center" wrapText="1"/>
    </xf>
    <xf borderId="22" fillId="7" fontId="1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7CAAC"/>
          <bgColor rgb="FFF7CAAC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DADADA"/>
          <bgColor rgb="FFDADADA"/>
        </patternFill>
      </fill>
      <border/>
    </dxf>
    <dxf>
      <font/>
      <fill>
        <patternFill patternType="solid">
          <fgColor rgb="FFADB9CA"/>
          <bgColor rgb="FFADB9CA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0</xdr:row>
      <xdr:rowOff>200025</xdr:rowOff>
    </xdr:from>
    <xdr:ext cx="657225" cy="657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0</xdr:row>
      <xdr:rowOff>171450</xdr:rowOff>
    </xdr:from>
    <xdr:ext cx="5715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0</xdr:row>
      <xdr:rowOff>133350</xdr:rowOff>
    </xdr:from>
    <xdr:ext cx="942975" cy="990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0</xdr:row>
      <xdr:rowOff>133350</xdr:rowOff>
    </xdr:from>
    <xdr:ext cx="942975" cy="9906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0</xdr:row>
      <xdr:rowOff>85725</xdr:rowOff>
    </xdr:from>
    <xdr:ext cx="942975" cy="990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0</xdr:row>
      <xdr:rowOff>123825</xdr:rowOff>
    </xdr:from>
    <xdr:ext cx="609600" cy="666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balsamiq.cloud/sgybod8/pwuvp1y" TargetMode="External"/><Relationship Id="rId2" Type="http://schemas.openxmlformats.org/officeDocument/2006/relationships/hyperlink" Target="https://miro.com/welcomeonboard/VExBb0dWZElzdXJSV3pGV3pnQ1NacENTRUFDelB0YVVibXEwUW5UdWxMZHdta1dBSklyOFplMU1Fa0dCUnltNnwzNDU4NzY0NTI5NTk0MTUzMjY4fDI=?share_link_id=754066979102" TargetMode="External"/><Relationship Id="rId3" Type="http://schemas.openxmlformats.org/officeDocument/2006/relationships/hyperlink" Target="https://docs.google.com/spreadsheets/d/1lKcwedlDq3Rcgzjj8KAiV_kJqXo2paKwsj79N131DIY/edit?usp=sharing" TargetMode="External"/><Relationship Id="rId4" Type="http://schemas.openxmlformats.org/officeDocument/2006/relationships/hyperlink" Target="https://www.canva.com/design/DAFwZ7MseCM/C-7QdXlbulyWsOQ2zu3ylQ/edit?utm_content=DAFwZ7MseCM&amp;utm_campaign=designshare&amp;utm_medium=link2&amp;utm_source=sharebutton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7.29"/>
    <col customWidth="1" min="2" max="2" width="27.86"/>
    <col customWidth="1" min="3" max="3" width="47.71"/>
    <col customWidth="1" min="4" max="4" width="35.43"/>
    <col customWidth="1" min="5" max="26" width="10.71"/>
  </cols>
  <sheetData>
    <row r="1" ht="81.7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5"/>
    </row>
    <row r="2">
      <c r="D2" s="6" t="s">
        <v>1</v>
      </c>
    </row>
    <row r="3" ht="9.0" customHeight="1"/>
    <row r="4">
      <c r="A4" s="7" t="s">
        <v>2</v>
      </c>
      <c r="B4" s="8"/>
      <c r="C4" s="7" t="s">
        <v>3</v>
      </c>
      <c r="D4" s="8"/>
    </row>
    <row r="5" ht="48.75" customHeight="1">
      <c r="A5" s="9" t="s">
        <v>4</v>
      </c>
      <c r="B5" s="10"/>
      <c r="C5" s="11" t="s">
        <v>5</v>
      </c>
      <c r="D5" s="10"/>
    </row>
    <row r="6" ht="26.25" customHeight="1">
      <c r="A6" s="12" t="s">
        <v>6</v>
      </c>
      <c r="B6" s="13" t="s">
        <v>7</v>
      </c>
      <c r="C6" s="12" t="s">
        <v>8</v>
      </c>
      <c r="D6" s="12" t="s">
        <v>9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5"/>
      <c r="B7" s="15"/>
      <c r="C7" s="15"/>
      <c r="D7" s="15"/>
    </row>
    <row r="8" ht="21.0" customHeight="1">
      <c r="A8" s="16" t="s">
        <v>10</v>
      </c>
      <c r="B8" s="17" t="s">
        <v>11</v>
      </c>
      <c r="C8" s="18" t="s">
        <v>12</v>
      </c>
      <c r="D8" s="18" t="s">
        <v>13</v>
      </c>
    </row>
    <row r="9" ht="47.25" customHeight="1">
      <c r="A9" s="19"/>
      <c r="B9" s="17" t="s">
        <v>14</v>
      </c>
      <c r="C9" s="20" t="s">
        <v>15</v>
      </c>
      <c r="D9" s="20" t="s">
        <v>16</v>
      </c>
    </row>
    <row r="10" ht="35.25" customHeight="1">
      <c r="A10" s="19"/>
      <c r="B10" s="21" t="s">
        <v>17</v>
      </c>
      <c r="C10" s="20" t="s">
        <v>18</v>
      </c>
      <c r="D10" s="20" t="s">
        <v>19</v>
      </c>
    </row>
    <row r="11">
      <c r="A11" s="19"/>
      <c r="B11" s="22" t="s">
        <v>20</v>
      </c>
      <c r="C11" s="23" t="s">
        <v>21</v>
      </c>
      <c r="D11" s="18" t="s">
        <v>22</v>
      </c>
    </row>
    <row r="12" ht="19.5" customHeight="1">
      <c r="A12" s="19"/>
      <c r="B12" s="17" t="s">
        <v>23</v>
      </c>
      <c r="C12" s="18" t="s">
        <v>24</v>
      </c>
      <c r="D12" s="18" t="s">
        <v>25</v>
      </c>
    </row>
    <row r="13" ht="24.75" customHeight="1">
      <c r="A13" s="19"/>
      <c r="B13" s="17" t="s">
        <v>26</v>
      </c>
      <c r="C13" s="20" t="s">
        <v>27</v>
      </c>
      <c r="D13" s="18" t="s">
        <v>28</v>
      </c>
    </row>
    <row r="14" ht="27.0" customHeight="1">
      <c r="A14" s="15"/>
      <c r="B14" s="18" t="s">
        <v>29</v>
      </c>
      <c r="C14" s="20" t="s">
        <v>30</v>
      </c>
      <c r="D14" s="20" t="s">
        <v>31</v>
      </c>
    </row>
    <row r="15" ht="50.25" customHeight="1">
      <c r="A15" s="24" t="s">
        <v>32</v>
      </c>
      <c r="B15" s="17" t="s">
        <v>17</v>
      </c>
      <c r="C15" s="20" t="s">
        <v>33</v>
      </c>
      <c r="D15" s="20" t="s">
        <v>34</v>
      </c>
    </row>
    <row r="16" ht="32.25" customHeight="1">
      <c r="A16" s="19"/>
      <c r="B16" s="17" t="s">
        <v>35</v>
      </c>
      <c r="C16" s="25" t="s">
        <v>36</v>
      </c>
      <c r="D16" s="20" t="s">
        <v>37</v>
      </c>
    </row>
    <row r="17" ht="28.5" customHeight="1">
      <c r="A17" s="15"/>
      <c r="B17" s="17" t="s">
        <v>26</v>
      </c>
      <c r="C17" s="20" t="s">
        <v>38</v>
      </c>
      <c r="D17" s="20" t="s">
        <v>39</v>
      </c>
    </row>
    <row r="18" ht="36.75" customHeight="1">
      <c r="A18" s="26"/>
      <c r="B18" s="27" t="s">
        <v>40</v>
      </c>
      <c r="C18" s="20" t="s">
        <v>41</v>
      </c>
      <c r="D18" s="28" t="s">
        <v>42</v>
      </c>
    </row>
    <row r="19" ht="48.0" customHeight="1">
      <c r="A19" s="29" t="s">
        <v>43</v>
      </c>
      <c r="B19" s="18" t="s">
        <v>44</v>
      </c>
      <c r="C19" s="30" t="s">
        <v>45</v>
      </c>
      <c r="D19" s="20" t="s">
        <v>46</v>
      </c>
    </row>
    <row r="20" ht="23.25" customHeight="1">
      <c r="A20" s="26"/>
      <c r="B20" s="24" t="s">
        <v>47</v>
      </c>
      <c r="C20" s="24" t="s">
        <v>48</v>
      </c>
      <c r="D20" s="31" t="s">
        <v>49</v>
      </c>
    </row>
    <row r="21" ht="15.75" customHeight="1">
      <c r="A21" s="32"/>
      <c r="B21" s="15"/>
      <c r="C21" s="15"/>
      <c r="D21" s="15"/>
    </row>
    <row r="22" ht="15.75" customHeight="1">
      <c r="A22" s="26"/>
      <c r="B22" s="26"/>
      <c r="C22" s="26"/>
      <c r="D22" s="26"/>
    </row>
    <row r="23" ht="15.75" customHeight="1">
      <c r="A23" s="26"/>
      <c r="B23" s="26"/>
      <c r="C23" s="26"/>
      <c r="D23" s="26"/>
    </row>
    <row r="24" ht="15.75" customHeight="1">
      <c r="A24" s="26"/>
      <c r="B24" s="26"/>
      <c r="C24" s="26"/>
      <c r="D24" s="26"/>
    </row>
    <row r="25" ht="15.75" customHeight="1">
      <c r="A25" s="26"/>
      <c r="B25" s="26"/>
      <c r="C25" s="26"/>
      <c r="D25" s="26"/>
    </row>
    <row r="26" ht="15.75" customHeight="1">
      <c r="A26" s="26"/>
      <c r="B26" s="26"/>
      <c r="C26" s="26"/>
      <c r="D26" s="26"/>
    </row>
    <row r="27" ht="15.75" customHeight="1">
      <c r="A27" s="26"/>
      <c r="B27" s="26"/>
      <c r="C27" s="26"/>
      <c r="D27" s="26"/>
    </row>
    <row r="28" ht="15.75" customHeight="1">
      <c r="A28" s="26"/>
      <c r="B28" s="26"/>
      <c r="C28" s="26"/>
      <c r="D28" s="26"/>
    </row>
    <row r="29" ht="15.75" customHeight="1">
      <c r="A29" s="26"/>
      <c r="B29" s="26"/>
      <c r="C29" s="26"/>
      <c r="D29" s="26"/>
    </row>
    <row r="30" ht="15.75" customHeight="1">
      <c r="A30" s="26"/>
      <c r="B30" s="26"/>
      <c r="C30" s="26"/>
      <c r="D30" s="26"/>
    </row>
    <row r="31" ht="15.75" customHeight="1">
      <c r="A31" s="26"/>
      <c r="B31" s="26"/>
      <c r="C31" s="26"/>
      <c r="D31" s="26"/>
    </row>
    <row r="32" ht="15.75" customHeight="1">
      <c r="A32" s="26"/>
      <c r="B32" s="26"/>
      <c r="C32" s="26"/>
      <c r="D32" s="26"/>
    </row>
    <row r="33" ht="15.75" customHeight="1">
      <c r="A33" s="26"/>
      <c r="B33" s="26"/>
      <c r="C33" s="26"/>
      <c r="D33" s="26"/>
    </row>
    <row r="34" ht="15.75" customHeight="1">
      <c r="A34" s="26"/>
      <c r="B34" s="26"/>
      <c r="C34" s="26"/>
      <c r="D34" s="26"/>
    </row>
    <row r="35" ht="15.75" customHeight="1">
      <c r="A35" s="26"/>
      <c r="B35" s="26"/>
      <c r="C35" s="26"/>
      <c r="D35" s="26"/>
    </row>
    <row r="36" ht="15.75" customHeight="1">
      <c r="A36" s="26"/>
      <c r="B36" s="26"/>
      <c r="C36" s="26"/>
      <c r="D36" s="26"/>
    </row>
    <row r="37" ht="15.75" customHeight="1">
      <c r="A37" s="26"/>
      <c r="B37" s="26"/>
      <c r="C37" s="26"/>
      <c r="D37" s="26"/>
    </row>
    <row r="38" ht="15.75" customHeight="1">
      <c r="A38" s="26"/>
      <c r="B38" s="26"/>
      <c r="C38" s="26"/>
      <c r="D38" s="26"/>
    </row>
    <row r="39" ht="15.75" customHeight="1">
      <c r="A39" s="26"/>
      <c r="B39" s="26"/>
      <c r="C39" s="26"/>
      <c r="D39" s="26"/>
    </row>
    <row r="40" ht="15.75" customHeight="1">
      <c r="A40" s="26"/>
      <c r="B40" s="26"/>
      <c r="C40" s="26"/>
      <c r="D40" s="26"/>
    </row>
    <row r="41" ht="15.75" customHeight="1">
      <c r="A41" s="26"/>
      <c r="B41" s="26"/>
      <c r="C41" s="26"/>
      <c r="D41" s="26"/>
    </row>
    <row r="42" ht="15.75" customHeight="1">
      <c r="A42" s="26"/>
      <c r="B42" s="26"/>
      <c r="C42" s="26"/>
      <c r="D42" s="26"/>
    </row>
    <row r="43" ht="15.75" customHeight="1">
      <c r="A43" s="26"/>
      <c r="B43" s="26"/>
      <c r="C43" s="26"/>
      <c r="D43" s="26"/>
    </row>
    <row r="44" ht="15.75" customHeight="1">
      <c r="A44" s="26"/>
      <c r="B44" s="26"/>
      <c r="C44" s="26"/>
      <c r="D44" s="26"/>
    </row>
    <row r="45" ht="15.75" customHeight="1">
      <c r="A45" s="26"/>
      <c r="B45" s="26"/>
      <c r="C45" s="26"/>
      <c r="D45" s="26"/>
    </row>
    <row r="46" ht="15.75" customHeight="1">
      <c r="A46" s="26"/>
      <c r="B46" s="26"/>
      <c r="C46" s="26"/>
      <c r="D46" s="26"/>
    </row>
    <row r="47" ht="15.75" customHeight="1">
      <c r="A47" s="26"/>
      <c r="B47" s="26"/>
      <c r="C47" s="26"/>
      <c r="D47" s="26"/>
    </row>
    <row r="48" ht="15.75" customHeight="1">
      <c r="A48" s="26"/>
      <c r="B48" s="26"/>
      <c r="C48" s="26"/>
      <c r="D48" s="26"/>
    </row>
    <row r="49" ht="15.75" customHeight="1">
      <c r="A49" s="26"/>
      <c r="B49" s="26"/>
      <c r="C49" s="26"/>
      <c r="D49" s="26"/>
    </row>
    <row r="50" ht="15.75" customHeight="1">
      <c r="A50" s="26"/>
      <c r="B50" s="26"/>
      <c r="C50" s="26"/>
      <c r="D50" s="26"/>
    </row>
    <row r="51" ht="15.75" customHeight="1">
      <c r="A51" s="26"/>
      <c r="B51" s="26"/>
      <c r="C51" s="26"/>
      <c r="D51" s="26"/>
    </row>
    <row r="52" ht="15.75" customHeight="1">
      <c r="A52" s="26"/>
      <c r="B52" s="26"/>
      <c r="C52" s="26"/>
      <c r="D52" s="26"/>
    </row>
    <row r="53" ht="15.75" customHeight="1">
      <c r="A53" s="26"/>
      <c r="B53" s="26"/>
      <c r="C53" s="26"/>
      <c r="D53" s="26"/>
    </row>
    <row r="54" ht="15.75" customHeight="1">
      <c r="A54" s="26"/>
      <c r="B54" s="26"/>
      <c r="C54" s="26"/>
      <c r="D54" s="26"/>
    </row>
    <row r="55" ht="15.75" customHeight="1">
      <c r="A55" s="26"/>
      <c r="B55" s="26"/>
      <c r="C55" s="26"/>
      <c r="D55" s="26"/>
    </row>
    <row r="56" ht="15.75" customHeight="1">
      <c r="A56" s="26"/>
      <c r="B56" s="26"/>
      <c r="C56" s="26"/>
      <c r="D56" s="26"/>
    </row>
    <row r="57" ht="15.75" customHeight="1">
      <c r="A57" s="26"/>
      <c r="B57" s="26"/>
      <c r="C57" s="26"/>
      <c r="D57" s="26"/>
    </row>
    <row r="58" ht="15.75" customHeight="1">
      <c r="A58" s="26"/>
      <c r="B58" s="26"/>
      <c r="C58" s="26"/>
      <c r="D58" s="26"/>
    </row>
    <row r="59" ht="15.75" customHeight="1">
      <c r="A59" s="26"/>
      <c r="B59" s="26"/>
      <c r="C59" s="26"/>
      <c r="D59" s="26"/>
    </row>
    <row r="60" ht="15.75" customHeight="1">
      <c r="A60" s="26"/>
      <c r="B60" s="26"/>
      <c r="C60" s="26"/>
      <c r="D60" s="26"/>
    </row>
    <row r="61" ht="15.75" customHeight="1">
      <c r="A61" s="26"/>
      <c r="B61" s="26"/>
      <c r="C61" s="26"/>
      <c r="D61" s="26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4">
    <mergeCell ref="C6:C7"/>
    <mergeCell ref="D6:D7"/>
    <mergeCell ref="A8:A14"/>
    <mergeCell ref="A15:A17"/>
    <mergeCell ref="B20:B21"/>
    <mergeCell ref="C20:C21"/>
    <mergeCell ref="D20:D21"/>
    <mergeCell ref="A1:D1"/>
    <mergeCell ref="A4:B4"/>
    <mergeCell ref="C4:D4"/>
    <mergeCell ref="A5:B5"/>
    <mergeCell ref="C5:D5"/>
    <mergeCell ref="A6:A7"/>
    <mergeCell ref="B6:B7"/>
  </mergeCells>
  <printOptions/>
  <pageMargins bottom="0.7480314960629921" footer="0.0" header="0.0" left="0.7086614173228347" right="0.7086614173228347" top="0.7480314960629921"/>
  <pageSetup paperSize="5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9.29"/>
    <col customWidth="1" min="3" max="3" width="24.29"/>
    <col customWidth="1" min="4" max="4" width="9.29"/>
    <col customWidth="1" min="5" max="5" width="16.71"/>
    <col customWidth="1" min="6" max="6" width="9.43"/>
    <col customWidth="1" min="7" max="7" width="26.71"/>
    <col hidden="1" min="8" max="8" width="14.43"/>
    <col customWidth="1" hidden="1" min="9" max="9" width="59.71"/>
    <col customWidth="1" hidden="1" min="10" max="10" width="37.14"/>
    <col customWidth="1" min="11" max="26" width="10.71"/>
  </cols>
  <sheetData>
    <row r="1" ht="81.0" customHeight="1">
      <c r="A1" s="33" t="s">
        <v>50</v>
      </c>
      <c r="B1" s="2"/>
      <c r="C1" s="2"/>
      <c r="D1" s="2"/>
      <c r="E1" s="2"/>
      <c r="F1" s="2"/>
      <c r="G1" s="3"/>
      <c r="H1" s="4"/>
      <c r="I1" s="4"/>
      <c r="J1" s="5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2.75" customHeight="1">
      <c r="A2" s="34"/>
      <c r="B2" s="34"/>
      <c r="C2" s="34"/>
      <c r="D2" s="34"/>
      <c r="E2" s="34"/>
      <c r="F2" s="34"/>
      <c r="G2" s="35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2.75" customHeight="1">
      <c r="A3" s="36" t="s">
        <v>51</v>
      </c>
      <c r="B3" s="36" t="s">
        <v>52</v>
      </c>
      <c r="C3" s="37" t="s">
        <v>53</v>
      </c>
      <c r="D3" s="38" t="s">
        <v>54</v>
      </c>
      <c r="E3" s="39" t="s">
        <v>55</v>
      </c>
      <c r="F3" s="40" t="s">
        <v>56</v>
      </c>
      <c r="G3" s="36" t="s">
        <v>57</v>
      </c>
      <c r="H3" s="41" t="s">
        <v>58</v>
      </c>
      <c r="I3" s="42" t="s">
        <v>59</v>
      </c>
      <c r="J3" s="41" t="s">
        <v>60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63.0" customHeight="1">
      <c r="A4" s="44" t="s">
        <v>61</v>
      </c>
      <c r="B4" s="45" t="s">
        <v>62</v>
      </c>
      <c r="C4" s="46" t="str">
        <f t="shared" ref="C4:C27" si="1">D4&amp;" "&amp;E4&amp;" "&amp;F4&amp;" "&amp;G4&amp;""</f>
        <v>Yo como Administrador necesito Gestionar autenticación de los roles.</v>
      </c>
      <c r="D4" s="46" t="s">
        <v>54</v>
      </c>
      <c r="E4" s="46" t="s">
        <v>10</v>
      </c>
      <c r="F4" s="46" t="s">
        <v>63</v>
      </c>
      <c r="G4" s="46" t="s">
        <v>64</v>
      </c>
      <c r="H4" s="47"/>
      <c r="I4" s="47"/>
      <c r="J4" s="48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72.0" customHeight="1">
      <c r="A5" s="15"/>
      <c r="B5" s="45" t="s">
        <v>65</v>
      </c>
      <c r="C5" s="46" t="str">
        <f t="shared" si="1"/>
        <v>Yo como administrador necesito Gestionar quienes tienen autorización a mi activo (información)</v>
      </c>
      <c r="D5" s="50" t="s">
        <v>54</v>
      </c>
      <c r="E5" s="50" t="s">
        <v>66</v>
      </c>
      <c r="F5" s="46" t="s">
        <v>63</v>
      </c>
      <c r="G5" s="50" t="s">
        <v>67</v>
      </c>
      <c r="H5" s="51"/>
      <c r="I5" s="51"/>
      <c r="J5" s="1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78.75" customHeight="1">
      <c r="A6" s="52" t="s">
        <v>68</v>
      </c>
      <c r="B6" s="53" t="s">
        <v>69</v>
      </c>
      <c r="C6" s="50" t="str">
        <f t="shared" si="1"/>
        <v>Yo como administrador necesito Gestionar el proceso de gestion de usuarios</v>
      </c>
      <c r="D6" s="50" t="s">
        <v>54</v>
      </c>
      <c r="E6" s="50" t="s">
        <v>66</v>
      </c>
      <c r="F6" s="46" t="s">
        <v>63</v>
      </c>
      <c r="G6" s="50" t="s">
        <v>70</v>
      </c>
      <c r="H6" s="54"/>
      <c r="I6" s="54"/>
      <c r="J6" s="1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52.5" customHeight="1">
      <c r="A7" s="19"/>
      <c r="B7" s="53" t="s">
        <v>71</v>
      </c>
      <c r="C7" s="50" t="str">
        <f t="shared" si="1"/>
        <v>Yo como administrador necesito Gestionar el proceso de acceso</v>
      </c>
      <c r="D7" s="50" t="s">
        <v>54</v>
      </c>
      <c r="E7" s="50" t="s">
        <v>66</v>
      </c>
      <c r="F7" s="46" t="s">
        <v>63</v>
      </c>
      <c r="G7" s="50" t="s">
        <v>72</v>
      </c>
      <c r="H7" s="55"/>
      <c r="I7" s="55"/>
      <c r="J7" s="15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52.5" customHeight="1">
      <c r="A8" s="15"/>
      <c r="B8" s="53" t="s">
        <v>71</v>
      </c>
      <c r="C8" s="50" t="str">
        <f t="shared" si="1"/>
        <v>Yo como empleado necesito Gestionar el proceso de acceso</v>
      </c>
      <c r="D8" s="50" t="s">
        <v>54</v>
      </c>
      <c r="E8" s="50" t="s">
        <v>73</v>
      </c>
      <c r="F8" s="46" t="s">
        <v>63</v>
      </c>
      <c r="G8" s="50" t="s">
        <v>72</v>
      </c>
      <c r="H8" s="56"/>
      <c r="I8" s="56"/>
      <c r="J8" s="57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54.0" customHeight="1">
      <c r="A9" s="52" t="s">
        <v>74</v>
      </c>
      <c r="B9" s="58" t="s">
        <v>75</v>
      </c>
      <c r="C9" s="50" t="str">
        <f t="shared" si="1"/>
        <v>Yo como administrador necesito Gestionar el proceso de Gestion de clientes</v>
      </c>
      <c r="D9" s="50" t="s">
        <v>54</v>
      </c>
      <c r="E9" s="50" t="s">
        <v>66</v>
      </c>
      <c r="F9" s="46" t="s">
        <v>63</v>
      </c>
      <c r="G9" s="50" t="s">
        <v>76</v>
      </c>
      <c r="H9" s="47"/>
      <c r="I9" s="47"/>
      <c r="J9" s="48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42.0" customHeight="1">
      <c r="A10" s="19"/>
      <c r="B10" s="10"/>
      <c r="C10" s="46" t="str">
        <f t="shared" si="1"/>
        <v>Yo como cliente necesito Gestionar el proceso de Gestion de clientes</v>
      </c>
      <c r="D10" s="46" t="s">
        <v>54</v>
      </c>
      <c r="E10" s="46" t="s">
        <v>77</v>
      </c>
      <c r="F10" s="46" t="s">
        <v>63</v>
      </c>
      <c r="G10" s="46" t="s">
        <v>76</v>
      </c>
      <c r="H10" s="51"/>
      <c r="I10" s="51"/>
      <c r="J10" s="1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43.5" customHeight="1">
      <c r="A11" s="19"/>
      <c r="B11" s="53" t="s">
        <v>78</v>
      </c>
      <c r="C11" s="50" t="str">
        <f t="shared" si="1"/>
        <v>Yo como administrador necesito Gestionar el proceso de gestion de empleados</v>
      </c>
      <c r="D11" s="50" t="s">
        <v>54</v>
      </c>
      <c r="E11" s="50" t="s">
        <v>66</v>
      </c>
      <c r="F11" s="46" t="s">
        <v>63</v>
      </c>
      <c r="G11" s="50" t="s">
        <v>79</v>
      </c>
      <c r="H11" s="54"/>
      <c r="I11" s="54"/>
      <c r="J11" s="1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54.0" customHeight="1">
      <c r="A12" s="19"/>
      <c r="B12" s="58" t="s">
        <v>80</v>
      </c>
      <c r="C12" s="50" t="str">
        <f t="shared" si="1"/>
        <v>Yo como administrador necesito Gestionar el proceso de categoría</v>
      </c>
      <c r="D12" s="50" t="s">
        <v>54</v>
      </c>
      <c r="E12" s="50" t="s">
        <v>66</v>
      </c>
      <c r="F12" s="46" t="s">
        <v>63</v>
      </c>
      <c r="G12" s="50" t="s">
        <v>81</v>
      </c>
      <c r="H12" s="59"/>
      <c r="I12" s="59"/>
      <c r="J12" s="1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43.5" customHeight="1">
      <c r="A13" s="19"/>
      <c r="B13" s="60"/>
      <c r="C13" s="50" t="str">
        <f t="shared" si="1"/>
        <v>Yo como cliente necesito Gestionar el proceso de categoría</v>
      </c>
      <c r="D13" s="50" t="s">
        <v>54</v>
      </c>
      <c r="E13" s="50" t="s">
        <v>77</v>
      </c>
      <c r="F13" s="46" t="s">
        <v>63</v>
      </c>
      <c r="G13" s="50" t="s">
        <v>81</v>
      </c>
      <c r="H13" s="59"/>
      <c r="I13" s="59"/>
      <c r="J13" s="1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45.0" customHeight="1">
      <c r="A14" s="19"/>
      <c r="B14" s="10"/>
      <c r="C14" s="50" t="str">
        <f t="shared" si="1"/>
        <v>Yo como empleado necesito Gestionar el proceso de categoría</v>
      </c>
      <c r="D14" s="50" t="s">
        <v>54</v>
      </c>
      <c r="E14" s="50" t="s">
        <v>73</v>
      </c>
      <c r="F14" s="46" t="s">
        <v>63</v>
      </c>
      <c r="G14" s="50" t="s">
        <v>81</v>
      </c>
      <c r="H14" s="59"/>
      <c r="I14" s="59"/>
      <c r="J14" s="15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45.0" customHeight="1">
      <c r="A15" s="19"/>
      <c r="B15" s="53" t="s">
        <v>82</v>
      </c>
      <c r="C15" s="50" t="str">
        <f t="shared" si="1"/>
        <v>Yo como cliente necesito Gestionar el proceso de carrito de compras</v>
      </c>
      <c r="D15" s="50" t="s">
        <v>54</v>
      </c>
      <c r="E15" s="50" t="s">
        <v>77</v>
      </c>
      <c r="F15" s="46" t="s">
        <v>63</v>
      </c>
      <c r="G15" s="50" t="s">
        <v>83</v>
      </c>
      <c r="H15" s="56"/>
      <c r="I15" s="56"/>
      <c r="J15" s="57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45.0" customHeight="1">
      <c r="A16" s="19"/>
      <c r="B16" s="58" t="s">
        <v>84</v>
      </c>
      <c r="C16" s="50" t="str">
        <f t="shared" si="1"/>
        <v>Yo como administrador necesito Gestionar el proceso de gestión de pedidos</v>
      </c>
      <c r="D16" s="50" t="s">
        <v>54</v>
      </c>
      <c r="E16" s="50" t="s">
        <v>66</v>
      </c>
      <c r="F16" s="46" t="s">
        <v>63</v>
      </c>
      <c r="G16" s="50" t="s">
        <v>85</v>
      </c>
      <c r="H16" s="56"/>
      <c r="I16" s="56"/>
      <c r="J16" s="57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57.75" customHeight="1">
      <c r="A17" s="19"/>
      <c r="B17" s="60"/>
      <c r="C17" s="50" t="str">
        <f t="shared" si="1"/>
        <v>Yo como cliente necesito Gestionar el proceso de gestión de pedidos</v>
      </c>
      <c r="D17" s="50" t="s">
        <v>54</v>
      </c>
      <c r="E17" s="50" t="s">
        <v>77</v>
      </c>
      <c r="F17" s="46" t="s">
        <v>63</v>
      </c>
      <c r="G17" s="50" t="s">
        <v>85</v>
      </c>
      <c r="H17" s="51"/>
      <c r="I17" s="51"/>
      <c r="J17" s="48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57.75" customHeight="1">
      <c r="A18" s="19"/>
      <c r="B18" s="10"/>
      <c r="C18" s="50" t="str">
        <f t="shared" si="1"/>
        <v>Yo como Empleado necesito Gestionar el proceso de gestion de pedidos</v>
      </c>
      <c r="D18" s="50" t="s">
        <v>54</v>
      </c>
      <c r="E18" s="50" t="s">
        <v>32</v>
      </c>
      <c r="F18" s="46" t="s">
        <v>63</v>
      </c>
      <c r="G18" s="50" t="s">
        <v>86</v>
      </c>
      <c r="H18" s="51"/>
      <c r="I18" s="51"/>
      <c r="J18" s="1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57.75" customHeight="1">
      <c r="A19" s="19"/>
      <c r="B19" s="53" t="s">
        <v>87</v>
      </c>
      <c r="C19" s="50" t="str">
        <f t="shared" si="1"/>
        <v>Yo como administrador necesito Gestionar el proceso de gestión de productos</v>
      </c>
      <c r="D19" s="50" t="s">
        <v>54</v>
      </c>
      <c r="E19" s="50" t="s">
        <v>66</v>
      </c>
      <c r="F19" s="46" t="s">
        <v>63</v>
      </c>
      <c r="G19" s="50" t="s">
        <v>88</v>
      </c>
      <c r="H19" s="51"/>
      <c r="I19" s="51"/>
      <c r="J19" s="1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46.5" customHeight="1">
      <c r="A20" s="19"/>
      <c r="B20" s="53" t="s">
        <v>87</v>
      </c>
      <c r="C20" s="50" t="str">
        <f t="shared" si="1"/>
        <v>Yo como cliente necesito Gestionar el proceso de gestión de productos</v>
      </c>
      <c r="D20" s="50" t="s">
        <v>54</v>
      </c>
      <c r="E20" s="50" t="s">
        <v>77</v>
      </c>
      <c r="F20" s="46" t="s">
        <v>63</v>
      </c>
      <c r="G20" s="50" t="s">
        <v>88</v>
      </c>
      <c r="H20" s="51"/>
      <c r="I20" s="51"/>
      <c r="J20" s="1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59.25" customHeight="1">
      <c r="A21" s="19"/>
      <c r="B21" s="53" t="s">
        <v>87</v>
      </c>
      <c r="C21" s="61" t="str">
        <f t="shared" si="1"/>
        <v>Yo como Empleado necesito Gestionar el proceso de gestión de productos</v>
      </c>
      <c r="D21" s="61" t="s">
        <v>54</v>
      </c>
      <c r="E21" s="61" t="s">
        <v>32</v>
      </c>
      <c r="F21" s="62" t="s">
        <v>63</v>
      </c>
      <c r="G21" s="50" t="s">
        <v>88</v>
      </c>
      <c r="H21" s="51"/>
      <c r="I21" s="51"/>
      <c r="J21" s="1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46.5" customHeight="1">
      <c r="A22" s="19"/>
      <c r="B22" s="53" t="s">
        <v>89</v>
      </c>
      <c r="C22" s="50" t="str">
        <f t="shared" si="1"/>
        <v>Yo como Administrador necesito Gestionar el proceso de ventas</v>
      </c>
      <c r="D22" s="50" t="s">
        <v>54</v>
      </c>
      <c r="E22" s="50" t="s">
        <v>10</v>
      </c>
      <c r="F22" s="46" t="s">
        <v>63</v>
      </c>
      <c r="G22" s="50" t="s">
        <v>90</v>
      </c>
      <c r="H22" s="51"/>
      <c r="I22" s="51"/>
      <c r="J22" s="1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46.5" customHeight="1">
      <c r="A23" s="19"/>
      <c r="B23" s="53" t="s">
        <v>89</v>
      </c>
      <c r="C23" s="50" t="str">
        <f t="shared" si="1"/>
        <v>Yo como Empleado necesito Gestionar el proceso de ventas</v>
      </c>
      <c r="D23" s="50" t="s">
        <v>54</v>
      </c>
      <c r="E23" s="50" t="s">
        <v>32</v>
      </c>
      <c r="F23" s="46" t="s">
        <v>63</v>
      </c>
      <c r="G23" s="50" t="s">
        <v>90</v>
      </c>
      <c r="H23" s="54"/>
      <c r="I23" s="54"/>
      <c r="J23" s="15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46.5" customHeight="1">
      <c r="A24" s="19"/>
      <c r="B24" s="53" t="s">
        <v>89</v>
      </c>
      <c r="C24" s="50" t="str">
        <f t="shared" si="1"/>
        <v>Yo como Cliente necesito Gestionar el proceso de ventas</v>
      </c>
      <c r="D24" s="50" t="s">
        <v>54</v>
      </c>
      <c r="E24" s="50" t="s">
        <v>91</v>
      </c>
      <c r="F24" s="46" t="s">
        <v>63</v>
      </c>
      <c r="G24" s="50" t="s">
        <v>90</v>
      </c>
      <c r="H24" s="49"/>
      <c r="I24" s="49"/>
      <c r="J24" s="63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67.5" customHeight="1">
      <c r="A25" s="19"/>
      <c r="B25" s="53" t="s">
        <v>92</v>
      </c>
      <c r="C25" s="50" t="str">
        <f t="shared" si="1"/>
        <v>Yo como administrador necesito Gestionar el proceso de gestion de insumos</v>
      </c>
      <c r="D25" s="50" t="s">
        <v>54</v>
      </c>
      <c r="E25" s="50" t="s">
        <v>66</v>
      </c>
      <c r="F25" s="46" t="s">
        <v>63</v>
      </c>
      <c r="G25" s="50" t="s">
        <v>93</v>
      </c>
      <c r="H25" s="49"/>
      <c r="I25" s="49"/>
      <c r="J25" s="63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67.5" customHeight="1">
      <c r="A26" s="15"/>
      <c r="B26" s="53" t="s">
        <v>94</v>
      </c>
      <c r="C26" s="50" t="str">
        <f t="shared" si="1"/>
        <v>Yo como administrador necesito Gestionar el proceso de gestion de entradas</v>
      </c>
      <c r="D26" s="50" t="s">
        <v>54</v>
      </c>
      <c r="E26" s="50" t="s">
        <v>66</v>
      </c>
      <c r="F26" s="46" t="s">
        <v>63</v>
      </c>
      <c r="G26" s="50" t="s">
        <v>95</v>
      </c>
      <c r="H26" s="49"/>
      <c r="I26" s="49"/>
      <c r="J26" s="63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2.75" customHeight="1">
      <c r="A27" s="44" t="s">
        <v>96</v>
      </c>
      <c r="B27" s="64" t="s">
        <v>97</v>
      </c>
      <c r="C27" s="65" t="str">
        <f t="shared" si="1"/>
        <v>Yo como Administrador necesito Gestionar e proceso de desempeño</v>
      </c>
      <c r="D27" s="65" t="s">
        <v>54</v>
      </c>
      <c r="E27" s="65" t="s">
        <v>10</v>
      </c>
      <c r="F27" s="65" t="s">
        <v>63</v>
      </c>
      <c r="G27" s="65" t="s">
        <v>98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2.75" customHeight="1">
      <c r="A28" s="19"/>
      <c r="B28" s="60"/>
      <c r="C28" s="19"/>
      <c r="D28" s="19"/>
      <c r="E28" s="19"/>
      <c r="F28" s="19"/>
      <c r="G28" s="19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2.75" customHeight="1">
      <c r="A29" s="19"/>
      <c r="B29" s="60"/>
      <c r="C29" s="19"/>
      <c r="D29" s="19"/>
      <c r="E29" s="19"/>
      <c r="F29" s="19"/>
      <c r="G29" s="19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2.75" customHeight="1">
      <c r="A30" s="19"/>
      <c r="B30" s="60"/>
      <c r="C30" s="19"/>
      <c r="D30" s="19"/>
      <c r="E30" s="19"/>
      <c r="F30" s="19"/>
      <c r="G30" s="19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2.75" customHeight="1">
      <c r="A31" s="15"/>
      <c r="B31" s="10"/>
      <c r="C31" s="15"/>
      <c r="D31" s="15"/>
      <c r="E31" s="15"/>
      <c r="F31" s="15"/>
      <c r="G31" s="15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2.75" customHeight="1">
      <c r="A32" s="66"/>
      <c r="B32" s="66"/>
      <c r="C32" s="66"/>
      <c r="D32" s="66"/>
      <c r="E32" s="66"/>
      <c r="F32" s="66"/>
      <c r="G32" s="66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2.75" customHeight="1">
      <c r="A33" s="66"/>
      <c r="B33" s="66"/>
      <c r="C33" s="66"/>
      <c r="D33" s="66"/>
      <c r="E33" s="66"/>
      <c r="F33" s="66"/>
      <c r="G33" s="66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.75" customHeight="1">
      <c r="A34" s="66"/>
      <c r="B34" s="66"/>
      <c r="C34" s="66"/>
      <c r="D34" s="66"/>
      <c r="E34" s="66"/>
      <c r="F34" s="66"/>
      <c r="G34" s="66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2.75" customHeight="1">
      <c r="A35" s="66"/>
      <c r="B35" s="66"/>
      <c r="C35" s="66"/>
      <c r="D35" s="66"/>
      <c r="E35" s="66"/>
      <c r="F35" s="66"/>
      <c r="G35" s="6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2.75" customHeight="1">
      <c r="A36" s="66"/>
      <c r="B36" s="66"/>
      <c r="C36" s="66"/>
      <c r="D36" s="66"/>
      <c r="E36" s="66"/>
      <c r="F36" s="66"/>
      <c r="G36" s="6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2.75" customHeight="1">
      <c r="A37" s="66"/>
      <c r="B37" s="66"/>
      <c r="C37" s="66"/>
      <c r="D37" s="66"/>
      <c r="E37" s="66"/>
      <c r="F37" s="66"/>
      <c r="G37" s="6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2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2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2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2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2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2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2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2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2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2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2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2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2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2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2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2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2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2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2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2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2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2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2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2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2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2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2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2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2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2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2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2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2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2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2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2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2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2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2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2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2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2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2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2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2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2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2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2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2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2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2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2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2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2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2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2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2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2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2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2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2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2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2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2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2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2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2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2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2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2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2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2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2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2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2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2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2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2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2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2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2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2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2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2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2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2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2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2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2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2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2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2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2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2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2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2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2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2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2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2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2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2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2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2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2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2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2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2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2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2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2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2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2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2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2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2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2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2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2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2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2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2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2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2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2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2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2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2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2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2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2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2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2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2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2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2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2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2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2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2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2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2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2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2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2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2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2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2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2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2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2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2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2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2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2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2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2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2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2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2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2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2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2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2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2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2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2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2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2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2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2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2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2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2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2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2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2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2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2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2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2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2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2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2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2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2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2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2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2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2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2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2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2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2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2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2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2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2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2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2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2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2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2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2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2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2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2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2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2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2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2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2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2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2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2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2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2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2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2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2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2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2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2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2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2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2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2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2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2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2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2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2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2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2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2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2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2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2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2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2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2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2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2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2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2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2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2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2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2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2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2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2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2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2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2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2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2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2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2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2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2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2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2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2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2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2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2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2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2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2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2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2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2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2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2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2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2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2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2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2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2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2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2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2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2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2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2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2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2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2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2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2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2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2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2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2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2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2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2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2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2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2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2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2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2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2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2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2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2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2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2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2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2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2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2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2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2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2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2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2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2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2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2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2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2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2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2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2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2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2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2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2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2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2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2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2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2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2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2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2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2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2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2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2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2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2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2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2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2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2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2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2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2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2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2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2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2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2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2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2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2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2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2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2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2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2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2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2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2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2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2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2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2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2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2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2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2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2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2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2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2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2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2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2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2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2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2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2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2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2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2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2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2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2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2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2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2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2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2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2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2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2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2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2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2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2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2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2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2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2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2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2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2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2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2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2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2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2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2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2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2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2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2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2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2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2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2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2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2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2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2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2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2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2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2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2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2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2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2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2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2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2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2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2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2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2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2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2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2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2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2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2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2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2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2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2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2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2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2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2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2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2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2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2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2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2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2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2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2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2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2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2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2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2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2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2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2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2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2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2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2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2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2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2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2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2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2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2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2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2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2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2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2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2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2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2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2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2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2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2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2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2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2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2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2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2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2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2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2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2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2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2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2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2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2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2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2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2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2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2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2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2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2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2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2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2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2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2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2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2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2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2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2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2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2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2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2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2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2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2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2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2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2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2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2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2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2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2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2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2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2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2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2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2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2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2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2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2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2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2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2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2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2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2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2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2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2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2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2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2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2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2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2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2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2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2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2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2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2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2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2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2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2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2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2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2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2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2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2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2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2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2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2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2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2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2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2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2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2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2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2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2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2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2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2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2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2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2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2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2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2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2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2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2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2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2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2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2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2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2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2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2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2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2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2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2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2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2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2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2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2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2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2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2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2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2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2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2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2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2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2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2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2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2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2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2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2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2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2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2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2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2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2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2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2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2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2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2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2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2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2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2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2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2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2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2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2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2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2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2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2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2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2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2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2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2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2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2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2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2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2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2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2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2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2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2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2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2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2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2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2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2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2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2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2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2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2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2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2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2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2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2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2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2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2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2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2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2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2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2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2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2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2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2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2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2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2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2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2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2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2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2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2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2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2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2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2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2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2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2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2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2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2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2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2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2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2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2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2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2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2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2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2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2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2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2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2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2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2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2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2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2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2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2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2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2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2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2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2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2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2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2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2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2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2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2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2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2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2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2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2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2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2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2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2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2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2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2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2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2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2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2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2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2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2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2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2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2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2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2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2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2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2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2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2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2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2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2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2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2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2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2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2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2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2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2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2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2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2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2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2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2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2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2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2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2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2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2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2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2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2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2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2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2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2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2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2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2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2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2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2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2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2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2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2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2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2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2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2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2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2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2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2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2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2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2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2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2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2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2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2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2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2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2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2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2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2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2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2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2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2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2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2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2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2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2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2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2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2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2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2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2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2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2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2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2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2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2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2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2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2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2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2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2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2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2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2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2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2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2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2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2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2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2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2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2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2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2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2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2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2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2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2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2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2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2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2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2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2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2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2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2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2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2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2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2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2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2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2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2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2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2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2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2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2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2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2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2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2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2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2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2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2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</sheetData>
  <mergeCells count="17">
    <mergeCell ref="A1:G1"/>
    <mergeCell ref="A4:A5"/>
    <mergeCell ref="J4:J7"/>
    <mergeCell ref="A6:A8"/>
    <mergeCell ref="A9:A26"/>
    <mergeCell ref="B9:B10"/>
    <mergeCell ref="J9:J14"/>
    <mergeCell ref="J17:J23"/>
    <mergeCell ref="F27:F31"/>
    <mergeCell ref="G27:G31"/>
    <mergeCell ref="B12:B14"/>
    <mergeCell ref="B16:B18"/>
    <mergeCell ref="A27:A31"/>
    <mergeCell ref="B27:B31"/>
    <mergeCell ref="C27:C31"/>
    <mergeCell ref="D27:D31"/>
    <mergeCell ref="E27:E3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5.14"/>
    <col customWidth="1" min="3" max="3" width="25.86"/>
    <col customWidth="1" min="4" max="4" width="50.57"/>
    <col customWidth="1" min="5" max="5" width="43.0"/>
    <col customWidth="1" min="6" max="26" width="10.71"/>
  </cols>
  <sheetData>
    <row r="1" ht="15.0" customHeight="1">
      <c r="A1" s="67" t="s">
        <v>99</v>
      </c>
      <c r="B1" s="68" t="s">
        <v>100</v>
      </c>
    </row>
    <row r="2" ht="15.0" customHeight="1"/>
    <row r="4">
      <c r="B4" s="69" t="s">
        <v>51</v>
      </c>
      <c r="C4" s="69" t="s">
        <v>101</v>
      </c>
      <c r="D4" s="69" t="s">
        <v>102</v>
      </c>
    </row>
    <row r="5">
      <c r="B5" s="70" t="s">
        <v>61</v>
      </c>
      <c r="C5" s="71" t="s">
        <v>103</v>
      </c>
      <c r="D5" s="72" t="s">
        <v>104</v>
      </c>
    </row>
    <row r="6">
      <c r="B6" s="15"/>
      <c r="C6" s="73" t="s">
        <v>105</v>
      </c>
      <c r="D6" s="74" t="s">
        <v>106</v>
      </c>
    </row>
    <row r="7">
      <c r="A7" s="14"/>
      <c r="B7" s="70" t="s">
        <v>68</v>
      </c>
      <c r="C7" s="71" t="s">
        <v>107</v>
      </c>
      <c r="D7" s="75" t="s">
        <v>108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5"/>
      <c r="C8" s="73" t="s">
        <v>71</v>
      </c>
      <c r="D8" s="76" t="s">
        <v>109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B9" s="70" t="s">
        <v>110</v>
      </c>
      <c r="C9" s="77" t="s">
        <v>111</v>
      </c>
      <c r="D9" s="78" t="s">
        <v>112</v>
      </c>
      <c r="E9" s="79" t="s">
        <v>113</v>
      </c>
    </row>
    <row r="10">
      <c r="A10" s="80"/>
      <c r="B10" s="19"/>
      <c r="C10" s="81" t="s">
        <v>114</v>
      </c>
      <c r="D10" s="82" t="s">
        <v>115</v>
      </c>
      <c r="E10" s="83"/>
    </row>
    <row r="11">
      <c r="B11" s="19"/>
      <c r="C11" s="81" t="s">
        <v>116</v>
      </c>
      <c r="D11" s="82" t="s">
        <v>117</v>
      </c>
    </row>
    <row r="12">
      <c r="A12" s="80"/>
      <c r="B12" s="19"/>
      <c r="C12" s="81" t="s">
        <v>87</v>
      </c>
      <c r="D12" s="82" t="s">
        <v>118</v>
      </c>
      <c r="E12" s="80"/>
    </row>
    <row r="13">
      <c r="B13" s="19"/>
      <c r="C13" s="81" t="s">
        <v>119</v>
      </c>
      <c r="D13" s="82" t="s">
        <v>120</v>
      </c>
    </row>
    <row r="14">
      <c r="B14" s="19"/>
      <c r="C14" s="81" t="s">
        <v>121</v>
      </c>
      <c r="D14" s="82" t="s">
        <v>122</v>
      </c>
    </row>
    <row r="15">
      <c r="B15" s="19"/>
      <c r="C15" s="81" t="s">
        <v>123</v>
      </c>
      <c r="D15" s="82" t="s">
        <v>124</v>
      </c>
    </row>
    <row r="16">
      <c r="B16" s="15"/>
      <c r="C16" s="84" t="s">
        <v>125</v>
      </c>
      <c r="D16" s="85" t="s">
        <v>126</v>
      </c>
    </row>
    <row r="17">
      <c r="B17" s="70" t="s">
        <v>127</v>
      </c>
      <c r="C17" s="86" t="s">
        <v>128</v>
      </c>
      <c r="D17" s="87" t="s">
        <v>129</v>
      </c>
    </row>
    <row r="18">
      <c r="A18" s="80"/>
      <c r="B18" s="19"/>
      <c r="C18" s="81" t="s">
        <v>130</v>
      </c>
      <c r="D18" s="82" t="s">
        <v>131</v>
      </c>
    </row>
    <row r="19">
      <c r="B19" s="19"/>
      <c r="C19" s="88" t="s">
        <v>132</v>
      </c>
      <c r="D19" s="81" t="s">
        <v>133</v>
      </c>
    </row>
    <row r="20">
      <c r="A20" s="80"/>
      <c r="B20" s="19"/>
      <c r="C20" s="81" t="s">
        <v>134</v>
      </c>
      <c r="D20" s="82" t="s">
        <v>135</v>
      </c>
    </row>
    <row r="21" ht="15.75" customHeight="1">
      <c r="B21" s="15"/>
      <c r="C21" s="84" t="s">
        <v>125</v>
      </c>
      <c r="D21" s="85" t="s">
        <v>136</v>
      </c>
    </row>
    <row r="22" ht="15.75" customHeight="1">
      <c r="A22" s="80"/>
      <c r="B22" s="70" t="s">
        <v>137</v>
      </c>
      <c r="C22" s="86" t="s">
        <v>138</v>
      </c>
      <c r="D22" s="87" t="s">
        <v>139</v>
      </c>
    </row>
    <row r="23" ht="15.75" customHeight="1">
      <c r="B23" s="19"/>
      <c r="C23" s="81" t="s">
        <v>140</v>
      </c>
      <c r="D23" s="82" t="s">
        <v>141</v>
      </c>
    </row>
    <row r="24" ht="15.75" customHeight="1">
      <c r="A24" s="80"/>
      <c r="B24" s="19"/>
      <c r="C24" s="81" t="s">
        <v>142</v>
      </c>
      <c r="D24" s="82" t="s">
        <v>143</v>
      </c>
    </row>
    <row r="25" ht="15.75" customHeight="1">
      <c r="B25" s="19"/>
      <c r="C25" s="81" t="s">
        <v>144</v>
      </c>
      <c r="D25" s="82" t="s">
        <v>145</v>
      </c>
    </row>
    <row r="26" ht="15.75" customHeight="1">
      <c r="B26" s="15"/>
      <c r="C26" s="84" t="s">
        <v>125</v>
      </c>
      <c r="D26" s="85" t="s">
        <v>126</v>
      </c>
    </row>
    <row r="27" ht="15.75" customHeight="1">
      <c r="B27" s="70" t="s">
        <v>74</v>
      </c>
      <c r="C27" s="86" t="s">
        <v>146</v>
      </c>
      <c r="D27" s="89" t="s">
        <v>129</v>
      </c>
    </row>
    <row r="28" ht="15.75" customHeight="1">
      <c r="A28" s="14"/>
      <c r="B28" s="19"/>
      <c r="C28" s="81" t="s">
        <v>147</v>
      </c>
      <c r="D28" s="90" t="s">
        <v>148</v>
      </c>
    </row>
    <row r="29" ht="15.75" customHeight="1">
      <c r="A29" s="14"/>
      <c r="B29" s="19"/>
      <c r="C29" s="81" t="s">
        <v>149</v>
      </c>
      <c r="D29" s="90" t="s">
        <v>150</v>
      </c>
    </row>
    <row r="30" ht="24.75" customHeight="1">
      <c r="A30" s="14"/>
      <c r="B30" s="19"/>
      <c r="C30" s="81" t="s">
        <v>26</v>
      </c>
      <c r="D30" s="91" t="s">
        <v>151</v>
      </c>
    </row>
    <row r="31" ht="15.75" customHeight="1">
      <c r="A31" s="14"/>
      <c r="B31" s="19"/>
      <c r="C31" s="81" t="s">
        <v>152</v>
      </c>
      <c r="D31" s="91" t="s">
        <v>153</v>
      </c>
    </row>
    <row r="32" ht="15.75" customHeight="1">
      <c r="B32" s="15"/>
      <c r="C32" s="92" t="s">
        <v>125</v>
      </c>
      <c r="D32" s="93" t="s">
        <v>154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D2"/>
    <mergeCell ref="B5:B6"/>
    <mergeCell ref="B7:B8"/>
    <mergeCell ref="B9:B16"/>
    <mergeCell ref="E9:E10"/>
    <mergeCell ref="B17:B21"/>
    <mergeCell ref="B22:B26"/>
    <mergeCell ref="B27:B3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21.43"/>
    <col customWidth="1" min="3" max="3" width="33.0"/>
    <col customWidth="1" min="4" max="4" width="12.57"/>
    <col customWidth="1" min="5" max="5" width="15.71"/>
    <col customWidth="1" min="6" max="6" width="17.0"/>
    <col customWidth="1" min="7" max="7" width="26.71"/>
    <col customWidth="1" min="8" max="8" width="11.43"/>
    <col customWidth="1" min="9" max="9" width="36.57"/>
    <col customWidth="1" min="10" max="10" width="16.43"/>
    <col customWidth="1" min="11" max="11" width="52.71"/>
    <col customWidth="1" min="12" max="12" width="14.71"/>
    <col customWidth="1" min="13" max="13" width="168.29"/>
    <col customWidth="1" min="14" max="14" width="11.43"/>
    <col customWidth="1" min="15" max="15" width="55.0"/>
    <col customWidth="1" min="16" max="16" width="42.86"/>
    <col customWidth="1" min="17" max="32" width="10.71"/>
  </cols>
  <sheetData>
    <row r="1" ht="96.0" customHeight="1">
      <c r="A1" s="94" t="s">
        <v>155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95"/>
      <c r="N1" s="96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</row>
    <row r="2" ht="12.75" customHeight="1">
      <c r="A2" s="98"/>
      <c r="B2" s="98"/>
      <c r="C2" s="99"/>
      <c r="D2" s="98"/>
      <c r="E2" s="98"/>
      <c r="F2" s="98"/>
      <c r="G2" s="98"/>
      <c r="H2" s="98"/>
      <c r="I2" s="98"/>
      <c r="J2" s="100"/>
      <c r="K2" s="98"/>
      <c r="L2" s="101"/>
      <c r="M2" s="102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</row>
    <row r="3" ht="13.5" customHeight="1">
      <c r="A3" s="103" t="s">
        <v>51</v>
      </c>
      <c r="B3" s="104" t="s">
        <v>52</v>
      </c>
      <c r="C3" s="104" t="s">
        <v>53</v>
      </c>
      <c r="D3" s="105" t="s">
        <v>54</v>
      </c>
      <c r="E3" s="104" t="s">
        <v>55</v>
      </c>
      <c r="F3" s="105" t="s">
        <v>56</v>
      </c>
      <c r="G3" s="104" t="s">
        <v>57</v>
      </c>
      <c r="H3" s="105" t="s">
        <v>156</v>
      </c>
      <c r="I3" s="104" t="s">
        <v>157</v>
      </c>
      <c r="J3" s="104" t="s">
        <v>158</v>
      </c>
      <c r="K3" s="104" t="s">
        <v>60</v>
      </c>
      <c r="L3" s="106" t="s">
        <v>58</v>
      </c>
      <c r="M3" s="104" t="s">
        <v>59</v>
      </c>
      <c r="N3" s="107"/>
      <c r="O3" s="10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</row>
    <row r="4" ht="16.5" customHeight="1">
      <c r="A4" s="108" t="s">
        <v>61</v>
      </c>
      <c r="B4" s="109" t="s">
        <v>159</v>
      </c>
      <c r="C4" s="110" t="str">
        <f>Epics!C4</f>
        <v>Yo como Administrador necesito Gestionar autenticación de los roles.</v>
      </c>
      <c r="D4" s="111" t="s">
        <v>54</v>
      </c>
      <c r="E4" s="110" t="s">
        <v>10</v>
      </c>
      <c r="F4" s="111" t="s">
        <v>160</v>
      </c>
      <c r="G4" s="109" t="s">
        <v>161</v>
      </c>
      <c r="H4" s="111" t="s">
        <v>162</v>
      </c>
      <c r="I4" s="110" t="s">
        <v>163</v>
      </c>
      <c r="J4" s="111" t="s">
        <v>164</v>
      </c>
      <c r="K4" s="112" t="str">
        <f>D4&amp;" "&amp;E4&amp;" "&amp;F4&amp;" "&amp;G4&amp;" "&amp;H4&amp;" "&amp;I4&amp;"."</f>
        <v>Yo como Administrador necesito  Crear un rol para poder tener un repertorio de los usuarios.</v>
      </c>
      <c r="L4" s="113" t="s">
        <v>165</v>
      </c>
      <c r="M4" s="114" t="s">
        <v>166</v>
      </c>
      <c r="N4" s="107"/>
      <c r="O4" s="10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</row>
    <row r="5" ht="16.5" customHeight="1">
      <c r="A5" s="19"/>
      <c r="B5" s="60"/>
      <c r="C5" s="60"/>
      <c r="D5" s="60"/>
      <c r="E5" s="60"/>
      <c r="F5" s="60"/>
      <c r="G5" s="60"/>
      <c r="H5" s="60"/>
      <c r="I5" s="60"/>
      <c r="J5" s="60"/>
      <c r="L5" s="115" t="s">
        <v>167</v>
      </c>
      <c r="M5" s="116" t="s">
        <v>168</v>
      </c>
      <c r="N5" s="107"/>
      <c r="O5" s="10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</row>
    <row r="6" ht="16.5" customHeight="1">
      <c r="A6" s="19"/>
      <c r="B6" s="60"/>
      <c r="C6" s="60"/>
      <c r="D6" s="60"/>
      <c r="E6" s="60"/>
      <c r="F6" s="60"/>
      <c r="G6" s="60"/>
      <c r="H6" s="60"/>
      <c r="I6" s="60"/>
      <c r="J6" s="60"/>
      <c r="L6" s="115" t="s">
        <v>169</v>
      </c>
      <c r="M6" s="117" t="s">
        <v>170</v>
      </c>
      <c r="N6" s="107"/>
      <c r="O6" s="10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</row>
    <row r="7" ht="18.0" customHeight="1">
      <c r="A7" s="19"/>
      <c r="B7" s="60"/>
      <c r="C7" s="60"/>
      <c r="D7" s="10"/>
      <c r="E7" s="10"/>
      <c r="F7" s="10"/>
      <c r="G7" s="10"/>
      <c r="H7" s="10"/>
      <c r="I7" s="10"/>
      <c r="J7" s="10"/>
      <c r="K7" s="118"/>
      <c r="L7" s="115" t="s">
        <v>171</v>
      </c>
      <c r="M7" s="119" t="s">
        <v>172</v>
      </c>
      <c r="N7" s="107"/>
      <c r="O7" s="10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</row>
    <row r="8" ht="25.5" customHeight="1">
      <c r="A8" s="19"/>
      <c r="B8" s="60"/>
      <c r="C8" s="60"/>
      <c r="D8" s="111" t="s">
        <v>54</v>
      </c>
      <c r="E8" s="110" t="s">
        <v>10</v>
      </c>
      <c r="F8" s="111" t="s">
        <v>160</v>
      </c>
      <c r="G8" s="109" t="s">
        <v>173</v>
      </c>
      <c r="H8" s="111" t="s">
        <v>162</v>
      </c>
      <c r="I8" s="110" t="s">
        <v>174</v>
      </c>
      <c r="J8" s="111" t="s">
        <v>175</v>
      </c>
      <c r="K8" s="112" t="s">
        <v>176</v>
      </c>
      <c r="L8" s="120" t="s">
        <v>177</v>
      </c>
      <c r="M8" s="121" t="s">
        <v>178</v>
      </c>
      <c r="N8" s="122"/>
      <c r="O8" s="10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</row>
    <row r="9" ht="19.5" customHeight="1">
      <c r="A9" s="19"/>
      <c r="B9" s="60"/>
      <c r="C9" s="60"/>
      <c r="D9" s="60"/>
      <c r="E9" s="60"/>
      <c r="F9" s="60"/>
      <c r="G9" s="60"/>
      <c r="H9" s="60"/>
      <c r="I9" s="60"/>
      <c r="J9" s="60"/>
      <c r="L9" s="123" t="s">
        <v>179</v>
      </c>
      <c r="M9" s="124" t="s">
        <v>180</v>
      </c>
      <c r="N9" s="122"/>
      <c r="O9" s="10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</row>
    <row r="10" ht="19.5" customHeight="1">
      <c r="A10" s="19"/>
      <c r="B10" s="60"/>
      <c r="C10" s="60"/>
      <c r="D10" s="60"/>
      <c r="E10" s="60"/>
      <c r="F10" s="60"/>
      <c r="G10" s="60"/>
      <c r="H10" s="60"/>
      <c r="I10" s="60"/>
      <c r="J10" s="60"/>
      <c r="L10" s="123"/>
      <c r="M10" s="125" t="s">
        <v>181</v>
      </c>
      <c r="N10" s="122"/>
      <c r="O10" s="10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</row>
    <row r="11" ht="16.5" customHeight="1">
      <c r="A11" s="19"/>
      <c r="B11" s="60"/>
      <c r="C11" s="60"/>
      <c r="D11" s="10"/>
      <c r="E11" s="10"/>
      <c r="F11" s="10"/>
      <c r="G11" s="10"/>
      <c r="H11" s="10"/>
      <c r="I11" s="10"/>
      <c r="J11" s="10"/>
      <c r="K11" s="118"/>
      <c r="L11" s="123" t="s">
        <v>182</v>
      </c>
      <c r="M11" s="125" t="s">
        <v>183</v>
      </c>
      <c r="N11" s="122"/>
      <c r="O11" s="10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</row>
    <row r="12" ht="16.5" customHeight="1">
      <c r="A12" s="19"/>
      <c r="B12" s="60"/>
      <c r="C12" s="60"/>
      <c r="D12" s="111" t="s">
        <v>54</v>
      </c>
      <c r="E12" s="110" t="s">
        <v>10</v>
      </c>
      <c r="F12" s="111" t="s">
        <v>160</v>
      </c>
      <c r="G12" s="109" t="s">
        <v>184</v>
      </c>
      <c r="H12" s="111" t="s">
        <v>162</v>
      </c>
      <c r="I12" s="110" t="s">
        <v>185</v>
      </c>
      <c r="J12" s="111" t="s">
        <v>186</v>
      </c>
      <c r="K12" s="112" t="str">
        <f>D12&amp;" "&amp;E12&amp;" "&amp;F12&amp;" "&amp;G12&amp;" "&amp;$H$12&amp;" "&amp;I12&amp;"."</f>
        <v>Yo como Administrador necesito  Modificar un rol para poder Cambiar estados de los roles.</v>
      </c>
      <c r="L12" s="120" t="s">
        <v>187</v>
      </c>
      <c r="M12" s="126" t="s">
        <v>188</v>
      </c>
      <c r="N12" s="107"/>
      <c r="O12" s="10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</row>
    <row r="13" ht="17.25" customHeight="1">
      <c r="A13" s="19"/>
      <c r="B13" s="60"/>
      <c r="C13" s="60"/>
      <c r="D13" s="60"/>
      <c r="E13" s="60"/>
      <c r="F13" s="60"/>
      <c r="G13" s="60"/>
      <c r="H13" s="60"/>
      <c r="I13" s="60"/>
      <c r="J13" s="60"/>
      <c r="L13" s="123" t="s">
        <v>189</v>
      </c>
      <c r="M13" s="124" t="s">
        <v>183</v>
      </c>
      <c r="N13" s="107"/>
      <c r="O13" s="10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</row>
    <row r="14" ht="16.5" customHeight="1">
      <c r="A14" s="19"/>
      <c r="B14" s="60"/>
      <c r="C14" s="60"/>
      <c r="D14" s="10"/>
      <c r="E14" s="10"/>
      <c r="F14" s="10"/>
      <c r="G14" s="10"/>
      <c r="H14" s="10"/>
      <c r="I14" s="10"/>
      <c r="J14" s="10"/>
      <c r="K14" s="118"/>
      <c r="L14" s="123" t="s">
        <v>190</v>
      </c>
      <c r="M14" s="127"/>
      <c r="N14" s="107"/>
      <c r="O14" s="10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</row>
    <row r="15" ht="20.25" customHeight="1">
      <c r="A15" s="19"/>
      <c r="B15" s="60"/>
      <c r="C15" s="60"/>
      <c r="D15" s="111" t="s">
        <v>54</v>
      </c>
      <c r="E15" s="110" t="s">
        <v>10</v>
      </c>
      <c r="F15" s="111" t="s">
        <v>63</v>
      </c>
      <c r="G15" s="110" t="s">
        <v>191</v>
      </c>
      <c r="H15" s="111" t="s">
        <v>162</v>
      </c>
      <c r="I15" s="110" t="s">
        <v>192</v>
      </c>
      <c r="J15" s="111" t="s">
        <v>193</v>
      </c>
      <c r="K15" s="112" t="str">
        <f>D15&amp;" "&amp;E15&amp;" "&amp;F15&amp;" "&amp;G15&amp;" "&amp;$H$12&amp;" "&amp;I15&amp;"."</f>
        <v>Yo como Administrador necesito Listar los roles para poder visualizar los roles creados.</v>
      </c>
      <c r="L15" s="120" t="s">
        <v>194</v>
      </c>
      <c r="M15" s="121" t="s">
        <v>195</v>
      </c>
      <c r="N15" s="107"/>
      <c r="O15" s="10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</row>
    <row r="16" ht="17.25" customHeight="1">
      <c r="A16" s="19"/>
      <c r="B16" s="60"/>
      <c r="C16" s="60"/>
      <c r="D16" s="60"/>
      <c r="E16" s="60"/>
      <c r="F16" s="60"/>
      <c r="G16" s="60"/>
      <c r="H16" s="60"/>
      <c r="I16" s="60"/>
      <c r="J16" s="60"/>
      <c r="L16" s="123" t="s">
        <v>196</v>
      </c>
      <c r="M16" s="124" t="s">
        <v>197</v>
      </c>
      <c r="N16" s="107"/>
      <c r="O16" s="10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</row>
    <row r="17" ht="19.5" customHeight="1">
      <c r="A17" s="19"/>
      <c r="B17" s="60"/>
      <c r="C17" s="60"/>
      <c r="D17" s="60"/>
      <c r="E17" s="60"/>
      <c r="F17" s="60"/>
      <c r="G17" s="60"/>
      <c r="H17" s="60"/>
      <c r="I17" s="60"/>
      <c r="J17" s="60"/>
      <c r="L17" s="128" t="s">
        <v>198</v>
      </c>
      <c r="M17" s="129" t="s">
        <v>199</v>
      </c>
      <c r="N17" s="107"/>
      <c r="O17" s="10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</row>
    <row r="18" ht="19.5" customHeight="1">
      <c r="A18" s="19"/>
      <c r="B18" s="60"/>
      <c r="C18" s="60"/>
      <c r="D18" s="10"/>
      <c r="E18" s="10"/>
      <c r="F18" s="10"/>
      <c r="G18" s="10"/>
      <c r="H18" s="10"/>
      <c r="I18" s="10"/>
      <c r="J18" s="10"/>
      <c r="K18" s="118"/>
      <c r="L18" s="130"/>
      <c r="M18" s="129"/>
      <c r="N18" s="107"/>
      <c r="O18" s="10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</row>
    <row r="19" ht="16.5" customHeight="1">
      <c r="A19" s="19"/>
      <c r="B19" s="60"/>
      <c r="C19" s="60"/>
      <c r="D19" s="111" t="s">
        <v>54</v>
      </c>
      <c r="E19" s="110" t="s">
        <v>10</v>
      </c>
      <c r="F19" s="111" t="s">
        <v>160</v>
      </c>
      <c r="G19" s="109" t="s">
        <v>200</v>
      </c>
      <c r="H19" s="111" t="s">
        <v>162</v>
      </c>
      <c r="I19" s="109" t="s">
        <v>201</v>
      </c>
      <c r="J19" s="111" t="s">
        <v>202</v>
      </c>
      <c r="K19" s="112" t="str">
        <f>D19&amp;" "&amp;E19&amp;" "&amp;F19&amp;" "&amp;G19&amp;" "&amp;H19&amp;" "&amp;I19&amp;"."</f>
        <v>Yo como Administrador necesito  Cambiar estado del rol para poder Tener un control de los roles en actividad .</v>
      </c>
      <c r="L19" s="120" t="s">
        <v>203</v>
      </c>
      <c r="M19" s="126" t="s">
        <v>204</v>
      </c>
      <c r="N19" s="107"/>
      <c r="O19" s="10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</row>
    <row r="20" ht="18.0" customHeight="1">
      <c r="A20" s="19"/>
      <c r="B20" s="60"/>
      <c r="C20" s="60"/>
      <c r="D20" s="60"/>
      <c r="E20" s="60"/>
      <c r="F20" s="60"/>
      <c r="G20" s="60"/>
      <c r="H20" s="60"/>
      <c r="I20" s="60"/>
      <c r="J20" s="60"/>
      <c r="L20" s="123" t="s">
        <v>205</v>
      </c>
      <c r="M20" s="124" t="s">
        <v>206</v>
      </c>
      <c r="N20" s="107"/>
      <c r="O20" s="10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</row>
    <row r="21" ht="18.0" customHeight="1">
      <c r="A21" s="19"/>
      <c r="B21" s="60"/>
      <c r="C21" s="60"/>
      <c r="D21" s="10"/>
      <c r="E21" s="10"/>
      <c r="F21" s="10"/>
      <c r="G21" s="10"/>
      <c r="H21" s="10"/>
      <c r="I21" s="10"/>
      <c r="J21" s="10"/>
      <c r="K21" s="118"/>
      <c r="L21" s="131" t="s">
        <v>207</v>
      </c>
      <c r="M21" s="125" t="s">
        <v>208</v>
      </c>
      <c r="N21" s="107"/>
      <c r="O21" s="10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</row>
    <row r="22" ht="15.75" customHeight="1">
      <c r="A22" s="19"/>
      <c r="B22" s="60"/>
      <c r="C22" s="60"/>
      <c r="D22" s="111" t="s">
        <v>54</v>
      </c>
      <c r="E22" s="110" t="s">
        <v>10</v>
      </c>
      <c r="F22" s="111" t="s">
        <v>160</v>
      </c>
      <c r="G22" s="109" t="s">
        <v>209</v>
      </c>
      <c r="H22" s="111" t="s">
        <v>162</v>
      </c>
      <c r="I22" s="109" t="s">
        <v>210</v>
      </c>
      <c r="J22" s="111" t="s">
        <v>211</v>
      </c>
      <c r="K22" s="112" t="str">
        <f>D22&amp;" "&amp;E22&amp;" "&amp;F22&amp;" "&amp;G22&amp;" "&amp;H22&amp;" "&amp;I22&amp;"."</f>
        <v>Yo como Administrador necesito  Asociar un permiso al rol para poder saber con exactitud que permisos están asociados a los roles .</v>
      </c>
      <c r="L22" s="120" t="s">
        <v>212</v>
      </c>
      <c r="M22" s="126" t="s">
        <v>213</v>
      </c>
      <c r="N22" s="107"/>
      <c r="O22" s="10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</row>
    <row r="23" ht="15.75" customHeight="1">
      <c r="A23" s="19"/>
      <c r="B23" s="60"/>
      <c r="C23" s="60"/>
      <c r="D23" s="60"/>
      <c r="E23" s="60"/>
      <c r="F23" s="60"/>
      <c r="G23" s="60"/>
      <c r="H23" s="60"/>
      <c r="I23" s="60"/>
      <c r="J23" s="60"/>
      <c r="L23" s="123" t="s">
        <v>214</v>
      </c>
      <c r="M23" s="124" t="s">
        <v>215</v>
      </c>
      <c r="N23" s="107"/>
      <c r="O23" s="10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</row>
    <row r="24" ht="18.0" customHeight="1">
      <c r="A24" s="19"/>
      <c r="B24" s="60"/>
      <c r="C24" s="60"/>
      <c r="D24" s="10"/>
      <c r="E24" s="10"/>
      <c r="F24" s="10"/>
      <c r="G24" s="10"/>
      <c r="H24" s="10"/>
      <c r="I24" s="10"/>
      <c r="J24" s="10"/>
      <c r="K24" s="118"/>
      <c r="L24" s="131" t="s">
        <v>216</v>
      </c>
      <c r="M24" s="125" t="s">
        <v>217</v>
      </c>
      <c r="N24" s="107"/>
      <c r="O24" s="10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</row>
    <row r="25" ht="18.0" customHeight="1">
      <c r="A25" s="19"/>
      <c r="B25" s="60"/>
      <c r="C25" s="60"/>
      <c r="D25" s="111" t="s">
        <v>54</v>
      </c>
      <c r="E25" s="110" t="s">
        <v>10</v>
      </c>
      <c r="F25" s="111" t="s">
        <v>160</v>
      </c>
      <c r="G25" s="109" t="s">
        <v>218</v>
      </c>
      <c r="H25" s="111" t="s">
        <v>162</v>
      </c>
      <c r="I25" s="109" t="s">
        <v>219</v>
      </c>
      <c r="J25" s="111" t="s">
        <v>220</v>
      </c>
      <c r="K25" s="112" t="str">
        <f>D25&amp;" "&amp;E25&amp;" "&amp;F25&amp;" "&amp;G25&amp;" "&amp;H25&amp;" "&amp;I25&amp;"."</f>
        <v>Yo como Administrador necesito  Eliminar un permiso al rol  para poder Dar accesos adecuados al rol.</v>
      </c>
      <c r="L25" s="131" t="s">
        <v>221</v>
      </c>
      <c r="M25" s="125" t="s">
        <v>217</v>
      </c>
      <c r="N25" s="107"/>
      <c r="O25" s="10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</row>
    <row r="26" ht="15.75" customHeight="1">
      <c r="A26" s="19"/>
      <c r="B26" s="60"/>
      <c r="C26" s="60"/>
      <c r="D26" s="60"/>
      <c r="E26" s="60"/>
      <c r="F26" s="60"/>
      <c r="G26" s="60"/>
      <c r="H26" s="60"/>
      <c r="I26" s="60"/>
      <c r="J26" s="60"/>
      <c r="L26" s="131" t="s">
        <v>222</v>
      </c>
      <c r="M26" s="125" t="s">
        <v>217</v>
      </c>
      <c r="N26" s="107"/>
      <c r="O26" s="10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</row>
    <row r="27" ht="18.0" customHeight="1">
      <c r="A27" s="19"/>
      <c r="B27" s="60"/>
      <c r="C27" s="60"/>
      <c r="D27" s="10"/>
      <c r="E27" s="10"/>
      <c r="F27" s="10"/>
      <c r="G27" s="10"/>
      <c r="H27" s="10"/>
      <c r="I27" s="10"/>
      <c r="J27" s="10"/>
      <c r="K27" s="118"/>
      <c r="L27" s="131" t="s">
        <v>223</v>
      </c>
      <c r="M27" s="125" t="s">
        <v>217</v>
      </c>
      <c r="N27" s="107"/>
      <c r="O27" s="10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</row>
    <row r="28" ht="16.5" customHeight="1">
      <c r="A28" s="19"/>
      <c r="B28" s="60"/>
      <c r="C28" s="60"/>
      <c r="D28" s="111" t="s">
        <v>54</v>
      </c>
      <c r="E28" s="110" t="s">
        <v>10</v>
      </c>
      <c r="F28" s="111" t="s">
        <v>160</v>
      </c>
      <c r="G28" s="109" t="s">
        <v>224</v>
      </c>
      <c r="H28" s="111" t="s">
        <v>162</v>
      </c>
      <c r="I28" s="109" t="s">
        <v>225</v>
      </c>
      <c r="J28" s="111" t="s">
        <v>226</v>
      </c>
      <c r="K28" s="112" t="str">
        <f>D28&amp;" "&amp;E28&amp;" "&amp;F28&amp;" "&amp;G28&amp;" "&amp;H28&amp;" "&amp;I28&amp;"."</f>
        <v>Yo como Administrador necesito  Listar los  permisos para poder Ver todos los permisos disponibles .</v>
      </c>
      <c r="L28" s="131" t="s">
        <v>227</v>
      </c>
      <c r="M28" s="125" t="s">
        <v>217</v>
      </c>
      <c r="N28" s="107"/>
      <c r="O28" s="10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</row>
    <row r="29" ht="14.25" customHeight="1">
      <c r="A29" s="19"/>
      <c r="B29" s="60"/>
      <c r="C29" s="60"/>
      <c r="D29" s="60"/>
      <c r="E29" s="60"/>
      <c r="F29" s="60"/>
      <c r="G29" s="60"/>
      <c r="H29" s="60"/>
      <c r="I29" s="60"/>
      <c r="J29" s="60"/>
      <c r="L29" s="131" t="s">
        <v>228</v>
      </c>
      <c r="M29" s="125" t="s">
        <v>217</v>
      </c>
      <c r="N29" s="107"/>
      <c r="O29" s="10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</row>
    <row r="30" ht="17.25" customHeight="1">
      <c r="A30" s="15"/>
      <c r="B30" s="10"/>
      <c r="C30" s="10"/>
      <c r="D30" s="10"/>
      <c r="E30" s="10"/>
      <c r="F30" s="10"/>
      <c r="G30" s="10"/>
      <c r="H30" s="10"/>
      <c r="I30" s="10"/>
      <c r="J30" s="10"/>
      <c r="K30" s="118"/>
      <c r="L30" s="131" t="s">
        <v>229</v>
      </c>
      <c r="M30" s="125" t="s">
        <v>217</v>
      </c>
      <c r="N30" s="107"/>
      <c r="O30" s="10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</row>
    <row r="31" ht="18.0" customHeight="1">
      <c r="A31" s="108" t="s">
        <v>230</v>
      </c>
      <c r="B31" s="110" t="s">
        <v>231</v>
      </c>
      <c r="C31" s="132" t="s">
        <v>232</v>
      </c>
      <c r="D31" s="111" t="s">
        <v>54</v>
      </c>
      <c r="E31" s="110" t="s">
        <v>10</v>
      </c>
      <c r="F31" s="111" t="s">
        <v>160</v>
      </c>
      <c r="G31" s="109" t="s">
        <v>233</v>
      </c>
      <c r="H31" s="111" t="s">
        <v>162</v>
      </c>
      <c r="I31" s="110" t="s">
        <v>234</v>
      </c>
      <c r="J31" s="111" t="s">
        <v>235</v>
      </c>
      <c r="K31" s="112" t="s">
        <v>236</v>
      </c>
      <c r="L31" s="120" t="s">
        <v>237</v>
      </c>
      <c r="M31" s="126" t="s">
        <v>238</v>
      </c>
      <c r="N31" s="107"/>
      <c r="O31" s="10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</row>
    <row r="32" ht="18.0" customHeight="1">
      <c r="A32" s="19"/>
      <c r="B32" s="60"/>
      <c r="C32" s="19"/>
      <c r="D32" s="60"/>
      <c r="E32" s="60"/>
      <c r="F32" s="60"/>
      <c r="G32" s="60"/>
      <c r="H32" s="60"/>
      <c r="I32" s="60"/>
      <c r="J32" s="60"/>
      <c r="L32" s="120" t="s">
        <v>239</v>
      </c>
      <c r="M32" s="124" t="s">
        <v>240</v>
      </c>
      <c r="N32" s="107"/>
      <c r="O32" s="10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</row>
    <row r="33" ht="16.5" customHeight="1">
      <c r="A33" s="19"/>
      <c r="B33" s="60"/>
      <c r="C33" s="19"/>
      <c r="D33" s="60"/>
      <c r="E33" s="60"/>
      <c r="F33" s="60"/>
      <c r="G33" s="60"/>
      <c r="H33" s="60"/>
      <c r="I33" s="60"/>
      <c r="J33" s="60"/>
      <c r="L33" s="120" t="s">
        <v>241</v>
      </c>
      <c r="M33" s="125" t="s">
        <v>242</v>
      </c>
      <c r="N33" s="107"/>
      <c r="O33" s="10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</row>
    <row r="34" ht="16.5" customHeight="1">
      <c r="A34" s="19"/>
      <c r="B34" s="60"/>
      <c r="C34" s="19"/>
      <c r="D34" s="10"/>
      <c r="E34" s="10"/>
      <c r="F34" s="10"/>
      <c r="G34" s="10"/>
      <c r="H34" s="10"/>
      <c r="I34" s="10"/>
      <c r="J34" s="10"/>
      <c r="K34" s="118"/>
      <c r="L34" s="120" t="s">
        <v>243</v>
      </c>
      <c r="M34" s="125"/>
      <c r="N34" s="107"/>
      <c r="O34" s="10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</row>
    <row r="35" ht="18.0" customHeight="1">
      <c r="A35" s="19"/>
      <c r="B35" s="60"/>
      <c r="C35" s="19"/>
      <c r="D35" s="111" t="s">
        <v>54</v>
      </c>
      <c r="E35" s="110" t="s">
        <v>10</v>
      </c>
      <c r="F35" s="111" t="s">
        <v>160</v>
      </c>
      <c r="G35" s="109" t="s">
        <v>244</v>
      </c>
      <c r="H35" s="111" t="s">
        <v>162</v>
      </c>
      <c r="I35" s="110" t="s">
        <v>245</v>
      </c>
      <c r="J35" s="111" t="s">
        <v>246</v>
      </c>
      <c r="K35" s="112" t="str">
        <f>D35&amp;" "&amp;E35&amp;" "&amp;F35&amp;" "&amp;G35&amp;" "&amp;H35&amp;" "&amp;I35&amp;"."</f>
        <v>Yo como Administrador necesito  Buscar información sobre un usuario para poder obtener información requerida de los usuarios.</v>
      </c>
      <c r="L35" s="120" t="s">
        <v>247</v>
      </c>
      <c r="M35" s="126" t="s">
        <v>248</v>
      </c>
      <c r="N35" s="107"/>
      <c r="O35" s="10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</row>
    <row r="36" ht="16.5" customHeight="1">
      <c r="A36" s="19"/>
      <c r="B36" s="60"/>
      <c r="C36" s="19"/>
      <c r="D36" s="60"/>
      <c r="E36" s="60"/>
      <c r="F36" s="60"/>
      <c r="G36" s="60"/>
      <c r="H36" s="60"/>
      <c r="I36" s="60"/>
      <c r="J36" s="60"/>
      <c r="L36" s="123" t="s">
        <v>249</v>
      </c>
      <c r="M36" s="124" t="s">
        <v>250</v>
      </c>
      <c r="N36" s="107"/>
      <c r="O36" s="10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</row>
    <row r="37" ht="17.25" customHeight="1">
      <c r="A37" s="19"/>
      <c r="B37" s="60"/>
      <c r="C37" s="19"/>
      <c r="D37" s="10"/>
      <c r="E37" s="10"/>
      <c r="F37" s="10"/>
      <c r="G37" s="10"/>
      <c r="H37" s="10"/>
      <c r="I37" s="10"/>
      <c r="J37" s="10"/>
      <c r="K37" s="118"/>
      <c r="L37" s="123" t="s">
        <v>251</v>
      </c>
      <c r="M37" s="125" t="s">
        <v>252</v>
      </c>
      <c r="N37" s="107"/>
      <c r="O37" s="10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</row>
    <row r="38" ht="18.0" customHeight="1">
      <c r="A38" s="19"/>
      <c r="B38" s="60"/>
      <c r="C38" s="19"/>
      <c r="D38" s="111" t="s">
        <v>54</v>
      </c>
      <c r="E38" s="110" t="s">
        <v>10</v>
      </c>
      <c r="F38" s="111" t="s">
        <v>160</v>
      </c>
      <c r="G38" s="109" t="s">
        <v>253</v>
      </c>
      <c r="H38" s="111" t="s">
        <v>162</v>
      </c>
      <c r="I38" s="110" t="s">
        <v>254</v>
      </c>
      <c r="J38" s="111" t="s">
        <v>255</v>
      </c>
      <c r="K38" s="112" t="str">
        <f>D38&amp;" "&amp;E38&amp;" "&amp;F38&amp;" "&amp;G38&amp;" "&amp;H38&amp;" "&amp;I38&amp;"."</f>
        <v>Yo como Administrador necesito  Modificar un usuario para poder Corregir alguna información deseada.</v>
      </c>
      <c r="L38" s="120" t="s">
        <v>256</v>
      </c>
      <c r="M38" s="126" t="s">
        <v>257</v>
      </c>
      <c r="N38" s="107"/>
      <c r="O38" s="10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</row>
    <row r="39" ht="15.75" customHeight="1">
      <c r="A39" s="19"/>
      <c r="B39" s="60"/>
      <c r="C39" s="19"/>
      <c r="D39" s="60"/>
      <c r="E39" s="60"/>
      <c r="F39" s="60"/>
      <c r="G39" s="60"/>
      <c r="H39" s="60"/>
      <c r="I39" s="60"/>
      <c r="J39" s="60"/>
      <c r="L39" s="123" t="s">
        <v>258</v>
      </c>
      <c r="M39" s="124" t="s">
        <v>259</v>
      </c>
      <c r="N39" s="107"/>
      <c r="O39" s="10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</row>
    <row r="40" ht="16.5" customHeight="1">
      <c r="A40" s="19"/>
      <c r="B40" s="60"/>
      <c r="C40" s="19"/>
      <c r="D40" s="10"/>
      <c r="E40" s="10"/>
      <c r="F40" s="10"/>
      <c r="G40" s="10"/>
      <c r="H40" s="10"/>
      <c r="I40" s="10"/>
      <c r="J40" s="10"/>
      <c r="K40" s="118"/>
      <c r="L40" s="123" t="s">
        <v>260</v>
      </c>
      <c r="M40" s="127" t="s">
        <v>261</v>
      </c>
      <c r="N40" s="107"/>
      <c r="O40" s="10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</row>
    <row r="41" ht="18.0" customHeight="1">
      <c r="A41" s="19"/>
      <c r="B41" s="60"/>
      <c r="C41" s="19"/>
      <c r="D41" s="111" t="s">
        <v>54</v>
      </c>
      <c r="E41" s="110" t="s">
        <v>10</v>
      </c>
      <c r="F41" s="111" t="s">
        <v>160</v>
      </c>
      <c r="G41" s="109" t="s">
        <v>262</v>
      </c>
      <c r="H41" s="111" t="s">
        <v>162</v>
      </c>
      <c r="I41" s="110" t="s">
        <v>263</v>
      </c>
      <c r="J41" s="111" t="s">
        <v>264</v>
      </c>
      <c r="K41" s="132" t="str">
        <f>D41&amp;" "&amp;E41&amp;" "&amp;F41&amp;" "&amp;G41&amp;" "&amp;H41&amp;" "&amp;I41&amp;"."</f>
        <v>Yo como Administrador necesito  Eliminar un usuario para poder actualizar la información de los usuarios activos.</v>
      </c>
      <c r="L41" s="120" t="s">
        <v>265</v>
      </c>
      <c r="M41" s="121" t="s">
        <v>266</v>
      </c>
      <c r="N41" s="107"/>
      <c r="O41" s="10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</row>
    <row r="42" ht="18.0" customHeight="1">
      <c r="A42" s="19"/>
      <c r="B42" s="60"/>
      <c r="C42" s="19"/>
      <c r="D42" s="60"/>
      <c r="E42" s="60"/>
      <c r="F42" s="60"/>
      <c r="G42" s="60"/>
      <c r="H42" s="60"/>
      <c r="I42" s="60"/>
      <c r="J42" s="60"/>
      <c r="K42" s="19"/>
      <c r="L42" s="123" t="s">
        <v>267</v>
      </c>
      <c r="M42" s="124" t="s">
        <v>268</v>
      </c>
      <c r="N42" s="107"/>
      <c r="O42" s="10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</row>
    <row r="43" ht="17.25" customHeight="1">
      <c r="A43" s="19"/>
      <c r="B43" s="60"/>
      <c r="C43" s="19"/>
      <c r="D43" s="10"/>
      <c r="E43" s="10"/>
      <c r="F43" s="10"/>
      <c r="G43" s="10"/>
      <c r="H43" s="10"/>
      <c r="I43" s="10"/>
      <c r="J43" s="10"/>
      <c r="K43" s="15"/>
      <c r="L43" s="128" t="s">
        <v>269</v>
      </c>
      <c r="M43" s="127" t="s">
        <v>270</v>
      </c>
      <c r="N43" s="107"/>
      <c r="O43" s="10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</row>
    <row r="44" ht="17.25" customHeight="1">
      <c r="A44" s="19"/>
      <c r="B44" s="60"/>
      <c r="C44" s="19"/>
      <c r="D44" s="111" t="s">
        <v>54</v>
      </c>
      <c r="E44" s="110" t="s">
        <v>10</v>
      </c>
      <c r="F44" s="111" t="s">
        <v>160</v>
      </c>
      <c r="G44" s="109" t="s">
        <v>271</v>
      </c>
      <c r="H44" s="111" t="s">
        <v>162</v>
      </c>
      <c r="I44" s="110" t="s">
        <v>272</v>
      </c>
      <c r="J44" s="111" t="s">
        <v>273</v>
      </c>
      <c r="K44" s="132" t="str">
        <f>D44&amp;" "&amp;E44&amp;" "&amp;F44&amp;" "&amp;G44&amp;" "&amp;H44&amp;" "&amp;I44&amp;"."</f>
        <v>Yo como Administrador necesito  Listar un usuario para poder Visualizar los usuarios ingresados.</v>
      </c>
      <c r="L44" s="120" t="s">
        <v>274</v>
      </c>
      <c r="M44" s="121" t="s">
        <v>275</v>
      </c>
      <c r="N44" s="107"/>
      <c r="O44" s="10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</row>
    <row r="45" ht="17.25" customHeight="1">
      <c r="A45" s="19"/>
      <c r="B45" s="60"/>
      <c r="C45" s="19"/>
      <c r="D45" s="60"/>
      <c r="E45" s="60"/>
      <c r="F45" s="60"/>
      <c r="G45" s="60"/>
      <c r="H45" s="60"/>
      <c r="I45" s="60"/>
      <c r="J45" s="60"/>
      <c r="K45" s="19"/>
      <c r="L45" s="123" t="s">
        <v>276</v>
      </c>
      <c r="M45" s="124" t="s">
        <v>277</v>
      </c>
      <c r="N45" s="107"/>
      <c r="O45" s="10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</row>
    <row r="46" ht="17.25" customHeight="1">
      <c r="A46" s="19"/>
      <c r="B46" s="60"/>
      <c r="C46" s="19"/>
      <c r="D46" s="10"/>
      <c r="E46" s="10"/>
      <c r="F46" s="10"/>
      <c r="G46" s="10"/>
      <c r="H46" s="10"/>
      <c r="I46" s="10"/>
      <c r="J46" s="10"/>
      <c r="K46" s="15"/>
      <c r="L46" s="128" t="s">
        <v>278</v>
      </c>
      <c r="M46" s="127"/>
      <c r="N46" s="107"/>
      <c r="O46" s="10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</row>
    <row r="47" ht="17.25" customHeight="1">
      <c r="A47" s="19"/>
      <c r="B47" s="60"/>
      <c r="C47" s="19"/>
      <c r="D47" s="111" t="s">
        <v>54</v>
      </c>
      <c r="E47" s="110" t="s">
        <v>10</v>
      </c>
      <c r="F47" s="111" t="s">
        <v>160</v>
      </c>
      <c r="G47" s="109" t="s">
        <v>279</v>
      </c>
      <c r="H47" s="111" t="s">
        <v>162</v>
      </c>
      <c r="I47" s="109" t="s">
        <v>280</v>
      </c>
      <c r="J47" s="111" t="s">
        <v>273</v>
      </c>
      <c r="K47" s="132" t="str">
        <f>D47&amp;" "&amp;E47&amp;" "&amp;F47&amp;" "&amp;G47&amp;" "&amp;H47&amp;" "&amp;I47&amp;"."</f>
        <v>Yo como Administrador necesito  Cambiar de estado un usuario para poder Visualizar los usuarios en actividad.</v>
      </c>
      <c r="L47" s="120" t="s">
        <v>274</v>
      </c>
      <c r="M47" s="121" t="s">
        <v>275</v>
      </c>
      <c r="N47" s="107"/>
      <c r="O47" s="10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</row>
    <row r="48" ht="17.25" customHeight="1">
      <c r="A48" s="19"/>
      <c r="B48" s="60"/>
      <c r="C48" s="19"/>
      <c r="D48" s="60"/>
      <c r="E48" s="60"/>
      <c r="F48" s="60"/>
      <c r="G48" s="60"/>
      <c r="H48" s="60"/>
      <c r="I48" s="60"/>
      <c r="J48" s="60"/>
      <c r="K48" s="19"/>
      <c r="L48" s="123" t="s">
        <v>276</v>
      </c>
      <c r="M48" s="124" t="s">
        <v>277</v>
      </c>
      <c r="N48" s="107"/>
      <c r="O48" s="10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</row>
    <row r="49" ht="17.25" customHeight="1">
      <c r="A49" s="19"/>
      <c r="B49" s="60"/>
      <c r="C49" s="19"/>
      <c r="D49" s="10"/>
      <c r="E49" s="10"/>
      <c r="F49" s="10"/>
      <c r="G49" s="10"/>
      <c r="H49" s="10"/>
      <c r="I49" s="10"/>
      <c r="J49" s="10"/>
      <c r="K49" s="15"/>
      <c r="L49" s="128" t="s">
        <v>278</v>
      </c>
      <c r="M49" s="127"/>
      <c r="N49" s="107"/>
      <c r="O49" s="10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</row>
    <row r="50" ht="17.25" customHeight="1">
      <c r="A50" s="133" t="s">
        <v>281</v>
      </c>
      <c r="B50" s="109" t="s">
        <v>282</v>
      </c>
      <c r="C50" s="134" t="s">
        <v>283</v>
      </c>
      <c r="D50" s="111" t="s">
        <v>54</v>
      </c>
      <c r="E50" s="110" t="s">
        <v>10</v>
      </c>
      <c r="F50" s="111" t="s">
        <v>160</v>
      </c>
      <c r="G50" s="110" t="s">
        <v>284</v>
      </c>
      <c r="H50" s="111" t="s">
        <v>162</v>
      </c>
      <c r="I50" s="110" t="s">
        <v>285</v>
      </c>
      <c r="J50" s="135" t="s">
        <v>286</v>
      </c>
      <c r="K50" s="132" t="str">
        <f>D50&amp;" "&amp;E50&amp;" "&amp;F50&amp;" "&amp;G50&amp;" "&amp;H50&amp;" "&amp;I50&amp;"."</f>
        <v>Yo como Administrador necesito  Restablecer contraseña para poder Recuperar contraseña.</v>
      </c>
      <c r="L50" s="136" t="s">
        <v>287</v>
      </c>
      <c r="M50" s="121" t="s">
        <v>288</v>
      </c>
      <c r="N50" s="107"/>
      <c r="O50" s="10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</row>
    <row r="51" ht="17.25" customHeight="1">
      <c r="A51" s="19"/>
      <c r="B51" s="60"/>
      <c r="C51" s="19"/>
      <c r="D51" s="60"/>
      <c r="E51" s="60"/>
      <c r="F51" s="60"/>
      <c r="G51" s="60"/>
      <c r="H51" s="60"/>
      <c r="I51" s="60"/>
      <c r="J51" s="60"/>
      <c r="K51" s="19"/>
      <c r="L51" s="136" t="s">
        <v>289</v>
      </c>
      <c r="M51" s="124"/>
      <c r="N51" s="107"/>
      <c r="O51" s="10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</row>
    <row r="52" ht="17.25" customHeight="1">
      <c r="A52" s="19"/>
      <c r="B52" s="60"/>
      <c r="C52" s="19"/>
      <c r="D52" s="10"/>
      <c r="E52" s="10"/>
      <c r="F52" s="10"/>
      <c r="G52" s="10"/>
      <c r="H52" s="10"/>
      <c r="I52" s="10"/>
      <c r="J52" s="10"/>
      <c r="K52" s="15"/>
      <c r="L52" s="136" t="s">
        <v>290</v>
      </c>
      <c r="M52" s="127"/>
      <c r="N52" s="107"/>
      <c r="O52" s="10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</row>
    <row r="53" ht="18.75" customHeight="1">
      <c r="A53" s="19"/>
      <c r="B53" s="60"/>
      <c r="C53" s="19"/>
      <c r="D53" s="111" t="s">
        <v>54</v>
      </c>
      <c r="E53" s="110" t="s">
        <v>91</v>
      </c>
      <c r="F53" s="111" t="s">
        <v>160</v>
      </c>
      <c r="G53" s="110" t="s">
        <v>291</v>
      </c>
      <c r="H53" s="111" t="s">
        <v>162</v>
      </c>
      <c r="I53" s="110" t="s">
        <v>292</v>
      </c>
      <c r="J53" s="135" t="s">
        <v>293</v>
      </c>
      <c r="K53" s="132" t="str">
        <f>D53&amp;" "&amp;E53&amp;" "&amp;F53&amp;" "&amp;G53&amp;" "&amp;H53&amp;" "&amp;I53&amp;"."</f>
        <v>Yo como Cliente necesito  acceder al login para poder Realizar pedidos.</v>
      </c>
      <c r="L53" s="136" t="s">
        <v>294</v>
      </c>
      <c r="M53" s="137" t="s">
        <v>295</v>
      </c>
      <c r="N53" s="107"/>
      <c r="O53" s="10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</row>
    <row r="54" ht="18.75" customHeight="1">
      <c r="A54" s="19"/>
      <c r="B54" s="60"/>
      <c r="C54" s="19"/>
      <c r="D54" s="60"/>
      <c r="E54" s="60"/>
      <c r="F54" s="60"/>
      <c r="G54" s="60"/>
      <c r="H54" s="60"/>
      <c r="I54" s="60"/>
      <c r="J54" s="60"/>
      <c r="K54" s="19"/>
      <c r="L54" s="136" t="s">
        <v>296</v>
      </c>
      <c r="M54" s="138" t="s">
        <v>297</v>
      </c>
      <c r="N54" s="107"/>
      <c r="O54" s="10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</row>
    <row r="55" ht="18.75" customHeight="1">
      <c r="A55" s="19"/>
      <c r="B55" s="60"/>
      <c r="C55" s="19"/>
      <c r="D55" s="10"/>
      <c r="E55" s="10"/>
      <c r="F55" s="10"/>
      <c r="G55" s="10"/>
      <c r="H55" s="10"/>
      <c r="I55" s="10"/>
      <c r="J55" s="10"/>
      <c r="K55" s="15"/>
      <c r="L55" s="136" t="s">
        <v>298</v>
      </c>
      <c r="M55" s="139"/>
      <c r="N55" s="107"/>
      <c r="O55" s="10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</row>
    <row r="56" ht="18.75" customHeight="1">
      <c r="A56" s="19"/>
      <c r="B56" s="60"/>
      <c r="C56" s="19"/>
      <c r="D56" s="111" t="s">
        <v>54</v>
      </c>
      <c r="E56" s="110" t="s">
        <v>91</v>
      </c>
      <c r="F56" s="111" t="s">
        <v>160</v>
      </c>
      <c r="G56" s="110" t="s">
        <v>299</v>
      </c>
      <c r="H56" s="111" t="s">
        <v>162</v>
      </c>
      <c r="I56" s="110" t="s">
        <v>300</v>
      </c>
      <c r="J56" s="135" t="s">
        <v>301</v>
      </c>
      <c r="K56" s="132" t="str">
        <f>D56&amp;" "&amp;E56&amp;" "&amp;F56&amp;" "&amp;G56&amp;" "&amp;H56&amp;" "&amp;I56&amp;"."</f>
        <v>Yo como Cliente necesito  recuperar contraseña para poder Reingresar al software.</v>
      </c>
      <c r="L56" s="136" t="s">
        <v>302</v>
      </c>
      <c r="M56" s="137" t="s">
        <v>303</v>
      </c>
      <c r="N56" s="107"/>
      <c r="O56" s="10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</row>
    <row r="57" ht="18.75" customHeight="1">
      <c r="A57" s="19"/>
      <c r="B57" s="60"/>
      <c r="C57" s="19"/>
      <c r="D57" s="60"/>
      <c r="E57" s="60"/>
      <c r="F57" s="60"/>
      <c r="G57" s="60"/>
      <c r="H57" s="60"/>
      <c r="I57" s="60"/>
      <c r="J57" s="60"/>
      <c r="K57" s="19"/>
      <c r="L57" s="136" t="s">
        <v>304</v>
      </c>
      <c r="M57" s="138" t="s">
        <v>305</v>
      </c>
      <c r="N57" s="107"/>
      <c r="O57" s="10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</row>
    <row r="58" ht="18.75" customHeight="1">
      <c r="A58" s="19"/>
      <c r="B58" s="60"/>
      <c r="C58" s="19"/>
      <c r="D58" s="10"/>
      <c r="E58" s="10"/>
      <c r="F58" s="10"/>
      <c r="G58" s="10"/>
      <c r="H58" s="10"/>
      <c r="I58" s="10"/>
      <c r="J58" s="10"/>
      <c r="K58" s="15"/>
      <c r="L58" s="136" t="s">
        <v>306</v>
      </c>
      <c r="M58" s="139"/>
      <c r="N58" s="107"/>
      <c r="O58" s="10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</row>
    <row r="59" ht="18.75" customHeight="1">
      <c r="A59" s="19"/>
      <c r="B59" s="60"/>
      <c r="C59" s="19"/>
      <c r="D59" s="111" t="s">
        <v>54</v>
      </c>
      <c r="E59" s="110" t="s">
        <v>91</v>
      </c>
      <c r="F59" s="111" t="s">
        <v>160</v>
      </c>
      <c r="G59" s="110" t="s">
        <v>307</v>
      </c>
      <c r="H59" s="111" t="s">
        <v>162</v>
      </c>
      <c r="I59" s="110" t="s">
        <v>308</v>
      </c>
      <c r="J59" s="135" t="s">
        <v>309</v>
      </c>
      <c r="K59" s="132" t="str">
        <f>D59&amp;" "&amp;E59&amp;" "&amp;F59&amp;" "&amp;G59&amp;" "&amp;H59&amp;" "&amp;I59&amp;"."</f>
        <v>Yo como Cliente necesito  cerrar sesión para poder Proteger mis datos en dispositivos poco confiables.</v>
      </c>
      <c r="L59" s="136" t="s">
        <v>310</v>
      </c>
      <c r="M59" s="137" t="s">
        <v>311</v>
      </c>
      <c r="N59" s="107"/>
      <c r="O59" s="10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</row>
    <row r="60" ht="18.75" customHeight="1">
      <c r="A60" s="19"/>
      <c r="B60" s="60"/>
      <c r="C60" s="19"/>
      <c r="D60" s="60"/>
      <c r="E60" s="60"/>
      <c r="F60" s="60"/>
      <c r="G60" s="60"/>
      <c r="H60" s="60"/>
      <c r="I60" s="60"/>
      <c r="J60" s="60"/>
      <c r="K60" s="19"/>
      <c r="L60" s="136" t="s">
        <v>312</v>
      </c>
      <c r="M60" s="138" t="s">
        <v>313</v>
      </c>
      <c r="N60" s="107"/>
      <c r="O60" s="10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</row>
    <row r="61" ht="18.75" customHeight="1">
      <c r="A61" s="19"/>
      <c r="B61" s="60"/>
      <c r="C61" s="19"/>
      <c r="D61" s="10"/>
      <c r="E61" s="10"/>
      <c r="F61" s="10"/>
      <c r="G61" s="10"/>
      <c r="H61" s="10"/>
      <c r="I61" s="10"/>
      <c r="J61" s="10"/>
      <c r="K61" s="15"/>
      <c r="L61" s="136" t="s">
        <v>314</v>
      </c>
      <c r="M61" s="139"/>
      <c r="N61" s="107"/>
      <c r="O61" s="10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</row>
    <row r="62" ht="18.75" customHeight="1">
      <c r="A62" s="19"/>
      <c r="B62" s="60"/>
      <c r="C62" s="19"/>
      <c r="D62" s="111" t="s">
        <v>54</v>
      </c>
      <c r="E62" s="110" t="s">
        <v>91</v>
      </c>
      <c r="F62" s="111" t="s">
        <v>160</v>
      </c>
      <c r="G62" s="109" t="s">
        <v>315</v>
      </c>
      <c r="H62" s="111" t="s">
        <v>162</v>
      </c>
      <c r="I62" s="109" t="s">
        <v>316</v>
      </c>
      <c r="J62" s="135" t="s">
        <v>317</v>
      </c>
      <c r="K62" s="132" t="str">
        <f>D62&amp;" "&amp;E62&amp;" "&amp;F62&amp;" "&amp;G62&amp;" "&amp;H62&amp;" "&amp;I62&amp;"."</f>
        <v>Yo como Cliente necesito  Registrarme para iniciar sesión para poder Crear un usuario propio.</v>
      </c>
      <c r="L62" s="136" t="s">
        <v>318</v>
      </c>
      <c r="M62" s="137" t="s">
        <v>319</v>
      </c>
      <c r="N62" s="107"/>
      <c r="O62" s="10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</row>
    <row r="63" ht="18.75" customHeight="1">
      <c r="A63" s="19"/>
      <c r="B63" s="60"/>
      <c r="C63" s="19"/>
      <c r="D63" s="60"/>
      <c r="E63" s="60"/>
      <c r="F63" s="60"/>
      <c r="G63" s="60"/>
      <c r="H63" s="60"/>
      <c r="I63" s="60"/>
      <c r="J63" s="60"/>
      <c r="K63" s="19"/>
      <c r="L63" s="136" t="s">
        <v>320</v>
      </c>
      <c r="M63" s="138" t="s">
        <v>321</v>
      </c>
      <c r="N63" s="107"/>
      <c r="O63" s="10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</row>
    <row r="64" ht="18.75" customHeight="1">
      <c r="A64" s="19"/>
      <c r="B64" s="60"/>
      <c r="C64" s="19"/>
      <c r="D64" s="10"/>
      <c r="E64" s="10"/>
      <c r="F64" s="10"/>
      <c r="G64" s="10"/>
      <c r="H64" s="10"/>
      <c r="I64" s="10"/>
      <c r="J64" s="10"/>
      <c r="K64" s="15"/>
      <c r="L64" s="136" t="s">
        <v>322</v>
      </c>
      <c r="M64" s="139"/>
      <c r="N64" s="107"/>
      <c r="O64" s="10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</row>
    <row r="65" ht="18.75" customHeight="1">
      <c r="A65" s="19"/>
      <c r="B65" s="60"/>
      <c r="C65" s="134" t="s">
        <v>323</v>
      </c>
      <c r="D65" s="111" t="s">
        <v>54</v>
      </c>
      <c r="E65" s="109" t="s">
        <v>230</v>
      </c>
      <c r="F65" s="111" t="s">
        <v>160</v>
      </c>
      <c r="G65" s="109" t="s">
        <v>324</v>
      </c>
      <c r="H65" s="111" t="s">
        <v>162</v>
      </c>
      <c r="I65" s="109" t="s">
        <v>325</v>
      </c>
      <c r="J65" s="135" t="s">
        <v>326</v>
      </c>
      <c r="K65" s="132" t="str">
        <f>D65&amp;" "&amp;E65&amp;" "&amp;F65&amp;" "&amp;G65&amp;" "&amp;H65&amp;" "&amp;I65&amp;"."</f>
        <v>Yo como Usuario necesito  Acceso al perfil para poder Ver mis actividades en modulos a los que tengo acceso.</v>
      </c>
      <c r="L65" s="136" t="s">
        <v>327</v>
      </c>
      <c r="M65" s="121" t="s">
        <v>328</v>
      </c>
      <c r="N65" s="107"/>
      <c r="O65" s="10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</row>
    <row r="66" ht="18.75" customHeight="1">
      <c r="A66" s="19"/>
      <c r="B66" s="60"/>
      <c r="C66" s="19"/>
      <c r="D66" s="60"/>
      <c r="E66" s="60"/>
      <c r="F66" s="60"/>
      <c r="G66" s="60"/>
      <c r="H66" s="60"/>
      <c r="I66" s="60"/>
      <c r="J66" s="60"/>
      <c r="K66" s="19"/>
      <c r="L66" s="136" t="s">
        <v>329</v>
      </c>
      <c r="M66" s="124" t="s">
        <v>330</v>
      </c>
      <c r="N66" s="107"/>
      <c r="O66" s="10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</row>
    <row r="67" ht="17.25" customHeight="1">
      <c r="A67" s="19"/>
      <c r="B67" s="60"/>
      <c r="C67" s="19"/>
      <c r="D67" s="10"/>
      <c r="E67" s="10"/>
      <c r="F67" s="10"/>
      <c r="G67" s="10"/>
      <c r="H67" s="10"/>
      <c r="I67" s="10"/>
      <c r="J67" s="10"/>
      <c r="K67" s="15"/>
      <c r="L67" s="136" t="s">
        <v>331</v>
      </c>
      <c r="M67" s="125" t="s">
        <v>332</v>
      </c>
      <c r="N67" s="107"/>
      <c r="O67" s="10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</row>
    <row r="68" ht="19.5" customHeight="1">
      <c r="A68" s="19"/>
      <c r="B68" s="60"/>
      <c r="C68" s="19"/>
      <c r="D68" s="111" t="s">
        <v>54</v>
      </c>
      <c r="E68" s="109" t="s">
        <v>230</v>
      </c>
      <c r="F68" s="111" t="s">
        <v>160</v>
      </c>
      <c r="G68" s="109" t="s">
        <v>333</v>
      </c>
      <c r="H68" s="111" t="s">
        <v>162</v>
      </c>
      <c r="I68" s="109" t="s">
        <v>334</v>
      </c>
      <c r="J68" s="135" t="s">
        <v>335</v>
      </c>
      <c r="K68" s="132" t="str">
        <f>D68&amp;" "&amp;E68&amp;" "&amp;F68&amp;" "&amp;G68&amp;" "&amp;H68&amp;" "&amp;I68&amp;"."</f>
        <v>Yo como Usuario necesito  Cerrar sesión desde el perfil para poder Proteger mi información.</v>
      </c>
      <c r="L68" s="136" t="s">
        <v>336</v>
      </c>
      <c r="M68" s="126" t="s">
        <v>337</v>
      </c>
      <c r="N68" s="107"/>
      <c r="O68" s="10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</row>
    <row r="69" ht="15.75" customHeight="1">
      <c r="A69" s="19"/>
      <c r="B69" s="60"/>
      <c r="C69" s="19"/>
      <c r="D69" s="60"/>
      <c r="E69" s="60"/>
      <c r="F69" s="60"/>
      <c r="G69" s="60"/>
      <c r="H69" s="60"/>
      <c r="I69" s="60"/>
      <c r="J69" s="60"/>
      <c r="K69" s="19"/>
      <c r="L69" s="136" t="s">
        <v>338</v>
      </c>
      <c r="M69" s="124" t="s">
        <v>339</v>
      </c>
      <c r="N69" s="107"/>
      <c r="O69" s="10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</row>
    <row r="70" ht="18.0" customHeight="1">
      <c r="A70" s="19"/>
      <c r="B70" s="60"/>
      <c r="C70" s="19"/>
      <c r="D70" s="10"/>
      <c r="E70" s="10"/>
      <c r="F70" s="10"/>
      <c r="G70" s="10"/>
      <c r="H70" s="10"/>
      <c r="I70" s="10"/>
      <c r="J70" s="10"/>
      <c r="K70" s="15"/>
      <c r="L70" s="136" t="s">
        <v>340</v>
      </c>
      <c r="M70" s="127" t="s">
        <v>341</v>
      </c>
      <c r="N70" s="107"/>
      <c r="O70" s="10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</row>
    <row r="71" ht="19.5" customHeight="1">
      <c r="A71" s="19"/>
      <c r="B71" s="60"/>
      <c r="C71" s="19"/>
      <c r="D71" s="111" t="s">
        <v>54</v>
      </c>
      <c r="E71" s="109" t="s">
        <v>230</v>
      </c>
      <c r="F71" s="111" t="s">
        <v>160</v>
      </c>
      <c r="G71" s="140" t="s">
        <v>342</v>
      </c>
      <c r="H71" s="111" t="s">
        <v>162</v>
      </c>
      <c r="I71" s="140" t="s">
        <v>343</v>
      </c>
      <c r="J71" s="135" t="s">
        <v>344</v>
      </c>
      <c r="K71" s="132" t="str">
        <f>D71&amp;" "&amp;E71&amp;" "&amp;F71&amp;" "&amp;G71&amp;" "&amp;H71&amp;" "&amp;I71&amp;"."</f>
        <v>Yo como Usuario necesito  Visualizar mi información en el peril para poder Tener presente mi información personal.</v>
      </c>
      <c r="L71" s="136" t="s">
        <v>345</v>
      </c>
      <c r="M71" s="141" t="s">
        <v>346</v>
      </c>
      <c r="N71" s="107"/>
      <c r="O71" s="10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</row>
    <row r="72" ht="17.25" customHeight="1">
      <c r="A72" s="19"/>
      <c r="B72" s="60"/>
      <c r="C72" s="19"/>
      <c r="D72" s="60"/>
      <c r="E72" s="60"/>
      <c r="F72" s="60"/>
      <c r="G72" s="60"/>
      <c r="H72" s="60"/>
      <c r="I72" s="60"/>
      <c r="J72" s="60"/>
      <c r="K72" s="19"/>
      <c r="L72" s="136" t="s">
        <v>347</v>
      </c>
      <c r="M72" s="142" t="s">
        <v>348</v>
      </c>
      <c r="N72" s="107"/>
      <c r="O72" s="10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</row>
    <row r="73" ht="17.25" customHeight="1">
      <c r="A73" s="19"/>
      <c r="B73" s="60"/>
      <c r="C73" s="19"/>
      <c r="D73" s="10"/>
      <c r="E73" s="10"/>
      <c r="F73" s="10"/>
      <c r="G73" s="10"/>
      <c r="H73" s="10"/>
      <c r="I73" s="10"/>
      <c r="J73" s="10"/>
      <c r="K73" s="15"/>
      <c r="L73" s="136" t="s">
        <v>349</v>
      </c>
      <c r="M73" s="143" t="s">
        <v>350</v>
      </c>
      <c r="N73" s="107"/>
      <c r="O73" s="10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</row>
    <row r="74" ht="18.0" customHeight="1">
      <c r="A74" s="144"/>
      <c r="B74" s="110"/>
      <c r="C74" s="145"/>
      <c r="D74" s="146"/>
      <c r="E74" s="147"/>
      <c r="F74" s="146"/>
      <c r="G74" s="147"/>
      <c r="H74" s="146"/>
      <c r="I74" s="147"/>
      <c r="J74" s="146"/>
      <c r="K74" s="145"/>
      <c r="L74" s="148"/>
      <c r="M74" s="149"/>
      <c r="N74" s="107"/>
      <c r="O74" s="10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</row>
    <row r="75" ht="18.75" customHeight="1">
      <c r="A75" s="144"/>
      <c r="B75" s="110"/>
      <c r="C75" s="19"/>
      <c r="D75" s="60"/>
      <c r="E75" s="19"/>
      <c r="F75" s="60"/>
      <c r="G75" s="19"/>
      <c r="H75" s="60"/>
      <c r="I75" s="19"/>
      <c r="J75" s="60"/>
      <c r="K75" s="19"/>
      <c r="L75" s="148"/>
      <c r="M75" s="150"/>
      <c r="N75" s="107"/>
      <c r="O75" s="10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</row>
    <row r="76" ht="18.75" customHeight="1">
      <c r="A76" s="144"/>
      <c r="B76" s="110"/>
      <c r="C76" s="19"/>
      <c r="D76" s="10"/>
      <c r="E76" s="15"/>
      <c r="F76" s="10"/>
      <c r="G76" s="15"/>
      <c r="H76" s="10"/>
      <c r="I76" s="15"/>
      <c r="J76" s="10"/>
      <c r="K76" s="15"/>
      <c r="L76" s="148"/>
      <c r="M76" s="151"/>
      <c r="N76" s="107"/>
      <c r="O76" s="10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</row>
    <row r="77" ht="18.75" customHeight="1">
      <c r="A77" s="144"/>
      <c r="B77" s="110"/>
      <c r="C77" s="19"/>
      <c r="D77" s="146"/>
      <c r="E77" s="147"/>
      <c r="F77" s="146"/>
      <c r="G77" s="147"/>
      <c r="H77" s="146"/>
      <c r="I77" s="147"/>
      <c r="J77" s="146"/>
      <c r="K77" s="145"/>
      <c r="L77" s="148"/>
      <c r="M77" s="152"/>
      <c r="N77" s="107"/>
      <c r="O77" s="10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</row>
    <row r="78" ht="18.75" customHeight="1">
      <c r="A78" s="144"/>
      <c r="B78" s="110"/>
      <c r="C78" s="19"/>
      <c r="D78" s="60"/>
      <c r="E78" s="19"/>
      <c r="F78" s="60"/>
      <c r="G78" s="19"/>
      <c r="H78" s="60"/>
      <c r="I78" s="19"/>
      <c r="J78" s="60"/>
      <c r="K78" s="19"/>
      <c r="L78" s="148"/>
      <c r="M78" s="153"/>
      <c r="N78" s="107"/>
      <c r="O78" s="10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</row>
    <row r="79" ht="18.75" customHeight="1">
      <c r="A79" s="154"/>
      <c r="B79" s="155"/>
      <c r="C79" s="15"/>
      <c r="D79" s="10"/>
      <c r="E79" s="15"/>
      <c r="F79" s="10"/>
      <c r="G79" s="15"/>
      <c r="H79" s="10"/>
      <c r="I79" s="15"/>
      <c r="J79" s="10"/>
      <c r="K79" s="15"/>
      <c r="L79" s="145"/>
      <c r="M79" s="156"/>
      <c r="N79" s="107"/>
      <c r="O79" s="10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</row>
    <row r="80" ht="18.75" customHeight="1">
      <c r="A80" s="144" t="s">
        <v>74</v>
      </c>
      <c r="B80" s="108" t="s">
        <v>351</v>
      </c>
      <c r="C80" s="110" t="str">
        <f>Epics!C16</f>
        <v>Yo como administrador necesito Gestionar el proceso de gestión de pedidos</v>
      </c>
      <c r="D80" s="157" t="s">
        <v>54</v>
      </c>
      <c r="E80" s="132" t="s">
        <v>10</v>
      </c>
      <c r="F80" s="158" t="s">
        <v>63</v>
      </c>
      <c r="G80" s="132" t="s">
        <v>352</v>
      </c>
      <c r="H80" s="108" t="s">
        <v>162</v>
      </c>
      <c r="I80" s="159" t="s">
        <v>353</v>
      </c>
      <c r="J80" s="111" t="s">
        <v>354</v>
      </c>
      <c r="K80" s="132" t="str">
        <f>D80&amp;" "&amp;E80&amp;" "&amp;F80&amp;" "&amp;G80&amp;" "&amp;H80&amp;" "&amp;I80&amp;"."</f>
        <v>Yo como Administrador necesito crear un pedido para poder tener un registro de todos los pedidos en existentes.</v>
      </c>
      <c r="L80" s="120" t="str">
        <f t="shared" ref="L80:L88" si="1">("CA"&amp;RIGHT(J$80,7)&amp;"."&amp;ROW(L1))</f>
        <v>CA_03.1.1.1</v>
      </c>
      <c r="M80" s="160" t="s">
        <v>355</v>
      </c>
      <c r="N80" s="107"/>
      <c r="O80" s="10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</row>
    <row r="81" ht="18.75" customHeight="1">
      <c r="A81" s="19"/>
      <c r="B81" s="19"/>
      <c r="C81" s="60"/>
      <c r="D81" s="60"/>
      <c r="E81" s="19"/>
      <c r="F81" s="19"/>
      <c r="G81" s="19"/>
      <c r="H81" s="19"/>
      <c r="I81" s="19"/>
      <c r="J81" s="60"/>
      <c r="K81" s="19"/>
      <c r="L81" s="123" t="str">
        <f t="shared" si="1"/>
        <v>CA_03.1.1.2</v>
      </c>
      <c r="M81" s="161" t="s">
        <v>356</v>
      </c>
      <c r="N81" s="107"/>
      <c r="O81" s="10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</row>
    <row r="82" ht="15.75" customHeight="1">
      <c r="A82" s="19"/>
      <c r="B82" s="19"/>
      <c r="C82" s="60"/>
      <c r="D82" s="60"/>
      <c r="E82" s="19"/>
      <c r="F82" s="19"/>
      <c r="G82" s="19"/>
      <c r="H82" s="19"/>
      <c r="I82" s="19"/>
      <c r="J82" s="60"/>
      <c r="K82" s="19"/>
      <c r="L82" s="123" t="str">
        <f t="shared" si="1"/>
        <v>CA_03.1.1.3</v>
      </c>
      <c r="M82" s="161" t="s">
        <v>357</v>
      </c>
      <c r="N82" s="107"/>
      <c r="O82" s="10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</row>
    <row r="83" ht="17.25" customHeight="1">
      <c r="A83" s="19"/>
      <c r="B83" s="19"/>
      <c r="C83" s="60"/>
      <c r="D83" s="60"/>
      <c r="E83" s="19"/>
      <c r="F83" s="19"/>
      <c r="G83" s="19"/>
      <c r="H83" s="19"/>
      <c r="I83" s="19"/>
      <c r="J83" s="60"/>
      <c r="K83" s="19"/>
      <c r="L83" s="162" t="str">
        <f t="shared" si="1"/>
        <v>CA_03.1.1.4</v>
      </c>
      <c r="M83" s="163" t="s">
        <v>358</v>
      </c>
      <c r="N83" s="107"/>
      <c r="O83" s="10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</row>
    <row r="84" ht="17.25" customHeight="1">
      <c r="A84" s="19"/>
      <c r="B84" s="19"/>
      <c r="C84" s="60"/>
      <c r="D84" s="60"/>
      <c r="E84" s="19"/>
      <c r="F84" s="19"/>
      <c r="G84" s="19"/>
      <c r="H84" s="19"/>
      <c r="I84" s="19"/>
      <c r="J84" s="60"/>
      <c r="K84" s="19"/>
      <c r="L84" s="123" t="str">
        <f t="shared" si="1"/>
        <v>CA_03.1.1.5</v>
      </c>
      <c r="M84" s="161" t="s">
        <v>359</v>
      </c>
      <c r="N84" s="107"/>
      <c r="O84" s="10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</row>
    <row r="85" ht="17.25" customHeight="1">
      <c r="A85" s="19"/>
      <c r="B85" s="19"/>
      <c r="C85" s="60"/>
      <c r="D85" s="60"/>
      <c r="E85" s="19"/>
      <c r="F85" s="19"/>
      <c r="G85" s="19"/>
      <c r="H85" s="19"/>
      <c r="I85" s="19"/>
      <c r="J85" s="60"/>
      <c r="K85" s="19"/>
      <c r="L85" s="123" t="str">
        <f t="shared" si="1"/>
        <v>CA_03.1.1.6</v>
      </c>
      <c r="M85" s="161" t="s">
        <v>360</v>
      </c>
      <c r="N85" s="107"/>
      <c r="O85" s="10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</row>
    <row r="86" ht="17.25" customHeight="1">
      <c r="A86" s="19"/>
      <c r="B86" s="19"/>
      <c r="C86" s="60"/>
      <c r="D86" s="60"/>
      <c r="E86" s="19"/>
      <c r="F86" s="19"/>
      <c r="G86" s="19"/>
      <c r="H86" s="19"/>
      <c r="I86" s="19"/>
      <c r="J86" s="60"/>
      <c r="K86" s="19"/>
      <c r="L86" s="123" t="str">
        <f t="shared" si="1"/>
        <v>CA_03.1.1.7</v>
      </c>
      <c r="M86" s="161" t="s">
        <v>361</v>
      </c>
      <c r="N86" s="107"/>
      <c r="O86" s="10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</row>
    <row r="87" ht="17.25" customHeight="1">
      <c r="A87" s="19"/>
      <c r="B87" s="19"/>
      <c r="C87" s="60"/>
      <c r="D87" s="60"/>
      <c r="E87" s="19"/>
      <c r="F87" s="19"/>
      <c r="G87" s="19"/>
      <c r="H87" s="19"/>
      <c r="I87" s="19"/>
      <c r="J87" s="60"/>
      <c r="K87" s="19"/>
      <c r="L87" s="123" t="str">
        <f t="shared" si="1"/>
        <v>CA_03.1.1.8</v>
      </c>
      <c r="M87" s="161" t="s">
        <v>362</v>
      </c>
      <c r="N87" s="107"/>
      <c r="O87" s="10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</row>
    <row r="88" ht="17.25" customHeight="1">
      <c r="A88" s="19"/>
      <c r="B88" s="19"/>
      <c r="C88" s="60"/>
      <c r="D88" s="10"/>
      <c r="E88" s="15"/>
      <c r="F88" s="15"/>
      <c r="G88" s="15"/>
      <c r="H88" s="15"/>
      <c r="I88" s="15"/>
      <c r="J88" s="10"/>
      <c r="K88" s="15"/>
      <c r="L88" s="123" t="str">
        <f t="shared" si="1"/>
        <v>CA_03.1.1.9</v>
      </c>
      <c r="M88" s="143" t="s">
        <v>363</v>
      </c>
      <c r="N88" s="107"/>
      <c r="O88" s="10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</row>
    <row r="89" ht="18.0" customHeight="1">
      <c r="A89" s="19"/>
      <c r="B89" s="19"/>
      <c r="C89" s="60"/>
      <c r="D89" s="157" t="s">
        <v>54</v>
      </c>
      <c r="E89" s="132" t="s">
        <v>10</v>
      </c>
      <c r="F89" s="158" t="s">
        <v>63</v>
      </c>
      <c r="G89" s="132" t="s">
        <v>364</v>
      </c>
      <c r="H89" s="108" t="s">
        <v>162</v>
      </c>
      <c r="I89" s="164" t="s">
        <v>365</v>
      </c>
      <c r="J89" s="111" t="s">
        <v>366</v>
      </c>
      <c r="K89" s="132" t="str">
        <f>D89&amp;" "&amp;E89&amp;" "&amp;F89&amp;" "&amp;G89&amp;" "&amp;H89&amp;" "&amp;I89&amp;"."</f>
        <v>Yo como Administrador necesito ver detalle del pedido para poder Visualizar la información del pedido.</v>
      </c>
      <c r="L89" s="120" t="str">
        <f t="shared" ref="L89:L93" si="2">("CA"&amp;RIGHT(J$89,7)&amp;"."&amp;ROW(L1))</f>
        <v>CA_03.1.2.1</v>
      </c>
      <c r="M89" s="142" t="s">
        <v>367</v>
      </c>
      <c r="N89" s="107"/>
      <c r="O89" s="10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</row>
    <row r="90" ht="18.0" customHeight="1">
      <c r="A90" s="19"/>
      <c r="B90" s="19"/>
      <c r="C90" s="60"/>
      <c r="D90" s="60"/>
      <c r="E90" s="19"/>
      <c r="F90" s="19"/>
      <c r="G90" s="19"/>
      <c r="H90" s="19"/>
      <c r="I90" s="60"/>
      <c r="J90" s="60"/>
      <c r="K90" s="19"/>
      <c r="L90" s="123" t="str">
        <f t="shared" si="2"/>
        <v>CA_03.1.2.2</v>
      </c>
      <c r="M90" s="165" t="s">
        <v>368</v>
      </c>
      <c r="N90" s="107"/>
      <c r="O90" s="10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</row>
    <row r="91" ht="18.0" customHeight="1">
      <c r="A91" s="19"/>
      <c r="B91" s="19"/>
      <c r="C91" s="60"/>
      <c r="D91" s="60"/>
      <c r="E91" s="19"/>
      <c r="F91" s="19"/>
      <c r="G91" s="19"/>
      <c r="H91" s="19"/>
      <c r="I91" s="60"/>
      <c r="J91" s="60"/>
      <c r="K91" s="19"/>
      <c r="L91" s="123" t="str">
        <f t="shared" si="2"/>
        <v>CA_03.1.2.3</v>
      </c>
      <c r="M91" s="166" t="s">
        <v>369</v>
      </c>
      <c r="N91" s="107"/>
      <c r="O91" s="167" t="s">
        <v>370</v>
      </c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</row>
    <row r="92" ht="18.0" customHeight="1">
      <c r="A92" s="19"/>
      <c r="B92" s="19"/>
      <c r="C92" s="60"/>
      <c r="D92" s="60"/>
      <c r="E92" s="19"/>
      <c r="F92" s="19"/>
      <c r="G92" s="19"/>
      <c r="H92" s="19"/>
      <c r="I92" s="60"/>
      <c r="J92" s="60"/>
      <c r="K92" s="19"/>
      <c r="L92" s="123" t="str">
        <f t="shared" si="2"/>
        <v>CA_03.1.2.4</v>
      </c>
      <c r="M92" s="168" t="s">
        <v>371</v>
      </c>
      <c r="N92" s="107"/>
      <c r="O92" s="169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</row>
    <row r="93" ht="18.0" customHeight="1">
      <c r="A93" s="19"/>
      <c r="B93" s="19"/>
      <c r="C93" s="60"/>
      <c r="D93" s="10"/>
      <c r="E93" s="15"/>
      <c r="F93" s="15"/>
      <c r="G93" s="15"/>
      <c r="H93" s="15"/>
      <c r="I93" s="10"/>
      <c r="J93" s="10"/>
      <c r="K93" s="15"/>
      <c r="L93" s="123" t="str">
        <f t="shared" si="2"/>
        <v>CA_03.1.2.5</v>
      </c>
      <c r="M93" s="168" t="s">
        <v>372</v>
      </c>
      <c r="N93" s="107"/>
      <c r="O93" s="169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</row>
    <row r="94" ht="16.5" customHeight="1">
      <c r="A94" s="19"/>
      <c r="B94" s="19"/>
      <c r="C94" s="60"/>
      <c r="D94" s="170" t="s">
        <v>54</v>
      </c>
      <c r="E94" s="164" t="s">
        <v>10</v>
      </c>
      <c r="F94" s="170" t="s">
        <v>63</v>
      </c>
      <c r="G94" s="164" t="s">
        <v>373</v>
      </c>
      <c r="H94" s="170" t="s">
        <v>162</v>
      </c>
      <c r="I94" s="164" t="s">
        <v>374</v>
      </c>
      <c r="J94" s="111" t="s">
        <v>375</v>
      </c>
      <c r="K94" s="132" t="str">
        <f>D94&amp;" "&amp;E94&amp;" "&amp;F94&amp;" "&amp;G94&amp;" "&amp;H94&amp;" "&amp;I94&amp;"."</f>
        <v>Yo como Administrador necesito Cambiar de estado el pedido para poder Controlar el estado del pedido.</v>
      </c>
      <c r="L94" s="120" t="str">
        <f t="shared" ref="L94:L100" si="3">("CA"&amp;RIGHT(J$94,7)&amp;"."&amp;ROW(L1))</f>
        <v>CA_03.1.3.1</v>
      </c>
      <c r="M94" s="171" t="s">
        <v>376</v>
      </c>
      <c r="N94" s="107"/>
      <c r="O94" s="172" t="s">
        <v>377</v>
      </c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</row>
    <row r="95" ht="18.0" customHeight="1">
      <c r="A95" s="19"/>
      <c r="B95" s="19"/>
      <c r="C95" s="60"/>
      <c r="D95" s="60"/>
      <c r="E95" s="60"/>
      <c r="F95" s="60"/>
      <c r="G95" s="60"/>
      <c r="H95" s="60"/>
      <c r="I95" s="60"/>
      <c r="J95" s="60"/>
      <c r="K95" s="19"/>
      <c r="L95" s="123" t="str">
        <f t="shared" si="3"/>
        <v>CA_03.1.3.2</v>
      </c>
      <c r="M95" s="173" t="s">
        <v>378</v>
      </c>
      <c r="N95" s="107"/>
      <c r="O95" s="10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</row>
    <row r="96" ht="18.0" customHeight="1">
      <c r="A96" s="19"/>
      <c r="B96" s="19"/>
      <c r="C96" s="60"/>
      <c r="D96" s="60"/>
      <c r="E96" s="60"/>
      <c r="F96" s="60"/>
      <c r="G96" s="60"/>
      <c r="H96" s="60"/>
      <c r="I96" s="60"/>
      <c r="J96" s="60"/>
      <c r="K96" s="19"/>
      <c r="L96" s="123" t="str">
        <f t="shared" si="3"/>
        <v>CA_03.1.3.3</v>
      </c>
      <c r="M96" s="174" t="s">
        <v>379</v>
      </c>
      <c r="N96" s="107"/>
      <c r="O96" s="10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</row>
    <row r="97" ht="18.0" customHeight="1">
      <c r="A97" s="19"/>
      <c r="B97" s="19"/>
      <c r="C97" s="60"/>
      <c r="D97" s="60"/>
      <c r="E97" s="60"/>
      <c r="F97" s="60"/>
      <c r="G97" s="60"/>
      <c r="H97" s="60"/>
      <c r="I97" s="60"/>
      <c r="J97" s="60"/>
      <c r="K97" s="19"/>
      <c r="L97" s="123" t="str">
        <f t="shared" si="3"/>
        <v>CA_03.1.3.4</v>
      </c>
      <c r="M97" s="161" t="s">
        <v>380</v>
      </c>
      <c r="N97" s="107"/>
      <c r="O97" s="10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</row>
    <row r="98" ht="18.0" customHeight="1">
      <c r="A98" s="19"/>
      <c r="B98" s="19"/>
      <c r="C98" s="60"/>
      <c r="D98" s="60"/>
      <c r="E98" s="60"/>
      <c r="F98" s="60"/>
      <c r="G98" s="60"/>
      <c r="H98" s="60"/>
      <c r="I98" s="60"/>
      <c r="J98" s="60"/>
      <c r="K98" s="19"/>
      <c r="L98" s="123" t="str">
        <f t="shared" si="3"/>
        <v>CA_03.1.3.5</v>
      </c>
      <c r="M98" s="161" t="s">
        <v>381</v>
      </c>
      <c r="N98" s="107"/>
      <c r="O98" s="10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</row>
    <row r="99" ht="18.0" customHeight="1">
      <c r="A99" s="19"/>
      <c r="B99" s="19"/>
      <c r="C99" s="60"/>
      <c r="D99" s="60"/>
      <c r="E99" s="60"/>
      <c r="F99" s="60"/>
      <c r="G99" s="60"/>
      <c r="H99" s="60"/>
      <c r="I99" s="60"/>
      <c r="J99" s="60"/>
      <c r="K99" s="19"/>
      <c r="L99" s="123" t="str">
        <f t="shared" si="3"/>
        <v>CA_03.1.3.6</v>
      </c>
      <c r="M99" s="161" t="s">
        <v>382</v>
      </c>
      <c r="N99" s="107"/>
      <c r="O99" s="10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</row>
    <row r="100" ht="18.0" customHeight="1">
      <c r="A100" s="19"/>
      <c r="B100" s="19"/>
      <c r="C100" s="60"/>
      <c r="D100" s="10"/>
      <c r="E100" s="10"/>
      <c r="F100" s="10"/>
      <c r="G100" s="10"/>
      <c r="H100" s="10"/>
      <c r="I100" s="10"/>
      <c r="J100" s="10"/>
      <c r="K100" s="15"/>
      <c r="L100" s="123" t="str">
        <f t="shared" si="3"/>
        <v>CA_03.1.3.7</v>
      </c>
      <c r="M100" s="175" t="s">
        <v>383</v>
      </c>
      <c r="N100" s="107"/>
      <c r="O100" s="10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</row>
    <row r="101" ht="19.5" customHeight="1">
      <c r="A101" s="19"/>
      <c r="B101" s="19"/>
      <c r="C101" s="60"/>
      <c r="D101" s="170" t="s">
        <v>54</v>
      </c>
      <c r="E101" s="164" t="s">
        <v>10</v>
      </c>
      <c r="F101" s="170" t="s">
        <v>63</v>
      </c>
      <c r="G101" s="164" t="s">
        <v>384</v>
      </c>
      <c r="H101" s="170" t="s">
        <v>162</v>
      </c>
      <c r="I101" s="164" t="s">
        <v>385</v>
      </c>
      <c r="J101" s="111" t="s">
        <v>386</v>
      </c>
      <c r="K101" s="164" t="str">
        <f>D101&amp;" "&amp;E101&amp;" "&amp;F101&amp;" "&amp;G101&amp;" "&amp;H101&amp;" "&amp;I101&amp;"."</f>
        <v>Yo como Administrador necesito Modificar la información del pedido. para poder hacer los cambios necesarios si se presenta algún error..</v>
      </c>
      <c r="L101" s="120" t="str">
        <f t="shared" ref="L101:L103" si="4">("CA"&amp;RIGHT(J$101,7)&amp;"."&amp;ROW(L1))</f>
        <v>CA_03.1.4.1</v>
      </c>
      <c r="M101" s="160" t="s">
        <v>387</v>
      </c>
      <c r="N101" s="107"/>
      <c r="O101" s="112" t="s">
        <v>388</v>
      </c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</row>
    <row r="102" ht="16.5" customHeight="1">
      <c r="A102" s="19"/>
      <c r="B102" s="19"/>
      <c r="C102" s="60"/>
      <c r="D102" s="60"/>
      <c r="E102" s="60"/>
      <c r="F102" s="60"/>
      <c r="G102" s="60"/>
      <c r="H102" s="60"/>
      <c r="I102" s="60"/>
      <c r="J102" s="60"/>
      <c r="K102" s="60"/>
      <c r="L102" s="123" t="str">
        <f t="shared" si="4"/>
        <v>CA_03.1.4.2</v>
      </c>
      <c r="M102" s="161" t="s">
        <v>389</v>
      </c>
      <c r="N102" s="107"/>
      <c r="O102" s="112" t="s">
        <v>390</v>
      </c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</row>
    <row r="103" ht="18.0" customHeight="1">
      <c r="A103" s="19"/>
      <c r="B103" s="19"/>
      <c r="C103" s="60"/>
      <c r="D103" s="10"/>
      <c r="E103" s="10"/>
      <c r="F103" s="10"/>
      <c r="G103" s="10"/>
      <c r="H103" s="10"/>
      <c r="I103" s="10"/>
      <c r="J103" s="10"/>
      <c r="K103" s="10"/>
      <c r="L103" s="123" t="str">
        <f t="shared" si="4"/>
        <v>CA_03.1.4.3</v>
      </c>
      <c r="M103" s="175" t="s">
        <v>391</v>
      </c>
      <c r="N103" s="107"/>
      <c r="O103" s="10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</row>
    <row r="104" ht="18.0" customHeight="1">
      <c r="A104" s="19"/>
      <c r="B104" s="19"/>
      <c r="C104" s="60"/>
      <c r="D104" s="170" t="s">
        <v>54</v>
      </c>
      <c r="E104" s="164" t="s">
        <v>10</v>
      </c>
      <c r="F104" s="170" t="s">
        <v>63</v>
      </c>
      <c r="G104" s="164" t="s">
        <v>392</v>
      </c>
      <c r="H104" s="170" t="s">
        <v>162</v>
      </c>
      <c r="I104" s="164" t="s">
        <v>393</v>
      </c>
      <c r="J104" s="111" t="s">
        <v>394</v>
      </c>
      <c r="K104" s="164" t="str">
        <f>D104&amp;" "&amp;E104&amp;" "&amp;F104&amp;" "&amp;G104&amp;" "&amp;H104&amp;" "&amp;I104&amp;"."</f>
        <v>Yo como Administrador necesito Listar sabores de helado para poder tener un orden de los sabores de helado disponibles.</v>
      </c>
      <c r="L104" s="120" t="str">
        <f t="shared" ref="L104:L107" si="5">("CA"&amp;RIGHT(J$104,7)&amp;"."&amp;ROW(L1))</f>
        <v>CA_03.1.5.1</v>
      </c>
      <c r="M104" s="176" t="s">
        <v>395</v>
      </c>
      <c r="N104" s="107"/>
      <c r="O104" s="10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</row>
    <row r="105" ht="18.0" customHeight="1">
      <c r="A105" s="19"/>
      <c r="B105" s="19"/>
      <c r="C105" s="60"/>
      <c r="D105" s="60"/>
      <c r="E105" s="60"/>
      <c r="F105" s="60"/>
      <c r="G105" s="60"/>
      <c r="H105" s="60"/>
      <c r="I105" s="60"/>
      <c r="J105" s="60"/>
      <c r="K105" s="60"/>
      <c r="L105" s="123" t="str">
        <f t="shared" si="5"/>
        <v>CA_03.1.5.2</v>
      </c>
      <c r="M105" s="168" t="s">
        <v>396</v>
      </c>
      <c r="N105" s="107"/>
      <c r="O105" s="10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</row>
    <row r="106" ht="18.0" customHeight="1">
      <c r="A106" s="19"/>
      <c r="B106" s="19"/>
      <c r="C106" s="60"/>
      <c r="D106" s="60"/>
      <c r="E106" s="60"/>
      <c r="F106" s="60"/>
      <c r="G106" s="60"/>
      <c r="H106" s="60"/>
      <c r="I106" s="60"/>
      <c r="J106" s="60"/>
      <c r="K106" s="60"/>
      <c r="L106" s="123" t="str">
        <f t="shared" si="5"/>
        <v>CA_03.1.5.3</v>
      </c>
      <c r="M106" s="168" t="s">
        <v>397</v>
      </c>
      <c r="N106" s="107"/>
      <c r="O106" s="10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</row>
    <row r="107" ht="18.0" customHeight="1">
      <c r="A107" s="19"/>
      <c r="B107" s="19"/>
      <c r="C107" s="60"/>
      <c r="D107" s="10"/>
      <c r="E107" s="10"/>
      <c r="F107" s="10"/>
      <c r="G107" s="10"/>
      <c r="H107" s="10"/>
      <c r="I107" s="10"/>
      <c r="J107" s="10"/>
      <c r="K107" s="10"/>
      <c r="L107" s="128" t="str">
        <f t="shared" si="5"/>
        <v>CA_03.1.5.4</v>
      </c>
      <c r="M107" s="177" t="s">
        <v>398</v>
      </c>
      <c r="N107" s="107"/>
      <c r="O107" s="10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</row>
    <row r="108" ht="18.0" customHeight="1">
      <c r="A108" s="19"/>
      <c r="B108" s="19"/>
      <c r="C108" s="60"/>
      <c r="D108" s="170" t="s">
        <v>54</v>
      </c>
      <c r="E108" s="164" t="s">
        <v>10</v>
      </c>
      <c r="F108" s="170" t="s">
        <v>63</v>
      </c>
      <c r="G108" s="164" t="s">
        <v>399</v>
      </c>
      <c r="H108" s="170" t="s">
        <v>162</v>
      </c>
      <c r="I108" s="164" t="s">
        <v>400</v>
      </c>
      <c r="J108" s="111" t="s">
        <v>401</v>
      </c>
      <c r="K108" s="164" t="str">
        <f>D108&amp;" "&amp;E108&amp;" "&amp;F108&amp;" "&amp;G108&amp;" "&amp;H108&amp;" "&amp;I108&amp;"."</f>
        <v>Yo como Administrador necesito Listar tipo de producto para poder tener un orden de los tipos de producto disponibles.</v>
      </c>
      <c r="L108" s="120" t="str">
        <f t="shared" ref="L108:L111" si="6">("CA"&amp;RIGHT(J$108,7)&amp;"."&amp;ROW(L1))</f>
        <v>CA_03.1.6.1</v>
      </c>
      <c r="M108" s="176" t="s">
        <v>395</v>
      </c>
      <c r="N108" s="107"/>
      <c r="O108" s="10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</row>
    <row r="109" ht="18.0" customHeight="1">
      <c r="A109" s="19"/>
      <c r="B109" s="19"/>
      <c r="C109" s="60"/>
      <c r="D109" s="60"/>
      <c r="E109" s="60"/>
      <c r="F109" s="60"/>
      <c r="G109" s="60"/>
      <c r="H109" s="60"/>
      <c r="I109" s="60"/>
      <c r="J109" s="60"/>
      <c r="K109" s="60"/>
      <c r="L109" s="123" t="str">
        <f t="shared" si="6"/>
        <v>CA_03.1.6.2</v>
      </c>
      <c r="M109" s="168" t="s">
        <v>402</v>
      </c>
      <c r="N109" s="107"/>
      <c r="O109" s="10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</row>
    <row r="110" ht="18.0" customHeight="1">
      <c r="A110" s="19"/>
      <c r="B110" s="19"/>
      <c r="C110" s="60"/>
      <c r="D110" s="60"/>
      <c r="E110" s="60"/>
      <c r="F110" s="60"/>
      <c r="G110" s="60"/>
      <c r="H110" s="60"/>
      <c r="I110" s="60"/>
      <c r="J110" s="60"/>
      <c r="K110" s="60"/>
      <c r="L110" s="123" t="str">
        <f t="shared" si="6"/>
        <v>CA_03.1.6.3</v>
      </c>
      <c r="M110" s="168" t="s">
        <v>403</v>
      </c>
      <c r="N110" s="107"/>
      <c r="O110" s="10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</row>
    <row r="111" ht="18.0" customHeight="1">
      <c r="A111" s="19"/>
      <c r="B111" s="19"/>
      <c r="C111" s="60"/>
      <c r="D111" s="10"/>
      <c r="E111" s="10"/>
      <c r="F111" s="10"/>
      <c r="G111" s="10"/>
      <c r="H111" s="10"/>
      <c r="I111" s="10"/>
      <c r="J111" s="10"/>
      <c r="K111" s="10"/>
      <c r="L111" s="131" t="str">
        <f t="shared" si="6"/>
        <v>CA_03.1.6.4</v>
      </c>
      <c r="M111" s="177" t="s">
        <v>404</v>
      </c>
      <c r="N111" s="107"/>
      <c r="O111" s="10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</row>
    <row r="112" ht="18.0" customHeight="1">
      <c r="A112" s="19"/>
      <c r="B112" s="19"/>
      <c r="C112" s="60"/>
      <c r="D112" s="170" t="s">
        <v>54</v>
      </c>
      <c r="E112" s="164" t="s">
        <v>10</v>
      </c>
      <c r="F112" s="170" t="s">
        <v>63</v>
      </c>
      <c r="G112" s="164" t="s">
        <v>405</v>
      </c>
      <c r="H112" s="170" t="s">
        <v>162</v>
      </c>
      <c r="I112" s="164" t="s">
        <v>406</v>
      </c>
      <c r="J112" s="111" t="s">
        <v>407</v>
      </c>
      <c r="K112" s="164" t="str">
        <f>D112&amp;" "&amp;E112&amp;" "&amp;F112&amp;" "&amp;G112&amp;" "&amp;H112&amp;" "&amp;I112&amp;"."</f>
        <v>Yo como Administrador necesito Listar salsas para poder tener un orden de las salsas disponibles.</v>
      </c>
      <c r="L112" s="178" t="str">
        <f t="shared" ref="L112:L115" si="7">("CA"&amp;RIGHT(J$112,7)&amp;"."&amp;ROW(L1))</f>
        <v>CA_03.1.7.1</v>
      </c>
      <c r="M112" s="176" t="s">
        <v>408</v>
      </c>
      <c r="N112" s="107"/>
      <c r="O112" s="10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</row>
    <row r="113" ht="18.0" customHeight="1">
      <c r="A113" s="19"/>
      <c r="B113" s="19"/>
      <c r="C113" s="60"/>
      <c r="D113" s="60"/>
      <c r="E113" s="60"/>
      <c r="F113" s="60"/>
      <c r="G113" s="60"/>
      <c r="H113" s="60"/>
      <c r="I113" s="60"/>
      <c r="J113" s="60"/>
      <c r="K113" s="60"/>
      <c r="L113" s="178" t="str">
        <f t="shared" si="7"/>
        <v>CA_03.1.7.2</v>
      </c>
      <c r="M113" s="168" t="s">
        <v>409</v>
      </c>
      <c r="N113" s="107"/>
      <c r="O113" s="10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</row>
    <row r="114" ht="18.0" customHeight="1">
      <c r="A114" s="19"/>
      <c r="B114" s="19"/>
      <c r="C114" s="60"/>
      <c r="D114" s="60"/>
      <c r="E114" s="60"/>
      <c r="F114" s="60"/>
      <c r="G114" s="60"/>
      <c r="H114" s="60"/>
      <c r="I114" s="60"/>
      <c r="J114" s="60"/>
      <c r="K114" s="60"/>
      <c r="L114" s="178" t="str">
        <f t="shared" si="7"/>
        <v>CA_03.1.7.3</v>
      </c>
      <c r="M114" s="168" t="s">
        <v>410</v>
      </c>
      <c r="N114" s="107"/>
      <c r="O114" s="10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</row>
    <row r="115" ht="18.0" customHeight="1">
      <c r="A115" s="19"/>
      <c r="B115" s="19"/>
      <c r="C115" s="60"/>
      <c r="D115" s="10"/>
      <c r="E115" s="10"/>
      <c r="F115" s="10"/>
      <c r="G115" s="10"/>
      <c r="H115" s="10"/>
      <c r="I115" s="10"/>
      <c r="J115" s="10"/>
      <c r="K115" s="10"/>
      <c r="L115" s="178" t="str">
        <f t="shared" si="7"/>
        <v>CA_03.1.7.4</v>
      </c>
      <c r="M115" s="177" t="s">
        <v>411</v>
      </c>
      <c r="N115" s="107"/>
      <c r="O115" s="10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</row>
    <row r="116" ht="18.0" customHeight="1">
      <c r="A116" s="19"/>
      <c r="B116" s="19"/>
      <c r="C116" s="60"/>
      <c r="D116" s="170" t="s">
        <v>54</v>
      </c>
      <c r="E116" s="164" t="s">
        <v>10</v>
      </c>
      <c r="F116" s="170" t="s">
        <v>63</v>
      </c>
      <c r="G116" s="164" t="s">
        <v>412</v>
      </c>
      <c r="H116" s="170" t="s">
        <v>162</v>
      </c>
      <c r="I116" s="164" t="s">
        <v>413</v>
      </c>
      <c r="J116" s="111" t="s">
        <v>414</v>
      </c>
      <c r="K116" s="164" t="str">
        <f>D116&amp;" "&amp;E116&amp;" "&amp;F116&amp;" "&amp;G116&amp;" "&amp;H116&amp;" "&amp;I116&amp;"."</f>
        <v>Yo como Administrador necesito Listar insumos para poder tener un orden de los insumos existentes.</v>
      </c>
      <c r="L116" s="120" t="str">
        <f t="shared" ref="L116:L120" si="8">("CA"&amp;RIGHT($J$116,7)&amp;"."&amp;ROW(L1))</f>
        <v>CA 03.1.8.1</v>
      </c>
      <c r="M116" s="141" t="s">
        <v>415</v>
      </c>
      <c r="N116" s="107"/>
      <c r="O116" s="10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</row>
    <row r="117" ht="18.0" customHeight="1">
      <c r="A117" s="19"/>
      <c r="B117" s="19"/>
      <c r="C117" s="60"/>
      <c r="D117" s="60"/>
      <c r="E117" s="60"/>
      <c r="F117" s="60"/>
      <c r="G117" s="60"/>
      <c r="H117" s="60"/>
      <c r="I117" s="60"/>
      <c r="J117" s="60"/>
      <c r="K117" s="60"/>
      <c r="L117" s="123" t="str">
        <f t="shared" si="8"/>
        <v>CA 03.1.8.2</v>
      </c>
      <c r="M117" s="165" t="s">
        <v>409</v>
      </c>
      <c r="N117" s="107"/>
      <c r="O117" s="10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</row>
    <row r="118" ht="18.0" customHeight="1">
      <c r="A118" s="19"/>
      <c r="B118" s="19"/>
      <c r="C118" s="60"/>
      <c r="D118" s="60"/>
      <c r="E118" s="60"/>
      <c r="F118" s="60"/>
      <c r="G118" s="60"/>
      <c r="H118" s="60"/>
      <c r="I118" s="60"/>
      <c r="J118" s="60"/>
      <c r="K118" s="60"/>
      <c r="L118" s="123" t="str">
        <f t="shared" si="8"/>
        <v>CA 03.1.8.3</v>
      </c>
      <c r="M118" s="165" t="s">
        <v>416</v>
      </c>
      <c r="N118" s="107"/>
      <c r="O118" s="10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</row>
    <row r="119" ht="18.0" customHeight="1">
      <c r="A119" s="19"/>
      <c r="B119" s="19"/>
      <c r="C119" s="60"/>
      <c r="D119" s="60"/>
      <c r="E119" s="60"/>
      <c r="F119" s="60"/>
      <c r="G119" s="60"/>
      <c r="H119" s="60"/>
      <c r="I119" s="60"/>
      <c r="J119" s="60"/>
      <c r="K119" s="60"/>
      <c r="L119" s="123" t="str">
        <f t="shared" si="8"/>
        <v>CA 03.1.8.4</v>
      </c>
      <c r="M119" s="165" t="s">
        <v>417</v>
      </c>
      <c r="N119" s="107"/>
      <c r="O119" s="10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</row>
    <row r="120" ht="18.0" customHeight="1">
      <c r="A120" s="19"/>
      <c r="B120" s="19"/>
      <c r="C120" s="60"/>
      <c r="D120" s="10"/>
      <c r="E120" s="10"/>
      <c r="F120" s="10"/>
      <c r="G120" s="10"/>
      <c r="H120" s="10"/>
      <c r="I120" s="10"/>
      <c r="J120" s="10"/>
      <c r="K120" s="10"/>
      <c r="L120" s="123" t="str">
        <f t="shared" si="8"/>
        <v>CA 03.1.8.5</v>
      </c>
      <c r="M120" s="166" t="s">
        <v>418</v>
      </c>
      <c r="N120" s="107"/>
      <c r="O120" s="10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</row>
    <row r="121" ht="18.0" customHeight="1">
      <c r="A121" s="19"/>
      <c r="B121" s="19"/>
      <c r="C121" s="60"/>
      <c r="D121" s="170" t="s">
        <v>54</v>
      </c>
      <c r="E121" s="164" t="s">
        <v>10</v>
      </c>
      <c r="F121" s="170" t="s">
        <v>63</v>
      </c>
      <c r="G121" s="164" t="s">
        <v>419</v>
      </c>
      <c r="H121" s="170" t="s">
        <v>162</v>
      </c>
      <c r="I121" s="164" t="s">
        <v>420</v>
      </c>
      <c r="J121" s="111" t="s">
        <v>421</v>
      </c>
      <c r="K121" s="107" t="str">
        <f>D121&amp;" "&amp;E121&amp;" "&amp;F121&amp;" "&amp;G121&amp;" "&amp;H121&amp;" "&amp;I121&amp;"."</f>
        <v>Yo como Administrador necesito Listar productos para poder tener una mejor orden de los productos.</v>
      </c>
      <c r="L121" s="120" t="str">
        <f t="shared" ref="L121:L126" si="9">("CA"&amp;RIGHT(J$121,7)&amp;"."&amp;ROW(L1))</f>
        <v>CA 03.1.9.1</v>
      </c>
      <c r="M121" s="160" t="s">
        <v>422</v>
      </c>
      <c r="N121" s="107"/>
      <c r="O121" s="10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</row>
    <row r="122" ht="18.0" customHeight="1">
      <c r="A122" s="19"/>
      <c r="B122" s="19"/>
      <c r="C122" s="60"/>
      <c r="D122" s="60"/>
      <c r="E122" s="60"/>
      <c r="F122" s="60"/>
      <c r="G122" s="60"/>
      <c r="H122" s="60"/>
      <c r="I122" s="60"/>
      <c r="J122" s="60"/>
      <c r="L122" s="123" t="str">
        <f t="shared" si="9"/>
        <v>CA 03.1.9.2</v>
      </c>
      <c r="M122" s="161" t="s">
        <v>423</v>
      </c>
      <c r="N122" s="107"/>
      <c r="O122" s="10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</row>
    <row r="123" ht="18.0" customHeight="1">
      <c r="A123" s="19"/>
      <c r="B123" s="19"/>
      <c r="C123" s="60"/>
      <c r="D123" s="60"/>
      <c r="E123" s="60"/>
      <c r="F123" s="60"/>
      <c r="G123" s="60"/>
      <c r="H123" s="60"/>
      <c r="I123" s="60"/>
      <c r="J123" s="60"/>
      <c r="L123" s="123" t="str">
        <f t="shared" si="9"/>
        <v>CA 03.1.9.3</v>
      </c>
      <c r="M123" s="161" t="s">
        <v>424</v>
      </c>
      <c r="N123" s="107"/>
      <c r="O123" s="10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</row>
    <row r="124" ht="18.0" customHeight="1">
      <c r="A124" s="19"/>
      <c r="B124" s="19"/>
      <c r="C124" s="60"/>
      <c r="D124" s="60"/>
      <c r="E124" s="60"/>
      <c r="F124" s="60"/>
      <c r="G124" s="60"/>
      <c r="H124" s="60"/>
      <c r="I124" s="60"/>
      <c r="J124" s="60"/>
      <c r="L124" s="123" t="str">
        <f t="shared" si="9"/>
        <v>CA 03.1.9.4</v>
      </c>
      <c r="M124" s="161" t="s">
        <v>425</v>
      </c>
      <c r="N124" s="107"/>
      <c r="O124" s="10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</row>
    <row r="125" ht="18.0" customHeight="1">
      <c r="A125" s="19"/>
      <c r="B125" s="19"/>
      <c r="C125" s="60"/>
      <c r="D125" s="60"/>
      <c r="E125" s="60"/>
      <c r="F125" s="60"/>
      <c r="G125" s="60"/>
      <c r="H125" s="60"/>
      <c r="I125" s="60"/>
      <c r="J125" s="60"/>
      <c r="L125" s="123" t="str">
        <f t="shared" si="9"/>
        <v>CA 03.1.9.5</v>
      </c>
      <c r="M125" s="161" t="s">
        <v>426</v>
      </c>
      <c r="N125" s="107"/>
      <c r="O125" s="10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</row>
    <row r="126" ht="18.0" customHeight="1">
      <c r="A126" s="19"/>
      <c r="B126" s="19"/>
      <c r="C126" s="60"/>
      <c r="D126" s="10"/>
      <c r="E126" s="10"/>
      <c r="F126" s="10"/>
      <c r="G126" s="10"/>
      <c r="H126" s="10"/>
      <c r="I126" s="10"/>
      <c r="J126" s="10"/>
      <c r="K126" s="118"/>
      <c r="L126" s="123" t="str">
        <f t="shared" si="9"/>
        <v>CA 03.1.9.6</v>
      </c>
      <c r="M126" s="161" t="s">
        <v>427</v>
      </c>
      <c r="N126" s="107"/>
      <c r="O126" s="10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</row>
    <row r="127" ht="18.75" customHeight="1">
      <c r="A127" s="19"/>
      <c r="B127" s="19"/>
      <c r="C127" s="60"/>
      <c r="D127" s="170" t="s">
        <v>54</v>
      </c>
      <c r="E127" s="164" t="s">
        <v>10</v>
      </c>
      <c r="F127" s="170" t="s">
        <v>63</v>
      </c>
      <c r="G127" s="164" t="s">
        <v>428</v>
      </c>
      <c r="H127" s="170" t="s">
        <v>162</v>
      </c>
      <c r="I127" s="164" t="s">
        <v>429</v>
      </c>
      <c r="J127" s="111" t="s">
        <v>430</v>
      </c>
      <c r="K127" s="164" t="str">
        <f>D127&amp;" "&amp;E127&amp;" "&amp;F127&amp;" "&amp;G127&amp;" "&amp;H127&amp;" "&amp;I127&amp;"."</f>
        <v>Yo como Administrador necesito asignar un insumo  para poder agregar un insumo al producto.</v>
      </c>
      <c r="L127" s="120" t="str">
        <f>("CA"&amp;RIGHT(J$127,8)&amp;"."&amp;ROW(L1))</f>
        <v>CA_03.1.10.1</v>
      </c>
      <c r="M127" s="179" t="s">
        <v>431</v>
      </c>
      <c r="N127" s="107"/>
      <c r="O127" s="10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</row>
    <row r="128" ht="18.0" customHeight="1">
      <c r="A128" s="19"/>
      <c r="B128" s="19"/>
      <c r="C128" s="60"/>
      <c r="D128" s="60"/>
      <c r="E128" s="60"/>
      <c r="F128" s="60"/>
      <c r="G128" s="60"/>
      <c r="H128" s="60"/>
      <c r="I128" s="60"/>
      <c r="J128" s="60"/>
      <c r="K128" s="60"/>
      <c r="L128" s="123" t="s">
        <v>432</v>
      </c>
      <c r="M128" s="161" t="s">
        <v>433</v>
      </c>
      <c r="N128" s="107"/>
      <c r="O128" s="10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</row>
    <row r="129" ht="16.5" customHeight="1">
      <c r="A129" s="19"/>
      <c r="B129" s="19"/>
      <c r="C129" s="60"/>
      <c r="D129" s="60"/>
      <c r="E129" s="60"/>
      <c r="F129" s="60"/>
      <c r="G129" s="60"/>
      <c r="H129" s="60"/>
      <c r="I129" s="60"/>
      <c r="J129" s="60"/>
      <c r="K129" s="60"/>
      <c r="L129" s="123" t="s">
        <v>434</v>
      </c>
      <c r="M129" s="180" t="s">
        <v>435</v>
      </c>
      <c r="N129" s="107"/>
      <c r="O129" s="10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</row>
    <row r="130" ht="16.5" customHeight="1">
      <c r="A130" s="19"/>
      <c r="B130" s="19"/>
      <c r="C130" s="60"/>
      <c r="D130" s="10"/>
      <c r="E130" s="10"/>
      <c r="F130" s="10"/>
      <c r="G130" s="10"/>
      <c r="H130" s="10"/>
      <c r="I130" s="10"/>
      <c r="J130" s="10"/>
      <c r="K130" s="10"/>
      <c r="L130" s="123" t="s">
        <v>436</v>
      </c>
      <c r="M130" s="181" t="s">
        <v>437</v>
      </c>
      <c r="N130" s="107"/>
      <c r="O130" s="10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</row>
    <row r="131" ht="15.0" customHeight="1">
      <c r="A131" s="19"/>
      <c r="B131" s="19"/>
      <c r="C131" s="60"/>
      <c r="D131" s="170" t="s">
        <v>54</v>
      </c>
      <c r="E131" s="164" t="s">
        <v>10</v>
      </c>
      <c r="F131" s="170" t="s">
        <v>63</v>
      </c>
      <c r="G131" s="164" t="s">
        <v>438</v>
      </c>
      <c r="H131" s="170" t="s">
        <v>162</v>
      </c>
      <c r="I131" s="164" t="s">
        <v>439</v>
      </c>
      <c r="J131" s="170" t="s">
        <v>440</v>
      </c>
      <c r="K131" s="164" t="str">
        <f>D131&amp;" "&amp;E131&amp;" "&amp;F131&amp;" "&amp;G131&amp;" "&amp;H131&amp;" "&amp;I131&amp;"."</f>
        <v>Yo como Administrador necesito asignar los sabores de helado para poder agregar un sabor de helado al producto.</v>
      </c>
      <c r="L131" s="120" t="str">
        <f t="shared" ref="L131:L135" si="10">("CA"&amp;RIGHT(J$131,8)&amp;"."&amp;ROW(L1))</f>
        <v>CA_03.1.11.1</v>
      </c>
      <c r="M131" s="160" t="s">
        <v>441</v>
      </c>
      <c r="N131" s="107"/>
      <c r="O131" s="170" t="s">
        <v>54</v>
      </c>
      <c r="P131" s="164" t="s">
        <v>10</v>
      </c>
      <c r="Q131" s="170" t="s">
        <v>63</v>
      </c>
      <c r="R131" s="159" t="s">
        <v>442</v>
      </c>
      <c r="S131" s="170" t="s">
        <v>162</v>
      </c>
      <c r="T131" s="164" t="s">
        <v>443</v>
      </c>
      <c r="U131" s="164"/>
      <c r="V131" s="164" t="str">
        <f>O131&amp;" "&amp;P131&amp;" "&amp;Q131&amp;" "&amp;R131&amp;" "&amp;S131&amp;" "&amp;T131&amp;"."</f>
        <v>Yo como Administrador necesito listar pedidos para poder tener orden y una mejor vista de la información.</v>
      </c>
      <c r="W131" s="182"/>
      <c r="X131" s="164" t="s">
        <v>444</v>
      </c>
      <c r="Y131" s="107"/>
      <c r="Z131" s="107"/>
      <c r="AA131" s="97"/>
      <c r="AB131" s="97"/>
      <c r="AC131" s="97"/>
      <c r="AD131" s="97"/>
      <c r="AE131" s="97"/>
      <c r="AF131" s="97"/>
    </row>
    <row r="132" ht="19.5" customHeight="1">
      <c r="A132" s="19"/>
      <c r="B132" s="19"/>
      <c r="C132" s="60"/>
      <c r="D132" s="60"/>
      <c r="E132" s="60"/>
      <c r="F132" s="60"/>
      <c r="G132" s="60"/>
      <c r="H132" s="60"/>
      <c r="I132" s="60"/>
      <c r="J132" s="60"/>
      <c r="K132" s="60"/>
      <c r="L132" s="123" t="str">
        <f t="shared" si="10"/>
        <v>CA_03.1.11.2</v>
      </c>
      <c r="M132" s="161" t="s">
        <v>445</v>
      </c>
      <c r="N132" s="107"/>
      <c r="O132" s="60"/>
      <c r="P132" s="60"/>
      <c r="Q132" s="60"/>
      <c r="R132" s="19"/>
      <c r="S132" s="60"/>
      <c r="T132" s="60"/>
      <c r="U132" s="60"/>
      <c r="V132" s="60"/>
      <c r="W132" s="182"/>
      <c r="X132" s="164" t="s">
        <v>446</v>
      </c>
      <c r="Y132" s="107"/>
      <c r="Z132" s="107"/>
      <c r="AA132" s="97"/>
      <c r="AB132" s="97"/>
      <c r="AC132" s="97"/>
      <c r="AD132" s="97"/>
      <c r="AE132" s="97"/>
      <c r="AF132" s="97"/>
    </row>
    <row r="133" ht="19.5" customHeight="1">
      <c r="A133" s="19"/>
      <c r="B133" s="19"/>
      <c r="C133" s="60"/>
      <c r="D133" s="60"/>
      <c r="E133" s="60"/>
      <c r="F133" s="60"/>
      <c r="G133" s="60"/>
      <c r="H133" s="60"/>
      <c r="I133" s="60"/>
      <c r="J133" s="60"/>
      <c r="K133" s="60"/>
      <c r="L133" s="123" t="str">
        <f t="shared" si="10"/>
        <v>CA_03.1.11.3</v>
      </c>
      <c r="M133" s="180" t="s">
        <v>435</v>
      </c>
      <c r="N133" s="107"/>
      <c r="O133" s="60"/>
      <c r="P133" s="60"/>
      <c r="Q133" s="60"/>
      <c r="R133" s="19"/>
      <c r="S133" s="60"/>
      <c r="T133" s="60"/>
      <c r="U133" s="60"/>
      <c r="V133" s="60"/>
      <c r="W133" s="182"/>
      <c r="X133" s="164"/>
      <c r="Y133" s="107"/>
      <c r="Z133" s="107"/>
      <c r="AA133" s="97"/>
      <c r="AB133" s="97"/>
      <c r="AC133" s="97"/>
      <c r="AD133" s="97"/>
      <c r="AE133" s="97"/>
      <c r="AF133" s="97"/>
    </row>
    <row r="134" ht="18.75" customHeight="1">
      <c r="A134" s="19"/>
      <c r="B134" s="19"/>
      <c r="C134" s="60"/>
      <c r="D134" s="60"/>
      <c r="E134" s="60"/>
      <c r="F134" s="60"/>
      <c r="G134" s="60"/>
      <c r="H134" s="60"/>
      <c r="I134" s="60"/>
      <c r="J134" s="60"/>
      <c r="K134" s="60"/>
      <c r="L134" s="123" t="str">
        <f t="shared" si="10"/>
        <v>CA_03.1.11.4</v>
      </c>
      <c r="M134" s="180" t="s">
        <v>447</v>
      </c>
      <c r="N134" s="107"/>
      <c r="O134" s="10"/>
      <c r="P134" s="10"/>
      <c r="Q134" s="10"/>
      <c r="R134" s="15"/>
      <c r="S134" s="10"/>
      <c r="T134" s="10"/>
      <c r="U134" s="10"/>
      <c r="V134" s="10"/>
      <c r="W134" s="182"/>
      <c r="X134" s="164"/>
      <c r="Y134" s="107"/>
      <c r="Z134" s="107"/>
      <c r="AA134" s="97"/>
      <c r="AB134" s="97"/>
      <c r="AC134" s="97"/>
      <c r="AD134" s="97"/>
      <c r="AE134" s="97"/>
      <c r="AF134" s="97"/>
    </row>
    <row r="135" ht="21.0" customHeight="1">
      <c r="A135" s="19"/>
      <c r="B135" s="19"/>
      <c r="C135" s="60"/>
      <c r="D135" s="10"/>
      <c r="E135" s="10"/>
      <c r="F135" s="10"/>
      <c r="G135" s="10"/>
      <c r="H135" s="10"/>
      <c r="I135" s="10"/>
      <c r="J135" s="10"/>
      <c r="K135" s="10"/>
      <c r="L135" s="123" t="str">
        <f t="shared" si="10"/>
        <v>CA_03.1.11.5</v>
      </c>
      <c r="M135" s="180" t="s">
        <v>448</v>
      </c>
      <c r="N135" s="107"/>
      <c r="O135" s="107"/>
      <c r="P135" s="164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</row>
    <row r="136" ht="15.0" customHeight="1">
      <c r="A136" s="19"/>
      <c r="B136" s="19"/>
      <c r="C136" s="60"/>
      <c r="D136" s="170" t="s">
        <v>54</v>
      </c>
      <c r="E136" s="164" t="s">
        <v>10</v>
      </c>
      <c r="F136" s="170" t="s">
        <v>63</v>
      </c>
      <c r="G136" s="164" t="s">
        <v>449</v>
      </c>
      <c r="H136" s="170" t="s">
        <v>162</v>
      </c>
      <c r="I136" s="164" t="s">
        <v>450</v>
      </c>
      <c r="J136" s="170" t="s">
        <v>451</v>
      </c>
      <c r="K136" s="164" t="str">
        <f>D136&amp;" "&amp;E136&amp;" "&amp;F136&amp;" "&amp;G136&amp;" "&amp;H136&amp;" "&amp;I136&amp;"."</f>
        <v>Yo como Administrador necesito asignar salsas para poder agregar una salsa al producto.</v>
      </c>
      <c r="L136" s="120" t="str">
        <f t="shared" ref="L136:L137" si="11">("CA"&amp;RIGHT(J$136,8)&amp;"."&amp;ROW(L1))</f>
        <v>CA_03.1.12.1</v>
      </c>
      <c r="M136" s="160" t="s">
        <v>452</v>
      </c>
      <c r="N136" s="107"/>
      <c r="O136" s="107"/>
      <c r="P136" s="167" t="s">
        <v>453</v>
      </c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</row>
    <row r="137" ht="18.75" customHeight="1">
      <c r="A137" s="19"/>
      <c r="B137" s="19"/>
      <c r="C137" s="60"/>
      <c r="D137" s="10"/>
      <c r="E137" s="10"/>
      <c r="F137" s="10"/>
      <c r="G137" s="10"/>
      <c r="H137" s="10"/>
      <c r="I137" s="10"/>
      <c r="J137" s="10"/>
      <c r="K137" s="10"/>
      <c r="L137" s="123" t="str">
        <f t="shared" si="11"/>
        <v>CA_03.1.12.2</v>
      </c>
      <c r="M137" s="161" t="s">
        <v>445</v>
      </c>
      <c r="N137" s="107"/>
      <c r="O137" s="107"/>
      <c r="P137" s="172" t="s">
        <v>454</v>
      </c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</row>
    <row r="138" ht="21.75" customHeight="1">
      <c r="A138" s="19"/>
      <c r="B138" s="19"/>
      <c r="C138" s="60"/>
      <c r="D138" s="170" t="s">
        <v>54</v>
      </c>
      <c r="E138" s="164" t="s">
        <v>10</v>
      </c>
      <c r="F138" s="170" t="s">
        <v>63</v>
      </c>
      <c r="G138" s="164" t="s">
        <v>455</v>
      </c>
      <c r="H138" s="170" t="s">
        <v>162</v>
      </c>
      <c r="I138" s="164" t="s">
        <v>456</v>
      </c>
      <c r="J138" s="170" t="s">
        <v>457</v>
      </c>
      <c r="K138" s="164" t="str">
        <f>D138&amp;" "&amp;E138&amp;" "&amp;F138&amp;" "&amp;G138&amp;" "&amp;H138&amp;" "&amp;I138&amp;"."</f>
        <v>Yo como Administrador necesito asignar el tipo de producto para poder agregar un tipo de producto.</v>
      </c>
      <c r="L138" s="120" t="str">
        <f t="shared" ref="L138:L139" si="12">("CA"&amp;RIGHT(J$138,8)&amp;"."&amp;ROW(L1))</f>
        <v>CA_03.1.13.1</v>
      </c>
      <c r="M138" s="160" t="s">
        <v>458</v>
      </c>
      <c r="N138" s="107"/>
      <c r="O138" s="107"/>
      <c r="P138" s="183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</row>
    <row r="139" ht="23.25" customHeight="1">
      <c r="A139" s="19"/>
      <c r="B139" s="19"/>
      <c r="C139" s="60"/>
      <c r="D139" s="10"/>
      <c r="E139" s="10"/>
      <c r="F139" s="10"/>
      <c r="G139" s="10"/>
      <c r="H139" s="10"/>
      <c r="I139" s="10"/>
      <c r="J139" s="10"/>
      <c r="K139" s="10"/>
      <c r="L139" s="123" t="str">
        <f t="shared" si="12"/>
        <v>CA_03.1.13.2</v>
      </c>
      <c r="M139" s="161" t="s">
        <v>459</v>
      </c>
      <c r="N139" s="107"/>
      <c r="O139" s="107"/>
      <c r="P139" s="183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</row>
    <row r="140" ht="19.5" customHeight="1">
      <c r="A140" s="19"/>
      <c r="B140" s="19"/>
      <c r="C140" s="60"/>
      <c r="D140" s="170" t="s">
        <v>54</v>
      </c>
      <c r="E140" s="164" t="s">
        <v>10</v>
      </c>
      <c r="F140" s="170" t="s">
        <v>63</v>
      </c>
      <c r="G140" s="164" t="s">
        <v>460</v>
      </c>
      <c r="H140" s="170" t="s">
        <v>162</v>
      </c>
      <c r="I140" s="164" t="s">
        <v>461</v>
      </c>
      <c r="J140" s="170" t="s">
        <v>462</v>
      </c>
      <c r="K140" s="164" t="str">
        <f>D140&amp;" "&amp;E140&amp;" "&amp;F140&amp;" "&amp;G140&amp;" "&amp;H140&amp;" "&amp;I140&amp;"."</f>
        <v>Yo como Administrador necesito eliminar un sabor de helado para poder quitar el sabor de helado que no se desea pedir.</v>
      </c>
      <c r="L140" s="120" t="str">
        <f t="shared" ref="L140:L142" si="13">("CA"&amp;RIGHT(J$140,8)&amp;"."&amp;ROW(L1))</f>
        <v>CA_03.1.14.1</v>
      </c>
      <c r="M140" s="160" t="s">
        <v>463</v>
      </c>
      <c r="N140" s="107"/>
      <c r="O140" s="107"/>
      <c r="P140" s="183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</row>
    <row r="141" ht="18.0" customHeight="1">
      <c r="A141" s="19"/>
      <c r="B141" s="19"/>
      <c r="C141" s="60"/>
      <c r="D141" s="60"/>
      <c r="E141" s="60"/>
      <c r="F141" s="60"/>
      <c r="G141" s="60"/>
      <c r="H141" s="60"/>
      <c r="I141" s="60"/>
      <c r="J141" s="60"/>
      <c r="K141" s="60"/>
      <c r="L141" s="120" t="str">
        <f t="shared" si="13"/>
        <v>CA_03.1.14.2</v>
      </c>
      <c r="M141" s="161" t="s">
        <v>464</v>
      </c>
      <c r="N141" s="107"/>
      <c r="O141" s="107"/>
      <c r="P141" s="183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  <c r="AF141" s="97"/>
    </row>
    <row r="142" ht="19.5" customHeight="1">
      <c r="A142" s="19"/>
      <c r="B142" s="19"/>
      <c r="C142" s="60"/>
      <c r="D142" s="10"/>
      <c r="E142" s="10"/>
      <c r="F142" s="10"/>
      <c r="G142" s="10"/>
      <c r="H142" s="10"/>
      <c r="I142" s="10"/>
      <c r="J142" s="10"/>
      <c r="K142" s="10"/>
      <c r="L142" s="132" t="str">
        <f t="shared" si="13"/>
        <v>CA_03.1.14.3</v>
      </c>
      <c r="M142" s="175" t="s">
        <v>465</v>
      </c>
      <c r="N142" s="107"/>
      <c r="O142" s="107"/>
      <c r="P142" s="183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  <c r="AF142" s="97"/>
    </row>
    <row r="143" ht="19.5" customHeight="1">
      <c r="A143" s="19"/>
      <c r="B143" s="19"/>
      <c r="C143" s="60"/>
      <c r="D143" s="170" t="s">
        <v>54</v>
      </c>
      <c r="E143" s="164" t="s">
        <v>10</v>
      </c>
      <c r="F143" s="170" t="s">
        <v>63</v>
      </c>
      <c r="G143" s="164" t="s">
        <v>466</v>
      </c>
      <c r="H143" s="170" t="s">
        <v>162</v>
      </c>
      <c r="I143" s="164" t="s">
        <v>467</v>
      </c>
      <c r="J143" s="170" t="s">
        <v>468</v>
      </c>
      <c r="K143" s="164" t="str">
        <f>D143&amp;" "&amp;E143&amp;" "&amp;F143&amp;" "&amp;G143&amp;" "&amp;H143&amp;" "&amp;I143&amp;"."</f>
        <v>Yo como Administrador necesito eliminar salsas para poder quitar la salsa que no se desea pedir.</v>
      </c>
      <c r="L143" s="120" t="str">
        <f t="shared" ref="L143:L145" si="14">("CA"&amp;RIGHT(J$143,8)&amp;"."&amp;ROW(L1))</f>
        <v>CA 03.1.15.1</v>
      </c>
      <c r="M143" s="160" t="s">
        <v>463</v>
      </c>
      <c r="N143" s="107"/>
      <c r="O143" s="107"/>
      <c r="P143" s="183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</row>
    <row r="144" ht="21.0" customHeight="1">
      <c r="A144" s="19"/>
      <c r="B144" s="19"/>
      <c r="C144" s="60"/>
      <c r="D144" s="60"/>
      <c r="E144" s="60"/>
      <c r="F144" s="60"/>
      <c r="G144" s="60"/>
      <c r="H144" s="60"/>
      <c r="I144" s="60"/>
      <c r="J144" s="60"/>
      <c r="K144" s="60"/>
      <c r="L144" s="123" t="str">
        <f t="shared" si="14"/>
        <v>CA 03.1.15.2</v>
      </c>
      <c r="M144" s="161" t="s">
        <v>469</v>
      </c>
      <c r="N144" s="107"/>
      <c r="O144" s="107"/>
      <c r="P144" s="183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</row>
    <row r="145" ht="16.5" customHeight="1">
      <c r="A145" s="19"/>
      <c r="B145" s="19"/>
      <c r="C145" s="60"/>
      <c r="D145" s="10"/>
      <c r="E145" s="10"/>
      <c r="F145" s="10"/>
      <c r="G145" s="10"/>
      <c r="H145" s="10"/>
      <c r="I145" s="10"/>
      <c r="J145" s="10"/>
      <c r="K145" s="10"/>
      <c r="L145" s="131" t="str">
        <f t="shared" si="14"/>
        <v>CA 03.1.15.3</v>
      </c>
      <c r="M145" s="175" t="s">
        <v>470</v>
      </c>
      <c r="N145" s="107"/>
      <c r="O145" s="107"/>
      <c r="P145" s="183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  <c r="AF145" s="97"/>
    </row>
    <row r="146" ht="18.75" customHeight="1">
      <c r="A146" s="19"/>
      <c r="B146" s="19"/>
      <c r="C146" s="60"/>
      <c r="D146" s="170" t="s">
        <v>54</v>
      </c>
      <c r="E146" s="164" t="s">
        <v>10</v>
      </c>
      <c r="F146" s="170" t="s">
        <v>63</v>
      </c>
      <c r="G146" s="164" t="s">
        <v>471</v>
      </c>
      <c r="H146" s="170" t="s">
        <v>162</v>
      </c>
      <c r="I146" s="164" t="s">
        <v>472</v>
      </c>
      <c r="J146" s="170" t="s">
        <v>473</v>
      </c>
      <c r="K146" s="164" t="str">
        <f>D146&amp;" "&amp;E146&amp;" "&amp;F146&amp;" "&amp;G146&amp;" "&amp;H146&amp;" "&amp;I146&amp;"."</f>
        <v>Yo como Administrador necesito eliminar un insumo  para poder quitar el insumo que no se desea pedir.</v>
      </c>
      <c r="L146" s="178" t="str">
        <f t="shared" ref="L146:L148" si="15">("CA"&amp;RIGHT(J$146,8)&amp;"."&amp;ROW(L1))</f>
        <v>CA_03.1.16.1</v>
      </c>
      <c r="M146" s="160" t="s">
        <v>463</v>
      </c>
      <c r="N146" s="107"/>
      <c r="O146" s="107"/>
      <c r="P146" s="183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</row>
    <row r="147" ht="17.25" customHeight="1">
      <c r="A147" s="19"/>
      <c r="B147" s="19"/>
      <c r="C147" s="60"/>
      <c r="D147" s="60"/>
      <c r="E147" s="60"/>
      <c r="F147" s="60"/>
      <c r="G147" s="60"/>
      <c r="H147" s="60"/>
      <c r="I147" s="60"/>
      <c r="J147" s="60"/>
      <c r="K147" s="60"/>
      <c r="L147" s="178" t="str">
        <f t="shared" si="15"/>
        <v>CA_03.1.16.2</v>
      </c>
      <c r="M147" s="161" t="s">
        <v>474</v>
      </c>
      <c r="N147" s="107"/>
      <c r="O147" s="107"/>
      <c r="P147" s="183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  <c r="AF147" s="97"/>
    </row>
    <row r="148" ht="18.0" customHeight="1">
      <c r="A148" s="19"/>
      <c r="B148" s="19"/>
      <c r="C148" s="60"/>
      <c r="D148" s="10"/>
      <c r="E148" s="10"/>
      <c r="F148" s="10"/>
      <c r="G148" s="10"/>
      <c r="H148" s="10"/>
      <c r="I148" s="10"/>
      <c r="J148" s="10"/>
      <c r="K148" s="10"/>
      <c r="L148" s="178" t="str">
        <f t="shared" si="15"/>
        <v>CA_03.1.16.3</v>
      </c>
      <c r="M148" s="175" t="s">
        <v>475</v>
      </c>
      <c r="N148" s="107"/>
      <c r="O148" s="107"/>
      <c r="P148" s="183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  <c r="AF148" s="97"/>
    </row>
    <row r="149" ht="18.0" customHeight="1">
      <c r="A149" s="19"/>
      <c r="B149" s="19"/>
      <c r="C149" s="60"/>
      <c r="D149" s="170" t="s">
        <v>54</v>
      </c>
      <c r="E149" s="164" t="s">
        <v>10</v>
      </c>
      <c r="F149" s="170" t="s">
        <v>63</v>
      </c>
      <c r="G149" s="164" t="s">
        <v>476</v>
      </c>
      <c r="H149" s="170" t="s">
        <v>162</v>
      </c>
      <c r="I149" s="164" t="s">
        <v>477</v>
      </c>
      <c r="J149" s="170" t="s">
        <v>478</v>
      </c>
      <c r="K149" s="107" t="str">
        <f>D149&amp;" "&amp;E149&amp;" "&amp;F149&amp;" "&amp;G149&amp;" "&amp;H149&amp;" "&amp;I149&amp;"."</f>
        <v>Yo como Administrador necesito eliminar tipo de producto para poder quitar el tipo de producto que no se desea pedir.</v>
      </c>
      <c r="L149" s="120" t="str">
        <f t="shared" ref="L149:L151" si="16">("CA"&amp;RIGHT(J$149,8)&amp;"."&amp;ROW(L1))</f>
        <v>CA 03.1.17.1</v>
      </c>
      <c r="M149" s="160" t="s">
        <v>479</v>
      </c>
      <c r="N149" s="107"/>
      <c r="O149" s="107"/>
      <c r="P149" s="184" t="s">
        <v>480</v>
      </c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</row>
    <row r="150" ht="16.5" customHeight="1">
      <c r="A150" s="19"/>
      <c r="B150" s="19"/>
      <c r="C150" s="60"/>
      <c r="D150" s="60"/>
      <c r="E150" s="60"/>
      <c r="F150" s="60"/>
      <c r="G150" s="60"/>
      <c r="H150" s="60"/>
      <c r="I150" s="60"/>
      <c r="J150" s="60"/>
      <c r="L150" s="123" t="str">
        <f t="shared" si="16"/>
        <v>CA 03.1.17.2</v>
      </c>
      <c r="M150" s="161" t="s">
        <v>481</v>
      </c>
      <c r="N150" s="107"/>
      <c r="O150" s="107"/>
      <c r="P150" s="10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  <c r="AF150" s="97"/>
    </row>
    <row r="151" ht="16.5" customHeight="1">
      <c r="A151" s="19"/>
      <c r="B151" s="19"/>
      <c r="C151" s="60"/>
      <c r="D151" s="10"/>
      <c r="E151" s="10"/>
      <c r="F151" s="10"/>
      <c r="G151" s="10"/>
      <c r="H151" s="10"/>
      <c r="I151" s="10"/>
      <c r="J151" s="10"/>
      <c r="K151" s="118"/>
      <c r="L151" s="123" t="str">
        <f t="shared" si="16"/>
        <v>CA 03.1.17.3</v>
      </c>
      <c r="M151" s="143" t="s">
        <v>482</v>
      </c>
      <c r="N151" s="107"/>
      <c r="O151" s="107"/>
      <c r="P151" s="10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  <c r="AF151" s="97"/>
    </row>
    <row r="152" ht="21.0" customHeight="1">
      <c r="A152" s="19"/>
      <c r="B152" s="19"/>
      <c r="C152" s="60"/>
      <c r="D152" s="108" t="s">
        <v>54</v>
      </c>
      <c r="E152" s="185" t="s">
        <v>10</v>
      </c>
      <c r="F152" s="157" t="s">
        <v>63</v>
      </c>
      <c r="G152" s="185" t="s">
        <v>483</v>
      </c>
      <c r="H152" s="157" t="s">
        <v>162</v>
      </c>
      <c r="I152" s="185" t="s">
        <v>484</v>
      </c>
      <c r="J152" s="111" t="s">
        <v>485</v>
      </c>
      <c r="K152" s="185" t="str">
        <f>D152&amp;" "&amp;E152&amp;" "&amp;F152&amp;" "&amp;G152&amp;" "&amp;H152&amp;" "&amp;I152&amp;"."</f>
        <v>Yo como Administrador necesito eliminar un producto para poder Quitar el producto que no se desea pedir.</v>
      </c>
      <c r="L152" s="120" t="str">
        <f t="shared" ref="L152:L155" si="17">("CA"&amp;RIGHT(J$152,8)&amp;"."&amp;ROW(L1))</f>
        <v>CA_03.1.18.1</v>
      </c>
      <c r="M152" s="160" t="s">
        <v>486</v>
      </c>
      <c r="N152" s="107"/>
      <c r="O152" s="107"/>
      <c r="P152" s="186"/>
    </row>
    <row r="153" ht="18.75" customHeight="1">
      <c r="A153" s="19"/>
      <c r="B153" s="19"/>
      <c r="C153" s="60"/>
      <c r="D153" s="19"/>
      <c r="E153" s="60"/>
      <c r="F153" s="60"/>
      <c r="G153" s="60"/>
      <c r="H153" s="60"/>
      <c r="I153" s="60"/>
      <c r="J153" s="60"/>
      <c r="K153" s="60"/>
      <c r="L153" s="123" t="str">
        <f t="shared" si="17"/>
        <v>CA_03.1.18.2</v>
      </c>
      <c r="M153" s="161" t="s">
        <v>487</v>
      </c>
      <c r="N153" s="107"/>
      <c r="O153" s="107"/>
      <c r="P153" s="186"/>
    </row>
    <row r="154" ht="16.5" customHeight="1">
      <c r="A154" s="19"/>
      <c r="B154" s="19"/>
      <c r="C154" s="60"/>
      <c r="D154" s="19"/>
      <c r="E154" s="60"/>
      <c r="F154" s="60"/>
      <c r="G154" s="60"/>
      <c r="H154" s="60"/>
      <c r="I154" s="60"/>
      <c r="J154" s="60"/>
      <c r="K154" s="60"/>
      <c r="L154" s="123" t="str">
        <f t="shared" si="17"/>
        <v>CA_03.1.18.3</v>
      </c>
      <c r="M154" s="161" t="s">
        <v>488</v>
      </c>
      <c r="N154" s="107"/>
      <c r="O154" s="107"/>
      <c r="P154" s="186"/>
    </row>
    <row r="155" ht="16.5" customHeight="1">
      <c r="A155" s="19"/>
      <c r="B155" s="19"/>
      <c r="C155" s="60"/>
      <c r="D155" s="15"/>
      <c r="E155" s="10"/>
      <c r="F155" s="10"/>
      <c r="G155" s="10"/>
      <c r="H155" s="10"/>
      <c r="I155" s="10"/>
      <c r="J155" s="10"/>
      <c r="K155" s="10"/>
      <c r="L155" s="123" t="str">
        <f t="shared" si="17"/>
        <v>CA_03.1.18.4</v>
      </c>
      <c r="M155" s="175" t="s">
        <v>489</v>
      </c>
      <c r="N155" s="107"/>
      <c r="O155" s="107"/>
      <c r="P155" s="186"/>
    </row>
    <row r="156" ht="16.5" customHeight="1">
      <c r="A156" s="19"/>
      <c r="B156" s="19"/>
      <c r="C156" s="60"/>
      <c r="D156" s="108" t="s">
        <v>54</v>
      </c>
      <c r="E156" s="185" t="s">
        <v>10</v>
      </c>
      <c r="F156" s="157" t="s">
        <v>63</v>
      </c>
      <c r="G156" s="185" t="s">
        <v>490</v>
      </c>
      <c r="H156" s="157" t="s">
        <v>162</v>
      </c>
      <c r="I156" s="185" t="s">
        <v>491</v>
      </c>
      <c r="J156" s="157" t="s">
        <v>492</v>
      </c>
      <c r="K156" s="185" t="str">
        <f>D156&amp;" "&amp;E156&amp;" "&amp;F156&amp;" "&amp;G156&amp;" "&amp;H156&amp;" "&amp;I156&amp;"."</f>
        <v>Yo como Administrador necesito buscar un insumo  para poder tener mejor facilidad en la búsqueda de un insumo.</v>
      </c>
      <c r="L156" s="167" t="str">
        <f t="shared" ref="L156:L158" si="18">("CA"&amp;RIGHT(J$156,8)&amp;"."&amp;ROW(L1))</f>
        <v>CA_03.1.19.1</v>
      </c>
      <c r="M156" s="187" t="s">
        <v>493</v>
      </c>
      <c r="N156" s="107"/>
      <c r="O156" s="107"/>
      <c r="P156" s="186"/>
    </row>
    <row r="157" ht="16.5" customHeight="1">
      <c r="A157" s="19"/>
      <c r="B157" s="19"/>
      <c r="C157" s="60"/>
      <c r="D157" s="19"/>
      <c r="E157" s="60"/>
      <c r="F157" s="60"/>
      <c r="G157" s="60"/>
      <c r="H157" s="60"/>
      <c r="I157" s="60"/>
      <c r="J157" s="60"/>
      <c r="K157" s="60"/>
      <c r="L157" s="172" t="str">
        <f t="shared" si="18"/>
        <v>CA_03.1.19.2</v>
      </c>
      <c r="M157" s="188" t="s">
        <v>494</v>
      </c>
    </row>
    <row r="158" ht="16.5" customHeight="1">
      <c r="A158" s="19"/>
      <c r="B158" s="19"/>
      <c r="C158" s="60"/>
      <c r="D158" s="15"/>
      <c r="E158" s="10"/>
      <c r="F158" s="10"/>
      <c r="G158" s="10"/>
      <c r="H158" s="10"/>
      <c r="I158" s="10"/>
      <c r="J158" s="10"/>
      <c r="K158" s="10"/>
      <c r="L158" s="172" t="str">
        <f t="shared" si="18"/>
        <v>CA_03.1.19.3</v>
      </c>
      <c r="M158" s="189" t="s">
        <v>495</v>
      </c>
    </row>
    <row r="159" ht="16.5" customHeight="1">
      <c r="A159" s="19"/>
      <c r="B159" s="19"/>
      <c r="C159" s="60"/>
      <c r="D159" s="170" t="s">
        <v>54</v>
      </c>
      <c r="E159" s="164" t="s">
        <v>10</v>
      </c>
      <c r="F159" s="170" t="s">
        <v>63</v>
      </c>
      <c r="G159" s="164" t="s">
        <v>496</v>
      </c>
      <c r="H159" s="170" t="s">
        <v>162</v>
      </c>
      <c r="I159" s="164" t="s">
        <v>497</v>
      </c>
      <c r="J159" s="170" t="s">
        <v>498</v>
      </c>
      <c r="K159" s="164" t="str">
        <f>D159&amp;" "&amp;E159&amp;" "&amp;F159&amp;" "&amp;G159&amp;" "&amp;H159&amp;" "&amp;I159&amp;"."</f>
        <v>Yo como Administrador necesito Buscar un producto  para poder tener mejor facilidad en la búsqueda del producto.</v>
      </c>
      <c r="L159" s="120" t="str">
        <f t="shared" ref="L159:L161" si="19">("CA"&amp;RIGHT(J$159,8)&amp;"."&amp;ROW(L1))</f>
        <v>CA_03.1.20.1</v>
      </c>
      <c r="M159" s="114" t="s">
        <v>499</v>
      </c>
      <c r="N159" s="107"/>
      <c r="O159" s="107"/>
      <c r="P159" s="186"/>
    </row>
    <row r="160" ht="16.5" customHeight="1">
      <c r="A160" s="19"/>
      <c r="B160" s="19"/>
      <c r="C160" s="60"/>
      <c r="D160" s="60"/>
      <c r="E160" s="60"/>
      <c r="F160" s="60"/>
      <c r="G160" s="60"/>
      <c r="H160" s="60"/>
      <c r="I160" s="60"/>
      <c r="J160" s="60"/>
      <c r="K160" s="60"/>
      <c r="L160" s="123" t="str">
        <f t="shared" si="19"/>
        <v>CA_03.1.20.2</v>
      </c>
      <c r="M160" s="190" t="s">
        <v>500</v>
      </c>
      <c r="N160" s="107"/>
      <c r="O160" s="107"/>
      <c r="P160" s="186"/>
    </row>
    <row r="161" ht="16.5" customHeight="1">
      <c r="A161" s="19"/>
      <c r="B161" s="19"/>
      <c r="C161" s="60"/>
      <c r="D161" s="10"/>
      <c r="E161" s="10"/>
      <c r="F161" s="10"/>
      <c r="G161" s="10"/>
      <c r="H161" s="10"/>
      <c r="I161" s="10"/>
      <c r="J161" s="10"/>
      <c r="K161" s="10"/>
      <c r="L161" s="123" t="str">
        <f t="shared" si="19"/>
        <v>CA_03.1.20.3</v>
      </c>
      <c r="M161" s="191" t="s">
        <v>494</v>
      </c>
      <c r="N161" s="107"/>
      <c r="O161" s="107"/>
      <c r="P161" s="186"/>
    </row>
    <row r="162" ht="16.5" customHeight="1">
      <c r="A162" s="19"/>
      <c r="B162" s="19"/>
      <c r="C162" s="60"/>
      <c r="D162" s="170" t="s">
        <v>54</v>
      </c>
      <c r="E162" s="164" t="s">
        <v>10</v>
      </c>
      <c r="F162" s="170" t="s">
        <v>63</v>
      </c>
      <c r="G162" s="164" t="s">
        <v>501</v>
      </c>
      <c r="H162" s="170" t="s">
        <v>162</v>
      </c>
      <c r="I162" s="164" t="s">
        <v>502</v>
      </c>
      <c r="J162" s="111" t="s">
        <v>503</v>
      </c>
      <c r="K162" s="164" t="str">
        <f>D162&amp;" "&amp;E162&amp;" "&amp;F162&amp;" "&amp;G162&amp;" "&amp;H162&amp;" "&amp;I162&amp;"."</f>
        <v>Yo como Administrador necesito agregar un producto  para poder un registro de todos los productos deseados..</v>
      </c>
      <c r="L162" s="120" t="str">
        <f t="shared" ref="L162:L166" si="20">("CA"&amp;RIGHT(J$162,8)&amp;"."&amp;ROW(L1))</f>
        <v>CA_03.1.21.1</v>
      </c>
      <c r="M162" s="160" t="s">
        <v>504</v>
      </c>
      <c r="N162" s="107"/>
      <c r="O162" s="107"/>
      <c r="P162" s="186"/>
    </row>
    <row r="163" ht="16.5" customHeight="1">
      <c r="A163" s="19"/>
      <c r="B163" s="19"/>
      <c r="C163" s="60"/>
      <c r="D163" s="60"/>
      <c r="E163" s="60"/>
      <c r="F163" s="60"/>
      <c r="G163" s="60"/>
      <c r="H163" s="60"/>
      <c r="I163" s="60"/>
      <c r="J163" s="60"/>
      <c r="K163" s="60"/>
      <c r="L163" s="123" t="str">
        <f t="shared" si="20"/>
        <v>CA_03.1.21.2</v>
      </c>
      <c r="M163" s="161" t="s">
        <v>505</v>
      </c>
      <c r="N163" s="107"/>
      <c r="O163" s="107"/>
      <c r="P163" s="186"/>
    </row>
    <row r="164" ht="16.5" customHeight="1">
      <c r="A164" s="19"/>
      <c r="B164" s="19"/>
      <c r="C164" s="60"/>
      <c r="D164" s="60"/>
      <c r="E164" s="60"/>
      <c r="F164" s="60"/>
      <c r="G164" s="60"/>
      <c r="H164" s="60"/>
      <c r="I164" s="60"/>
      <c r="J164" s="60"/>
      <c r="K164" s="60"/>
      <c r="L164" s="123" t="str">
        <f t="shared" si="20"/>
        <v>CA_03.1.21.3</v>
      </c>
      <c r="M164" s="161" t="s">
        <v>506</v>
      </c>
      <c r="N164" s="107"/>
      <c r="O164" s="107"/>
      <c r="P164" s="186"/>
    </row>
    <row r="165" ht="16.5" customHeight="1">
      <c r="A165" s="19"/>
      <c r="B165" s="19"/>
      <c r="C165" s="60"/>
      <c r="D165" s="60"/>
      <c r="E165" s="60"/>
      <c r="F165" s="60"/>
      <c r="G165" s="60"/>
      <c r="H165" s="60"/>
      <c r="I165" s="60"/>
      <c r="J165" s="60"/>
      <c r="K165" s="60"/>
      <c r="L165" s="123" t="str">
        <f t="shared" si="20"/>
        <v>CA_03.1.21.4</v>
      </c>
      <c r="M165" s="161" t="s">
        <v>507</v>
      </c>
      <c r="N165" s="107"/>
      <c r="O165" s="113" t="s">
        <v>508</v>
      </c>
      <c r="P165" s="160" t="s">
        <v>509</v>
      </c>
    </row>
    <row r="166" ht="16.5" customHeight="1">
      <c r="A166" s="19"/>
      <c r="B166" s="19"/>
      <c r="C166" s="60"/>
      <c r="D166" s="10"/>
      <c r="E166" s="10"/>
      <c r="F166" s="10"/>
      <c r="G166" s="10"/>
      <c r="H166" s="10"/>
      <c r="I166" s="10"/>
      <c r="J166" s="10"/>
      <c r="K166" s="10"/>
      <c r="L166" s="123" t="str">
        <f t="shared" si="20"/>
        <v>CA_03.1.21.5</v>
      </c>
      <c r="M166" s="161" t="s">
        <v>510</v>
      </c>
      <c r="N166" s="107"/>
      <c r="O166" s="107"/>
      <c r="P166" s="186"/>
    </row>
    <row r="167" ht="16.5" customHeight="1">
      <c r="A167" s="19"/>
      <c r="B167" s="19"/>
      <c r="C167" s="60"/>
      <c r="D167" s="108" t="s">
        <v>54</v>
      </c>
      <c r="E167" s="185" t="s">
        <v>10</v>
      </c>
      <c r="F167" s="157" t="s">
        <v>63</v>
      </c>
      <c r="G167" s="185" t="s">
        <v>511</v>
      </c>
      <c r="H167" s="157" t="s">
        <v>162</v>
      </c>
      <c r="I167" s="185" t="s">
        <v>512</v>
      </c>
      <c r="J167" s="192" t="s">
        <v>513</v>
      </c>
      <c r="K167" s="185" t="str">
        <f>D167&amp;" "&amp;E167&amp;" "&amp;F167&amp;" "&amp;G167&amp;" "&amp;H167&amp;" "&amp;I167&amp;"."</f>
        <v>Yo como Administrador necesito ver detalles del producto para poder tener un mejor manejo de la información.</v>
      </c>
      <c r="L167" s="167" t="str">
        <f t="shared" ref="L167:L172" si="21">("CA"&amp;RIGHT(J$167,8)&amp;"."&amp;ROW(L1))</f>
        <v>CA_03.1.22.1</v>
      </c>
      <c r="M167" s="160" t="s">
        <v>514</v>
      </c>
      <c r="N167" s="107"/>
      <c r="O167" s="107"/>
      <c r="P167" s="186"/>
    </row>
    <row r="168" ht="16.5" customHeight="1">
      <c r="A168" s="19"/>
      <c r="B168" s="19"/>
      <c r="C168" s="60"/>
      <c r="D168" s="19"/>
      <c r="E168" s="60"/>
      <c r="F168" s="60"/>
      <c r="G168" s="60"/>
      <c r="H168" s="60"/>
      <c r="I168" s="60"/>
      <c r="J168" s="60"/>
      <c r="K168" s="60"/>
      <c r="L168" s="172" t="str">
        <f t="shared" si="21"/>
        <v>CA_03.1.22.2</v>
      </c>
      <c r="M168" s="161" t="s">
        <v>515</v>
      </c>
      <c r="N168" s="107"/>
      <c r="O168" s="107"/>
      <c r="P168" s="186"/>
    </row>
    <row r="169" ht="16.5" customHeight="1">
      <c r="A169" s="19"/>
      <c r="B169" s="19"/>
      <c r="C169" s="60"/>
      <c r="D169" s="19"/>
      <c r="E169" s="60"/>
      <c r="F169" s="60"/>
      <c r="G169" s="60"/>
      <c r="H169" s="60"/>
      <c r="I169" s="60"/>
      <c r="J169" s="60"/>
      <c r="K169" s="60"/>
      <c r="L169" s="172" t="str">
        <f t="shared" si="21"/>
        <v>CA_03.1.22.3</v>
      </c>
      <c r="M169" s="161" t="s">
        <v>516</v>
      </c>
      <c r="N169" s="107"/>
      <c r="O169" s="107"/>
      <c r="P169" s="186"/>
    </row>
    <row r="170" ht="16.5" customHeight="1">
      <c r="A170" s="19"/>
      <c r="B170" s="19"/>
      <c r="C170" s="60"/>
      <c r="D170" s="19"/>
      <c r="E170" s="60"/>
      <c r="F170" s="60"/>
      <c r="G170" s="60"/>
      <c r="H170" s="60"/>
      <c r="I170" s="60"/>
      <c r="J170" s="60"/>
      <c r="K170" s="60"/>
      <c r="L170" s="172" t="str">
        <f t="shared" si="21"/>
        <v>CA_03.1.22.4</v>
      </c>
      <c r="M170" s="161" t="s">
        <v>517</v>
      </c>
      <c r="N170" s="107"/>
      <c r="O170" s="107"/>
      <c r="P170" s="186"/>
    </row>
    <row r="171" ht="16.5" customHeight="1">
      <c r="A171" s="19"/>
      <c r="B171" s="19"/>
      <c r="C171" s="60"/>
      <c r="D171" s="19"/>
      <c r="E171" s="60"/>
      <c r="F171" s="60"/>
      <c r="G171" s="60"/>
      <c r="H171" s="60"/>
      <c r="I171" s="60"/>
      <c r="J171" s="60"/>
      <c r="K171" s="60"/>
      <c r="L171" s="172" t="str">
        <f t="shared" si="21"/>
        <v>CA_03.1.22.5</v>
      </c>
      <c r="M171" s="161" t="s">
        <v>518</v>
      </c>
      <c r="N171" s="107"/>
      <c r="O171" s="107"/>
      <c r="P171" s="186"/>
    </row>
    <row r="172" ht="16.5" customHeight="1">
      <c r="A172" s="19"/>
      <c r="B172" s="19"/>
      <c r="C172" s="60"/>
      <c r="D172" s="15"/>
      <c r="E172" s="10"/>
      <c r="F172" s="10"/>
      <c r="G172" s="10"/>
      <c r="H172" s="10"/>
      <c r="I172" s="10"/>
      <c r="J172" s="10"/>
      <c r="K172" s="10"/>
      <c r="L172" s="172" t="str">
        <f t="shared" si="21"/>
        <v>CA_03.1.22.6</v>
      </c>
      <c r="M172" s="175" t="s">
        <v>519</v>
      </c>
      <c r="N172" s="107"/>
      <c r="O172" s="107"/>
      <c r="P172" s="186"/>
    </row>
    <row r="173" ht="16.5" customHeight="1">
      <c r="A173" s="19"/>
      <c r="B173" s="19"/>
      <c r="C173" s="60"/>
      <c r="D173" s="108" t="s">
        <v>54</v>
      </c>
      <c r="E173" s="185" t="s">
        <v>10</v>
      </c>
      <c r="F173" s="157" t="s">
        <v>63</v>
      </c>
      <c r="G173" s="140" t="s">
        <v>520</v>
      </c>
      <c r="H173" s="157" t="s">
        <v>162</v>
      </c>
      <c r="I173" s="185" t="s">
        <v>521</v>
      </c>
      <c r="J173" s="157" t="s">
        <v>522</v>
      </c>
      <c r="K173" s="185" t="str">
        <f>D173&amp;" "&amp;E173&amp;" "&amp;F173&amp;" "&amp;G173&amp;" "&amp;H173&amp;" "&amp;I173&amp;"."</f>
        <v>Yo como Administrador necesito pagar el pedido para poder Tener un registro de las ventas realizadas.</v>
      </c>
      <c r="L173" s="167" t="str">
        <f t="shared" ref="L173:L175" si="22">("CA"&amp;RIGHT(J$173,8)&amp;"."&amp;ROW(L1))</f>
        <v>CA_03.1.23.1</v>
      </c>
      <c r="M173" s="187" t="s">
        <v>523</v>
      </c>
      <c r="N173" s="107"/>
      <c r="O173" s="107"/>
      <c r="P173" s="186"/>
    </row>
    <row r="174" ht="16.5" customHeight="1">
      <c r="A174" s="19"/>
      <c r="B174" s="19"/>
      <c r="C174" s="60"/>
      <c r="D174" s="19"/>
      <c r="E174" s="60"/>
      <c r="F174" s="60"/>
      <c r="G174" s="60"/>
      <c r="H174" s="60"/>
      <c r="I174" s="60"/>
      <c r="J174" s="60"/>
      <c r="K174" s="60"/>
      <c r="L174" s="172" t="str">
        <f t="shared" si="22"/>
        <v>CA_03.1.23.2</v>
      </c>
      <c r="M174" s="193" t="s">
        <v>524</v>
      </c>
      <c r="N174" s="107"/>
      <c r="O174" s="107"/>
      <c r="P174" s="186"/>
    </row>
    <row r="175" ht="16.5" customHeight="1">
      <c r="A175" s="19"/>
      <c r="B175" s="19"/>
      <c r="C175" s="60"/>
      <c r="D175" s="15"/>
      <c r="E175" s="10"/>
      <c r="F175" s="10"/>
      <c r="G175" s="10"/>
      <c r="H175" s="10"/>
      <c r="I175" s="10"/>
      <c r="J175" s="10"/>
      <c r="K175" s="10"/>
      <c r="L175" s="172" t="str">
        <f t="shared" si="22"/>
        <v>CA_03.1.23.3</v>
      </c>
      <c r="M175" s="194" t="s">
        <v>525</v>
      </c>
      <c r="N175" s="107"/>
      <c r="O175" s="107"/>
      <c r="P175" s="186"/>
    </row>
    <row r="176" ht="16.5" customHeight="1">
      <c r="A176" s="19"/>
      <c r="B176" s="19"/>
      <c r="C176" s="60"/>
      <c r="D176" s="108" t="s">
        <v>54</v>
      </c>
      <c r="E176" s="185" t="s">
        <v>10</v>
      </c>
      <c r="F176" s="157" t="s">
        <v>63</v>
      </c>
      <c r="G176" s="185" t="s">
        <v>526</v>
      </c>
      <c r="H176" s="157" t="s">
        <v>162</v>
      </c>
      <c r="I176" s="185" t="s">
        <v>527</v>
      </c>
      <c r="J176" s="157" t="s">
        <v>528</v>
      </c>
      <c r="K176" s="185" t="str">
        <f>D176&amp;" "&amp;E176&amp;" "&amp;F176&amp;" "&amp;G176&amp;" "&amp;H176&amp;" "&amp;I176&amp;"."</f>
        <v>Yo como Administrador necesito Buscar un pedido para poder tener mejor facilidad en la búsqueda de un pedido.</v>
      </c>
      <c r="L176" s="167" t="str">
        <f t="shared" ref="L176:L178" si="23">("CA"&amp;RIGHT(J$176,8)&amp;"."&amp;ROW(L1))</f>
        <v>CA_03.1.24.1</v>
      </c>
      <c r="M176" s="187" t="s">
        <v>499</v>
      </c>
      <c r="N176" s="107"/>
      <c r="O176" s="107"/>
      <c r="P176" s="186"/>
    </row>
    <row r="177" ht="16.5" customHeight="1">
      <c r="A177" s="19"/>
      <c r="B177" s="19"/>
      <c r="C177" s="60"/>
      <c r="D177" s="19"/>
      <c r="E177" s="60"/>
      <c r="F177" s="60"/>
      <c r="G177" s="60"/>
      <c r="H177" s="60"/>
      <c r="I177" s="60"/>
      <c r="J177" s="60"/>
      <c r="K177" s="60"/>
      <c r="L177" s="172" t="str">
        <f t="shared" si="23"/>
        <v>CA_03.1.24.2</v>
      </c>
      <c r="M177" s="193" t="s">
        <v>500</v>
      </c>
      <c r="N177" s="107"/>
      <c r="O177" s="107"/>
      <c r="P177" s="186"/>
    </row>
    <row r="178" ht="16.5" customHeight="1">
      <c r="A178" s="19"/>
      <c r="B178" s="19"/>
      <c r="C178" s="60"/>
      <c r="D178" s="15"/>
      <c r="E178" s="10"/>
      <c r="F178" s="10"/>
      <c r="G178" s="10"/>
      <c r="H178" s="10"/>
      <c r="I178" s="10"/>
      <c r="J178" s="10"/>
      <c r="K178" s="10"/>
      <c r="L178" s="172" t="str">
        <f t="shared" si="23"/>
        <v>CA_03.1.24.3</v>
      </c>
      <c r="M178" s="195" t="s">
        <v>494</v>
      </c>
      <c r="N178" s="107"/>
      <c r="O178" s="107"/>
      <c r="P178" s="186"/>
    </row>
    <row r="179" ht="16.5" customHeight="1">
      <c r="A179" s="19"/>
      <c r="B179" s="19"/>
      <c r="C179" s="60"/>
      <c r="D179" s="108" t="s">
        <v>54</v>
      </c>
      <c r="E179" s="185" t="s">
        <v>10</v>
      </c>
      <c r="F179" s="157" t="s">
        <v>63</v>
      </c>
      <c r="G179" s="185" t="s">
        <v>529</v>
      </c>
      <c r="H179" s="157" t="s">
        <v>162</v>
      </c>
      <c r="I179" s="185" t="s">
        <v>530</v>
      </c>
      <c r="J179" s="157" t="s">
        <v>531</v>
      </c>
      <c r="K179" s="185" t="str">
        <f>D179&amp;" "&amp;E179&amp;" "&amp;F179&amp;" "&amp;G179&amp;" "&amp;H179&amp;" "&amp;I179&amp;"."</f>
        <v>Yo como Administrador necesito Listar pedidos para poder tener un orden de los pedidos existentes..</v>
      </c>
      <c r="L179" s="167" t="str">
        <f t="shared" ref="L179:L182" si="24">("CA"&amp;RIGHT(J$179,8)&amp;"."&amp;ROW(L1))</f>
        <v>CA_03.1.25.1</v>
      </c>
      <c r="M179" s="187" t="s">
        <v>532</v>
      </c>
      <c r="N179" s="107"/>
      <c r="O179" s="107"/>
      <c r="P179" s="186"/>
    </row>
    <row r="180" ht="16.5" customHeight="1">
      <c r="A180" s="19"/>
      <c r="B180" s="19"/>
      <c r="C180" s="60"/>
      <c r="D180" s="19"/>
      <c r="E180" s="60"/>
      <c r="F180" s="60"/>
      <c r="G180" s="60"/>
      <c r="H180" s="60"/>
      <c r="I180" s="60"/>
      <c r="J180" s="60"/>
      <c r="K180" s="60"/>
      <c r="L180" s="172" t="str">
        <f t="shared" si="24"/>
        <v>CA_03.1.25.2</v>
      </c>
      <c r="M180" s="196" t="s">
        <v>423</v>
      </c>
      <c r="N180" s="107"/>
      <c r="O180" s="107"/>
      <c r="P180" s="186"/>
    </row>
    <row r="181" ht="16.5" customHeight="1">
      <c r="A181" s="19"/>
      <c r="B181" s="19"/>
      <c r="C181" s="60"/>
      <c r="D181" s="19"/>
      <c r="E181" s="60"/>
      <c r="F181" s="60"/>
      <c r="G181" s="60"/>
      <c r="H181" s="60"/>
      <c r="I181" s="60"/>
      <c r="J181" s="60"/>
      <c r="K181" s="60"/>
      <c r="L181" s="172" t="str">
        <f t="shared" si="24"/>
        <v>CA_03.1.25.3</v>
      </c>
      <c r="M181" s="197" t="s">
        <v>425</v>
      </c>
      <c r="N181" s="107"/>
      <c r="O181" s="107"/>
      <c r="P181" s="186"/>
    </row>
    <row r="182" ht="16.5" customHeight="1">
      <c r="A182" s="19"/>
      <c r="B182" s="19"/>
      <c r="C182" s="10"/>
      <c r="D182" s="15"/>
      <c r="E182" s="10"/>
      <c r="F182" s="10"/>
      <c r="G182" s="10"/>
      <c r="H182" s="10"/>
      <c r="I182" s="10"/>
      <c r="J182" s="10"/>
      <c r="K182" s="10"/>
      <c r="L182" s="172" t="str">
        <f t="shared" si="24"/>
        <v>CA_03.1.25.4</v>
      </c>
      <c r="M182" s="197" t="s">
        <v>427</v>
      </c>
      <c r="N182" s="107"/>
      <c r="O182" s="107"/>
      <c r="P182" s="186"/>
    </row>
    <row r="183" ht="16.5" customHeight="1">
      <c r="A183" s="19"/>
      <c r="B183" s="19"/>
      <c r="C183" s="159" t="str">
        <f>Epics!C18</f>
        <v>Yo como Empleado necesito Gestionar el proceso de gestion de pedidos</v>
      </c>
      <c r="D183" s="157" t="s">
        <v>54</v>
      </c>
      <c r="E183" s="132" t="s">
        <v>32</v>
      </c>
      <c r="F183" s="158" t="s">
        <v>63</v>
      </c>
      <c r="G183" s="132" t="s">
        <v>352</v>
      </c>
      <c r="H183" s="108" t="s">
        <v>162</v>
      </c>
      <c r="I183" s="159" t="s">
        <v>353</v>
      </c>
      <c r="J183" s="111" t="s">
        <v>533</v>
      </c>
      <c r="K183" s="132" t="s">
        <v>534</v>
      </c>
      <c r="L183" s="113" t="str">
        <f t="shared" ref="L183:L192" si="25">("CA"&amp;RIGHT(J$183,8)&amp;"."&amp;ROW(L1))</f>
        <v>CA_03.1.26.1</v>
      </c>
      <c r="M183" s="160" t="s">
        <v>535</v>
      </c>
      <c r="N183" s="107"/>
      <c r="O183" s="107"/>
      <c r="P183" s="186"/>
    </row>
    <row r="184" ht="16.5" customHeight="1">
      <c r="A184" s="19"/>
      <c r="B184" s="19"/>
      <c r="C184" s="19"/>
      <c r="D184" s="60"/>
      <c r="E184" s="19"/>
      <c r="F184" s="19"/>
      <c r="G184" s="19"/>
      <c r="H184" s="19"/>
      <c r="I184" s="19"/>
      <c r="J184" s="60"/>
      <c r="K184" s="19"/>
      <c r="L184" s="115" t="str">
        <f t="shared" si="25"/>
        <v>CA_03.1.26.2</v>
      </c>
      <c r="M184" s="161" t="s">
        <v>356</v>
      </c>
      <c r="N184" s="107"/>
      <c r="O184" s="107"/>
      <c r="P184" s="186"/>
    </row>
    <row r="185" ht="16.5" customHeight="1">
      <c r="A185" s="19"/>
      <c r="B185" s="19"/>
      <c r="C185" s="19"/>
      <c r="D185" s="60"/>
      <c r="E185" s="19"/>
      <c r="F185" s="19"/>
      <c r="G185" s="19"/>
      <c r="H185" s="19"/>
      <c r="I185" s="19"/>
      <c r="J185" s="60"/>
      <c r="K185" s="19"/>
      <c r="L185" s="115" t="str">
        <f t="shared" si="25"/>
        <v>CA_03.1.26.3</v>
      </c>
      <c r="M185" s="161" t="s">
        <v>357</v>
      </c>
      <c r="N185" s="107"/>
      <c r="O185" s="107"/>
      <c r="P185" s="186"/>
    </row>
    <row r="186" ht="16.5" customHeight="1">
      <c r="A186" s="19"/>
      <c r="B186" s="19"/>
      <c r="C186" s="19"/>
      <c r="D186" s="60"/>
      <c r="E186" s="19"/>
      <c r="F186" s="19"/>
      <c r="G186" s="19"/>
      <c r="H186" s="19"/>
      <c r="I186" s="19"/>
      <c r="J186" s="60"/>
      <c r="K186" s="19"/>
      <c r="L186" s="115" t="str">
        <f t="shared" si="25"/>
        <v>CA_03.1.26.4</v>
      </c>
      <c r="M186" s="161" t="s">
        <v>536</v>
      </c>
      <c r="N186" s="107"/>
      <c r="O186" s="107"/>
      <c r="P186" s="186"/>
    </row>
    <row r="187" ht="16.5" customHeight="1">
      <c r="A187" s="19"/>
      <c r="B187" s="19"/>
      <c r="C187" s="19"/>
      <c r="D187" s="60"/>
      <c r="E187" s="19"/>
      <c r="F187" s="19"/>
      <c r="G187" s="19"/>
      <c r="H187" s="19"/>
      <c r="I187" s="19"/>
      <c r="J187" s="60"/>
      <c r="K187" s="19"/>
      <c r="L187" s="115" t="str">
        <f t="shared" si="25"/>
        <v>CA_03.1.26.5</v>
      </c>
      <c r="M187" s="161" t="s">
        <v>359</v>
      </c>
      <c r="N187" s="107"/>
      <c r="O187" s="107"/>
      <c r="P187" s="186"/>
    </row>
    <row r="188" ht="16.5" customHeight="1">
      <c r="A188" s="19"/>
      <c r="B188" s="19"/>
      <c r="C188" s="19"/>
      <c r="D188" s="60"/>
      <c r="E188" s="19"/>
      <c r="F188" s="19"/>
      <c r="G188" s="19"/>
      <c r="H188" s="19"/>
      <c r="I188" s="19"/>
      <c r="J188" s="60"/>
      <c r="K188" s="19"/>
      <c r="L188" s="115" t="str">
        <f t="shared" si="25"/>
        <v>CA_03.1.26.6</v>
      </c>
      <c r="M188" s="161" t="s">
        <v>537</v>
      </c>
      <c r="N188" s="107"/>
      <c r="O188" s="107"/>
      <c r="P188" s="186"/>
    </row>
    <row r="189" ht="16.5" customHeight="1">
      <c r="A189" s="19"/>
      <c r="B189" s="19"/>
      <c r="C189" s="19"/>
      <c r="D189" s="60"/>
      <c r="E189" s="19"/>
      <c r="F189" s="19"/>
      <c r="G189" s="19"/>
      <c r="H189" s="19"/>
      <c r="I189" s="19"/>
      <c r="J189" s="60"/>
      <c r="K189" s="19"/>
      <c r="L189" s="115" t="str">
        <f t="shared" si="25"/>
        <v>CA_03.1.26.7</v>
      </c>
      <c r="M189" s="161" t="s">
        <v>538</v>
      </c>
      <c r="N189" s="107"/>
      <c r="O189" s="107"/>
      <c r="P189" s="186"/>
    </row>
    <row r="190" ht="16.5" customHeight="1">
      <c r="A190" s="19"/>
      <c r="B190" s="19"/>
      <c r="C190" s="19"/>
      <c r="D190" s="60"/>
      <c r="E190" s="19"/>
      <c r="F190" s="19"/>
      <c r="G190" s="19"/>
      <c r="H190" s="19"/>
      <c r="I190" s="19"/>
      <c r="J190" s="60"/>
      <c r="K190" s="19"/>
      <c r="L190" s="115" t="str">
        <f t="shared" si="25"/>
        <v>CA_03.1.26.8</v>
      </c>
      <c r="M190" s="161" t="s">
        <v>539</v>
      </c>
      <c r="N190" s="107"/>
      <c r="O190" s="107"/>
      <c r="P190" s="186"/>
    </row>
    <row r="191" ht="16.5" customHeight="1">
      <c r="A191" s="19"/>
      <c r="B191" s="19"/>
      <c r="C191" s="19"/>
      <c r="D191" s="60"/>
      <c r="E191" s="19"/>
      <c r="F191" s="19"/>
      <c r="G191" s="19"/>
      <c r="H191" s="19"/>
      <c r="I191" s="19"/>
      <c r="J191" s="60"/>
      <c r="K191" s="19"/>
      <c r="L191" s="115" t="str">
        <f t="shared" si="25"/>
        <v>CA_03.1.26.9</v>
      </c>
      <c r="M191" s="161" t="s">
        <v>540</v>
      </c>
      <c r="N191" s="107"/>
      <c r="O191" s="107"/>
      <c r="P191" s="186"/>
    </row>
    <row r="192" ht="16.5" customHeight="1">
      <c r="A192" s="19"/>
      <c r="B192" s="19"/>
      <c r="C192" s="19"/>
      <c r="D192" s="10"/>
      <c r="E192" s="15"/>
      <c r="F192" s="15"/>
      <c r="G192" s="15"/>
      <c r="H192" s="15"/>
      <c r="I192" s="15"/>
      <c r="J192" s="10"/>
      <c r="K192" s="15"/>
      <c r="L192" s="115" t="str">
        <f t="shared" si="25"/>
        <v>CA_03.1.26.10</v>
      </c>
      <c r="M192" s="143" t="s">
        <v>541</v>
      </c>
      <c r="N192" s="107"/>
      <c r="O192" s="107"/>
      <c r="P192" s="186"/>
    </row>
    <row r="193" ht="20.25" customHeight="1">
      <c r="A193" s="19"/>
      <c r="B193" s="19"/>
      <c r="C193" s="19"/>
      <c r="D193" s="157" t="s">
        <v>54</v>
      </c>
      <c r="E193" s="132" t="s">
        <v>32</v>
      </c>
      <c r="F193" s="158" t="s">
        <v>63</v>
      </c>
      <c r="G193" s="132" t="s">
        <v>364</v>
      </c>
      <c r="H193" s="108" t="s">
        <v>162</v>
      </c>
      <c r="I193" s="164" t="s">
        <v>365</v>
      </c>
      <c r="J193" s="111" t="s">
        <v>542</v>
      </c>
      <c r="K193" s="132" t="s">
        <v>543</v>
      </c>
      <c r="L193" s="120" t="str">
        <f t="shared" ref="L193:L197" si="26">("CA"&amp;RIGHT(J$193,8)&amp;"."&amp;ROW(L1))</f>
        <v>CA_03.1.27.1</v>
      </c>
      <c r="M193" s="142" t="s">
        <v>544</v>
      </c>
      <c r="N193" s="107"/>
      <c r="O193" s="107"/>
      <c r="P193" s="186"/>
    </row>
    <row r="194" ht="18.0" customHeight="1">
      <c r="A194" s="19"/>
      <c r="B194" s="19"/>
      <c r="C194" s="19"/>
      <c r="D194" s="60"/>
      <c r="E194" s="19"/>
      <c r="F194" s="19"/>
      <c r="G194" s="19"/>
      <c r="H194" s="19"/>
      <c r="I194" s="60"/>
      <c r="J194" s="60"/>
      <c r="K194" s="19"/>
      <c r="L194" s="123" t="str">
        <f t="shared" si="26"/>
        <v>CA_03.1.27.2</v>
      </c>
      <c r="M194" s="165" t="s">
        <v>368</v>
      </c>
      <c r="N194" s="107"/>
      <c r="O194" s="107"/>
      <c r="P194" s="186"/>
    </row>
    <row r="195" ht="17.25" customHeight="1">
      <c r="A195" s="19"/>
      <c r="B195" s="19"/>
      <c r="C195" s="19"/>
      <c r="D195" s="60"/>
      <c r="E195" s="19"/>
      <c r="F195" s="19"/>
      <c r="G195" s="19"/>
      <c r="H195" s="19"/>
      <c r="I195" s="60"/>
      <c r="J195" s="60"/>
      <c r="K195" s="19"/>
      <c r="L195" s="123" t="str">
        <f t="shared" si="26"/>
        <v>CA_03.1.27.3</v>
      </c>
      <c r="M195" s="166" t="s">
        <v>369</v>
      </c>
      <c r="N195" s="107"/>
      <c r="O195" s="107"/>
      <c r="P195" s="186"/>
    </row>
    <row r="196" ht="17.25" customHeight="1">
      <c r="A196" s="19"/>
      <c r="B196" s="19"/>
      <c r="C196" s="19"/>
      <c r="D196" s="60"/>
      <c r="E196" s="19"/>
      <c r="F196" s="19"/>
      <c r="G196" s="19"/>
      <c r="H196" s="19"/>
      <c r="I196" s="60"/>
      <c r="J196" s="60"/>
      <c r="K196" s="19"/>
      <c r="L196" s="123" t="str">
        <f t="shared" si="26"/>
        <v>CA_03.1.27.4</v>
      </c>
      <c r="M196" s="168" t="s">
        <v>371</v>
      </c>
      <c r="N196" s="107"/>
      <c r="O196" s="107"/>
      <c r="P196" s="186"/>
    </row>
    <row r="197" ht="17.25" customHeight="1">
      <c r="A197" s="19"/>
      <c r="B197" s="19"/>
      <c r="C197" s="19"/>
      <c r="D197" s="10"/>
      <c r="E197" s="15"/>
      <c r="F197" s="15"/>
      <c r="G197" s="15"/>
      <c r="H197" s="15"/>
      <c r="I197" s="10"/>
      <c r="J197" s="10"/>
      <c r="K197" s="15"/>
      <c r="L197" s="123" t="str">
        <f t="shared" si="26"/>
        <v>CA_03.1.27.5</v>
      </c>
      <c r="M197" s="168" t="s">
        <v>372</v>
      </c>
      <c r="N197" s="107"/>
      <c r="O197" s="107"/>
      <c r="P197" s="186"/>
    </row>
    <row r="198" ht="17.25" customHeight="1">
      <c r="A198" s="19"/>
      <c r="B198" s="19"/>
      <c r="C198" s="19"/>
      <c r="D198" s="170" t="s">
        <v>54</v>
      </c>
      <c r="E198" s="164" t="s">
        <v>32</v>
      </c>
      <c r="F198" s="170" t="s">
        <v>63</v>
      </c>
      <c r="G198" s="164" t="s">
        <v>373</v>
      </c>
      <c r="H198" s="170" t="s">
        <v>162</v>
      </c>
      <c r="I198" s="164" t="s">
        <v>374</v>
      </c>
      <c r="J198" s="111" t="s">
        <v>545</v>
      </c>
      <c r="K198" s="132" t="s">
        <v>546</v>
      </c>
      <c r="L198" s="120" t="str">
        <f t="shared" ref="L198:L204" si="27">("CA"&amp;RIGHT(J$198,8)&amp;"."&amp;ROW(L1))</f>
        <v>CA_03.1.28.1</v>
      </c>
      <c r="M198" s="171" t="s">
        <v>547</v>
      </c>
      <c r="N198" s="107"/>
      <c r="O198" s="107"/>
      <c r="P198" s="186"/>
    </row>
    <row r="199" ht="17.25" customHeight="1">
      <c r="A199" s="19"/>
      <c r="B199" s="19"/>
      <c r="C199" s="19"/>
      <c r="D199" s="60"/>
      <c r="E199" s="60"/>
      <c r="F199" s="60"/>
      <c r="G199" s="60"/>
      <c r="H199" s="60"/>
      <c r="I199" s="60"/>
      <c r="J199" s="60"/>
      <c r="K199" s="19"/>
      <c r="L199" s="123" t="str">
        <f t="shared" si="27"/>
        <v>CA_03.1.28.2</v>
      </c>
      <c r="M199" s="173" t="s">
        <v>378</v>
      </c>
      <c r="N199" s="107"/>
      <c r="O199" s="107"/>
      <c r="P199" s="186"/>
    </row>
    <row r="200" ht="17.25" customHeight="1">
      <c r="A200" s="19"/>
      <c r="B200" s="19"/>
      <c r="C200" s="19"/>
      <c r="D200" s="60"/>
      <c r="E200" s="60"/>
      <c r="F200" s="60"/>
      <c r="G200" s="60"/>
      <c r="H200" s="60"/>
      <c r="I200" s="60"/>
      <c r="J200" s="60"/>
      <c r="K200" s="19"/>
      <c r="L200" s="123" t="str">
        <f t="shared" si="27"/>
        <v>CA_03.1.28.3</v>
      </c>
      <c r="M200" s="174" t="s">
        <v>379</v>
      </c>
      <c r="N200" s="107"/>
      <c r="O200" s="107"/>
      <c r="P200" s="186"/>
    </row>
    <row r="201" ht="17.25" customHeight="1">
      <c r="A201" s="19"/>
      <c r="B201" s="19"/>
      <c r="C201" s="19"/>
      <c r="D201" s="60"/>
      <c r="E201" s="60"/>
      <c r="F201" s="60"/>
      <c r="G201" s="60"/>
      <c r="H201" s="60"/>
      <c r="I201" s="60"/>
      <c r="J201" s="60"/>
      <c r="K201" s="19"/>
      <c r="L201" s="123" t="str">
        <f t="shared" si="27"/>
        <v>CA_03.1.28.4</v>
      </c>
      <c r="M201" s="161" t="s">
        <v>380</v>
      </c>
      <c r="N201" s="107"/>
      <c r="O201" s="107"/>
      <c r="P201" s="186"/>
    </row>
    <row r="202" ht="17.25" customHeight="1">
      <c r="A202" s="19"/>
      <c r="B202" s="19"/>
      <c r="C202" s="19"/>
      <c r="D202" s="60"/>
      <c r="E202" s="60"/>
      <c r="F202" s="60"/>
      <c r="G202" s="60"/>
      <c r="H202" s="60"/>
      <c r="I202" s="60"/>
      <c r="J202" s="60"/>
      <c r="K202" s="19"/>
      <c r="L202" s="123" t="str">
        <f t="shared" si="27"/>
        <v>CA_03.1.28.5</v>
      </c>
      <c r="M202" s="161" t="s">
        <v>381</v>
      </c>
      <c r="N202" s="107"/>
      <c r="O202" s="107"/>
      <c r="P202" s="186"/>
    </row>
    <row r="203" ht="17.25" customHeight="1">
      <c r="A203" s="19"/>
      <c r="B203" s="19"/>
      <c r="C203" s="19"/>
      <c r="D203" s="60"/>
      <c r="E203" s="60"/>
      <c r="F203" s="60"/>
      <c r="G203" s="60"/>
      <c r="H203" s="60"/>
      <c r="I203" s="60"/>
      <c r="J203" s="60"/>
      <c r="K203" s="19"/>
      <c r="L203" s="123" t="str">
        <f t="shared" si="27"/>
        <v>CA_03.1.28.6</v>
      </c>
      <c r="M203" s="161" t="s">
        <v>382</v>
      </c>
      <c r="N203" s="107"/>
      <c r="O203" s="107"/>
      <c r="P203" s="186"/>
    </row>
    <row r="204" ht="17.25" customHeight="1">
      <c r="A204" s="19"/>
      <c r="B204" s="19"/>
      <c r="C204" s="19"/>
      <c r="D204" s="10"/>
      <c r="E204" s="10"/>
      <c r="F204" s="10"/>
      <c r="G204" s="10"/>
      <c r="H204" s="10"/>
      <c r="I204" s="10"/>
      <c r="J204" s="10"/>
      <c r="K204" s="15"/>
      <c r="L204" s="123" t="str">
        <f t="shared" si="27"/>
        <v>CA_03.1.28.7</v>
      </c>
      <c r="M204" s="175" t="s">
        <v>548</v>
      </c>
      <c r="N204" s="107"/>
      <c r="O204" s="107"/>
      <c r="P204" s="186"/>
    </row>
    <row r="205" ht="17.25" customHeight="1">
      <c r="A205" s="19"/>
      <c r="B205" s="19"/>
      <c r="C205" s="19"/>
      <c r="D205" s="170" t="s">
        <v>54</v>
      </c>
      <c r="E205" s="164" t="s">
        <v>32</v>
      </c>
      <c r="F205" s="170" t="s">
        <v>63</v>
      </c>
      <c r="G205" s="164" t="s">
        <v>384</v>
      </c>
      <c r="H205" s="170" t="s">
        <v>162</v>
      </c>
      <c r="I205" s="164" t="s">
        <v>549</v>
      </c>
      <c r="J205" s="111" t="s">
        <v>550</v>
      </c>
      <c r="K205" s="164" t="s">
        <v>551</v>
      </c>
      <c r="L205" s="120" t="str">
        <f t="shared" ref="L205:L207" si="28">("CA"&amp;RIGHT(J$205,8)&amp;"."&amp;ROW(L1))</f>
        <v>CA_03.1.29.1</v>
      </c>
      <c r="M205" s="160" t="s">
        <v>387</v>
      </c>
      <c r="N205" s="107"/>
      <c r="O205" s="107"/>
      <c r="P205" s="186"/>
    </row>
    <row r="206" ht="17.25" customHeight="1">
      <c r="A206" s="19"/>
      <c r="B206" s="19"/>
      <c r="C206" s="19"/>
      <c r="D206" s="60"/>
      <c r="E206" s="60"/>
      <c r="F206" s="60"/>
      <c r="G206" s="60"/>
      <c r="H206" s="60"/>
      <c r="I206" s="60"/>
      <c r="J206" s="60"/>
      <c r="K206" s="60"/>
      <c r="L206" s="123" t="str">
        <f t="shared" si="28"/>
        <v>CA_03.1.29.2</v>
      </c>
      <c r="M206" s="161" t="s">
        <v>552</v>
      </c>
      <c r="N206" s="107"/>
      <c r="O206" s="107"/>
      <c r="P206" s="186"/>
    </row>
    <row r="207" ht="17.25" customHeight="1">
      <c r="A207" s="19"/>
      <c r="B207" s="19"/>
      <c r="C207" s="19"/>
      <c r="D207" s="10"/>
      <c r="E207" s="10"/>
      <c r="F207" s="10"/>
      <c r="G207" s="10"/>
      <c r="H207" s="10"/>
      <c r="I207" s="10"/>
      <c r="J207" s="10"/>
      <c r="K207" s="10"/>
      <c r="L207" s="123" t="str">
        <f t="shared" si="28"/>
        <v>CA_03.1.29.3</v>
      </c>
      <c r="M207" s="175" t="s">
        <v>391</v>
      </c>
      <c r="N207" s="107"/>
      <c r="O207" s="107"/>
      <c r="P207" s="186"/>
    </row>
    <row r="208" ht="17.25" customHeight="1">
      <c r="A208" s="19"/>
      <c r="B208" s="19"/>
      <c r="C208" s="19"/>
      <c r="D208" s="170" t="s">
        <v>54</v>
      </c>
      <c r="E208" s="164" t="s">
        <v>32</v>
      </c>
      <c r="F208" s="170" t="s">
        <v>63</v>
      </c>
      <c r="G208" s="164" t="s">
        <v>501</v>
      </c>
      <c r="H208" s="170" t="s">
        <v>162</v>
      </c>
      <c r="I208" s="164" t="s">
        <v>502</v>
      </c>
      <c r="J208" s="111" t="s">
        <v>553</v>
      </c>
      <c r="K208" s="164" t="str">
        <f>D208&amp;" "&amp;E208&amp;" "&amp;F208&amp;" "&amp;G208&amp;" "&amp;H208&amp;" "&amp;I208&amp;"."</f>
        <v>Yo como Empleado necesito agregar un producto  para poder un registro de todos los productos deseados..</v>
      </c>
      <c r="L208" s="120" t="str">
        <f t="shared" ref="L208:L212" si="29">("CA"&amp;RIGHT(J$208,8)&amp;"."&amp;ROW(L1))</f>
        <v>CA_03.1.30.1</v>
      </c>
      <c r="M208" s="160" t="s">
        <v>554</v>
      </c>
      <c r="N208" s="107"/>
      <c r="O208" s="107"/>
      <c r="P208" s="186"/>
    </row>
    <row r="209" ht="17.25" customHeight="1">
      <c r="A209" s="19"/>
      <c r="B209" s="19"/>
      <c r="C209" s="19"/>
      <c r="D209" s="60"/>
      <c r="E209" s="60"/>
      <c r="F209" s="60"/>
      <c r="G209" s="60"/>
      <c r="H209" s="60"/>
      <c r="I209" s="60"/>
      <c r="J209" s="60"/>
      <c r="K209" s="60"/>
      <c r="L209" s="123" t="str">
        <f t="shared" si="29"/>
        <v>CA_03.1.30.2</v>
      </c>
      <c r="M209" s="161" t="s">
        <v>505</v>
      </c>
      <c r="N209" s="107"/>
      <c r="O209" s="107"/>
      <c r="P209" s="186"/>
    </row>
    <row r="210" ht="17.25" customHeight="1">
      <c r="A210" s="19"/>
      <c r="B210" s="19"/>
      <c r="C210" s="19"/>
      <c r="D210" s="60"/>
      <c r="E210" s="60"/>
      <c r="F210" s="60"/>
      <c r="G210" s="60"/>
      <c r="H210" s="60"/>
      <c r="I210" s="60"/>
      <c r="J210" s="60"/>
      <c r="K210" s="60"/>
      <c r="L210" s="123" t="str">
        <f t="shared" si="29"/>
        <v>CA_03.1.30.3</v>
      </c>
      <c r="M210" s="161" t="s">
        <v>506</v>
      </c>
      <c r="N210" s="107"/>
      <c r="O210" s="107"/>
      <c r="P210" s="186"/>
    </row>
    <row r="211" ht="17.25" customHeight="1">
      <c r="A211" s="19"/>
      <c r="B211" s="19"/>
      <c r="C211" s="19"/>
      <c r="D211" s="60"/>
      <c r="E211" s="60"/>
      <c r="F211" s="60"/>
      <c r="G211" s="60"/>
      <c r="H211" s="60"/>
      <c r="I211" s="60"/>
      <c r="J211" s="60"/>
      <c r="K211" s="60"/>
      <c r="L211" s="123" t="str">
        <f t="shared" si="29"/>
        <v>CA_03.1.30.4</v>
      </c>
      <c r="M211" s="161" t="s">
        <v>507</v>
      </c>
      <c r="N211" s="107"/>
      <c r="O211" s="107"/>
      <c r="P211" s="186"/>
    </row>
    <row r="212" ht="17.25" customHeight="1">
      <c r="A212" s="19"/>
      <c r="B212" s="19"/>
      <c r="C212" s="19"/>
      <c r="D212" s="10"/>
      <c r="E212" s="10"/>
      <c r="F212" s="10"/>
      <c r="G212" s="10"/>
      <c r="H212" s="10"/>
      <c r="I212" s="10"/>
      <c r="J212" s="10"/>
      <c r="K212" s="10"/>
      <c r="L212" s="123" t="str">
        <f t="shared" si="29"/>
        <v>CA_03.1.30.5</v>
      </c>
      <c r="M212" s="161" t="s">
        <v>510</v>
      </c>
      <c r="N212" s="107"/>
      <c r="O212" s="107"/>
      <c r="P212" s="186"/>
    </row>
    <row r="213" ht="17.25" customHeight="1">
      <c r="A213" s="19"/>
      <c r="B213" s="19"/>
      <c r="C213" s="19"/>
      <c r="D213" s="170" t="s">
        <v>54</v>
      </c>
      <c r="E213" s="164" t="s">
        <v>32</v>
      </c>
      <c r="F213" s="170" t="s">
        <v>63</v>
      </c>
      <c r="G213" s="164" t="s">
        <v>392</v>
      </c>
      <c r="H213" s="170" t="s">
        <v>162</v>
      </c>
      <c r="I213" s="164" t="s">
        <v>393</v>
      </c>
      <c r="J213" s="111" t="s">
        <v>555</v>
      </c>
      <c r="K213" s="164" t="str">
        <f>D213&amp;" "&amp;E213&amp;" "&amp;F213&amp;" "&amp;G213&amp;" "&amp;H213&amp;" "&amp;I213&amp;"."</f>
        <v>Yo como Empleado necesito Listar sabores de helado para poder tener un orden de los sabores de helado disponibles.</v>
      </c>
      <c r="L213" s="120" t="str">
        <f t="shared" ref="L213:L216" si="30">("CA"&amp;RIGHT(J$213,8)&amp;"."&amp;ROW(L1))</f>
        <v>CA_03.1.31.1</v>
      </c>
      <c r="M213" s="176" t="s">
        <v>395</v>
      </c>
      <c r="N213" s="107"/>
      <c r="O213" s="107"/>
      <c r="P213" s="186"/>
    </row>
    <row r="214" ht="17.25" customHeight="1">
      <c r="A214" s="19"/>
      <c r="B214" s="19"/>
      <c r="C214" s="19"/>
      <c r="D214" s="60"/>
      <c r="E214" s="60"/>
      <c r="F214" s="60"/>
      <c r="G214" s="60"/>
      <c r="H214" s="60"/>
      <c r="I214" s="60"/>
      <c r="J214" s="60"/>
      <c r="K214" s="60"/>
      <c r="L214" s="123" t="str">
        <f t="shared" si="30"/>
        <v>CA_03.1.31.2</v>
      </c>
      <c r="M214" s="168" t="s">
        <v>556</v>
      </c>
      <c r="N214" s="107"/>
      <c r="O214" s="107"/>
      <c r="P214" s="186"/>
    </row>
    <row r="215" ht="17.25" customHeight="1">
      <c r="A215" s="19"/>
      <c r="B215" s="19"/>
      <c r="C215" s="19"/>
      <c r="D215" s="60"/>
      <c r="E215" s="60"/>
      <c r="F215" s="60"/>
      <c r="G215" s="60"/>
      <c r="H215" s="60"/>
      <c r="I215" s="60"/>
      <c r="J215" s="60"/>
      <c r="K215" s="60"/>
      <c r="L215" s="123" t="str">
        <f t="shared" si="30"/>
        <v>CA_03.1.31.3</v>
      </c>
      <c r="M215" s="168" t="s">
        <v>397</v>
      </c>
      <c r="N215" s="107"/>
      <c r="O215" s="107"/>
      <c r="P215" s="186"/>
    </row>
    <row r="216" ht="17.25" customHeight="1">
      <c r="A216" s="19"/>
      <c r="B216" s="19"/>
      <c r="C216" s="19"/>
      <c r="D216" s="10"/>
      <c r="E216" s="10"/>
      <c r="F216" s="10"/>
      <c r="G216" s="10"/>
      <c r="H216" s="10"/>
      <c r="I216" s="10"/>
      <c r="J216" s="10"/>
      <c r="K216" s="10"/>
      <c r="L216" s="123" t="str">
        <f t="shared" si="30"/>
        <v>CA_03.1.31.4</v>
      </c>
      <c r="M216" s="177" t="s">
        <v>398</v>
      </c>
      <c r="N216" s="107"/>
      <c r="O216" s="107"/>
      <c r="P216" s="186"/>
    </row>
    <row r="217" ht="17.25" customHeight="1">
      <c r="A217" s="19"/>
      <c r="B217" s="19"/>
      <c r="C217" s="19"/>
      <c r="D217" s="170" t="s">
        <v>54</v>
      </c>
      <c r="E217" s="164" t="s">
        <v>32</v>
      </c>
      <c r="F217" s="170" t="s">
        <v>63</v>
      </c>
      <c r="G217" s="164" t="s">
        <v>399</v>
      </c>
      <c r="H217" s="170" t="s">
        <v>162</v>
      </c>
      <c r="I217" s="164" t="s">
        <v>400</v>
      </c>
      <c r="J217" s="111" t="s">
        <v>557</v>
      </c>
      <c r="K217" s="164" t="str">
        <f>D217&amp;" "&amp;E217&amp;" "&amp;F217&amp;" "&amp;G217&amp;" "&amp;H217&amp;" "&amp;I217&amp;"."</f>
        <v>Yo como Empleado necesito Listar tipo de producto para poder tener un orden de los tipos de producto disponibles.</v>
      </c>
      <c r="L217" s="198" t="str">
        <f t="shared" ref="L217:L220" si="31">("CA"&amp;RIGHT(J$217,8)&amp;"."&amp;ROW(L1))</f>
        <v>CA_03.1.32.1</v>
      </c>
      <c r="M217" s="176" t="s">
        <v>395</v>
      </c>
      <c r="N217" s="107"/>
      <c r="O217" s="107"/>
      <c r="P217" s="186"/>
    </row>
    <row r="218" ht="17.25" customHeight="1">
      <c r="A218" s="19"/>
      <c r="B218" s="19"/>
      <c r="C218" s="19"/>
      <c r="D218" s="60"/>
      <c r="E218" s="60"/>
      <c r="F218" s="60"/>
      <c r="G218" s="60"/>
      <c r="H218" s="60"/>
      <c r="I218" s="60"/>
      <c r="J218" s="60"/>
      <c r="K218" s="60"/>
      <c r="L218" s="198" t="str">
        <f t="shared" si="31"/>
        <v>CA_03.1.32.2</v>
      </c>
      <c r="M218" s="168" t="s">
        <v>558</v>
      </c>
      <c r="N218" s="107"/>
      <c r="O218" s="107"/>
      <c r="P218" s="186"/>
    </row>
    <row r="219" ht="17.25" customHeight="1">
      <c r="A219" s="19"/>
      <c r="B219" s="19"/>
      <c r="C219" s="19"/>
      <c r="D219" s="60"/>
      <c r="E219" s="60"/>
      <c r="F219" s="60"/>
      <c r="G219" s="60"/>
      <c r="H219" s="60"/>
      <c r="I219" s="60"/>
      <c r="J219" s="60"/>
      <c r="K219" s="60"/>
      <c r="L219" s="198" t="str">
        <f t="shared" si="31"/>
        <v>CA_03.1.32.3</v>
      </c>
      <c r="M219" s="168" t="s">
        <v>403</v>
      </c>
      <c r="N219" s="107"/>
      <c r="O219" s="107"/>
      <c r="P219" s="186"/>
    </row>
    <row r="220" ht="17.25" customHeight="1">
      <c r="A220" s="19"/>
      <c r="B220" s="19"/>
      <c r="C220" s="19"/>
      <c r="D220" s="10"/>
      <c r="E220" s="10"/>
      <c r="F220" s="10"/>
      <c r="G220" s="10"/>
      <c r="H220" s="10"/>
      <c r="I220" s="10"/>
      <c r="J220" s="10"/>
      <c r="K220" s="10"/>
      <c r="L220" s="198" t="str">
        <f t="shared" si="31"/>
        <v>CA_03.1.32.4</v>
      </c>
      <c r="M220" s="177" t="s">
        <v>404</v>
      </c>
      <c r="N220" s="107"/>
      <c r="O220" s="107"/>
      <c r="P220" s="186"/>
    </row>
    <row r="221" ht="17.25" customHeight="1">
      <c r="A221" s="19"/>
      <c r="B221" s="19"/>
      <c r="C221" s="19"/>
      <c r="D221" s="170" t="s">
        <v>54</v>
      </c>
      <c r="E221" s="164" t="s">
        <v>32</v>
      </c>
      <c r="F221" s="170" t="s">
        <v>63</v>
      </c>
      <c r="G221" s="164" t="s">
        <v>405</v>
      </c>
      <c r="H221" s="170" t="s">
        <v>162</v>
      </c>
      <c r="I221" s="164" t="s">
        <v>559</v>
      </c>
      <c r="J221" s="111" t="s">
        <v>560</v>
      </c>
      <c r="K221" s="164" t="str">
        <f>D221&amp;" "&amp;E221&amp;" "&amp;F221&amp;" "&amp;G221&amp;" "&amp;H221&amp;" "&amp;I221&amp;"."</f>
        <v>Yo como Empleado necesito Listar salsas para poder tener un orden de las salsas diponibles.</v>
      </c>
      <c r="L221" s="178" t="str">
        <f t="shared" ref="L221:L224" si="32">("CA"&amp;RIGHT(J$221,8)&amp;"."&amp;ROW(L1))</f>
        <v>CA_03.1.33.1</v>
      </c>
      <c r="M221" s="176" t="s">
        <v>395</v>
      </c>
      <c r="N221" s="107"/>
      <c r="O221" s="107"/>
      <c r="P221" s="186"/>
    </row>
    <row r="222" ht="17.25" customHeight="1">
      <c r="A222" s="19"/>
      <c r="B222" s="19"/>
      <c r="C222" s="19"/>
      <c r="D222" s="60"/>
      <c r="E222" s="60"/>
      <c r="F222" s="60"/>
      <c r="G222" s="60"/>
      <c r="H222" s="60"/>
      <c r="I222" s="60"/>
      <c r="J222" s="60"/>
      <c r="K222" s="60"/>
      <c r="L222" s="178" t="str">
        <f t="shared" si="32"/>
        <v>CA_03.1.33.2</v>
      </c>
      <c r="M222" s="168" t="s">
        <v>561</v>
      </c>
      <c r="N222" s="107"/>
      <c r="O222" s="107"/>
      <c r="P222" s="186"/>
    </row>
    <row r="223" ht="17.25" customHeight="1">
      <c r="A223" s="19"/>
      <c r="B223" s="19"/>
      <c r="C223" s="19"/>
      <c r="D223" s="60"/>
      <c r="E223" s="60"/>
      <c r="F223" s="60"/>
      <c r="G223" s="60"/>
      <c r="H223" s="60"/>
      <c r="I223" s="60"/>
      <c r="J223" s="60"/>
      <c r="K223" s="60"/>
      <c r="L223" s="178" t="str">
        <f t="shared" si="32"/>
        <v>CA_03.1.33.3</v>
      </c>
      <c r="M223" s="168" t="s">
        <v>410</v>
      </c>
      <c r="N223" s="107"/>
      <c r="O223" s="107"/>
      <c r="P223" s="186"/>
    </row>
    <row r="224" ht="17.25" customHeight="1">
      <c r="A224" s="19"/>
      <c r="B224" s="19"/>
      <c r="C224" s="19"/>
      <c r="D224" s="10"/>
      <c r="E224" s="10"/>
      <c r="F224" s="10"/>
      <c r="G224" s="10"/>
      <c r="H224" s="10"/>
      <c r="I224" s="10"/>
      <c r="J224" s="10"/>
      <c r="K224" s="10"/>
      <c r="L224" s="178" t="str">
        <f t="shared" si="32"/>
        <v>CA_03.1.33.4</v>
      </c>
      <c r="M224" s="177" t="s">
        <v>562</v>
      </c>
      <c r="N224" s="107"/>
      <c r="O224" s="107"/>
      <c r="P224" s="186"/>
    </row>
    <row r="225" ht="17.25" customHeight="1">
      <c r="A225" s="19"/>
      <c r="B225" s="19"/>
      <c r="C225" s="19"/>
      <c r="D225" s="170" t="s">
        <v>54</v>
      </c>
      <c r="E225" s="164" t="s">
        <v>32</v>
      </c>
      <c r="F225" s="170" t="s">
        <v>63</v>
      </c>
      <c r="G225" s="164" t="s">
        <v>412</v>
      </c>
      <c r="H225" s="170" t="s">
        <v>162</v>
      </c>
      <c r="I225" s="164" t="s">
        <v>413</v>
      </c>
      <c r="J225" s="111" t="s">
        <v>563</v>
      </c>
      <c r="K225" s="164" t="str">
        <f>D225&amp;" "&amp;E225&amp;" "&amp;F225&amp;" "&amp;G225&amp;" "&amp;H225&amp;" "&amp;I225&amp;"."</f>
        <v>Yo como Empleado necesito Listar insumos para poder tener un orden de los insumos existentes.</v>
      </c>
      <c r="L225" s="120" t="str">
        <f t="shared" ref="L225:L229" si="33">("CA"&amp;RIGHT(J$225,8)&amp;"."&amp;ROW(L1))</f>
        <v>CA_03.1.34.1</v>
      </c>
      <c r="M225" s="141" t="s">
        <v>415</v>
      </c>
      <c r="N225" s="107"/>
      <c r="O225" s="107"/>
      <c r="P225" s="186"/>
    </row>
    <row r="226" ht="17.25" customHeight="1">
      <c r="A226" s="19"/>
      <c r="B226" s="19"/>
      <c r="C226" s="19"/>
      <c r="D226" s="60"/>
      <c r="E226" s="60"/>
      <c r="F226" s="60"/>
      <c r="G226" s="60"/>
      <c r="H226" s="60"/>
      <c r="I226" s="60"/>
      <c r="J226" s="60"/>
      <c r="K226" s="60"/>
      <c r="L226" s="123" t="str">
        <f t="shared" si="33"/>
        <v>CA_03.1.34.2</v>
      </c>
      <c r="M226" s="165" t="s">
        <v>561</v>
      </c>
      <c r="N226" s="107"/>
      <c r="O226" s="107"/>
      <c r="P226" s="186"/>
    </row>
    <row r="227" ht="17.25" customHeight="1">
      <c r="A227" s="19"/>
      <c r="B227" s="19"/>
      <c r="C227" s="19"/>
      <c r="D227" s="60"/>
      <c r="E227" s="60"/>
      <c r="F227" s="60"/>
      <c r="G227" s="60"/>
      <c r="H227" s="60"/>
      <c r="I227" s="60"/>
      <c r="J227" s="60"/>
      <c r="K227" s="60"/>
      <c r="L227" s="123" t="str">
        <f t="shared" si="33"/>
        <v>CA_03.1.34.3</v>
      </c>
      <c r="M227" s="165" t="s">
        <v>410</v>
      </c>
      <c r="N227" s="107"/>
      <c r="O227" s="107"/>
      <c r="P227" s="186"/>
    </row>
    <row r="228" ht="17.25" customHeight="1">
      <c r="A228" s="19"/>
      <c r="B228" s="19"/>
      <c r="C228" s="19"/>
      <c r="D228" s="60"/>
      <c r="E228" s="60"/>
      <c r="F228" s="60"/>
      <c r="G228" s="60"/>
      <c r="H228" s="60"/>
      <c r="I228" s="60"/>
      <c r="J228" s="60"/>
      <c r="K228" s="60"/>
      <c r="L228" s="123" t="str">
        <f t="shared" si="33"/>
        <v>CA_03.1.34.4</v>
      </c>
      <c r="M228" s="165" t="s">
        <v>562</v>
      </c>
      <c r="N228" s="107"/>
      <c r="O228" s="107"/>
      <c r="P228" s="186"/>
    </row>
    <row r="229" ht="17.25" customHeight="1">
      <c r="A229" s="19"/>
      <c r="B229" s="19"/>
      <c r="C229" s="19"/>
      <c r="D229" s="10"/>
      <c r="E229" s="10"/>
      <c r="F229" s="10"/>
      <c r="G229" s="10"/>
      <c r="H229" s="10"/>
      <c r="I229" s="10"/>
      <c r="J229" s="10"/>
      <c r="K229" s="10"/>
      <c r="L229" s="123" t="str">
        <f t="shared" si="33"/>
        <v>CA_03.1.34.5</v>
      </c>
      <c r="M229" s="166" t="s">
        <v>418</v>
      </c>
      <c r="N229" s="107"/>
      <c r="O229" s="107"/>
      <c r="P229" s="186"/>
    </row>
    <row r="230" ht="17.25" customHeight="1">
      <c r="A230" s="19"/>
      <c r="B230" s="19"/>
      <c r="C230" s="19"/>
      <c r="D230" s="170" t="s">
        <v>54</v>
      </c>
      <c r="E230" s="164" t="s">
        <v>32</v>
      </c>
      <c r="F230" s="170" t="s">
        <v>63</v>
      </c>
      <c r="G230" s="164" t="s">
        <v>419</v>
      </c>
      <c r="H230" s="170" t="s">
        <v>162</v>
      </c>
      <c r="I230" s="164" t="s">
        <v>420</v>
      </c>
      <c r="J230" s="111" t="s">
        <v>564</v>
      </c>
      <c r="K230" s="107" t="str">
        <f>D230&amp;" "&amp;E230&amp;" "&amp;F230&amp;" "&amp;G230&amp;" "&amp;H230&amp;" "&amp;I230&amp;"."</f>
        <v>Yo como Empleado necesito Listar productos para poder tener una mejor orden de los productos.</v>
      </c>
      <c r="L230" s="120" t="str">
        <f t="shared" ref="L230:L235" si="34">("CA"&amp;RIGHT(J$230,8)&amp;"."&amp;ROW(L1))</f>
        <v>CA_03.1.35.1</v>
      </c>
      <c r="M230" s="160" t="s">
        <v>565</v>
      </c>
      <c r="N230" s="107"/>
      <c r="O230" s="107"/>
      <c r="P230" s="186"/>
    </row>
    <row r="231" ht="17.25" customHeight="1">
      <c r="A231" s="19"/>
      <c r="B231" s="19"/>
      <c r="C231" s="19"/>
      <c r="D231" s="60"/>
      <c r="E231" s="60"/>
      <c r="F231" s="60"/>
      <c r="G231" s="60"/>
      <c r="H231" s="60"/>
      <c r="I231" s="60"/>
      <c r="J231" s="60"/>
      <c r="L231" s="123" t="str">
        <f t="shared" si="34"/>
        <v>CA_03.1.35.2</v>
      </c>
      <c r="M231" s="161" t="s">
        <v>423</v>
      </c>
      <c r="N231" s="107"/>
      <c r="O231" s="107"/>
      <c r="P231" s="186"/>
    </row>
    <row r="232" ht="17.25" customHeight="1">
      <c r="A232" s="19"/>
      <c r="B232" s="19"/>
      <c r="C232" s="19"/>
      <c r="D232" s="60"/>
      <c r="E232" s="60"/>
      <c r="F232" s="60"/>
      <c r="G232" s="60"/>
      <c r="H232" s="60"/>
      <c r="I232" s="60"/>
      <c r="J232" s="60"/>
      <c r="L232" s="123" t="str">
        <f t="shared" si="34"/>
        <v>CA_03.1.35.3</v>
      </c>
      <c r="M232" s="161" t="s">
        <v>424</v>
      </c>
      <c r="N232" s="107"/>
      <c r="O232" s="107"/>
      <c r="P232" s="186"/>
    </row>
    <row r="233" ht="17.25" customHeight="1">
      <c r="A233" s="19"/>
      <c r="B233" s="19"/>
      <c r="C233" s="19"/>
      <c r="D233" s="60"/>
      <c r="E233" s="60"/>
      <c r="F233" s="60"/>
      <c r="G233" s="60"/>
      <c r="H233" s="60"/>
      <c r="I233" s="60"/>
      <c r="J233" s="60"/>
      <c r="L233" s="123" t="str">
        <f t="shared" si="34"/>
        <v>CA_03.1.35.4</v>
      </c>
      <c r="M233" s="161" t="s">
        <v>425</v>
      </c>
      <c r="N233" s="107"/>
      <c r="O233" s="107"/>
      <c r="P233" s="186"/>
    </row>
    <row r="234" ht="17.25" customHeight="1">
      <c r="A234" s="19"/>
      <c r="B234" s="19"/>
      <c r="C234" s="19"/>
      <c r="D234" s="60"/>
      <c r="E234" s="60"/>
      <c r="F234" s="60"/>
      <c r="G234" s="60"/>
      <c r="H234" s="60"/>
      <c r="I234" s="60"/>
      <c r="J234" s="60"/>
      <c r="L234" s="123" t="str">
        <f t="shared" si="34"/>
        <v>CA_03.1.35.5</v>
      </c>
      <c r="M234" s="161" t="s">
        <v>426</v>
      </c>
      <c r="N234" s="107"/>
      <c r="O234" s="107"/>
      <c r="P234" s="186"/>
    </row>
    <row r="235" ht="17.25" customHeight="1">
      <c r="A235" s="19"/>
      <c r="B235" s="19"/>
      <c r="C235" s="19"/>
      <c r="D235" s="10"/>
      <c r="E235" s="10"/>
      <c r="F235" s="10"/>
      <c r="G235" s="10"/>
      <c r="H235" s="10"/>
      <c r="I235" s="10"/>
      <c r="J235" s="10"/>
      <c r="K235" s="118"/>
      <c r="L235" s="123" t="str">
        <f t="shared" si="34"/>
        <v>CA_03.1.35.6</v>
      </c>
      <c r="M235" s="161" t="s">
        <v>427</v>
      </c>
      <c r="N235" s="107" t="s">
        <v>566</v>
      </c>
      <c r="O235" s="107"/>
      <c r="P235" s="186"/>
    </row>
    <row r="236" ht="17.25" customHeight="1">
      <c r="A236" s="19"/>
      <c r="B236" s="19"/>
      <c r="C236" s="19"/>
      <c r="D236" s="170" t="s">
        <v>54</v>
      </c>
      <c r="E236" s="164" t="s">
        <v>32</v>
      </c>
      <c r="F236" s="170" t="s">
        <v>63</v>
      </c>
      <c r="G236" s="164" t="s">
        <v>428</v>
      </c>
      <c r="H236" s="170" t="s">
        <v>162</v>
      </c>
      <c r="I236" s="164" t="s">
        <v>429</v>
      </c>
      <c r="J236" s="111" t="s">
        <v>567</v>
      </c>
      <c r="K236" s="164" t="str">
        <f>D236&amp;" "&amp;E236&amp;" "&amp;F236&amp;" "&amp;G236&amp;" "&amp;H236&amp;" "&amp;I236&amp;"."</f>
        <v>Yo como Empleado necesito asignar un insumo  para poder agregar un insumo al producto.</v>
      </c>
      <c r="L236" s="120" t="str">
        <f t="shared" ref="L236:L239" si="35">("CA"&amp;RIGHT(J$236,8)&amp;"."&amp;ROW(L1))</f>
        <v>CA_03.1.36.1</v>
      </c>
      <c r="M236" s="179" t="s">
        <v>431</v>
      </c>
      <c r="N236" s="107"/>
      <c r="O236" s="107"/>
      <c r="P236" s="186"/>
    </row>
    <row r="237" ht="17.25" customHeight="1">
      <c r="A237" s="19"/>
      <c r="B237" s="19"/>
      <c r="C237" s="19"/>
      <c r="D237" s="60"/>
      <c r="E237" s="60"/>
      <c r="F237" s="60"/>
      <c r="G237" s="60"/>
      <c r="H237" s="60"/>
      <c r="I237" s="60"/>
      <c r="J237" s="60"/>
      <c r="K237" s="60"/>
      <c r="L237" s="123" t="str">
        <f t="shared" si="35"/>
        <v>CA_03.1.36.2</v>
      </c>
      <c r="M237" s="161" t="s">
        <v>568</v>
      </c>
      <c r="N237" s="107"/>
      <c r="O237" s="107"/>
      <c r="P237" s="186"/>
    </row>
    <row r="238" ht="17.25" customHeight="1">
      <c r="A238" s="19"/>
      <c r="B238" s="19"/>
      <c r="C238" s="19"/>
      <c r="D238" s="60"/>
      <c r="E238" s="60"/>
      <c r="F238" s="60"/>
      <c r="G238" s="60"/>
      <c r="H238" s="60"/>
      <c r="I238" s="60"/>
      <c r="J238" s="60"/>
      <c r="K238" s="60"/>
      <c r="L238" s="123" t="str">
        <f t="shared" si="35"/>
        <v>CA_03.1.36.3</v>
      </c>
      <c r="M238" s="161" t="s">
        <v>433</v>
      </c>
      <c r="N238" s="107"/>
      <c r="O238" s="107"/>
      <c r="P238" s="186"/>
    </row>
    <row r="239" ht="17.25" customHeight="1">
      <c r="A239" s="19"/>
      <c r="B239" s="19"/>
      <c r="C239" s="19"/>
      <c r="D239" s="10"/>
      <c r="E239" s="10"/>
      <c r="F239" s="10"/>
      <c r="G239" s="10"/>
      <c r="H239" s="10"/>
      <c r="I239" s="10"/>
      <c r="J239" s="10"/>
      <c r="K239" s="10"/>
      <c r="L239" s="123" t="str">
        <f t="shared" si="35"/>
        <v>CA_03.1.36.4</v>
      </c>
      <c r="M239" s="181" t="s">
        <v>437</v>
      </c>
      <c r="N239" s="107"/>
      <c r="O239" s="107"/>
      <c r="P239" s="186"/>
    </row>
    <row r="240" ht="17.25" customHeight="1">
      <c r="A240" s="19"/>
      <c r="B240" s="19"/>
      <c r="C240" s="19"/>
      <c r="D240" s="170" t="s">
        <v>54</v>
      </c>
      <c r="E240" s="164" t="s">
        <v>32</v>
      </c>
      <c r="F240" s="170" t="s">
        <v>63</v>
      </c>
      <c r="G240" s="164" t="s">
        <v>438</v>
      </c>
      <c r="H240" s="170" t="s">
        <v>162</v>
      </c>
      <c r="I240" s="164" t="s">
        <v>439</v>
      </c>
      <c r="J240" s="170" t="s">
        <v>569</v>
      </c>
      <c r="K240" s="164" t="str">
        <f>D240&amp;" "&amp;E240&amp;" "&amp;F240&amp;" "&amp;G240&amp;" "&amp;H240&amp;" "&amp;I240&amp;"."</f>
        <v>Yo como Empleado necesito asignar los sabores de helado para poder agregar un sabor de helado al producto.</v>
      </c>
      <c r="L240" s="120" t="str">
        <f t="shared" ref="L240:L244" si="36">("CA"&amp;RIGHT(J$240,8)&amp;"."&amp;ROW(L1))</f>
        <v>CA_03.1.37.1</v>
      </c>
      <c r="M240" s="160" t="s">
        <v>441</v>
      </c>
      <c r="N240" s="107"/>
      <c r="O240" s="107"/>
      <c r="P240" s="186"/>
    </row>
    <row r="241" ht="17.25" customHeight="1">
      <c r="A241" s="19"/>
      <c r="B241" s="19"/>
      <c r="C241" s="19"/>
      <c r="D241" s="60"/>
      <c r="E241" s="60"/>
      <c r="F241" s="60"/>
      <c r="G241" s="60"/>
      <c r="H241" s="60"/>
      <c r="I241" s="60"/>
      <c r="J241" s="60"/>
      <c r="K241" s="60"/>
      <c r="L241" s="123" t="str">
        <f t="shared" si="36"/>
        <v>CA_03.1.37.2</v>
      </c>
      <c r="M241" s="161" t="s">
        <v>445</v>
      </c>
      <c r="N241" s="107"/>
      <c r="O241" s="107"/>
      <c r="P241" s="186"/>
    </row>
    <row r="242" ht="17.25" customHeight="1">
      <c r="A242" s="19"/>
      <c r="B242" s="19"/>
      <c r="C242" s="19"/>
      <c r="D242" s="60"/>
      <c r="E242" s="60"/>
      <c r="F242" s="60"/>
      <c r="G242" s="60"/>
      <c r="H242" s="60"/>
      <c r="I242" s="60"/>
      <c r="J242" s="60"/>
      <c r="K242" s="60"/>
      <c r="L242" s="123" t="str">
        <f t="shared" si="36"/>
        <v>CA_03.1.37.3</v>
      </c>
      <c r="M242" s="180" t="s">
        <v>435</v>
      </c>
      <c r="N242" s="107"/>
      <c r="O242" s="107"/>
      <c r="P242" s="186"/>
    </row>
    <row r="243" ht="17.25" customHeight="1">
      <c r="A243" s="19"/>
      <c r="B243" s="19"/>
      <c r="C243" s="19"/>
      <c r="D243" s="60"/>
      <c r="E243" s="60"/>
      <c r="F243" s="60"/>
      <c r="G243" s="60"/>
      <c r="H243" s="60"/>
      <c r="I243" s="60"/>
      <c r="J243" s="60"/>
      <c r="K243" s="60"/>
      <c r="L243" s="123" t="str">
        <f t="shared" si="36"/>
        <v>CA_03.1.37.4</v>
      </c>
      <c r="M243" s="180" t="s">
        <v>447</v>
      </c>
      <c r="N243" s="107"/>
      <c r="O243" s="107"/>
      <c r="P243" s="186"/>
    </row>
    <row r="244" ht="17.25" customHeight="1">
      <c r="A244" s="19"/>
      <c r="B244" s="19"/>
      <c r="C244" s="19"/>
      <c r="D244" s="10"/>
      <c r="E244" s="10"/>
      <c r="F244" s="10"/>
      <c r="G244" s="10"/>
      <c r="H244" s="10"/>
      <c r="I244" s="10"/>
      <c r="J244" s="10"/>
      <c r="K244" s="10"/>
      <c r="L244" s="123" t="str">
        <f t="shared" si="36"/>
        <v>CA_03.1.37.5</v>
      </c>
      <c r="M244" s="180" t="s">
        <v>448</v>
      </c>
      <c r="N244" s="107"/>
      <c r="O244" s="107"/>
      <c r="P244" s="186"/>
    </row>
    <row r="245" ht="17.25" customHeight="1">
      <c r="A245" s="19"/>
      <c r="B245" s="19"/>
      <c r="C245" s="19"/>
      <c r="D245" s="170" t="s">
        <v>54</v>
      </c>
      <c r="E245" s="164" t="s">
        <v>32</v>
      </c>
      <c r="F245" s="170" t="s">
        <v>63</v>
      </c>
      <c r="G245" s="164" t="s">
        <v>449</v>
      </c>
      <c r="H245" s="170" t="s">
        <v>162</v>
      </c>
      <c r="I245" s="164" t="s">
        <v>450</v>
      </c>
      <c r="J245" s="170" t="s">
        <v>570</v>
      </c>
      <c r="K245" s="164" t="str">
        <f>D245&amp;" "&amp;E245&amp;" "&amp;F245&amp;" "&amp;G245&amp;" "&amp;H245&amp;" "&amp;I245&amp;"."</f>
        <v>Yo como Empleado necesito asignar salsas para poder agregar una salsa al producto.</v>
      </c>
      <c r="L245" s="120" t="str">
        <f t="shared" ref="L245:L246" si="37">("CA"&amp;RIGHT(J$245,8)&amp;"."&amp;ROW(L1))</f>
        <v>CA_03.1.38.1</v>
      </c>
      <c r="M245" s="160" t="s">
        <v>452</v>
      </c>
      <c r="N245" s="107"/>
      <c r="O245" s="107"/>
      <c r="P245" s="186"/>
    </row>
    <row r="246" ht="22.5" customHeight="1">
      <c r="A246" s="19"/>
      <c r="B246" s="19"/>
      <c r="C246" s="19"/>
      <c r="D246" s="10"/>
      <c r="E246" s="10"/>
      <c r="F246" s="10"/>
      <c r="G246" s="10"/>
      <c r="H246" s="10"/>
      <c r="I246" s="10"/>
      <c r="J246" s="10"/>
      <c r="K246" s="10"/>
      <c r="L246" s="120" t="str">
        <f t="shared" si="37"/>
        <v>CA_03.1.38.2</v>
      </c>
      <c r="M246" s="161" t="s">
        <v>445</v>
      </c>
      <c r="N246" s="107"/>
      <c r="O246" s="107"/>
      <c r="P246" s="186"/>
    </row>
    <row r="247" ht="21.75" customHeight="1">
      <c r="A247" s="19"/>
      <c r="B247" s="19"/>
      <c r="C247" s="19"/>
      <c r="D247" s="170" t="s">
        <v>54</v>
      </c>
      <c r="E247" s="164" t="s">
        <v>32</v>
      </c>
      <c r="F247" s="170" t="s">
        <v>63</v>
      </c>
      <c r="G247" s="164" t="s">
        <v>455</v>
      </c>
      <c r="H247" s="170" t="s">
        <v>162</v>
      </c>
      <c r="I247" s="164" t="s">
        <v>456</v>
      </c>
      <c r="J247" s="170" t="s">
        <v>571</v>
      </c>
      <c r="K247" s="164" t="str">
        <f>D247&amp;" "&amp;E247&amp;" "&amp;F247&amp;" "&amp;G247&amp;" "&amp;H247&amp;" "&amp;I247&amp;"."</f>
        <v>Yo como Empleado necesito asignar el tipo de producto para poder agregar un tipo de producto.</v>
      </c>
      <c r="L247" s="120" t="str">
        <f t="shared" ref="L247:L248" si="38">("CA"&amp;RIGHT(J$247,8)&amp;"."&amp;ROW(L1))</f>
        <v>CA_03.1.39.1</v>
      </c>
      <c r="M247" s="160" t="s">
        <v>458</v>
      </c>
      <c r="N247" s="107"/>
      <c r="O247" s="107"/>
      <c r="P247" s="186"/>
    </row>
    <row r="248" ht="27.75" customHeight="1">
      <c r="A248" s="19"/>
      <c r="B248" s="19"/>
      <c r="C248" s="19"/>
      <c r="D248" s="10"/>
      <c r="E248" s="10"/>
      <c r="F248" s="10"/>
      <c r="G248" s="10"/>
      <c r="H248" s="10"/>
      <c r="I248" s="10"/>
      <c r="J248" s="10"/>
      <c r="K248" s="10"/>
      <c r="L248" s="120" t="str">
        <f t="shared" si="38"/>
        <v>CA_03.1.39.2</v>
      </c>
      <c r="M248" s="161" t="s">
        <v>445</v>
      </c>
      <c r="N248" s="107"/>
      <c r="O248" s="107"/>
      <c r="P248" s="186"/>
    </row>
    <row r="249" ht="17.25" customHeight="1">
      <c r="A249" s="19"/>
      <c r="B249" s="19"/>
      <c r="C249" s="19"/>
      <c r="D249" s="170" t="s">
        <v>54</v>
      </c>
      <c r="E249" s="164" t="s">
        <v>32</v>
      </c>
      <c r="F249" s="170" t="s">
        <v>63</v>
      </c>
      <c r="G249" s="164" t="s">
        <v>460</v>
      </c>
      <c r="H249" s="170" t="s">
        <v>162</v>
      </c>
      <c r="I249" s="164" t="s">
        <v>572</v>
      </c>
      <c r="J249" s="170" t="s">
        <v>573</v>
      </c>
      <c r="K249" s="164" t="str">
        <f>D249&amp;" "&amp;E249&amp;" "&amp;F249&amp;" "&amp;G249&amp;" "&amp;H249&amp;" "&amp;I249&amp;"."</f>
        <v>Yo como Empleado necesito eliminar un sabor de helado para poder quirar el sabor de helado que no se desea pedir.</v>
      </c>
      <c r="L249" s="120" t="str">
        <f t="shared" ref="L249:L251" si="39">("CA"&amp;RIGHT(J$249,8)&amp;"."&amp;ROW(L1))</f>
        <v>CA_03.1.40.1</v>
      </c>
      <c r="M249" s="160" t="s">
        <v>463</v>
      </c>
      <c r="N249" s="107"/>
      <c r="O249" s="107"/>
      <c r="P249" s="186"/>
    </row>
    <row r="250" ht="17.25" customHeight="1">
      <c r="A250" s="19"/>
      <c r="B250" s="19"/>
      <c r="C250" s="19"/>
      <c r="D250" s="60"/>
      <c r="E250" s="60"/>
      <c r="F250" s="60"/>
      <c r="G250" s="60"/>
      <c r="H250" s="60"/>
      <c r="I250" s="60"/>
      <c r="J250" s="60"/>
      <c r="K250" s="60"/>
      <c r="L250" s="123" t="str">
        <f t="shared" si="39"/>
        <v>CA_03.1.40.2</v>
      </c>
      <c r="M250" s="161" t="s">
        <v>574</v>
      </c>
      <c r="N250" s="107"/>
      <c r="O250" s="107"/>
      <c r="P250" s="186"/>
    </row>
    <row r="251" ht="17.25" customHeight="1">
      <c r="A251" s="19"/>
      <c r="B251" s="19"/>
      <c r="C251" s="19"/>
      <c r="D251" s="10"/>
      <c r="E251" s="10"/>
      <c r="F251" s="10"/>
      <c r="G251" s="10"/>
      <c r="H251" s="10"/>
      <c r="I251" s="10"/>
      <c r="J251" s="10"/>
      <c r="K251" s="10"/>
      <c r="L251" s="128" t="str">
        <f t="shared" si="39"/>
        <v>CA_03.1.40.3</v>
      </c>
      <c r="M251" s="175" t="s">
        <v>465</v>
      </c>
      <c r="N251" s="107"/>
      <c r="O251" s="107"/>
      <c r="P251" s="186"/>
    </row>
    <row r="252" ht="17.25" customHeight="1">
      <c r="A252" s="19"/>
      <c r="B252" s="19"/>
      <c r="C252" s="19"/>
      <c r="D252" s="170" t="s">
        <v>54</v>
      </c>
      <c r="E252" s="164" t="s">
        <v>32</v>
      </c>
      <c r="F252" s="170" t="s">
        <v>63</v>
      </c>
      <c r="G252" s="164" t="s">
        <v>466</v>
      </c>
      <c r="H252" s="170" t="s">
        <v>162</v>
      </c>
      <c r="I252" s="164" t="s">
        <v>575</v>
      </c>
      <c r="J252" s="170" t="s">
        <v>576</v>
      </c>
      <c r="K252" s="164" t="str">
        <f>D252&amp;" "&amp;E252&amp;" "&amp;F252&amp;" "&amp;G252&amp;" "&amp;H252&amp;" "&amp;I252&amp;"."</f>
        <v>Yo como Empleado necesito eliminar salsas para poder quirar la salsa que no se desea pedir.</v>
      </c>
      <c r="L252" s="120" t="str">
        <f t="shared" ref="L252:L254" si="40">("CA"&amp;RIGHT(J$252,8)&amp;"."&amp;ROW(L1))</f>
        <v>CA_03.1.41.1</v>
      </c>
      <c r="M252" s="160" t="s">
        <v>463</v>
      </c>
      <c r="N252" s="107"/>
      <c r="O252" s="107"/>
      <c r="P252" s="186"/>
    </row>
    <row r="253" ht="17.25" customHeight="1">
      <c r="A253" s="19"/>
      <c r="B253" s="19"/>
      <c r="C253" s="19"/>
      <c r="D253" s="60"/>
      <c r="E253" s="60"/>
      <c r="F253" s="60"/>
      <c r="G253" s="60"/>
      <c r="H253" s="60"/>
      <c r="I253" s="60"/>
      <c r="J253" s="60"/>
      <c r="K253" s="60"/>
      <c r="L253" s="123" t="str">
        <f t="shared" si="40"/>
        <v>CA_03.1.41.2</v>
      </c>
      <c r="M253" s="161" t="s">
        <v>577</v>
      </c>
      <c r="N253" s="107"/>
      <c r="O253" s="107"/>
      <c r="P253" s="186"/>
    </row>
    <row r="254" ht="17.25" customHeight="1">
      <c r="A254" s="19"/>
      <c r="B254" s="19"/>
      <c r="C254" s="19"/>
      <c r="D254" s="10"/>
      <c r="E254" s="10"/>
      <c r="F254" s="10"/>
      <c r="G254" s="10"/>
      <c r="H254" s="10"/>
      <c r="I254" s="10"/>
      <c r="J254" s="10"/>
      <c r="K254" s="10"/>
      <c r="L254" s="131" t="str">
        <f t="shared" si="40"/>
        <v>CA_03.1.41.3</v>
      </c>
      <c r="M254" s="175" t="s">
        <v>578</v>
      </c>
      <c r="N254" s="107"/>
      <c r="O254" s="107"/>
      <c r="P254" s="186"/>
    </row>
    <row r="255" ht="17.25" customHeight="1">
      <c r="A255" s="19"/>
      <c r="B255" s="19"/>
      <c r="C255" s="19"/>
      <c r="D255" s="170" t="s">
        <v>54</v>
      </c>
      <c r="E255" s="164" t="s">
        <v>32</v>
      </c>
      <c r="F255" s="170" t="s">
        <v>63</v>
      </c>
      <c r="G255" s="164" t="s">
        <v>471</v>
      </c>
      <c r="H255" s="170" t="s">
        <v>162</v>
      </c>
      <c r="I255" s="164" t="s">
        <v>579</v>
      </c>
      <c r="J255" s="170" t="s">
        <v>580</v>
      </c>
      <c r="K255" s="164" t="str">
        <f>D255&amp;" "&amp;E255&amp;" "&amp;F255&amp;" "&amp;G255&amp;" "&amp;H255&amp;" "&amp;I255&amp;"."</f>
        <v>Yo como Empleado necesito eliminar un insumo  para poder quirar el insumo que no se desea pedir.</v>
      </c>
      <c r="L255" s="178" t="str">
        <f t="shared" ref="L255:L257" si="41">("CA"&amp;RIGHT(J$255,8)&amp;"."&amp;ROW(L1))</f>
        <v>CA_03.1.42.1</v>
      </c>
      <c r="M255" s="160" t="s">
        <v>463</v>
      </c>
      <c r="N255" s="107"/>
      <c r="O255" s="107"/>
      <c r="P255" s="186"/>
    </row>
    <row r="256" ht="17.25" customHeight="1">
      <c r="A256" s="19"/>
      <c r="B256" s="19"/>
      <c r="C256" s="19"/>
      <c r="D256" s="60"/>
      <c r="E256" s="60"/>
      <c r="F256" s="60"/>
      <c r="G256" s="60"/>
      <c r="H256" s="60"/>
      <c r="I256" s="60"/>
      <c r="J256" s="60"/>
      <c r="K256" s="60"/>
      <c r="L256" s="178" t="str">
        <f t="shared" si="41"/>
        <v>CA_03.1.42.2</v>
      </c>
      <c r="M256" s="161" t="s">
        <v>474</v>
      </c>
      <c r="N256" s="107"/>
      <c r="O256" s="107"/>
      <c r="P256" s="186"/>
    </row>
    <row r="257" ht="17.25" customHeight="1">
      <c r="A257" s="19"/>
      <c r="B257" s="19"/>
      <c r="C257" s="19"/>
      <c r="D257" s="10"/>
      <c r="E257" s="10"/>
      <c r="F257" s="10"/>
      <c r="G257" s="10"/>
      <c r="H257" s="10"/>
      <c r="I257" s="10"/>
      <c r="J257" s="10"/>
      <c r="K257" s="10"/>
      <c r="L257" s="178" t="str">
        <f t="shared" si="41"/>
        <v>CA_03.1.42.3</v>
      </c>
      <c r="M257" s="175" t="s">
        <v>475</v>
      </c>
      <c r="N257" s="107"/>
      <c r="O257" s="107"/>
      <c r="P257" s="186"/>
    </row>
    <row r="258" ht="17.25" customHeight="1">
      <c r="A258" s="19"/>
      <c r="B258" s="19"/>
      <c r="C258" s="19"/>
      <c r="D258" s="170" t="s">
        <v>54</v>
      </c>
      <c r="E258" s="164" t="s">
        <v>32</v>
      </c>
      <c r="F258" s="170" t="s">
        <v>63</v>
      </c>
      <c r="G258" s="164" t="s">
        <v>476</v>
      </c>
      <c r="H258" s="170" t="s">
        <v>162</v>
      </c>
      <c r="I258" s="164" t="s">
        <v>477</v>
      </c>
      <c r="J258" s="170" t="s">
        <v>580</v>
      </c>
      <c r="K258" s="107" t="str">
        <f>D258&amp;" "&amp;E258&amp;" "&amp;F258&amp;" "&amp;G258&amp;" "&amp;H258&amp;" "&amp;I258&amp;"."</f>
        <v>Yo como Empleado necesito eliminar tipo de producto para poder quitar el tipo de producto que no se desea pedir.</v>
      </c>
      <c r="L258" s="120" t="str">
        <f>("CA"&amp;RIGHT(J$258,8)&amp;"."&amp;ROW(L1))</f>
        <v>CA_03.1.42.1</v>
      </c>
      <c r="M258" s="160" t="s">
        <v>479</v>
      </c>
      <c r="N258" s="107"/>
      <c r="O258" s="107"/>
      <c r="P258" s="186"/>
    </row>
    <row r="259" ht="17.25" customHeight="1">
      <c r="A259" s="19"/>
      <c r="B259" s="19"/>
      <c r="C259" s="19"/>
      <c r="D259" s="60"/>
      <c r="E259" s="60"/>
      <c r="F259" s="60"/>
      <c r="G259" s="60"/>
      <c r="H259" s="60"/>
      <c r="I259" s="60"/>
      <c r="J259" s="60"/>
      <c r="L259" s="123" t="s">
        <v>581</v>
      </c>
      <c r="M259" s="161" t="s">
        <v>481</v>
      </c>
      <c r="N259" s="107"/>
      <c r="O259" s="107"/>
      <c r="P259" s="186"/>
    </row>
    <row r="260" ht="17.25" customHeight="1">
      <c r="A260" s="19"/>
      <c r="B260" s="19"/>
      <c r="C260" s="19"/>
      <c r="D260" s="10"/>
      <c r="E260" s="10"/>
      <c r="F260" s="10"/>
      <c r="G260" s="10"/>
      <c r="H260" s="10"/>
      <c r="I260" s="10"/>
      <c r="J260" s="10"/>
      <c r="K260" s="118"/>
      <c r="L260" s="123" t="s">
        <v>582</v>
      </c>
      <c r="M260" s="143" t="s">
        <v>482</v>
      </c>
      <c r="N260" s="107"/>
      <c r="O260" s="107"/>
      <c r="P260" s="186"/>
    </row>
    <row r="261" ht="17.25" customHeight="1">
      <c r="A261" s="19"/>
      <c r="B261" s="19"/>
      <c r="C261" s="19"/>
      <c r="D261" s="108" t="s">
        <v>54</v>
      </c>
      <c r="E261" s="185" t="s">
        <v>32</v>
      </c>
      <c r="F261" s="157" t="s">
        <v>63</v>
      </c>
      <c r="G261" s="185" t="s">
        <v>483</v>
      </c>
      <c r="H261" s="157" t="s">
        <v>162</v>
      </c>
      <c r="I261" s="185" t="s">
        <v>484</v>
      </c>
      <c r="J261" s="111" t="s">
        <v>583</v>
      </c>
      <c r="K261" s="185" t="str">
        <f>D261&amp;" "&amp;E261&amp;" "&amp;F261&amp;" "&amp;G261&amp;" "&amp;H261&amp;" "&amp;I261&amp;"."</f>
        <v>Yo como Empleado necesito eliminar un producto para poder Quitar el producto que no se desea pedir.</v>
      </c>
      <c r="L261" s="120" t="str">
        <f t="shared" ref="L261:L264" si="42">("CA"&amp;RIGHT(J$261,8)&amp;"."&amp;ROW(L1))</f>
        <v>CA_03.1.43.1</v>
      </c>
      <c r="M261" s="160" t="s">
        <v>486</v>
      </c>
      <c r="N261" s="107"/>
      <c r="O261" s="107"/>
      <c r="P261" s="186"/>
    </row>
    <row r="262" ht="17.25" customHeight="1">
      <c r="A262" s="19"/>
      <c r="B262" s="19"/>
      <c r="C262" s="19"/>
      <c r="D262" s="19"/>
      <c r="E262" s="60"/>
      <c r="F262" s="60"/>
      <c r="G262" s="60"/>
      <c r="H262" s="60"/>
      <c r="I262" s="60"/>
      <c r="J262" s="60"/>
      <c r="K262" s="60"/>
      <c r="L262" s="120" t="str">
        <f t="shared" si="42"/>
        <v>CA_03.1.43.2</v>
      </c>
      <c r="M262" s="161" t="s">
        <v>487</v>
      </c>
      <c r="N262" s="107"/>
      <c r="O262" s="107"/>
      <c r="P262" s="186"/>
    </row>
    <row r="263" ht="17.25" customHeight="1">
      <c r="A263" s="19"/>
      <c r="B263" s="19"/>
      <c r="C263" s="19"/>
      <c r="D263" s="19"/>
      <c r="E263" s="60"/>
      <c r="F263" s="60"/>
      <c r="G263" s="60"/>
      <c r="H263" s="60"/>
      <c r="I263" s="60"/>
      <c r="J263" s="60"/>
      <c r="K263" s="60"/>
      <c r="L263" s="120" t="str">
        <f t="shared" si="42"/>
        <v>CA_03.1.43.3</v>
      </c>
      <c r="M263" s="161" t="s">
        <v>488</v>
      </c>
      <c r="N263" s="107"/>
      <c r="O263" s="107"/>
      <c r="P263" s="186"/>
    </row>
    <row r="264" ht="17.25" customHeight="1">
      <c r="A264" s="19"/>
      <c r="B264" s="19"/>
      <c r="C264" s="19"/>
      <c r="D264" s="15"/>
      <c r="E264" s="10"/>
      <c r="F264" s="10"/>
      <c r="G264" s="10"/>
      <c r="H264" s="10"/>
      <c r="I264" s="10"/>
      <c r="J264" s="10"/>
      <c r="K264" s="10"/>
      <c r="L264" s="120" t="str">
        <f t="shared" si="42"/>
        <v>CA_03.1.43.4</v>
      </c>
      <c r="M264" s="175" t="s">
        <v>489</v>
      </c>
      <c r="N264" s="107"/>
      <c r="O264" s="107"/>
      <c r="P264" s="186"/>
    </row>
    <row r="265" ht="17.25" customHeight="1">
      <c r="A265" s="19"/>
      <c r="B265" s="19"/>
      <c r="C265" s="19"/>
      <c r="D265" s="108" t="s">
        <v>54</v>
      </c>
      <c r="E265" s="185" t="s">
        <v>32</v>
      </c>
      <c r="F265" s="157" t="s">
        <v>63</v>
      </c>
      <c r="G265" s="185" t="s">
        <v>490</v>
      </c>
      <c r="H265" s="157" t="s">
        <v>162</v>
      </c>
      <c r="I265" s="185" t="s">
        <v>491</v>
      </c>
      <c r="J265" s="157" t="s">
        <v>584</v>
      </c>
      <c r="K265" s="185" t="str">
        <f>D265&amp;" "&amp;E265&amp;" "&amp;F265&amp;" "&amp;G265&amp;" "&amp;H265&amp;" "&amp;I265&amp;"."</f>
        <v>Yo como Empleado necesito buscar un insumo  para poder tener mejor facilidad en la búsqueda de un insumo.</v>
      </c>
      <c r="L265" s="167" t="str">
        <f t="shared" ref="L265:L267" si="43">("CA"&amp;RIGHT(J$265,8)&amp;"."&amp;ROW(L2))</f>
        <v>CA_03.1.44.2</v>
      </c>
      <c r="M265" s="187" t="s">
        <v>493</v>
      </c>
      <c r="N265" s="107"/>
      <c r="O265" s="107"/>
      <c r="P265" s="186"/>
    </row>
    <row r="266" ht="17.25" customHeight="1">
      <c r="A266" s="19"/>
      <c r="B266" s="19"/>
      <c r="C266" s="19"/>
      <c r="D266" s="19"/>
      <c r="E266" s="60"/>
      <c r="F266" s="60"/>
      <c r="G266" s="60"/>
      <c r="H266" s="60"/>
      <c r="I266" s="60"/>
      <c r="J266" s="60"/>
      <c r="K266" s="60"/>
      <c r="L266" s="167" t="str">
        <f t="shared" si="43"/>
        <v>CA_03.1.44.3</v>
      </c>
      <c r="M266" s="188" t="s">
        <v>494</v>
      </c>
      <c r="N266" s="107"/>
      <c r="O266" s="107"/>
      <c r="P266" s="186"/>
    </row>
    <row r="267" ht="17.25" customHeight="1">
      <c r="A267" s="19"/>
      <c r="B267" s="19"/>
      <c r="C267" s="19"/>
      <c r="D267" s="15"/>
      <c r="E267" s="10"/>
      <c r="F267" s="10"/>
      <c r="G267" s="10"/>
      <c r="H267" s="10"/>
      <c r="I267" s="10"/>
      <c r="J267" s="10"/>
      <c r="K267" s="10"/>
      <c r="L267" s="167" t="str">
        <f t="shared" si="43"/>
        <v>CA_03.1.44.4</v>
      </c>
      <c r="M267" s="189" t="s">
        <v>495</v>
      </c>
      <c r="N267" s="107"/>
      <c r="O267" s="107"/>
      <c r="P267" s="186"/>
    </row>
    <row r="268" ht="17.25" customHeight="1">
      <c r="A268" s="19"/>
      <c r="B268" s="19"/>
      <c r="C268" s="19"/>
      <c r="D268" s="170" t="s">
        <v>54</v>
      </c>
      <c r="E268" s="164" t="s">
        <v>32</v>
      </c>
      <c r="F268" s="170" t="s">
        <v>63</v>
      </c>
      <c r="G268" s="164" t="s">
        <v>496</v>
      </c>
      <c r="H268" s="170" t="s">
        <v>162</v>
      </c>
      <c r="I268" s="164" t="s">
        <v>497</v>
      </c>
      <c r="J268" s="170" t="s">
        <v>585</v>
      </c>
      <c r="K268" s="164" t="str">
        <f>D268&amp;" "&amp;E268&amp;" "&amp;F268&amp;" "&amp;G268&amp;" "&amp;H268&amp;" "&amp;I268&amp;"."</f>
        <v>Yo como Empleado necesito Buscar un producto  para poder tener mejor facilidad en la búsqueda del producto.</v>
      </c>
      <c r="L268" s="167" t="str">
        <f t="shared" ref="L268:L270" si="44">("CA"&amp;RIGHT(J$268,8)&amp;"."&amp;ROW(L2))</f>
        <v>CA_03.1.45.2</v>
      </c>
      <c r="M268" s="114" t="s">
        <v>586</v>
      </c>
      <c r="N268" s="107"/>
      <c r="O268" s="107"/>
      <c r="P268" s="186"/>
    </row>
    <row r="269" ht="17.25" customHeight="1">
      <c r="A269" s="19"/>
      <c r="B269" s="19"/>
      <c r="C269" s="19"/>
      <c r="D269" s="60"/>
      <c r="E269" s="60"/>
      <c r="F269" s="60"/>
      <c r="G269" s="60"/>
      <c r="H269" s="60"/>
      <c r="I269" s="60"/>
      <c r="J269" s="60"/>
      <c r="K269" s="60"/>
      <c r="L269" s="172" t="str">
        <f t="shared" si="44"/>
        <v>CA_03.1.45.3</v>
      </c>
      <c r="M269" s="190" t="s">
        <v>500</v>
      </c>
      <c r="N269" s="107"/>
      <c r="O269" s="107"/>
      <c r="P269" s="186"/>
    </row>
    <row r="270" ht="17.25" customHeight="1">
      <c r="A270" s="19"/>
      <c r="B270" s="19"/>
      <c r="C270" s="19"/>
      <c r="D270" s="10"/>
      <c r="E270" s="10"/>
      <c r="F270" s="10"/>
      <c r="G270" s="10"/>
      <c r="H270" s="10"/>
      <c r="I270" s="10"/>
      <c r="J270" s="10"/>
      <c r="K270" s="10"/>
      <c r="L270" s="172" t="str">
        <f t="shared" si="44"/>
        <v>CA_03.1.45.4</v>
      </c>
      <c r="M270" s="191" t="s">
        <v>494</v>
      </c>
      <c r="N270" s="107"/>
      <c r="O270" s="107"/>
      <c r="P270" s="186"/>
    </row>
    <row r="271" ht="17.25" customHeight="1">
      <c r="A271" s="19"/>
      <c r="B271" s="19"/>
      <c r="C271" s="19"/>
      <c r="D271" s="108" t="s">
        <v>54</v>
      </c>
      <c r="E271" s="185" t="s">
        <v>32</v>
      </c>
      <c r="F271" s="157" t="s">
        <v>63</v>
      </c>
      <c r="G271" s="185" t="s">
        <v>511</v>
      </c>
      <c r="H271" s="157" t="s">
        <v>162</v>
      </c>
      <c r="I271" s="185" t="s">
        <v>512</v>
      </c>
      <c r="J271" s="192" t="s">
        <v>587</v>
      </c>
      <c r="K271" s="185" t="str">
        <f>D271&amp;" "&amp;E271&amp;" "&amp;F271&amp;" "&amp;G271&amp;" "&amp;H271&amp;" "&amp;I271&amp;"."</f>
        <v>Yo como Empleado necesito ver detalles del producto para poder tener un mejor manejo de la información.</v>
      </c>
      <c r="L271" s="167" t="str">
        <f t="shared" ref="L271:L276" si="45">("CA"&amp;RIGHT(J$268,8)&amp;"."&amp;ROW(L1))</f>
        <v>CA_03.1.45.1</v>
      </c>
      <c r="M271" s="160" t="s">
        <v>514</v>
      </c>
      <c r="N271" s="107"/>
      <c r="O271" s="107"/>
      <c r="P271" s="186"/>
    </row>
    <row r="272" ht="17.25" customHeight="1">
      <c r="A272" s="19"/>
      <c r="B272" s="19"/>
      <c r="C272" s="19"/>
      <c r="D272" s="19"/>
      <c r="E272" s="60"/>
      <c r="F272" s="60"/>
      <c r="G272" s="60"/>
      <c r="H272" s="60"/>
      <c r="I272" s="60"/>
      <c r="J272" s="60"/>
      <c r="K272" s="60"/>
      <c r="L272" s="167" t="str">
        <f t="shared" si="45"/>
        <v>CA_03.1.45.2</v>
      </c>
      <c r="M272" s="161" t="s">
        <v>515</v>
      </c>
      <c r="N272" s="107"/>
      <c r="O272" s="107"/>
      <c r="P272" s="186"/>
    </row>
    <row r="273" ht="17.25" customHeight="1">
      <c r="A273" s="19"/>
      <c r="B273" s="19"/>
      <c r="C273" s="19"/>
      <c r="D273" s="19"/>
      <c r="E273" s="60"/>
      <c r="F273" s="60"/>
      <c r="G273" s="60"/>
      <c r="H273" s="60"/>
      <c r="I273" s="60"/>
      <c r="J273" s="60"/>
      <c r="K273" s="60"/>
      <c r="L273" s="167" t="str">
        <f t="shared" si="45"/>
        <v>CA_03.1.45.3</v>
      </c>
      <c r="M273" s="161" t="s">
        <v>516</v>
      </c>
      <c r="N273" s="107"/>
      <c r="O273" s="107"/>
      <c r="P273" s="186"/>
    </row>
    <row r="274" ht="17.25" customHeight="1">
      <c r="A274" s="19"/>
      <c r="B274" s="19"/>
      <c r="C274" s="19"/>
      <c r="D274" s="19"/>
      <c r="E274" s="60"/>
      <c r="F274" s="60"/>
      <c r="G274" s="60"/>
      <c r="H274" s="60"/>
      <c r="I274" s="60"/>
      <c r="J274" s="60"/>
      <c r="K274" s="60"/>
      <c r="L274" s="167" t="str">
        <f t="shared" si="45"/>
        <v>CA_03.1.45.4</v>
      </c>
      <c r="M274" s="161" t="s">
        <v>517</v>
      </c>
      <c r="N274" s="107"/>
      <c r="O274" s="107"/>
      <c r="P274" s="186"/>
    </row>
    <row r="275" ht="17.25" customHeight="1">
      <c r="A275" s="19"/>
      <c r="B275" s="19"/>
      <c r="C275" s="19"/>
      <c r="D275" s="19"/>
      <c r="E275" s="60"/>
      <c r="F275" s="60"/>
      <c r="G275" s="60"/>
      <c r="H275" s="60"/>
      <c r="I275" s="60"/>
      <c r="J275" s="60"/>
      <c r="K275" s="60"/>
      <c r="L275" s="167" t="str">
        <f t="shared" si="45"/>
        <v>CA_03.1.45.5</v>
      </c>
      <c r="M275" s="161" t="s">
        <v>518</v>
      </c>
      <c r="N275" s="107"/>
      <c r="O275" s="107"/>
      <c r="P275" s="186"/>
    </row>
    <row r="276" ht="17.25" customHeight="1">
      <c r="A276" s="19"/>
      <c r="B276" s="19"/>
      <c r="C276" s="19"/>
      <c r="D276" s="15"/>
      <c r="E276" s="10"/>
      <c r="F276" s="10"/>
      <c r="G276" s="10"/>
      <c r="H276" s="10"/>
      <c r="I276" s="10"/>
      <c r="J276" s="10"/>
      <c r="K276" s="10"/>
      <c r="L276" s="167" t="str">
        <f t="shared" si="45"/>
        <v>CA_03.1.45.6</v>
      </c>
      <c r="M276" s="175" t="s">
        <v>519</v>
      </c>
      <c r="N276" s="107"/>
      <c r="O276" s="107"/>
      <c r="P276" s="186"/>
    </row>
    <row r="277" ht="17.25" customHeight="1">
      <c r="A277" s="19"/>
      <c r="B277" s="19"/>
      <c r="C277" s="19"/>
      <c r="D277" s="108" t="s">
        <v>54</v>
      </c>
      <c r="E277" s="185" t="s">
        <v>32</v>
      </c>
      <c r="F277" s="157" t="s">
        <v>63</v>
      </c>
      <c r="G277" s="185" t="s">
        <v>588</v>
      </c>
      <c r="H277" s="157" t="s">
        <v>162</v>
      </c>
      <c r="I277" s="185" t="s">
        <v>521</v>
      </c>
      <c r="J277" s="157" t="s">
        <v>589</v>
      </c>
      <c r="K277" s="185" t="str">
        <f>D277&amp;" "&amp;E277&amp;" "&amp;F277&amp;" "&amp;G277&amp;" "&amp;H277&amp;" "&amp;I277&amp;"."</f>
        <v>Yo como Empleado necesito Crear una venta para poder Tener un registro de las ventas realizadas.</v>
      </c>
      <c r="L277" s="167" t="str">
        <f t="shared" ref="L277:L279" si="46">("CA"&amp;RIGHT(J$277,8)&amp;"."&amp;ROW(L1))</f>
        <v>CA_03.1.47.1</v>
      </c>
      <c r="M277" s="187" t="s">
        <v>590</v>
      </c>
      <c r="N277" s="107"/>
      <c r="O277" s="107"/>
      <c r="P277" s="186"/>
    </row>
    <row r="278" ht="17.25" customHeight="1">
      <c r="A278" s="19"/>
      <c r="B278" s="19"/>
      <c r="C278" s="19"/>
      <c r="D278" s="19"/>
      <c r="E278" s="60"/>
      <c r="F278" s="60"/>
      <c r="G278" s="60"/>
      <c r="H278" s="60"/>
      <c r="I278" s="60"/>
      <c r="J278" s="60"/>
      <c r="K278" s="60"/>
      <c r="L278" s="167" t="str">
        <f t="shared" si="46"/>
        <v>CA_03.1.47.2</v>
      </c>
      <c r="M278" s="193" t="s">
        <v>525</v>
      </c>
      <c r="N278" s="107"/>
      <c r="O278" s="107"/>
      <c r="P278" s="186"/>
    </row>
    <row r="279" ht="17.25" customHeight="1">
      <c r="A279" s="19"/>
      <c r="B279" s="19"/>
      <c r="C279" s="19"/>
      <c r="D279" s="15"/>
      <c r="E279" s="10"/>
      <c r="F279" s="10"/>
      <c r="G279" s="10"/>
      <c r="H279" s="10"/>
      <c r="I279" s="10"/>
      <c r="J279" s="10"/>
      <c r="K279" s="10"/>
      <c r="L279" s="167" t="str">
        <f t="shared" si="46"/>
        <v>CA_03.1.47.3</v>
      </c>
      <c r="M279" s="199"/>
      <c r="N279" s="107"/>
      <c r="O279" s="107"/>
      <c r="P279" s="186"/>
    </row>
    <row r="280" ht="17.25" customHeight="1">
      <c r="A280" s="19"/>
      <c r="B280" s="19"/>
      <c r="C280" s="19"/>
      <c r="D280" s="108" t="s">
        <v>54</v>
      </c>
      <c r="E280" s="185" t="s">
        <v>32</v>
      </c>
      <c r="F280" s="157" t="s">
        <v>63</v>
      </c>
      <c r="G280" s="185" t="s">
        <v>526</v>
      </c>
      <c r="H280" s="157" t="s">
        <v>162</v>
      </c>
      <c r="I280" s="185" t="s">
        <v>521</v>
      </c>
      <c r="J280" s="157" t="s">
        <v>591</v>
      </c>
      <c r="K280" s="185" t="str">
        <f>D280&amp;" "&amp;E280&amp;" "&amp;F280&amp;" "&amp;G280&amp;" "&amp;H280&amp;" "&amp;I280&amp;"."</f>
        <v>Yo como Empleado necesito Buscar un pedido para poder Tener un registro de las ventas realizadas.</v>
      </c>
      <c r="L280" s="167" t="str">
        <f t="shared" ref="L280:L282" si="47">("CA"&amp;RIGHT(J$280,8)&amp;"."&amp;ROW(L1))</f>
        <v>CA_03.1.48.1</v>
      </c>
      <c r="M280" s="187" t="s">
        <v>590</v>
      </c>
      <c r="N280" s="107"/>
      <c r="O280" s="107"/>
      <c r="P280" s="186"/>
    </row>
    <row r="281" ht="17.25" customHeight="1">
      <c r="A281" s="19"/>
      <c r="B281" s="19"/>
      <c r="C281" s="19"/>
      <c r="D281" s="19"/>
      <c r="E281" s="60"/>
      <c r="F281" s="60"/>
      <c r="G281" s="60"/>
      <c r="H281" s="60"/>
      <c r="I281" s="60"/>
      <c r="J281" s="60"/>
      <c r="K281" s="60"/>
      <c r="L281" s="167" t="str">
        <f t="shared" si="47"/>
        <v>CA_03.1.48.2</v>
      </c>
      <c r="M281" s="193" t="s">
        <v>525</v>
      </c>
      <c r="N281" s="107"/>
      <c r="O281" s="107"/>
      <c r="P281" s="186"/>
    </row>
    <row r="282" ht="17.25" customHeight="1">
      <c r="A282" s="19"/>
      <c r="B282" s="19"/>
      <c r="C282" s="19"/>
      <c r="D282" s="15"/>
      <c r="E282" s="10"/>
      <c r="F282" s="10"/>
      <c r="G282" s="10"/>
      <c r="H282" s="10"/>
      <c r="I282" s="10"/>
      <c r="J282" s="10"/>
      <c r="K282" s="10"/>
      <c r="L282" s="167" t="str">
        <f t="shared" si="47"/>
        <v>CA_03.1.48.3</v>
      </c>
      <c r="M282" s="199"/>
      <c r="N282" s="107"/>
      <c r="O282" s="107"/>
      <c r="P282" s="186"/>
    </row>
    <row r="283" ht="17.25" customHeight="1">
      <c r="A283" s="19"/>
      <c r="B283" s="19"/>
      <c r="C283" s="19"/>
      <c r="D283" s="108" t="s">
        <v>54</v>
      </c>
      <c r="E283" s="185" t="s">
        <v>32</v>
      </c>
      <c r="F283" s="157" t="s">
        <v>63</v>
      </c>
      <c r="G283" s="185" t="s">
        <v>529</v>
      </c>
      <c r="H283" s="157" t="s">
        <v>162</v>
      </c>
      <c r="I283" s="185" t="s">
        <v>530</v>
      </c>
      <c r="J283" s="157" t="s">
        <v>592</v>
      </c>
      <c r="K283" s="185" t="str">
        <f>D283&amp;" "&amp;E283&amp;" "&amp;F283&amp;" "&amp;G283&amp;" "&amp;H283&amp;" "&amp;I283&amp;"."</f>
        <v>Yo como Empleado necesito Listar pedidos para poder tener un orden de los pedidos existentes..</v>
      </c>
      <c r="L283" s="200" t="str">
        <f t="shared" ref="L283:L286" si="48">("CA"&amp;RIGHT(J$283,8)&amp;"."&amp;ROW(L1))</f>
        <v>CA_03.1.49.1</v>
      </c>
      <c r="M283" s="187" t="s">
        <v>532</v>
      </c>
      <c r="N283" s="107"/>
      <c r="O283" s="107"/>
      <c r="P283" s="186"/>
    </row>
    <row r="284" ht="17.25" customHeight="1">
      <c r="A284" s="19"/>
      <c r="B284" s="19"/>
      <c r="C284" s="19"/>
      <c r="D284" s="19"/>
      <c r="E284" s="60"/>
      <c r="F284" s="60"/>
      <c r="G284" s="60"/>
      <c r="H284" s="60"/>
      <c r="I284" s="60"/>
      <c r="J284" s="60"/>
      <c r="K284" s="60"/>
      <c r="L284" s="200" t="str">
        <f t="shared" si="48"/>
        <v>CA_03.1.49.2</v>
      </c>
      <c r="M284" s="196" t="s">
        <v>423</v>
      </c>
      <c r="N284" s="107"/>
      <c r="O284" s="107"/>
      <c r="P284" s="186"/>
    </row>
    <row r="285" ht="17.25" customHeight="1">
      <c r="A285" s="19"/>
      <c r="B285" s="19"/>
      <c r="C285" s="19"/>
      <c r="D285" s="19"/>
      <c r="E285" s="60"/>
      <c r="F285" s="60"/>
      <c r="G285" s="60"/>
      <c r="H285" s="60"/>
      <c r="I285" s="60"/>
      <c r="J285" s="60"/>
      <c r="K285" s="60"/>
      <c r="L285" s="200" t="str">
        <f t="shared" si="48"/>
        <v>CA_03.1.49.3</v>
      </c>
      <c r="M285" s="197" t="s">
        <v>425</v>
      </c>
      <c r="N285" s="107"/>
      <c r="O285" s="107"/>
      <c r="P285" s="186"/>
    </row>
    <row r="286" ht="17.25" customHeight="1">
      <c r="A286" s="19"/>
      <c r="B286" s="19"/>
      <c r="C286" s="15"/>
      <c r="D286" s="15"/>
      <c r="E286" s="10"/>
      <c r="F286" s="10"/>
      <c r="G286" s="10"/>
      <c r="H286" s="10"/>
      <c r="I286" s="10"/>
      <c r="J286" s="10"/>
      <c r="K286" s="10"/>
      <c r="L286" s="200" t="str">
        <f t="shared" si="48"/>
        <v>CA_03.1.49.4</v>
      </c>
      <c r="M286" s="197" t="s">
        <v>427</v>
      </c>
      <c r="N286" s="107"/>
      <c r="O286" s="107"/>
      <c r="P286" s="186"/>
    </row>
    <row r="287" ht="17.25" customHeight="1">
      <c r="A287" s="19"/>
      <c r="B287" s="19"/>
      <c r="C287" s="164" t="str">
        <f>Epics!C17</f>
        <v>Yo como cliente necesito Gestionar el proceso de gestión de pedidos</v>
      </c>
      <c r="D287" s="170" t="s">
        <v>54</v>
      </c>
      <c r="E287" s="164" t="s">
        <v>91</v>
      </c>
      <c r="F287" s="170" t="s">
        <v>63</v>
      </c>
      <c r="G287" s="164" t="s">
        <v>593</v>
      </c>
      <c r="H287" s="170" t="s">
        <v>162</v>
      </c>
      <c r="I287" s="164" t="s">
        <v>594</v>
      </c>
      <c r="J287" s="170" t="s">
        <v>595</v>
      </c>
      <c r="K287" s="164" t="str">
        <f>D287&amp;" "&amp;E287&amp;" "&amp;F287&amp;" "&amp;G287&amp;" "&amp;H287&amp;" "&amp;I287&amp;"."</f>
        <v>Yo como Cliente necesito Crear un pedido para poder un registro de los pedidos existentes.</v>
      </c>
      <c r="L287" s="178" t="str">
        <f t="shared" ref="L287:L293" si="49">("CA"&amp;RIGHT(J$287,8)&amp;"."&amp;ROW(L1))</f>
        <v>CA_03.1.50.1</v>
      </c>
      <c r="M287" s="160" t="s">
        <v>596</v>
      </c>
      <c r="N287" s="107"/>
      <c r="O287" s="107"/>
      <c r="P287" s="186"/>
    </row>
    <row r="288" ht="17.25" customHeight="1">
      <c r="A288" s="19"/>
      <c r="B288" s="19"/>
      <c r="C288" s="60"/>
      <c r="D288" s="60"/>
      <c r="E288" s="60"/>
      <c r="F288" s="60"/>
      <c r="G288" s="60"/>
      <c r="H288" s="60"/>
      <c r="I288" s="60"/>
      <c r="J288" s="60"/>
      <c r="K288" s="60"/>
      <c r="L288" s="178" t="str">
        <f t="shared" si="49"/>
        <v>CA_03.1.50.2</v>
      </c>
      <c r="M288" s="161" t="s">
        <v>356</v>
      </c>
      <c r="N288" s="107"/>
      <c r="O288" s="107"/>
      <c r="P288" s="186"/>
    </row>
    <row r="289" ht="17.25" customHeight="1">
      <c r="A289" s="19"/>
      <c r="B289" s="19"/>
      <c r="C289" s="60"/>
      <c r="D289" s="60"/>
      <c r="E289" s="60"/>
      <c r="F289" s="60"/>
      <c r="G289" s="60"/>
      <c r="H289" s="60"/>
      <c r="I289" s="60"/>
      <c r="J289" s="60"/>
      <c r="K289" s="60"/>
      <c r="L289" s="178" t="str">
        <f t="shared" si="49"/>
        <v>CA_03.1.50.3</v>
      </c>
      <c r="M289" s="161" t="s">
        <v>357</v>
      </c>
      <c r="N289" s="107"/>
      <c r="O289" s="107"/>
      <c r="P289" s="186"/>
    </row>
    <row r="290" ht="17.25" customHeight="1">
      <c r="A290" s="19"/>
      <c r="B290" s="19"/>
      <c r="C290" s="60"/>
      <c r="D290" s="60"/>
      <c r="E290" s="60"/>
      <c r="F290" s="60"/>
      <c r="G290" s="60"/>
      <c r="H290" s="60"/>
      <c r="I290" s="60"/>
      <c r="J290" s="60"/>
      <c r="K290" s="60"/>
      <c r="L290" s="178" t="str">
        <f t="shared" si="49"/>
        <v>CA_03.1.50.4</v>
      </c>
      <c r="M290" s="161" t="s">
        <v>597</v>
      </c>
      <c r="N290" s="107"/>
      <c r="O290" s="107"/>
      <c r="P290" s="186"/>
    </row>
    <row r="291" ht="17.25" customHeight="1">
      <c r="A291" s="19"/>
      <c r="B291" s="19"/>
      <c r="C291" s="60"/>
      <c r="D291" s="60"/>
      <c r="E291" s="60"/>
      <c r="F291" s="60"/>
      <c r="G291" s="60"/>
      <c r="H291" s="60"/>
      <c r="I291" s="60"/>
      <c r="J291" s="60"/>
      <c r="K291" s="60"/>
      <c r="L291" s="178" t="str">
        <f t="shared" si="49"/>
        <v>CA_03.1.50.5</v>
      </c>
      <c r="M291" s="161" t="s">
        <v>598</v>
      </c>
      <c r="N291" s="107"/>
      <c r="O291" s="107"/>
      <c r="P291" s="186"/>
    </row>
    <row r="292" ht="17.25" customHeight="1">
      <c r="A292" s="19"/>
      <c r="B292" s="19"/>
      <c r="C292" s="60"/>
      <c r="D292" s="60"/>
      <c r="E292" s="60"/>
      <c r="F292" s="60"/>
      <c r="G292" s="60"/>
      <c r="H292" s="60"/>
      <c r="I292" s="60"/>
      <c r="J292" s="60"/>
      <c r="K292" s="60"/>
      <c r="L292" s="178" t="str">
        <f t="shared" si="49"/>
        <v>CA_03.1.50.6</v>
      </c>
      <c r="M292" s="190" t="s">
        <v>599</v>
      </c>
      <c r="N292" s="107"/>
      <c r="O292" s="107"/>
      <c r="P292" s="186"/>
    </row>
    <row r="293" ht="17.25" customHeight="1">
      <c r="A293" s="19"/>
      <c r="B293" s="19"/>
      <c r="C293" s="60"/>
      <c r="D293" s="10"/>
      <c r="E293" s="10"/>
      <c r="F293" s="10"/>
      <c r="G293" s="10"/>
      <c r="H293" s="10"/>
      <c r="I293" s="10"/>
      <c r="J293" s="10"/>
      <c r="K293" s="10"/>
      <c r="L293" s="178" t="str">
        <f t="shared" si="49"/>
        <v>CA_03.1.50.7</v>
      </c>
      <c r="M293" s="129" t="s">
        <v>362</v>
      </c>
      <c r="N293" s="107"/>
      <c r="O293" s="107"/>
      <c r="P293" s="186"/>
    </row>
    <row r="294" ht="17.25" customHeight="1">
      <c r="A294" s="19"/>
      <c r="B294" s="19"/>
      <c r="C294" s="60"/>
      <c r="D294" s="157" t="s">
        <v>54</v>
      </c>
      <c r="E294" s="132" t="s">
        <v>91</v>
      </c>
      <c r="F294" s="158" t="s">
        <v>63</v>
      </c>
      <c r="G294" s="132" t="s">
        <v>364</v>
      </c>
      <c r="H294" s="108" t="s">
        <v>162</v>
      </c>
      <c r="I294" s="164" t="s">
        <v>365</v>
      </c>
      <c r="J294" s="111" t="s">
        <v>600</v>
      </c>
      <c r="K294" s="164" t="str">
        <f>D294&amp;" "&amp;E294&amp;" "&amp;F294&amp;" "&amp;G294&amp;" "&amp;H294&amp;" "&amp;I294&amp;"."</f>
        <v>Yo como Cliente necesito ver detalle del pedido para poder Visualizar la información del pedido.</v>
      </c>
      <c r="L294" s="120" t="str">
        <f t="shared" ref="L294:L298" si="50">("CA"&amp;RIGHT(J$294,8)&amp;"."&amp;ROW(L1))</f>
        <v>CA_03.1.51.1</v>
      </c>
      <c r="M294" s="160" t="s">
        <v>601</v>
      </c>
      <c r="N294" s="107"/>
      <c r="O294" s="107"/>
      <c r="P294" s="186"/>
    </row>
    <row r="295" ht="17.25" customHeight="1">
      <c r="A295" s="19"/>
      <c r="B295" s="19"/>
      <c r="C295" s="60"/>
      <c r="D295" s="60"/>
      <c r="E295" s="19"/>
      <c r="F295" s="19"/>
      <c r="G295" s="19"/>
      <c r="H295" s="19"/>
      <c r="I295" s="60"/>
      <c r="J295" s="60"/>
      <c r="K295" s="60"/>
      <c r="L295" s="120" t="str">
        <f t="shared" si="50"/>
        <v>CA_03.1.51.2</v>
      </c>
      <c r="M295" s="161" t="s">
        <v>602</v>
      </c>
      <c r="N295" s="107"/>
      <c r="O295" s="107"/>
      <c r="P295" s="186"/>
    </row>
    <row r="296" ht="17.25" customHeight="1">
      <c r="A296" s="19"/>
      <c r="B296" s="19"/>
      <c r="C296" s="60"/>
      <c r="D296" s="60"/>
      <c r="E296" s="19"/>
      <c r="F296" s="19"/>
      <c r="G296" s="19"/>
      <c r="H296" s="19"/>
      <c r="I296" s="60"/>
      <c r="J296" s="60"/>
      <c r="K296" s="60"/>
      <c r="L296" s="120" t="str">
        <f t="shared" si="50"/>
        <v>CA_03.1.51.3</v>
      </c>
      <c r="M296" s="175" t="s">
        <v>603</v>
      </c>
      <c r="N296" s="107"/>
      <c r="O296" s="107"/>
      <c r="P296" s="186"/>
    </row>
    <row r="297" ht="17.25" customHeight="1">
      <c r="A297" s="19"/>
      <c r="B297" s="19"/>
      <c r="C297" s="60"/>
      <c r="D297" s="60"/>
      <c r="E297" s="19"/>
      <c r="F297" s="19"/>
      <c r="G297" s="19"/>
      <c r="H297" s="19"/>
      <c r="I297" s="60"/>
      <c r="J297" s="60"/>
      <c r="K297" s="60"/>
      <c r="L297" s="120" t="str">
        <f t="shared" si="50"/>
        <v>CA_03.1.51.4</v>
      </c>
      <c r="M297" s="190" t="s">
        <v>604</v>
      </c>
      <c r="N297" s="107"/>
      <c r="O297" s="107"/>
      <c r="P297" s="186"/>
    </row>
    <row r="298" ht="17.25" customHeight="1">
      <c r="A298" s="19"/>
      <c r="B298" s="19"/>
      <c r="C298" s="60"/>
      <c r="D298" s="10"/>
      <c r="E298" s="15"/>
      <c r="F298" s="15"/>
      <c r="G298" s="15"/>
      <c r="H298" s="15"/>
      <c r="I298" s="10"/>
      <c r="J298" s="10"/>
      <c r="K298" s="10"/>
      <c r="L298" s="120" t="str">
        <f t="shared" si="50"/>
        <v>CA_03.1.51.5</v>
      </c>
      <c r="M298" s="129" t="s">
        <v>605</v>
      </c>
      <c r="N298" s="107"/>
      <c r="O298" s="107"/>
      <c r="P298" s="186"/>
    </row>
    <row r="299" ht="17.25" customHeight="1">
      <c r="A299" s="19"/>
      <c r="B299" s="19"/>
      <c r="C299" s="60"/>
      <c r="D299" s="170" t="s">
        <v>54</v>
      </c>
      <c r="E299" s="132" t="s">
        <v>77</v>
      </c>
      <c r="F299" s="170" t="s">
        <v>63</v>
      </c>
      <c r="G299" s="164" t="s">
        <v>606</v>
      </c>
      <c r="H299" s="170" t="s">
        <v>162</v>
      </c>
      <c r="I299" s="164" t="s">
        <v>374</v>
      </c>
      <c r="J299" s="111" t="s">
        <v>607</v>
      </c>
      <c r="K299" s="164" t="str">
        <f>D299&amp;" "&amp;E299&amp;" "&amp;F299&amp;" "&amp;G299&amp;" "&amp;H299&amp;" "&amp;I299&amp;"."</f>
        <v>Yo como cliente necesito cambiar de estado el pedido para poder Controlar el estado del pedido.</v>
      </c>
      <c r="L299" s="120" t="str">
        <f t="shared" ref="L299:L304" si="51">("CA"&amp;RIGHT(J$299,8)&amp;"."&amp;ROW(L1))</f>
        <v>CA_03.1.52.1</v>
      </c>
      <c r="M299" s="179" t="s">
        <v>608</v>
      </c>
      <c r="N299" s="107"/>
      <c r="O299" s="107"/>
      <c r="P299" s="186"/>
    </row>
    <row r="300" ht="17.25" customHeight="1">
      <c r="A300" s="19"/>
      <c r="B300" s="19"/>
      <c r="C300" s="60"/>
      <c r="D300" s="60"/>
      <c r="E300" s="19"/>
      <c r="F300" s="60"/>
      <c r="G300" s="60"/>
      <c r="H300" s="60"/>
      <c r="I300" s="60"/>
      <c r="J300" s="60"/>
      <c r="K300" s="60"/>
      <c r="L300" s="120" t="str">
        <f t="shared" si="51"/>
        <v>CA_03.1.52.2</v>
      </c>
      <c r="M300" s="161" t="s">
        <v>609</v>
      </c>
      <c r="N300" s="107"/>
      <c r="O300" s="107"/>
      <c r="P300" s="186"/>
    </row>
    <row r="301" ht="17.25" customHeight="1">
      <c r="A301" s="19"/>
      <c r="B301" s="19"/>
      <c r="C301" s="60"/>
      <c r="D301" s="60"/>
      <c r="E301" s="19"/>
      <c r="F301" s="60"/>
      <c r="G301" s="60"/>
      <c r="H301" s="60"/>
      <c r="I301" s="60"/>
      <c r="J301" s="60"/>
      <c r="K301" s="60"/>
      <c r="L301" s="120" t="str">
        <f t="shared" si="51"/>
        <v>CA_03.1.52.3</v>
      </c>
      <c r="M301" s="161" t="s">
        <v>610</v>
      </c>
      <c r="N301" s="107"/>
      <c r="O301" s="107"/>
      <c r="P301" s="186"/>
    </row>
    <row r="302" ht="17.25" customHeight="1">
      <c r="A302" s="19"/>
      <c r="B302" s="19"/>
      <c r="C302" s="60"/>
      <c r="D302" s="60"/>
      <c r="E302" s="19"/>
      <c r="F302" s="60"/>
      <c r="G302" s="60"/>
      <c r="H302" s="60"/>
      <c r="I302" s="60"/>
      <c r="J302" s="60"/>
      <c r="K302" s="60"/>
      <c r="L302" s="120" t="str">
        <f t="shared" si="51"/>
        <v>CA_03.1.52.4</v>
      </c>
      <c r="M302" s="161" t="s">
        <v>381</v>
      </c>
      <c r="N302" s="107"/>
      <c r="O302" s="107"/>
      <c r="P302" s="186"/>
    </row>
    <row r="303" ht="17.25" customHeight="1">
      <c r="A303" s="19"/>
      <c r="B303" s="19"/>
      <c r="C303" s="60"/>
      <c r="D303" s="60"/>
      <c r="E303" s="19"/>
      <c r="F303" s="60"/>
      <c r="G303" s="60"/>
      <c r="H303" s="60"/>
      <c r="I303" s="60"/>
      <c r="J303" s="60"/>
      <c r="K303" s="60"/>
      <c r="L303" s="120" t="str">
        <f t="shared" si="51"/>
        <v>CA_03.1.52.5</v>
      </c>
      <c r="M303" s="161" t="s">
        <v>382</v>
      </c>
      <c r="N303" s="107"/>
      <c r="O303" s="107"/>
      <c r="P303" s="186"/>
    </row>
    <row r="304" ht="17.25" customHeight="1">
      <c r="A304" s="19"/>
      <c r="B304" s="19"/>
      <c r="C304" s="60"/>
      <c r="D304" s="10"/>
      <c r="E304" s="15"/>
      <c r="F304" s="10"/>
      <c r="G304" s="10"/>
      <c r="H304" s="10"/>
      <c r="I304" s="10"/>
      <c r="J304" s="10"/>
      <c r="K304" s="10"/>
      <c r="L304" s="120" t="str">
        <f t="shared" si="51"/>
        <v>CA_03.1.52.6</v>
      </c>
      <c r="M304" s="175" t="s">
        <v>548</v>
      </c>
      <c r="N304" s="107"/>
      <c r="O304" s="107"/>
      <c r="P304" s="186"/>
    </row>
    <row r="305" ht="17.25" customHeight="1">
      <c r="A305" s="19"/>
      <c r="B305" s="19"/>
      <c r="C305" s="60"/>
      <c r="D305" s="170" t="s">
        <v>54</v>
      </c>
      <c r="E305" s="132" t="s">
        <v>77</v>
      </c>
      <c r="F305" s="170" t="s">
        <v>63</v>
      </c>
      <c r="G305" s="164" t="s">
        <v>384</v>
      </c>
      <c r="H305" s="170" t="s">
        <v>162</v>
      </c>
      <c r="I305" s="164" t="s">
        <v>611</v>
      </c>
      <c r="J305" s="111" t="s">
        <v>612</v>
      </c>
      <c r="K305" s="164" t="str">
        <f>D305&amp;" "&amp;E305&amp;" "&amp;F305&amp;" "&amp;G305&amp;" "&amp;H305&amp;" "&amp;I305&amp;"."</f>
        <v>Yo como cliente necesito Modificar la información del pedido. para poder hacer los cambios necesarios si se presenta algún error.</v>
      </c>
      <c r="L305" s="120" t="str">
        <f t="shared" ref="L305:L307" si="52">("CA"&amp;RIGHT(J$305,8)&amp;"."&amp;ROW(L1))</f>
        <v>CA_03.1.53.1</v>
      </c>
      <c r="M305" s="160" t="s">
        <v>613</v>
      </c>
      <c r="N305" s="107"/>
      <c r="O305" s="107"/>
      <c r="P305" s="186"/>
    </row>
    <row r="306" ht="17.25" customHeight="1">
      <c r="A306" s="19"/>
      <c r="B306" s="19"/>
      <c r="C306" s="60"/>
      <c r="D306" s="60"/>
      <c r="E306" s="19"/>
      <c r="F306" s="60"/>
      <c r="G306" s="60"/>
      <c r="H306" s="60"/>
      <c r="I306" s="60"/>
      <c r="J306" s="60"/>
      <c r="K306" s="60"/>
      <c r="L306" s="120" t="str">
        <f t="shared" si="52"/>
        <v>CA_03.1.53.2</v>
      </c>
      <c r="M306" s="161" t="s">
        <v>614</v>
      </c>
      <c r="N306" s="107"/>
      <c r="O306" s="107"/>
      <c r="P306" s="186"/>
    </row>
    <row r="307" ht="17.25" customHeight="1">
      <c r="A307" s="19"/>
      <c r="B307" s="19"/>
      <c r="C307" s="60"/>
      <c r="D307" s="10"/>
      <c r="E307" s="15"/>
      <c r="F307" s="10"/>
      <c r="G307" s="10"/>
      <c r="H307" s="10"/>
      <c r="I307" s="10"/>
      <c r="J307" s="10"/>
      <c r="K307" s="10"/>
      <c r="L307" s="120" t="str">
        <f t="shared" si="52"/>
        <v>CA_03.1.53.3</v>
      </c>
      <c r="M307" s="143" t="s">
        <v>363</v>
      </c>
      <c r="N307" s="107"/>
      <c r="O307" s="107"/>
      <c r="P307" s="186"/>
    </row>
    <row r="308" ht="17.25" customHeight="1">
      <c r="A308" s="19"/>
      <c r="B308" s="19"/>
      <c r="C308" s="60"/>
      <c r="D308" s="170" t="s">
        <v>54</v>
      </c>
      <c r="E308" s="164" t="s">
        <v>77</v>
      </c>
      <c r="F308" s="170" t="s">
        <v>63</v>
      </c>
      <c r="G308" s="164" t="s">
        <v>501</v>
      </c>
      <c r="H308" s="170" t="s">
        <v>162</v>
      </c>
      <c r="I308" s="164" t="s">
        <v>615</v>
      </c>
      <c r="J308" s="111" t="s">
        <v>616</v>
      </c>
      <c r="K308" s="164" t="str">
        <f>D308&amp;" "&amp;E308&amp;" "&amp;F308&amp;" "&amp;G308&amp;" "&amp;H308&amp;" "&amp;I308&amp;"."</f>
        <v>Yo como cliente necesito agregar un producto  para poder tener un registro de todos los productos deseados.</v>
      </c>
      <c r="L308" s="120" t="str">
        <f t="shared" ref="L308:L314" si="53">("CA"&amp;RIGHT(J$308,8)&amp;"."&amp;ROW(L1))</f>
        <v>CA_03.1.54.1</v>
      </c>
      <c r="M308" s="160" t="s">
        <v>509</v>
      </c>
      <c r="N308" s="107"/>
      <c r="O308" s="107"/>
      <c r="P308" s="186"/>
    </row>
    <row r="309" ht="17.25" customHeight="1">
      <c r="A309" s="19"/>
      <c r="B309" s="19"/>
      <c r="C309" s="60"/>
      <c r="D309" s="60"/>
      <c r="E309" s="60"/>
      <c r="F309" s="60"/>
      <c r="G309" s="60"/>
      <c r="H309" s="60"/>
      <c r="I309" s="60"/>
      <c r="J309" s="60"/>
      <c r="K309" s="60"/>
      <c r="L309" s="120" t="str">
        <f t="shared" si="53"/>
        <v>CA_03.1.54.2</v>
      </c>
      <c r="M309" s="161" t="s">
        <v>617</v>
      </c>
      <c r="N309" s="107"/>
      <c r="O309" s="107"/>
      <c r="P309" s="186"/>
    </row>
    <row r="310" ht="17.25" customHeight="1">
      <c r="A310" s="19"/>
      <c r="B310" s="19"/>
      <c r="C310" s="60"/>
      <c r="D310" s="60"/>
      <c r="E310" s="60"/>
      <c r="F310" s="60"/>
      <c r="G310" s="60"/>
      <c r="H310" s="60"/>
      <c r="I310" s="60"/>
      <c r="J310" s="60"/>
      <c r="K310" s="60"/>
      <c r="L310" s="120" t="str">
        <f t="shared" si="53"/>
        <v>CA_03.1.54.3</v>
      </c>
      <c r="M310" s="161" t="s">
        <v>506</v>
      </c>
      <c r="N310" s="107"/>
      <c r="O310" s="107"/>
      <c r="P310" s="186"/>
    </row>
    <row r="311" ht="17.25" customHeight="1">
      <c r="A311" s="19"/>
      <c r="B311" s="19"/>
      <c r="C311" s="60"/>
      <c r="D311" s="60"/>
      <c r="E311" s="60"/>
      <c r="F311" s="60"/>
      <c r="G311" s="60"/>
      <c r="H311" s="60"/>
      <c r="I311" s="60"/>
      <c r="J311" s="60"/>
      <c r="K311" s="60"/>
      <c r="L311" s="120" t="str">
        <f t="shared" si="53"/>
        <v>CA_03.1.54.4</v>
      </c>
      <c r="M311" s="161" t="s">
        <v>618</v>
      </c>
      <c r="N311" s="107"/>
      <c r="O311" s="107"/>
      <c r="P311" s="186"/>
    </row>
    <row r="312" ht="17.25" customHeight="1">
      <c r="A312" s="19"/>
      <c r="B312" s="19"/>
      <c r="C312" s="60"/>
      <c r="D312" s="60"/>
      <c r="E312" s="60"/>
      <c r="F312" s="60"/>
      <c r="G312" s="60"/>
      <c r="H312" s="60"/>
      <c r="I312" s="60"/>
      <c r="J312" s="60"/>
      <c r="K312" s="60"/>
      <c r="L312" s="120" t="str">
        <f t="shared" si="53"/>
        <v>CA_03.1.54.5</v>
      </c>
      <c r="M312" s="175" t="s">
        <v>619</v>
      </c>
      <c r="N312" s="107"/>
      <c r="O312" s="107"/>
      <c r="P312" s="186"/>
    </row>
    <row r="313" ht="17.25" customHeight="1">
      <c r="A313" s="19"/>
      <c r="B313" s="19"/>
      <c r="C313" s="60"/>
      <c r="D313" s="60"/>
      <c r="E313" s="60"/>
      <c r="F313" s="60"/>
      <c r="G313" s="60"/>
      <c r="H313" s="60"/>
      <c r="I313" s="60"/>
      <c r="J313" s="60"/>
      <c r="K313" s="60"/>
      <c r="L313" s="120" t="str">
        <f t="shared" si="53"/>
        <v>CA_03.1.54.6</v>
      </c>
      <c r="M313" s="175" t="s">
        <v>620</v>
      </c>
      <c r="N313" s="107"/>
      <c r="O313" s="107"/>
      <c r="P313" s="186"/>
    </row>
    <row r="314" ht="17.25" customHeight="1">
      <c r="A314" s="19"/>
      <c r="B314" s="19"/>
      <c r="C314" s="60"/>
      <c r="D314" s="10"/>
      <c r="E314" s="10"/>
      <c r="F314" s="10"/>
      <c r="G314" s="10"/>
      <c r="H314" s="10"/>
      <c r="I314" s="10"/>
      <c r="J314" s="10"/>
      <c r="K314" s="10"/>
      <c r="L314" s="120" t="str">
        <f t="shared" si="53"/>
        <v>CA_03.1.54.7</v>
      </c>
      <c r="M314" s="190" t="s">
        <v>621</v>
      </c>
      <c r="N314" s="107"/>
      <c r="O314" s="107"/>
      <c r="P314" s="186"/>
    </row>
    <row r="315" ht="17.25" customHeight="1">
      <c r="A315" s="19"/>
      <c r="B315" s="19"/>
      <c r="C315" s="60"/>
      <c r="D315" s="170" t="s">
        <v>54</v>
      </c>
      <c r="E315" s="164" t="s">
        <v>77</v>
      </c>
      <c r="F315" s="170" t="s">
        <v>63</v>
      </c>
      <c r="G315" s="164" t="s">
        <v>483</v>
      </c>
      <c r="H315" s="170" t="s">
        <v>162</v>
      </c>
      <c r="I315" s="164" t="s">
        <v>622</v>
      </c>
      <c r="J315" s="111" t="s">
        <v>623</v>
      </c>
      <c r="K315" s="164" t="str">
        <f>D315&amp;" "&amp;E315&amp;" "&amp;F315&amp;" "&amp;G315&amp;" "&amp;H315&amp;" "&amp;I315&amp;"."</f>
        <v>Yo como cliente necesito eliminar un producto para poder reducir la cantidad de productos que están en lista.</v>
      </c>
      <c r="L315" s="120" t="str">
        <f t="shared" ref="L315:L318" si="54">("CA"&amp;RIGHT(J$315,8)&amp;"."&amp;ROW(L1))</f>
        <v>CA_03.1.55.1</v>
      </c>
      <c r="M315" s="160" t="s">
        <v>624</v>
      </c>
      <c r="N315" s="107"/>
      <c r="O315" s="107"/>
      <c r="P315" s="186"/>
    </row>
    <row r="316" ht="18.0" customHeight="1">
      <c r="A316" s="19"/>
      <c r="B316" s="19"/>
      <c r="C316" s="60"/>
      <c r="D316" s="60"/>
      <c r="E316" s="60"/>
      <c r="F316" s="60"/>
      <c r="G316" s="60"/>
      <c r="H316" s="60"/>
      <c r="I316" s="60"/>
      <c r="J316" s="60"/>
      <c r="K316" s="60"/>
      <c r="L316" s="120" t="str">
        <f t="shared" si="54"/>
        <v>CA_03.1.55.2</v>
      </c>
      <c r="M316" s="161" t="s">
        <v>487</v>
      </c>
      <c r="N316" s="107"/>
      <c r="O316" s="107"/>
      <c r="P316" s="186"/>
    </row>
    <row r="317" ht="18.75" customHeight="1">
      <c r="A317" s="19"/>
      <c r="B317" s="19"/>
      <c r="C317" s="60"/>
      <c r="D317" s="60"/>
      <c r="E317" s="60"/>
      <c r="F317" s="60"/>
      <c r="G317" s="60"/>
      <c r="H317" s="60"/>
      <c r="I317" s="60"/>
      <c r="J317" s="60"/>
      <c r="K317" s="60"/>
      <c r="L317" s="120" t="str">
        <f t="shared" si="54"/>
        <v>CA_03.1.55.3</v>
      </c>
      <c r="M317" s="161" t="s">
        <v>625</v>
      </c>
      <c r="N317" s="201"/>
      <c r="O317" s="201"/>
      <c r="P317" s="186"/>
    </row>
    <row r="318" ht="18.75" customHeight="1">
      <c r="A318" s="19"/>
      <c r="B318" s="19"/>
      <c r="C318" s="60"/>
      <c r="D318" s="10"/>
      <c r="E318" s="10"/>
      <c r="F318" s="10"/>
      <c r="G318" s="10"/>
      <c r="H318" s="10"/>
      <c r="I318" s="10"/>
      <c r="J318" s="10"/>
      <c r="K318" s="10"/>
      <c r="L318" s="120" t="str">
        <f t="shared" si="54"/>
        <v>CA_03.1.55.4</v>
      </c>
      <c r="M318" s="175" t="s">
        <v>489</v>
      </c>
      <c r="N318" s="201"/>
      <c r="O318" s="201"/>
      <c r="P318" s="186"/>
    </row>
    <row r="319" ht="19.5" customHeight="1">
      <c r="A319" s="19"/>
      <c r="B319" s="19"/>
      <c r="C319" s="60"/>
      <c r="D319" s="170" t="s">
        <v>54</v>
      </c>
      <c r="E319" s="164" t="s">
        <v>77</v>
      </c>
      <c r="F319" s="170" t="s">
        <v>63</v>
      </c>
      <c r="G319" s="164" t="s">
        <v>626</v>
      </c>
      <c r="H319" s="170" t="s">
        <v>162</v>
      </c>
      <c r="I319" s="164" t="s">
        <v>512</v>
      </c>
      <c r="J319" s="170" t="s">
        <v>627</v>
      </c>
      <c r="K319" s="164" t="str">
        <f>D319&amp;" "&amp;E319&amp;" "&amp;F319&amp;" "&amp;G319&amp;" "&amp;H319&amp;" "&amp;I319&amp;"."</f>
        <v>Yo como cliente necesito ver detalles de los productos para poder tener un mejor manejo de la información.</v>
      </c>
      <c r="L319" s="120" t="str">
        <f t="shared" ref="L319:L324" si="55">("CA"&amp;RIGHT(J$319,8)&amp;"."&amp;ROW(L1))</f>
        <v>CA_03.1.56.1</v>
      </c>
      <c r="M319" s="160" t="s">
        <v>514</v>
      </c>
      <c r="N319" s="201"/>
      <c r="O319" s="201"/>
      <c r="P319" s="49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</row>
    <row r="320" ht="20.25" customHeight="1">
      <c r="A320" s="19"/>
      <c r="B320" s="19"/>
      <c r="C320" s="60"/>
      <c r="D320" s="60"/>
      <c r="E320" s="60"/>
      <c r="F320" s="60"/>
      <c r="G320" s="60"/>
      <c r="H320" s="60"/>
      <c r="I320" s="60"/>
      <c r="J320" s="60"/>
      <c r="K320" s="60"/>
      <c r="L320" s="120" t="str">
        <f t="shared" si="55"/>
        <v>CA_03.1.56.2</v>
      </c>
      <c r="M320" s="161" t="s">
        <v>515</v>
      </c>
      <c r="N320" s="201"/>
      <c r="O320" s="201"/>
      <c r="P320" s="49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</row>
    <row r="321" ht="20.25" customHeight="1">
      <c r="A321" s="19"/>
      <c r="B321" s="19"/>
      <c r="C321" s="60"/>
      <c r="D321" s="60"/>
      <c r="E321" s="60"/>
      <c r="F321" s="60"/>
      <c r="G321" s="60"/>
      <c r="H321" s="60"/>
      <c r="I321" s="60"/>
      <c r="J321" s="60"/>
      <c r="K321" s="60"/>
      <c r="L321" s="120" t="str">
        <f t="shared" si="55"/>
        <v>CA_03.1.56.3</v>
      </c>
      <c r="M321" s="161" t="s">
        <v>516</v>
      </c>
      <c r="N321" s="201"/>
      <c r="O321" s="201"/>
      <c r="P321" s="49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</row>
    <row r="322" ht="20.25" customHeight="1">
      <c r="A322" s="19"/>
      <c r="B322" s="19"/>
      <c r="C322" s="60"/>
      <c r="D322" s="60"/>
      <c r="E322" s="60"/>
      <c r="F322" s="60"/>
      <c r="G322" s="60"/>
      <c r="H322" s="60"/>
      <c r="I322" s="60"/>
      <c r="J322" s="60"/>
      <c r="K322" s="60"/>
      <c r="L322" s="120" t="str">
        <f t="shared" si="55"/>
        <v>CA_03.1.56.4</v>
      </c>
      <c r="M322" s="161" t="s">
        <v>517</v>
      </c>
      <c r="N322" s="201"/>
      <c r="O322" s="201"/>
      <c r="P322" s="49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</row>
    <row r="323" ht="20.25" customHeight="1">
      <c r="A323" s="19"/>
      <c r="B323" s="19"/>
      <c r="C323" s="60"/>
      <c r="D323" s="60"/>
      <c r="E323" s="60"/>
      <c r="F323" s="60"/>
      <c r="G323" s="60"/>
      <c r="H323" s="60"/>
      <c r="I323" s="60"/>
      <c r="J323" s="60"/>
      <c r="K323" s="60"/>
      <c r="L323" s="120" t="str">
        <f t="shared" si="55"/>
        <v>CA_03.1.56.5</v>
      </c>
      <c r="M323" s="161" t="s">
        <v>518</v>
      </c>
      <c r="N323" s="201"/>
      <c r="O323" s="201"/>
      <c r="P323" s="49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</row>
    <row r="324" ht="20.25" customHeight="1">
      <c r="A324" s="19"/>
      <c r="B324" s="19"/>
      <c r="C324" s="60"/>
      <c r="D324" s="10"/>
      <c r="E324" s="10"/>
      <c r="F324" s="10"/>
      <c r="G324" s="10"/>
      <c r="H324" s="10"/>
      <c r="I324" s="10"/>
      <c r="J324" s="10"/>
      <c r="K324" s="10"/>
      <c r="L324" s="120" t="str">
        <f t="shared" si="55"/>
        <v>CA_03.1.56.6</v>
      </c>
      <c r="M324" s="175" t="s">
        <v>519</v>
      </c>
      <c r="N324" s="201"/>
      <c r="O324" s="201"/>
      <c r="P324" s="49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</row>
    <row r="325" ht="17.25" customHeight="1">
      <c r="A325" s="19"/>
      <c r="B325" s="19"/>
      <c r="C325" s="60"/>
      <c r="D325" s="170" t="s">
        <v>54</v>
      </c>
      <c r="E325" s="164" t="s">
        <v>77</v>
      </c>
      <c r="F325" s="170" t="s">
        <v>63</v>
      </c>
      <c r="G325" s="164" t="s">
        <v>628</v>
      </c>
      <c r="H325" s="170" t="s">
        <v>162</v>
      </c>
      <c r="I325" s="164" t="s">
        <v>629</v>
      </c>
      <c r="J325" s="170" t="s">
        <v>630</v>
      </c>
      <c r="K325" s="164" t="str">
        <f>D325&amp;" "&amp;E325&amp;" "&amp;F325&amp;" "&amp;G325&amp;" "&amp;H325&amp;" "&amp;I325&amp;"."</f>
        <v>Yo como cliente necesito listar productos para poder tener un mejor orden de los productos disponibles.</v>
      </c>
      <c r="L325" s="120" t="str">
        <f t="shared" ref="L325:L330" si="56">("CA"&amp;RIGHT(J$325,8)&amp;"."&amp;ROW(L1))</f>
        <v>CA_03.1.57.1</v>
      </c>
      <c r="M325" s="160" t="s">
        <v>423</v>
      </c>
      <c r="N325" s="201"/>
      <c r="O325" s="201"/>
      <c r="P325" s="49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</row>
    <row r="326" ht="16.5" customHeight="1">
      <c r="A326" s="19"/>
      <c r="B326" s="19"/>
      <c r="C326" s="60"/>
      <c r="D326" s="60"/>
      <c r="E326" s="60"/>
      <c r="F326" s="60"/>
      <c r="G326" s="60"/>
      <c r="H326" s="60"/>
      <c r="I326" s="60"/>
      <c r="J326" s="60"/>
      <c r="K326" s="60"/>
      <c r="L326" s="120" t="str">
        <f t="shared" si="56"/>
        <v>CA_03.1.57.2</v>
      </c>
      <c r="M326" s="161" t="s">
        <v>424</v>
      </c>
      <c r="N326" s="201"/>
      <c r="O326" s="201"/>
      <c r="P326" s="49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</row>
    <row r="327" ht="18.0" customHeight="1">
      <c r="A327" s="19"/>
      <c r="B327" s="19"/>
      <c r="C327" s="60"/>
      <c r="D327" s="60"/>
      <c r="E327" s="60"/>
      <c r="F327" s="60"/>
      <c r="G327" s="60"/>
      <c r="H327" s="60"/>
      <c r="I327" s="60"/>
      <c r="J327" s="60"/>
      <c r="K327" s="60"/>
      <c r="L327" s="120" t="str">
        <f t="shared" si="56"/>
        <v>CA_03.1.57.3</v>
      </c>
      <c r="M327" s="175" t="s">
        <v>425</v>
      </c>
      <c r="N327" s="201"/>
      <c r="O327" s="201"/>
      <c r="P327" s="49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</row>
    <row r="328" ht="18.0" customHeight="1">
      <c r="A328" s="19"/>
      <c r="B328" s="19"/>
      <c r="C328" s="60"/>
      <c r="D328" s="60"/>
      <c r="E328" s="60"/>
      <c r="F328" s="60"/>
      <c r="G328" s="60"/>
      <c r="H328" s="60"/>
      <c r="I328" s="60"/>
      <c r="J328" s="60"/>
      <c r="K328" s="60"/>
      <c r="L328" s="120" t="str">
        <f t="shared" si="56"/>
        <v>CA_03.1.57.4</v>
      </c>
      <c r="M328" s="190" t="s">
        <v>426</v>
      </c>
      <c r="N328" s="201"/>
      <c r="O328" s="201"/>
      <c r="P328" s="49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</row>
    <row r="329" ht="18.0" customHeight="1">
      <c r="A329" s="19"/>
      <c r="B329" s="19"/>
      <c r="C329" s="60"/>
      <c r="D329" s="60"/>
      <c r="E329" s="60"/>
      <c r="F329" s="60"/>
      <c r="G329" s="60"/>
      <c r="H329" s="60"/>
      <c r="I329" s="60"/>
      <c r="J329" s="60"/>
      <c r="K329" s="60"/>
      <c r="L329" s="120" t="str">
        <f t="shared" si="56"/>
        <v>CA_03.1.57.5</v>
      </c>
      <c r="M329" s="190" t="s">
        <v>427</v>
      </c>
      <c r="N329" s="201"/>
      <c r="O329" s="201"/>
      <c r="P329" s="49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</row>
    <row r="330" ht="18.0" customHeight="1">
      <c r="A330" s="19"/>
      <c r="B330" s="19"/>
      <c r="C330" s="60"/>
      <c r="D330" s="10"/>
      <c r="E330" s="10"/>
      <c r="F330" s="10"/>
      <c r="G330" s="10"/>
      <c r="H330" s="10"/>
      <c r="I330" s="10"/>
      <c r="J330" s="10"/>
      <c r="K330" s="10"/>
      <c r="L330" s="120" t="str">
        <f t="shared" si="56"/>
        <v>CA_03.1.57.6</v>
      </c>
      <c r="M330" s="190" t="s">
        <v>631</v>
      </c>
      <c r="N330" s="201"/>
      <c r="O330" s="201"/>
      <c r="P330" s="49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</row>
    <row r="331" ht="18.0" customHeight="1">
      <c r="A331" s="19"/>
      <c r="B331" s="19"/>
      <c r="C331" s="60"/>
      <c r="D331" s="170" t="s">
        <v>54</v>
      </c>
      <c r="E331" s="164" t="s">
        <v>77</v>
      </c>
      <c r="F331" s="170" t="s">
        <v>63</v>
      </c>
      <c r="G331" s="164" t="s">
        <v>632</v>
      </c>
      <c r="H331" s="170" t="s">
        <v>162</v>
      </c>
      <c r="I331" s="164" t="s">
        <v>633</v>
      </c>
      <c r="J331" s="170" t="s">
        <v>634</v>
      </c>
      <c r="K331" s="164" t="str">
        <f>D331&amp;" "&amp;E331&amp;" "&amp;F331&amp;" "&amp;G331&amp;" "&amp;H331&amp;" "&amp;I331&amp;"."</f>
        <v>Yo como cliente necesito listar insumo  para poder tener un orden de los insumos existentes .</v>
      </c>
      <c r="L331" s="120" t="s">
        <v>635</v>
      </c>
      <c r="M331" s="160" t="s">
        <v>395</v>
      </c>
      <c r="N331" s="201"/>
      <c r="O331" s="201"/>
      <c r="P331" s="49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</row>
    <row r="332" ht="18.0" customHeight="1">
      <c r="A332" s="19"/>
      <c r="B332" s="19"/>
      <c r="C332" s="60"/>
      <c r="D332" s="60"/>
      <c r="E332" s="60"/>
      <c r="F332" s="60"/>
      <c r="G332" s="60"/>
      <c r="H332" s="60"/>
      <c r="I332" s="60"/>
      <c r="J332" s="60"/>
      <c r="K332" s="60"/>
      <c r="L332" s="123" t="s">
        <v>636</v>
      </c>
      <c r="M332" s="161" t="s">
        <v>433</v>
      </c>
      <c r="N332" s="201"/>
      <c r="O332" s="201"/>
      <c r="P332" s="49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</row>
    <row r="333" ht="18.0" customHeight="1">
      <c r="A333" s="19"/>
      <c r="B333" s="19"/>
      <c r="C333" s="60"/>
      <c r="D333" s="60"/>
      <c r="E333" s="60"/>
      <c r="F333" s="60"/>
      <c r="G333" s="60"/>
      <c r="H333" s="60"/>
      <c r="I333" s="60"/>
      <c r="J333" s="60"/>
      <c r="K333" s="60"/>
      <c r="L333" s="123" t="s">
        <v>637</v>
      </c>
      <c r="M333" s="202" t="s">
        <v>416</v>
      </c>
      <c r="N333" s="201"/>
      <c r="O333" s="201"/>
      <c r="P333" s="49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</row>
    <row r="334" ht="18.0" customHeight="1">
      <c r="A334" s="19"/>
      <c r="B334" s="19"/>
      <c r="C334" s="60"/>
      <c r="D334" s="10"/>
      <c r="E334" s="10"/>
      <c r="F334" s="10"/>
      <c r="G334" s="10"/>
      <c r="H334" s="10"/>
      <c r="I334" s="10"/>
      <c r="J334" s="10"/>
      <c r="K334" s="10"/>
      <c r="L334" s="128" t="s">
        <v>638</v>
      </c>
      <c r="M334" s="181" t="s">
        <v>427</v>
      </c>
      <c r="N334" s="201"/>
      <c r="O334" s="201"/>
      <c r="P334" s="49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</row>
    <row r="335" ht="18.0" customHeight="1">
      <c r="A335" s="19"/>
      <c r="B335" s="19"/>
      <c r="C335" s="60"/>
      <c r="D335" s="170" t="s">
        <v>54</v>
      </c>
      <c r="E335" s="164" t="s">
        <v>77</v>
      </c>
      <c r="F335" s="170" t="s">
        <v>63</v>
      </c>
      <c r="G335" s="164" t="s">
        <v>639</v>
      </c>
      <c r="H335" s="170" t="s">
        <v>162</v>
      </c>
      <c r="I335" s="164" t="s">
        <v>640</v>
      </c>
      <c r="J335" s="170" t="s">
        <v>641</v>
      </c>
      <c r="K335" s="164" t="str">
        <f>D335&amp;" "&amp;E335&amp;" "&amp;F335&amp;" "&amp;G335&amp;" "&amp;H335&amp;" "&amp;I335&amp;"."</f>
        <v>Yo como cliente necesito listar sabores de helado para poder tener un orden de los sabores de helado existentes.</v>
      </c>
      <c r="L335" s="120" t="s">
        <v>642</v>
      </c>
      <c r="M335" s="160" t="s">
        <v>395</v>
      </c>
      <c r="N335" s="201"/>
      <c r="O335" s="201"/>
      <c r="P335" s="49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</row>
    <row r="336" ht="18.0" customHeight="1">
      <c r="A336" s="19"/>
      <c r="B336" s="19"/>
      <c r="C336" s="60"/>
      <c r="D336" s="60"/>
      <c r="E336" s="60"/>
      <c r="F336" s="60"/>
      <c r="G336" s="60"/>
      <c r="H336" s="60"/>
      <c r="I336" s="60"/>
      <c r="J336" s="60"/>
      <c r="K336" s="60"/>
      <c r="L336" s="123" t="s">
        <v>643</v>
      </c>
      <c r="M336" s="161" t="s">
        <v>644</v>
      </c>
      <c r="N336" s="201"/>
      <c r="O336" s="201"/>
      <c r="P336" s="49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</row>
    <row r="337" ht="18.0" customHeight="1">
      <c r="A337" s="19"/>
      <c r="B337" s="19"/>
      <c r="C337" s="60"/>
      <c r="D337" s="60"/>
      <c r="E337" s="60"/>
      <c r="F337" s="60"/>
      <c r="G337" s="60"/>
      <c r="H337" s="60"/>
      <c r="I337" s="60"/>
      <c r="J337" s="60"/>
      <c r="K337" s="60"/>
      <c r="L337" s="123" t="s">
        <v>645</v>
      </c>
      <c r="M337" s="202" t="s">
        <v>397</v>
      </c>
      <c r="N337" s="201"/>
      <c r="O337" s="201"/>
      <c r="P337" s="49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</row>
    <row r="338" ht="18.0" customHeight="1">
      <c r="A338" s="19"/>
      <c r="B338" s="19"/>
      <c r="C338" s="60"/>
      <c r="D338" s="10"/>
      <c r="E338" s="10"/>
      <c r="F338" s="10"/>
      <c r="G338" s="10"/>
      <c r="H338" s="10"/>
      <c r="I338" s="10"/>
      <c r="J338" s="10"/>
      <c r="K338" s="10"/>
      <c r="L338" s="131" t="s">
        <v>646</v>
      </c>
      <c r="M338" s="181" t="s">
        <v>398</v>
      </c>
      <c r="N338" s="201"/>
      <c r="O338" s="201"/>
      <c r="P338" s="49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</row>
    <row r="339" ht="18.0" customHeight="1">
      <c r="A339" s="19"/>
      <c r="B339" s="19"/>
      <c r="C339" s="60"/>
      <c r="D339" s="170" t="s">
        <v>54</v>
      </c>
      <c r="E339" s="164" t="s">
        <v>77</v>
      </c>
      <c r="F339" s="170" t="s">
        <v>63</v>
      </c>
      <c r="G339" s="164" t="s">
        <v>647</v>
      </c>
      <c r="H339" s="170" t="s">
        <v>162</v>
      </c>
      <c r="I339" s="164" t="s">
        <v>648</v>
      </c>
      <c r="J339" s="170" t="s">
        <v>649</v>
      </c>
      <c r="K339" s="164" t="str">
        <f>D339&amp;" "&amp;E339&amp;" "&amp;F339&amp;" "&amp;G339&amp;" "&amp;H339&amp;" "&amp;I339&amp;"."</f>
        <v>Yo como cliente necesito listar salsas para poder tener un orden de las salsa exitendes .</v>
      </c>
      <c r="L339" s="178" t="str">
        <f t="shared" ref="L339:L342" si="57">("CA"&amp;RIGHT(J$339,8)&amp;"."&amp;ROW(L1))</f>
        <v>CA_03.1.60.1</v>
      </c>
      <c r="M339" s="160" t="s">
        <v>395</v>
      </c>
      <c r="N339" s="201"/>
      <c r="O339" s="201"/>
      <c r="P339" s="49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</row>
    <row r="340" ht="18.0" customHeight="1">
      <c r="A340" s="19"/>
      <c r="B340" s="19"/>
      <c r="C340" s="60"/>
      <c r="D340" s="60"/>
      <c r="E340" s="60"/>
      <c r="F340" s="60"/>
      <c r="G340" s="60"/>
      <c r="H340" s="60"/>
      <c r="I340" s="60"/>
      <c r="J340" s="60"/>
      <c r="K340" s="60"/>
      <c r="L340" s="178" t="str">
        <f t="shared" si="57"/>
        <v>CA_03.1.60.2</v>
      </c>
      <c r="M340" s="161" t="s">
        <v>644</v>
      </c>
      <c r="N340" s="201"/>
      <c r="O340" s="201"/>
      <c r="P340" s="49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</row>
    <row r="341" ht="18.0" customHeight="1">
      <c r="A341" s="19"/>
      <c r="B341" s="19"/>
      <c r="C341" s="60"/>
      <c r="D341" s="60"/>
      <c r="E341" s="60"/>
      <c r="F341" s="60"/>
      <c r="G341" s="60"/>
      <c r="H341" s="60"/>
      <c r="I341" s="60"/>
      <c r="J341" s="60"/>
      <c r="K341" s="60"/>
      <c r="L341" s="178" t="str">
        <f t="shared" si="57"/>
        <v>CA_03.1.60.3</v>
      </c>
      <c r="M341" s="202" t="s">
        <v>397</v>
      </c>
      <c r="N341" s="201"/>
      <c r="O341" s="201"/>
      <c r="P341" s="49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</row>
    <row r="342" ht="18.0" customHeight="1">
      <c r="A342" s="19"/>
      <c r="B342" s="19"/>
      <c r="C342" s="60"/>
      <c r="D342" s="10"/>
      <c r="E342" s="10"/>
      <c r="F342" s="10"/>
      <c r="G342" s="10"/>
      <c r="H342" s="10"/>
      <c r="I342" s="10"/>
      <c r="J342" s="10"/>
      <c r="K342" s="10"/>
      <c r="L342" s="178" t="str">
        <f t="shared" si="57"/>
        <v>CA_03.1.60.4</v>
      </c>
      <c r="M342" s="181" t="s">
        <v>398</v>
      </c>
      <c r="N342" s="201"/>
      <c r="O342" s="201"/>
      <c r="P342" s="49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</row>
    <row r="343" ht="18.0" customHeight="1">
      <c r="A343" s="19"/>
      <c r="B343" s="19"/>
      <c r="C343" s="60"/>
      <c r="D343" s="170" t="s">
        <v>54</v>
      </c>
      <c r="E343" s="164" t="s">
        <v>77</v>
      </c>
      <c r="F343" s="170" t="s">
        <v>63</v>
      </c>
      <c r="G343" s="164" t="s">
        <v>460</v>
      </c>
      <c r="H343" s="170" t="s">
        <v>162</v>
      </c>
      <c r="I343" s="164" t="s">
        <v>461</v>
      </c>
      <c r="J343" s="170" t="s">
        <v>650</v>
      </c>
      <c r="K343" s="164" t="str">
        <f>D343&amp;" "&amp;E343&amp;" "&amp;F343&amp;" "&amp;G343&amp;" "&amp;H343&amp;" "&amp;I343&amp;"."</f>
        <v>Yo como cliente necesito eliminar un sabor de helado para poder quitar el sabor de helado que no se desea pedir.</v>
      </c>
      <c r="L343" s="120" t="str">
        <f t="shared" ref="L343:L345" si="58">("CA"&amp;RIGHT(J$343,8)&amp;"."&amp;ROW(L1))</f>
        <v>CA_03.1.61.1</v>
      </c>
      <c r="M343" s="160" t="s">
        <v>651</v>
      </c>
      <c r="N343" s="201"/>
      <c r="O343" s="201"/>
      <c r="P343" s="49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</row>
    <row r="344" ht="18.0" customHeight="1">
      <c r="A344" s="19"/>
      <c r="B344" s="19"/>
      <c r="C344" s="60"/>
      <c r="D344" s="60"/>
      <c r="E344" s="60"/>
      <c r="F344" s="60"/>
      <c r="G344" s="60"/>
      <c r="H344" s="60"/>
      <c r="I344" s="60"/>
      <c r="J344" s="60"/>
      <c r="K344" s="60"/>
      <c r="L344" s="120" t="str">
        <f t="shared" si="58"/>
        <v>CA_03.1.61.2</v>
      </c>
      <c r="M344" s="161" t="s">
        <v>652</v>
      </c>
      <c r="N344" s="201"/>
      <c r="O344" s="201"/>
      <c r="P344" s="49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</row>
    <row r="345" ht="18.0" customHeight="1">
      <c r="A345" s="19"/>
      <c r="B345" s="19"/>
      <c r="C345" s="60"/>
      <c r="D345" s="10"/>
      <c r="E345" s="10"/>
      <c r="F345" s="10"/>
      <c r="G345" s="10"/>
      <c r="H345" s="10"/>
      <c r="I345" s="10"/>
      <c r="J345" s="10"/>
      <c r="K345" s="10"/>
      <c r="L345" s="120" t="str">
        <f t="shared" si="58"/>
        <v>CA_03.1.61.3</v>
      </c>
      <c r="M345" s="175" t="s">
        <v>465</v>
      </c>
      <c r="N345" s="201"/>
      <c r="O345" s="201"/>
      <c r="P345" s="49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</row>
    <row r="346" ht="18.0" customHeight="1">
      <c r="A346" s="19"/>
      <c r="B346" s="19"/>
      <c r="C346" s="60"/>
      <c r="D346" s="170" t="s">
        <v>54</v>
      </c>
      <c r="E346" s="164" t="s">
        <v>77</v>
      </c>
      <c r="F346" s="170" t="s">
        <v>63</v>
      </c>
      <c r="G346" s="164" t="s">
        <v>466</v>
      </c>
      <c r="H346" s="170" t="s">
        <v>162</v>
      </c>
      <c r="I346" s="164" t="s">
        <v>467</v>
      </c>
      <c r="J346" s="170" t="s">
        <v>653</v>
      </c>
      <c r="K346" s="107" t="str">
        <f>D346&amp;" "&amp;E346&amp;" "&amp;F346&amp;" "&amp;G346&amp;" "&amp;H346&amp;" "&amp;I346&amp;"."</f>
        <v>Yo como cliente necesito eliminar salsas para poder quitar la salsa que no se desea pedir.</v>
      </c>
      <c r="L346" s="120" t="str">
        <f t="shared" ref="L346:L348" si="59">("CA"&amp;RIGHT(J$346,8)&amp;"."&amp;ROW(L1))</f>
        <v>CA_03.1.62.1</v>
      </c>
      <c r="M346" s="141" t="s">
        <v>654</v>
      </c>
      <c r="N346" s="201"/>
      <c r="O346" s="201"/>
      <c r="P346" s="49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</row>
    <row r="347" ht="18.0" customHeight="1">
      <c r="A347" s="19"/>
      <c r="B347" s="19"/>
      <c r="C347" s="60"/>
      <c r="D347" s="60"/>
      <c r="E347" s="60"/>
      <c r="F347" s="60"/>
      <c r="G347" s="60"/>
      <c r="H347" s="60"/>
      <c r="I347" s="60"/>
      <c r="J347" s="60"/>
      <c r="L347" s="120" t="str">
        <f t="shared" si="59"/>
        <v>CA_03.1.62.2</v>
      </c>
      <c r="M347" s="165" t="s">
        <v>577</v>
      </c>
      <c r="N347" s="201"/>
      <c r="O347" s="201"/>
      <c r="P347" s="49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</row>
    <row r="348" ht="18.0" customHeight="1">
      <c r="A348" s="19"/>
      <c r="B348" s="19"/>
      <c r="C348" s="60"/>
      <c r="D348" s="10"/>
      <c r="E348" s="10"/>
      <c r="F348" s="10"/>
      <c r="G348" s="10"/>
      <c r="H348" s="10"/>
      <c r="I348" s="10"/>
      <c r="J348" s="10"/>
      <c r="K348" s="118"/>
      <c r="L348" s="120" t="str">
        <f t="shared" si="59"/>
        <v>CA_03.1.62.3</v>
      </c>
      <c r="M348" s="166" t="s">
        <v>578</v>
      </c>
      <c r="N348" s="201"/>
      <c r="O348" s="201"/>
      <c r="P348" s="49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</row>
    <row r="349" ht="18.0" customHeight="1">
      <c r="A349" s="19"/>
      <c r="B349" s="19"/>
      <c r="C349" s="60"/>
      <c r="D349" s="170" t="s">
        <v>54</v>
      </c>
      <c r="E349" s="164" t="s">
        <v>77</v>
      </c>
      <c r="F349" s="170" t="s">
        <v>63</v>
      </c>
      <c r="G349" s="164" t="s">
        <v>471</v>
      </c>
      <c r="H349" s="170" t="s">
        <v>162</v>
      </c>
      <c r="I349" s="164" t="s">
        <v>472</v>
      </c>
      <c r="J349" s="170" t="s">
        <v>655</v>
      </c>
      <c r="K349" s="164" t="str">
        <f>D349&amp;" "&amp;E349&amp;" "&amp;F349&amp;" "&amp;G349&amp;" "&amp;H349&amp;" "&amp;I349&amp;"."</f>
        <v>Yo como cliente necesito eliminar un insumo  para poder quitar el insumo que no se desea pedir.</v>
      </c>
      <c r="L349" s="178" t="str">
        <f t="shared" ref="L349:L351" si="60">("CA"&amp;RIGHT(J$349,8)&amp;"."&amp;ROW(L1))</f>
        <v>CA_03.1.63.1</v>
      </c>
      <c r="M349" s="160" t="s">
        <v>656</v>
      </c>
      <c r="N349" s="201"/>
      <c r="O349" s="201"/>
      <c r="P349" s="49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</row>
    <row r="350" ht="18.0" customHeight="1">
      <c r="A350" s="19"/>
      <c r="B350" s="19"/>
      <c r="C350" s="60"/>
      <c r="D350" s="60"/>
      <c r="E350" s="60"/>
      <c r="F350" s="60"/>
      <c r="G350" s="60"/>
      <c r="H350" s="60"/>
      <c r="I350" s="60"/>
      <c r="J350" s="60"/>
      <c r="K350" s="60"/>
      <c r="L350" s="178" t="str">
        <f t="shared" si="60"/>
        <v>CA_03.1.63.2</v>
      </c>
      <c r="M350" s="161" t="s">
        <v>474</v>
      </c>
      <c r="N350" s="201"/>
      <c r="O350" s="201"/>
      <c r="P350" s="49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</row>
    <row r="351" ht="18.0" customHeight="1">
      <c r="A351" s="19"/>
      <c r="B351" s="19"/>
      <c r="C351" s="60"/>
      <c r="D351" s="10"/>
      <c r="E351" s="10"/>
      <c r="F351" s="10"/>
      <c r="G351" s="10"/>
      <c r="H351" s="10"/>
      <c r="I351" s="10"/>
      <c r="J351" s="10"/>
      <c r="K351" s="10"/>
      <c r="L351" s="178" t="str">
        <f t="shared" si="60"/>
        <v>CA_03.1.63.3</v>
      </c>
      <c r="M351" s="175" t="s">
        <v>475</v>
      </c>
      <c r="N351" s="201"/>
      <c r="O351" s="201"/>
      <c r="P351" s="49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</row>
    <row r="352" ht="18.0" customHeight="1">
      <c r="A352" s="19"/>
      <c r="B352" s="19"/>
      <c r="C352" s="60"/>
      <c r="D352" s="170" t="s">
        <v>54</v>
      </c>
      <c r="E352" s="164" t="s">
        <v>657</v>
      </c>
      <c r="F352" s="170" t="s">
        <v>63</v>
      </c>
      <c r="G352" s="164" t="s">
        <v>658</v>
      </c>
      <c r="H352" s="170" t="s">
        <v>162</v>
      </c>
      <c r="I352" s="164" t="s">
        <v>429</v>
      </c>
      <c r="J352" s="170" t="s">
        <v>659</v>
      </c>
      <c r="K352" s="164" t="str">
        <f>D352&amp;" "&amp;E352&amp;" "&amp;F352&amp;" "&amp;G352&amp;" "&amp;H352&amp;" "&amp;I352&amp;"."</f>
        <v>Yo como cliiente necesito asignar insumos para poder agregar un insumo al producto.</v>
      </c>
      <c r="L352" s="120" t="str">
        <f t="shared" ref="L352:L354" si="61">("CA"&amp;RIGHT(J$352,8)&amp;"."&amp;ROW(L1))</f>
        <v>CA_03.1.64.1</v>
      </c>
      <c r="M352" s="160" t="s">
        <v>660</v>
      </c>
      <c r="N352" s="201"/>
      <c r="O352" s="201"/>
      <c r="P352" s="49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</row>
    <row r="353" ht="18.0" customHeight="1">
      <c r="A353" s="19"/>
      <c r="B353" s="19"/>
      <c r="C353" s="60"/>
      <c r="D353" s="60"/>
      <c r="E353" s="60"/>
      <c r="F353" s="60"/>
      <c r="G353" s="60"/>
      <c r="H353" s="60"/>
      <c r="I353" s="60"/>
      <c r="J353" s="60"/>
      <c r="K353" s="60"/>
      <c r="L353" s="120" t="str">
        <f t="shared" si="61"/>
        <v>CA_03.1.64.2</v>
      </c>
      <c r="M353" s="161" t="s">
        <v>445</v>
      </c>
      <c r="N353" s="201"/>
      <c r="O353" s="201"/>
      <c r="P353" s="49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</row>
    <row r="354" ht="18.0" customHeight="1">
      <c r="A354" s="19"/>
      <c r="B354" s="19"/>
      <c r="C354" s="60"/>
      <c r="D354" s="10"/>
      <c r="E354" s="10"/>
      <c r="F354" s="10"/>
      <c r="G354" s="10"/>
      <c r="H354" s="10"/>
      <c r="I354" s="10"/>
      <c r="J354" s="10"/>
      <c r="K354" s="10"/>
      <c r="L354" s="120" t="str">
        <f t="shared" si="61"/>
        <v>CA_03.1.64.3</v>
      </c>
      <c r="M354" s="180" t="s">
        <v>661</v>
      </c>
      <c r="N354" s="201"/>
      <c r="O354" s="201"/>
      <c r="P354" s="49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</row>
    <row r="355" ht="18.0" customHeight="1">
      <c r="A355" s="19"/>
      <c r="B355" s="19"/>
      <c r="C355" s="60"/>
      <c r="D355" s="170" t="s">
        <v>54</v>
      </c>
      <c r="E355" s="164" t="s">
        <v>657</v>
      </c>
      <c r="F355" s="170" t="s">
        <v>63</v>
      </c>
      <c r="G355" s="164" t="s">
        <v>662</v>
      </c>
      <c r="H355" s="170" t="s">
        <v>162</v>
      </c>
      <c r="I355" s="164" t="s">
        <v>439</v>
      </c>
      <c r="J355" s="170" t="s">
        <v>663</v>
      </c>
      <c r="K355" s="164" t="str">
        <f>D355&amp;" "&amp;E355&amp;" "&amp;F355&amp;" "&amp;G355&amp;" "&amp;H355&amp;" "&amp;I355&amp;"."</f>
        <v>Yo como cliiente necesito asignar sabor de helado para poder agregar un sabor de helado al producto.</v>
      </c>
      <c r="L355" s="120" t="str">
        <f t="shared" ref="L355:L359" si="62">("CA"&amp;RIGHT(J$355,8)&amp;"."&amp;ROW(L1))</f>
        <v>CA_03.1.65.1</v>
      </c>
      <c r="M355" s="160" t="s">
        <v>664</v>
      </c>
      <c r="N355" s="201"/>
      <c r="O355" s="201"/>
      <c r="P355" s="49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</row>
    <row r="356" ht="18.0" customHeight="1">
      <c r="A356" s="19"/>
      <c r="B356" s="19"/>
      <c r="C356" s="60"/>
      <c r="D356" s="60"/>
      <c r="E356" s="60"/>
      <c r="F356" s="60"/>
      <c r="G356" s="60"/>
      <c r="H356" s="60"/>
      <c r="I356" s="60"/>
      <c r="J356" s="60"/>
      <c r="K356" s="60"/>
      <c r="L356" s="120" t="str">
        <f t="shared" si="62"/>
        <v>CA_03.1.65.2</v>
      </c>
      <c r="M356" s="161" t="s">
        <v>445</v>
      </c>
      <c r="N356" s="201"/>
      <c r="O356" s="201"/>
      <c r="P356" s="49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</row>
    <row r="357" ht="18.0" customHeight="1">
      <c r="A357" s="19"/>
      <c r="B357" s="19"/>
      <c r="C357" s="60"/>
      <c r="D357" s="60"/>
      <c r="E357" s="60"/>
      <c r="F357" s="60"/>
      <c r="G357" s="60"/>
      <c r="H357" s="60"/>
      <c r="I357" s="60"/>
      <c r="J357" s="60"/>
      <c r="K357" s="60"/>
      <c r="L357" s="120" t="str">
        <f t="shared" si="62"/>
        <v>CA_03.1.65.3</v>
      </c>
      <c r="M357" s="180" t="s">
        <v>435</v>
      </c>
      <c r="N357" s="201"/>
      <c r="O357" s="201"/>
      <c r="P357" s="49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</row>
    <row r="358" ht="18.0" customHeight="1">
      <c r="A358" s="19"/>
      <c r="B358" s="19"/>
      <c r="C358" s="60"/>
      <c r="D358" s="60"/>
      <c r="E358" s="60"/>
      <c r="F358" s="60"/>
      <c r="G358" s="60"/>
      <c r="H358" s="60"/>
      <c r="I358" s="60"/>
      <c r="J358" s="60"/>
      <c r="K358" s="60"/>
      <c r="L358" s="120" t="str">
        <f t="shared" si="62"/>
        <v>CA_03.1.65.4</v>
      </c>
      <c r="M358" s="180" t="s">
        <v>447</v>
      </c>
      <c r="N358" s="201"/>
      <c r="O358" s="201"/>
      <c r="P358" s="49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</row>
    <row r="359" ht="18.0" customHeight="1">
      <c r="A359" s="19"/>
      <c r="B359" s="19"/>
      <c r="C359" s="60"/>
      <c r="D359" s="10"/>
      <c r="E359" s="10"/>
      <c r="F359" s="10"/>
      <c r="G359" s="10"/>
      <c r="H359" s="10"/>
      <c r="I359" s="10"/>
      <c r="J359" s="10"/>
      <c r="K359" s="10"/>
      <c r="L359" s="120" t="str">
        <f t="shared" si="62"/>
        <v>CA_03.1.65.5</v>
      </c>
      <c r="M359" s="180" t="s">
        <v>448</v>
      </c>
      <c r="N359" s="201"/>
      <c r="O359" s="201"/>
      <c r="P359" s="49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</row>
    <row r="360" ht="18.0" customHeight="1">
      <c r="A360" s="19"/>
      <c r="B360" s="19"/>
      <c r="C360" s="60"/>
      <c r="D360" s="170" t="s">
        <v>54</v>
      </c>
      <c r="E360" s="164" t="s">
        <v>657</v>
      </c>
      <c r="F360" s="170" t="s">
        <v>63</v>
      </c>
      <c r="G360" s="164" t="s">
        <v>449</v>
      </c>
      <c r="H360" s="170" t="s">
        <v>162</v>
      </c>
      <c r="I360" s="164" t="s">
        <v>450</v>
      </c>
      <c r="J360" s="170" t="s">
        <v>665</v>
      </c>
      <c r="K360" s="164" t="str">
        <f>D360&amp;" "&amp;E360&amp;" "&amp;F360&amp;" "&amp;G360&amp;" "&amp;H360&amp;" "&amp;I360&amp;"."</f>
        <v>Yo como cliiente necesito asignar salsas para poder agregar una salsa al producto.</v>
      </c>
      <c r="L360" s="120" t="str">
        <f t="shared" ref="L360:L361" si="63">("CA"&amp;RIGHT(J$261,8)&amp;"."&amp;ROW(L1))</f>
        <v>CA_03.1.43.1</v>
      </c>
      <c r="M360" s="160" t="s">
        <v>666</v>
      </c>
      <c r="N360" s="201"/>
      <c r="O360" s="201"/>
      <c r="P360" s="49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</row>
    <row r="361" ht="18.0" customHeight="1">
      <c r="A361" s="19"/>
      <c r="B361" s="19"/>
      <c r="C361" s="60"/>
      <c r="D361" s="10"/>
      <c r="E361" s="10"/>
      <c r="F361" s="10"/>
      <c r="G361" s="10"/>
      <c r="H361" s="10"/>
      <c r="I361" s="10"/>
      <c r="J361" s="10"/>
      <c r="K361" s="10"/>
      <c r="L361" s="120" t="str">
        <f t="shared" si="63"/>
        <v>CA_03.1.43.2</v>
      </c>
      <c r="M361" s="161" t="s">
        <v>445</v>
      </c>
      <c r="N361" s="201"/>
      <c r="O361" s="201"/>
      <c r="P361" s="49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</row>
    <row r="362" ht="18.0" customHeight="1">
      <c r="A362" s="19"/>
      <c r="B362" s="19"/>
      <c r="C362" s="60"/>
      <c r="D362" s="108" t="s">
        <v>54</v>
      </c>
      <c r="E362" s="185" t="s">
        <v>77</v>
      </c>
      <c r="F362" s="157" t="s">
        <v>63</v>
      </c>
      <c r="G362" s="185" t="s">
        <v>490</v>
      </c>
      <c r="H362" s="157" t="s">
        <v>162</v>
      </c>
      <c r="I362" s="185" t="s">
        <v>491</v>
      </c>
      <c r="J362" s="157" t="s">
        <v>667</v>
      </c>
      <c r="K362" s="185" t="str">
        <f>D362&amp;" "&amp;E362&amp;" "&amp;F362&amp;" "&amp;G362&amp;" "&amp;H362&amp;" "&amp;I362&amp;"."</f>
        <v>Yo como cliente necesito buscar un insumo  para poder tener mejor facilidad en la búsqueda de un insumo.</v>
      </c>
      <c r="L362" s="167" t="str">
        <f t="shared" ref="L362:L364" si="64">("CA"&amp;RIGHT(J$362,8)&amp;"."&amp;ROW(L1))</f>
        <v>CA_03.1.67.1</v>
      </c>
      <c r="M362" s="187" t="s">
        <v>668</v>
      </c>
      <c r="N362" s="201"/>
      <c r="O362" s="201"/>
      <c r="P362" s="49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</row>
    <row r="363" ht="18.0" customHeight="1">
      <c r="A363" s="19"/>
      <c r="B363" s="19"/>
      <c r="C363" s="60"/>
      <c r="D363" s="19"/>
      <c r="E363" s="60"/>
      <c r="F363" s="60"/>
      <c r="G363" s="60"/>
      <c r="H363" s="60"/>
      <c r="I363" s="60"/>
      <c r="J363" s="60"/>
      <c r="K363" s="60"/>
      <c r="L363" s="167" t="str">
        <f t="shared" si="64"/>
        <v>CA_03.1.67.2</v>
      </c>
      <c r="M363" s="188" t="s">
        <v>494</v>
      </c>
      <c r="N363" s="201"/>
      <c r="O363" s="201"/>
      <c r="P363" s="49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</row>
    <row r="364" ht="18.0" customHeight="1">
      <c r="A364" s="19"/>
      <c r="B364" s="19"/>
      <c r="C364" s="60"/>
      <c r="D364" s="15"/>
      <c r="E364" s="10"/>
      <c r="F364" s="10"/>
      <c r="G364" s="10"/>
      <c r="H364" s="10"/>
      <c r="I364" s="10"/>
      <c r="J364" s="10"/>
      <c r="K364" s="10"/>
      <c r="L364" s="167" t="str">
        <f t="shared" si="64"/>
        <v>CA_03.1.67.3</v>
      </c>
      <c r="M364" s="189" t="s">
        <v>495</v>
      </c>
      <c r="N364" s="201"/>
      <c r="O364" s="201"/>
      <c r="P364" s="49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</row>
    <row r="365" ht="21.0" customHeight="1">
      <c r="A365" s="19"/>
      <c r="B365" s="19"/>
      <c r="C365" s="60"/>
      <c r="D365" s="170" t="s">
        <v>54</v>
      </c>
      <c r="E365" s="164" t="s">
        <v>77</v>
      </c>
      <c r="F365" s="170" t="s">
        <v>63</v>
      </c>
      <c r="G365" s="164" t="s">
        <v>669</v>
      </c>
      <c r="H365" s="170" t="s">
        <v>162</v>
      </c>
      <c r="I365" s="164" t="s">
        <v>670</v>
      </c>
      <c r="J365" s="170" t="s">
        <v>671</v>
      </c>
      <c r="K365" s="164" t="str">
        <f>D365&amp;" "&amp;E365&amp;" "&amp;F365&amp;" "&amp;G365&amp;" "&amp;H365&amp;" "&amp;I365&amp;"."</f>
        <v>Yo como cliente necesito agregar producto al carrito de pedidos para poder Poder añadir productos al carrito de pedidos.</v>
      </c>
      <c r="L365" s="120" t="str">
        <f t="shared" ref="L365:L366" si="65">("CA"&amp;RIGHT(J$365,8)&amp;"."&amp;ROW(L1))</f>
        <v>CA_03.1.68.1</v>
      </c>
      <c r="M365" s="141" t="s">
        <v>672</v>
      </c>
      <c r="N365" s="201"/>
      <c r="O365" s="201"/>
      <c r="P365" s="49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</row>
    <row r="366" ht="23.25" customHeight="1">
      <c r="A366" s="19"/>
      <c r="B366" s="15"/>
      <c r="C366" s="10"/>
      <c r="D366" s="10"/>
      <c r="E366" s="10"/>
      <c r="F366" s="10"/>
      <c r="G366" s="10"/>
      <c r="H366" s="10"/>
      <c r="I366" s="10"/>
      <c r="J366" s="10"/>
      <c r="K366" s="10"/>
      <c r="L366" s="120" t="str">
        <f t="shared" si="65"/>
        <v>CA_03.1.68.2</v>
      </c>
      <c r="M366" s="166" t="s">
        <v>673</v>
      </c>
      <c r="N366" s="201"/>
      <c r="O366" s="201"/>
      <c r="P366" s="49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</row>
    <row r="367" ht="18.0" customHeight="1">
      <c r="A367" s="19"/>
      <c r="B367" s="170"/>
      <c r="C367" s="203"/>
      <c r="D367" s="108" t="s">
        <v>54</v>
      </c>
      <c r="E367" s="185" t="s">
        <v>77</v>
      </c>
      <c r="F367" s="157" t="s">
        <v>63</v>
      </c>
      <c r="G367" s="185" t="s">
        <v>529</v>
      </c>
      <c r="H367" s="157" t="s">
        <v>162</v>
      </c>
      <c r="I367" s="185" t="s">
        <v>530</v>
      </c>
      <c r="J367" s="157" t="s">
        <v>674</v>
      </c>
      <c r="K367" s="185" t="str">
        <f>D367&amp;" "&amp;E367&amp;" "&amp;F367&amp;" "&amp;G367&amp;" "&amp;H367&amp;" "&amp;I367&amp;"."</f>
        <v>Yo como cliente necesito Listar pedidos para poder tener un orden de los pedidos existentes..</v>
      </c>
      <c r="L367" s="167" t="str">
        <f t="shared" ref="L367:L370" si="66">("CA"&amp;RIGHT(J$367,8)&amp;"."&amp;ROW(L1))</f>
        <v>CA_03.1.69.1</v>
      </c>
      <c r="M367" s="187" t="s">
        <v>675</v>
      </c>
      <c r="N367" s="201"/>
      <c r="O367" s="201"/>
      <c r="P367" s="49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</row>
    <row r="368" ht="19.5" customHeight="1">
      <c r="A368" s="19"/>
      <c r="B368" s="170"/>
      <c r="C368" s="203"/>
      <c r="D368" s="19"/>
      <c r="E368" s="60"/>
      <c r="F368" s="60"/>
      <c r="G368" s="60"/>
      <c r="H368" s="60"/>
      <c r="I368" s="60"/>
      <c r="J368" s="60"/>
      <c r="K368" s="60"/>
      <c r="L368" s="167" t="str">
        <f t="shared" si="66"/>
        <v>CA_03.1.69.2</v>
      </c>
      <c r="M368" s="196" t="s">
        <v>676</v>
      </c>
      <c r="N368" s="201"/>
      <c r="O368" s="201"/>
      <c r="P368" s="49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</row>
    <row r="369" ht="16.5" customHeight="1">
      <c r="A369" s="19"/>
      <c r="B369" s="170"/>
      <c r="C369" s="203"/>
      <c r="D369" s="19"/>
      <c r="E369" s="60"/>
      <c r="F369" s="60"/>
      <c r="G369" s="60"/>
      <c r="H369" s="60"/>
      <c r="I369" s="60"/>
      <c r="J369" s="60"/>
      <c r="K369" s="60"/>
      <c r="L369" s="167" t="str">
        <f t="shared" si="66"/>
        <v>CA_03.1.69.3</v>
      </c>
      <c r="M369" s="197" t="s">
        <v>425</v>
      </c>
      <c r="N369" s="201"/>
      <c r="O369" s="201"/>
      <c r="P369" s="49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</row>
    <row r="370" ht="15.75" customHeight="1">
      <c r="A370" s="19"/>
      <c r="B370" s="170"/>
      <c r="C370" s="203"/>
      <c r="D370" s="15"/>
      <c r="E370" s="10"/>
      <c r="F370" s="10"/>
      <c r="G370" s="10"/>
      <c r="H370" s="10"/>
      <c r="I370" s="10"/>
      <c r="J370" s="10"/>
      <c r="K370" s="10"/>
      <c r="L370" s="167" t="str">
        <f t="shared" si="66"/>
        <v>CA_03.1.69.4</v>
      </c>
      <c r="M370" s="197" t="s">
        <v>677</v>
      </c>
      <c r="N370" s="201"/>
      <c r="O370" s="201"/>
      <c r="P370" s="49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</row>
    <row r="371" ht="17.25" customHeight="1">
      <c r="A371" s="19"/>
      <c r="B371" s="111" t="s">
        <v>678</v>
      </c>
      <c r="C371" s="132" t="str">
        <f>Epics!C12</f>
        <v>Yo como administrador necesito Gestionar el proceso de categoría</v>
      </c>
      <c r="D371" s="108" t="s">
        <v>54</v>
      </c>
      <c r="E371" s="185" t="s">
        <v>66</v>
      </c>
      <c r="F371" s="157" t="s">
        <v>63</v>
      </c>
      <c r="G371" s="185" t="s">
        <v>679</v>
      </c>
      <c r="H371" s="157" t="s">
        <v>162</v>
      </c>
      <c r="I371" s="185" t="s">
        <v>680</v>
      </c>
      <c r="J371" s="170" t="s">
        <v>681</v>
      </c>
      <c r="K371" s="185" t="str">
        <f>D371&amp;" "&amp;E371&amp;" "&amp;F371&amp;" "&amp;G371&amp;" "&amp;H371&amp;" "&amp;I371&amp;"."</f>
        <v>Yo como administrador necesito agregar categoría para poder tener un registro de las categorías creadas.</v>
      </c>
      <c r="L371" s="120" t="s">
        <v>682</v>
      </c>
      <c r="M371" s="204" t="s">
        <v>683</v>
      </c>
      <c r="N371" s="201"/>
      <c r="O371" s="201"/>
      <c r="P371" s="49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</row>
    <row r="372" ht="17.25" customHeight="1">
      <c r="A372" s="19"/>
      <c r="B372" s="60"/>
      <c r="C372" s="19"/>
      <c r="D372" s="19"/>
      <c r="E372" s="60"/>
      <c r="F372" s="60"/>
      <c r="G372" s="60"/>
      <c r="H372" s="60"/>
      <c r="I372" s="60"/>
      <c r="J372" s="60"/>
      <c r="K372" s="60"/>
      <c r="L372" s="123" t="s">
        <v>684</v>
      </c>
      <c r="M372" s="180" t="s">
        <v>685</v>
      </c>
      <c r="N372" s="201"/>
      <c r="O372" s="201"/>
      <c r="P372" s="49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</row>
    <row r="373" ht="17.25" customHeight="1">
      <c r="A373" s="19"/>
      <c r="B373" s="60"/>
      <c r="C373" s="19"/>
      <c r="D373" s="19"/>
      <c r="E373" s="60"/>
      <c r="F373" s="60"/>
      <c r="G373" s="60"/>
      <c r="H373" s="60"/>
      <c r="I373" s="60"/>
      <c r="J373" s="60"/>
      <c r="K373" s="60"/>
      <c r="L373" s="123" t="s">
        <v>686</v>
      </c>
      <c r="M373" s="161" t="s">
        <v>687</v>
      </c>
      <c r="N373" s="201"/>
      <c r="O373" s="201"/>
      <c r="P373" s="49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</row>
    <row r="374" ht="17.25" customHeight="1">
      <c r="A374" s="19"/>
      <c r="B374" s="60"/>
      <c r="C374" s="19"/>
      <c r="D374" s="19"/>
      <c r="E374" s="60"/>
      <c r="F374" s="60"/>
      <c r="G374" s="60"/>
      <c r="H374" s="60"/>
      <c r="I374" s="60"/>
      <c r="J374" s="60"/>
      <c r="K374" s="60"/>
      <c r="L374" s="123" t="s">
        <v>688</v>
      </c>
      <c r="M374" s="161" t="s">
        <v>689</v>
      </c>
      <c r="N374" s="201"/>
      <c r="O374" s="201"/>
      <c r="P374" s="49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</row>
    <row r="375" ht="17.25" customHeight="1">
      <c r="A375" s="19"/>
      <c r="B375" s="60"/>
      <c r="C375" s="19"/>
      <c r="D375" s="19"/>
      <c r="E375" s="60"/>
      <c r="F375" s="60"/>
      <c r="G375" s="60"/>
      <c r="H375" s="60"/>
      <c r="I375" s="60"/>
      <c r="J375" s="60"/>
      <c r="K375" s="60"/>
      <c r="L375" s="123" t="s">
        <v>690</v>
      </c>
      <c r="M375" s="161" t="s">
        <v>691</v>
      </c>
      <c r="N375" s="201"/>
      <c r="O375" s="201"/>
      <c r="P375" s="49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</row>
    <row r="376" ht="17.25" customHeight="1">
      <c r="A376" s="19"/>
      <c r="B376" s="60"/>
      <c r="C376" s="19"/>
      <c r="D376" s="15"/>
      <c r="E376" s="10"/>
      <c r="F376" s="10"/>
      <c r="G376" s="10"/>
      <c r="H376" s="10"/>
      <c r="I376" s="10"/>
      <c r="J376" s="10"/>
      <c r="K376" s="10"/>
      <c r="L376" s="128" t="s">
        <v>692</v>
      </c>
      <c r="M376" s="161" t="s">
        <v>693</v>
      </c>
      <c r="N376" s="201"/>
      <c r="O376" s="201"/>
      <c r="P376" s="49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</row>
    <row r="377" ht="17.25" customHeight="1">
      <c r="A377" s="19"/>
      <c r="B377" s="60"/>
      <c r="C377" s="19"/>
      <c r="D377" s="108" t="s">
        <v>54</v>
      </c>
      <c r="E377" s="185" t="s">
        <v>66</v>
      </c>
      <c r="F377" s="157" t="s">
        <v>63</v>
      </c>
      <c r="G377" s="185" t="s">
        <v>694</v>
      </c>
      <c r="H377" s="157" t="s">
        <v>162</v>
      </c>
      <c r="I377" s="185" t="s">
        <v>695</v>
      </c>
      <c r="J377" s="170" t="s">
        <v>696</v>
      </c>
      <c r="K377" s="185" t="str">
        <f>D377&amp;" "&amp;E377&amp;" "&amp;F377&amp;" "&amp;G377&amp;" "&amp;H377&amp;" "&amp;I377&amp;"."</f>
        <v>Yo como administrador necesito eliminar una cartegoría para poder tener un mejor manejo  de la información y corregir errores.</v>
      </c>
      <c r="L377" s="120" t="s">
        <v>697</v>
      </c>
      <c r="M377" s="160" t="s">
        <v>698</v>
      </c>
      <c r="N377" s="201"/>
      <c r="O377" s="201"/>
      <c r="P377" s="49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</row>
    <row r="378" ht="17.25" customHeight="1">
      <c r="A378" s="19"/>
      <c r="B378" s="60"/>
      <c r="C378" s="19"/>
      <c r="D378" s="19"/>
      <c r="E378" s="60"/>
      <c r="F378" s="60"/>
      <c r="G378" s="60"/>
      <c r="H378" s="60"/>
      <c r="I378" s="60"/>
      <c r="J378" s="60"/>
      <c r="K378" s="60"/>
      <c r="L378" s="123" t="s">
        <v>699</v>
      </c>
      <c r="M378" s="161" t="s">
        <v>700</v>
      </c>
      <c r="N378" s="201"/>
      <c r="O378" s="201"/>
      <c r="P378" s="49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</row>
    <row r="379" ht="17.25" customHeight="1">
      <c r="A379" s="19"/>
      <c r="B379" s="60"/>
      <c r="C379" s="19"/>
      <c r="D379" s="19"/>
      <c r="E379" s="60"/>
      <c r="F379" s="60"/>
      <c r="G379" s="60"/>
      <c r="H379" s="60"/>
      <c r="I379" s="60"/>
      <c r="J379" s="60"/>
      <c r="K379" s="60"/>
      <c r="L379" s="123" t="s">
        <v>701</v>
      </c>
      <c r="M379" s="161" t="s">
        <v>702</v>
      </c>
      <c r="N379" s="201"/>
      <c r="O379" s="201"/>
      <c r="P379" s="49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</row>
    <row r="380" ht="17.25" customHeight="1">
      <c r="A380" s="19"/>
      <c r="B380" s="60"/>
      <c r="C380" s="19"/>
      <c r="D380" s="15"/>
      <c r="E380" s="10"/>
      <c r="F380" s="10"/>
      <c r="G380" s="10"/>
      <c r="H380" s="10"/>
      <c r="I380" s="10"/>
      <c r="J380" s="10"/>
      <c r="K380" s="10"/>
      <c r="L380" s="131" t="s">
        <v>703</v>
      </c>
      <c r="M380" s="143" t="s">
        <v>685</v>
      </c>
      <c r="N380" s="201"/>
      <c r="O380" s="201"/>
      <c r="P380" s="49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</row>
    <row r="381" ht="17.25" customHeight="1">
      <c r="A381" s="19"/>
      <c r="B381" s="60"/>
      <c r="C381" s="19"/>
      <c r="D381" s="108" t="s">
        <v>54</v>
      </c>
      <c r="E381" s="159" t="s">
        <v>66</v>
      </c>
      <c r="F381" s="108" t="s">
        <v>63</v>
      </c>
      <c r="G381" s="159" t="s">
        <v>704</v>
      </c>
      <c r="H381" s="108" t="s">
        <v>162</v>
      </c>
      <c r="I381" s="159" t="s">
        <v>705</v>
      </c>
      <c r="J381" s="170" t="s">
        <v>706</v>
      </c>
      <c r="K381" s="185" t="str">
        <f>D381&amp;" "&amp;E381&amp;" "&amp;F381&amp;" "&amp;G381&amp;" "&amp;H381&amp;" "&amp;I381&amp;"."</f>
        <v>Yo como administrador necesito cambiar de estado la categoría para poder Controlar el estado de la categoría.</v>
      </c>
      <c r="L381" s="178" t="s">
        <v>707</v>
      </c>
      <c r="M381" s="141" t="s">
        <v>708</v>
      </c>
      <c r="N381" s="201"/>
      <c r="O381" s="201"/>
      <c r="P381" s="49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</row>
    <row r="382" ht="17.25" customHeight="1">
      <c r="A382" s="19"/>
      <c r="B382" s="60"/>
      <c r="C382" s="19"/>
      <c r="D382" s="19"/>
      <c r="E382" s="19"/>
      <c r="F382" s="19"/>
      <c r="G382" s="19"/>
      <c r="H382" s="19"/>
      <c r="I382" s="19"/>
      <c r="J382" s="60"/>
      <c r="K382" s="60"/>
      <c r="L382" s="178" t="s">
        <v>709</v>
      </c>
      <c r="M382" s="142" t="s">
        <v>710</v>
      </c>
      <c r="N382" s="201"/>
      <c r="O382" s="201"/>
      <c r="P382" s="49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</row>
    <row r="383" ht="19.5" customHeight="1">
      <c r="A383" s="19"/>
      <c r="B383" s="60"/>
      <c r="C383" s="19"/>
      <c r="D383" s="19"/>
      <c r="E383" s="19"/>
      <c r="F383" s="19"/>
      <c r="G383" s="19"/>
      <c r="H383" s="19"/>
      <c r="I383" s="19"/>
      <c r="J383" s="60"/>
      <c r="K383" s="60"/>
      <c r="L383" s="178" t="s">
        <v>711</v>
      </c>
      <c r="M383" s="165" t="s">
        <v>712</v>
      </c>
      <c r="N383" s="201"/>
      <c r="O383" s="201"/>
      <c r="P383" s="49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</row>
    <row r="384" ht="16.5" customHeight="1">
      <c r="A384" s="19"/>
      <c r="B384" s="60"/>
      <c r="C384" s="19"/>
      <c r="D384" s="15"/>
      <c r="E384" s="15"/>
      <c r="F384" s="15"/>
      <c r="G384" s="15"/>
      <c r="H384" s="15"/>
      <c r="I384" s="15"/>
      <c r="J384" s="10"/>
      <c r="K384" s="10"/>
      <c r="L384" s="130" t="s">
        <v>713</v>
      </c>
      <c r="M384" s="166" t="s">
        <v>714</v>
      </c>
      <c r="N384" s="112" t="s">
        <v>715</v>
      </c>
      <c r="O384" s="201"/>
      <c r="P384" s="49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</row>
    <row r="385" ht="17.25" customHeight="1">
      <c r="A385" s="19"/>
      <c r="B385" s="60"/>
      <c r="C385" s="19"/>
      <c r="D385" s="170" t="s">
        <v>54</v>
      </c>
      <c r="E385" s="164" t="s">
        <v>66</v>
      </c>
      <c r="F385" s="170" t="s">
        <v>63</v>
      </c>
      <c r="G385" s="164" t="s">
        <v>716</v>
      </c>
      <c r="H385" s="170" t="s">
        <v>162</v>
      </c>
      <c r="I385" s="164" t="s">
        <v>717</v>
      </c>
      <c r="J385" s="170" t="s">
        <v>718</v>
      </c>
      <c r="K385" s="185" t="str">
        <f>D385&amp;" "&amp;E385&amp;" "&amp;F385&amp;" "&amp;G385&amp;" "&amp;H385&amp;" "&amp;I385&amp;"."</f>
        <v>Yo como administrador necesito editar la información de la categoría para poder tener mejor veracidad de la información.</v>
      </c>
      <c r="L385" s="120" t="s">
        <v>719</v>
      </c>
      <c r="M385" s="141" t="s">
        <v>720</v>
      </c>
      <c r="N385" s="112" t="s">
        <v>721</v>
      </c>
      <c r="O385" s="201"/>
      <c r="P385" s="49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</row>
    <row r="386" ht="18.0" customHeight="1">
      <c r="A386" s="19"/>
      <c r="B386" s="60"/>
      <c r="C386" s="19"/>
      <c r="D386" s="60"/>
      <c r="E386" s="60"/>
      <c r="F386" s="60"/>
      <c r="G386" s="60"/>
      <c r="H386" s="60"/>
      <c r="I386" s="60"/>
      <c r="J386" s="60"/>
      <c r="K386" s="60"/>
      <c r="L386" s="123" t="s">
        <v>722</v>
      </c>
      <c r="M386" s="165" t="s">
        <v>723</v>
      </c>
      <c r="N386" s="201"/>
      <c r="O386" s="201"/>
      <c r="P386" s="49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</row>
    <row r="387" ht="16.5" customHeight="1">
      <c r="A387" s="19"/>
      <c r="B387" s="60"/>
      <c r="C387" s="19"/>
      <c r="D387" s="60"/>
      <c r="E387" s="60"/>
      <c r="F387" s="60"/>
      <c r="G387" s="60"/>
      <c r="H387" s="60"/>
      <c r="I387" s="60"/>
      <c r="J387" s="60"/>
      <c r="K387" s="60"/>
      <c r="L387" s="123" t="s">
        <v>724</v>
      </c>
      <c r="M387" s="165" t="s">
        <v>725</v>
      </c>
      <c r="N387" s="201"/>
      <c r="O387" s="201"/>
      <c r="P387" s="49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</row>
    <row r="388" ht="16.5" customHeight="1">
      <c r="A388" s="19"/>
      <c r="B388" s="60"/>
      <c r="C388" s="19"/>
      <c r="D388" s="10"/>
      <c r="E388" s="10"/>
      <c r="F388" s="10"/>
      <c r="G388" s="10"/>
      <c r="H388" s="10"/>
      <c r="I388" s="10"/>
      <c r="J388" s="10"/>
      <c r="K388" s="10"/>
      <c r="L388" s="131" t="s">
        <v>726</v>
      </c>
      <c r="M388" s="166" t="s">
        <v>727</v>
      </c>
      <c r="N388" s="201"/>
      <c r="O388" s="201"/>
      <c r="P388" s="49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</row>
    <row r="389" ht="16.5" customHeight="1">
      <c r="A389" s="19"/>
      <c r="B389" s="60"/>
      <c r="C389" s="19"/>
      <c r="D389" s="170" t="s">
        <v>54</v>
      </c>
      <c r="E389" s="164" t="s">
        <v>66</v>
      </c>
      <c r="F389" s="170" t="s">
        <v>63</v>
      </c>
      <c r="G389" s="164" t="s">
        <v>728</v>
      </c>
      <c r="H389" s="170" t="s">
        <v>162</v>
      </c>
      <c r="I389" s="164" t="s">
        <v>729</v>
      </c>
      <c r="J389" s="170" t="s">
        <v>730</v>
      </c>
      <c r="K389" s="185" t="str">
        <f>D389&amp;" "&amp;E389&amp;" "&amp;F389&amp;" "&amp;G389&amp;" "&amp;H389&amp;" "&amp;I389&amp;"."</f>
        <v>Yo como administrador necesito ver detalles de la categoría para poder visualizar qué productos contiene cada categoría.</v>
      </c>
      <c r="L389" s="120" t="s">
        <v>731</v>
      </c>
      <c r="M389" s="204" t="s">
        <v>732</v>
      </c>
      <c r="N389" s="201"/>
      <c r="O389" s="201"/>
      <c r="P389" s="49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</row>
    <row r="390" ht="16.5" customHeight="1">
      <c r="A390" s="19"/>
      <c r="B390" s="60"/>
      <c r="C390" s="19"/>
      <c r="D390" s="60"/>
      <c r="E390" s="60"/>
      <c r="F390" s="60"/>
      <c r="G390" s="60"/>
      <c r="H390" s="60"/>
      <c r="I390" s="60"/>
      <c r="J390" s="60"/>
      <c r="K390" s="60"/>
      <c r="L390" s="123" t="s">
        <v>733</v>
      </c>
      <c r="M390" s="190" t="s">
        <v>734</v>
      </c>
      <c r="N390" s="201"/>
      <c r="O390" s="201"/>
      <c r="P390" s="49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</row>
    <row r="391" ht="16.5" customHeight="1">
      <c r="A391" s="19"/>
      <c r="B391" s="60"/>
      <c r="C391" s="19"/>
      <c r="D391" s="10"/>
      <c r="E391" s="10"/>
      <c r="F391" s="10"/>
      <c r="G391" s="10"/>
      <c r="H391" s="10"/>
      <c r="I391" s="10"/>
      <c r="J391" s="10"/>
      <c r="K391" s="10"/>
      <c r="L391" s="123" t="s">
        <v>735</v>
      </c>
      <c r="M391" s="129" t="s">
        <v>736</v>
      </c>
      <c r="N391" s="201"/>
      <c r="O391" s="201"/>
      <c r="P391" s="49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</row>
    <row r="392" ht="16.5" customHeight="1">
      <c r="A392" s="19"/>
      <c r="B392" s="60"/>
      <c r="C392" s="19"/>
      <c r="D392" s="170" t="s">
        <v>54</v>
      </c>
      <c r="E392" s="164" t="s">
        <v>66</v>
      </c>
      <c r="F392" s="170" t="s">
        <v>63</v>
      </c>
      <c r="G392" s="164" t="s">
        <v>737</v>
      </c>
      <c r="H392" s="170" t="s">
        <v>162</v>
      </c>
      <c r="I392" s="164" t="s">
        <v>738</v>
      </c>
      <c r="J392" s="170" t="s">
        <v>739</v>
      </c>
      <c r="K392" s="185" t="str">
        <f>D392&amp;" "&amp;E392&amp;" "&amp;F392&amp;" "&amp;G392&amp;" "&amp;H392&amp;" "&amp;I392&amp;"."</f>
        <v>Yo como administrador necesito listar las categoría para poder tener orden y una mejor vista.</v>
      </c>
      <c r="L392" s="120" t="s">
        <v>740</v>
      </c>
      <c r="M392" s="204" t="s">
        <v>741</v>
      </c>
      <c r="N392" s="201"/>
      <c r="O392" s="201"/>
      <c r="P392" s="49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</row>
    <row r="393" ht="16.5" customHeight="1">
      <c r="A393" s="19"/>
      <c r="B393" s="60"/>
      <c r="C393" s="19"/>
      <c r="D393" s="60"/>
      <c r="E393" s="60"/>
      <c r="F393" s="60"/>
      <c r="G393" s="60"/>
      <c r="H393" s="60"/>
      <c r="I393" s="60"/>
      <c r="J393" s="60"/>
      <c r="K393" s="60"/>
      <c r="L393" s="123" t="s">
        <v>742</v>
      </c>
      <c r="M393" s="190" t="s">
        <v>425</v>
      </c>
      <c r="N393" s="201"/>
      <c r="O393" s="201"/>
      <c r="P393" s="49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</row>
    <row r="394" ht="16.5" customHeight="1">
      <c r="A394" s="19"/>
      <c r="B394" s="60"/>
      <c r="C394" s="19"/>
      <c r="D394" s="10"/>
      <c r="E394" s="10"/>
      <c r="F394" s="10"/>
      <c r="G394" s="10"/>
      <c r="H394" s="10"/>
      <c r="I394" s="10"/>
      <c r="J394" s="10"/>
      <c r="K394" s="10"/>
      <c r="L394" s="123" t="s">
        <v>743</v>
      </c>
      <c r="M394" s="129" t="s">
        <v>744</v>
      </c>
      <c r="N394" s="201"/>
      <c r="O394" s="201"/>
      <c r="P394" s="49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</row>
    <row r="395" ht="16.5" customHeight="1">
      <c r="A395" s="19"/>
      <c r="B395" s="60"/>
      <c r="C395" s="19"/>
      <c r="D395" s="170" t="s">
        <v>54</v>
      </c>
      <c r="E395" s="164" t="s">
        <v>66</v>
      </c>
      <c r="F395" s="170" t="s">
        <v>63</v>
      </c>
      <c r="G395" s="164" t="s">
        <v>745</v>
      </c>
      <c r="H395" s="170" t="s">
        <v>162</v>
      </c>
      <c r="I395" s="164" t="s">
        <v>746</v>
      </c>
      <c r="J395" s="170" t="s">
        <v>747</v>
      </c>
      <c r="K395" s="185" t="str">
        <f>D395&amp;" "&amp;E395&amp;" "&amp;F395&amp;" "&amp;G395&amp;" "&amp;H395&amp;" "&amp;I395&amp;"."</f>
        <v>Yo como administrador necesito Buscar una categoría para poder tener mejor facilidad en la búsqueda de una categoría.</v>
      </c>
      <c r="L395" s="120" t="s">
        <v>748</v>
      </c>
      <c r="M395" s="160" t="s">
        <v>493</v>
      </c>
      <c r="N395" s="201"/>
      <c r="O395" s="201"/>
      <c r="P395" s="49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</row>
    <row r="396" ht="16.5" customHeight="1">
      <c r="A396" s="19"/>
      <c r="B396" s="60"/>
      <c r="C396" s="19"/>
      <c r="D396" s="60"/>
      <c r="E396" s="60"/>
      <c r="F396" s="60"/>
      <c r="G396" s="60"/>
      <c r="H396" s="60"/>
      <c r="I396" s="60"/>
      <c r="J396" s="60"/>
      <c r="K396" s="60"/>
      <c r="L396" s="123" t="s">
        <v>749</v>
      </c>
      <c r="M396" s="175" t="s">
        <v>750</v>
      </c>
      <c r="N396" s="201"/>
      <c r="O396" s="201"/>
      <c r="P396" s="49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</row>
    <row r="397" ht="16.5" customHeight="1">
      <c r="A397" s="19"/>
      <c r="B397" s="60"/>
      <c r="C397" s="19"/>
      <c r="D397" s="10"/>
      <c r="E397" s="10"/>
      <c r="F397" s="10"/>
      <c r="G397" s="10"/>
      <c r="H397" s="10"/>
      <c r="I397" s="10"/>
      <c r="J397" s="10"/>
      <c r="K397" s="10"/>
      <c r="L397" s="123" t="s">
        <v>751</v>
      </c>
      <c r="M397" s="190" t="s">
        <v>752</v>
      </c>
      <c r="N397" s="201"/>
      <c r="O397" s="201"/>
      <c r="P397" s="49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</row>
    <row r="398" ht="16.5" customHeight="1">
      <c r="A398" s="19"/>
      <c r="B398" s="60"/>
      <c r="C398" s="19"/>
      <c r="D398" s="170" t="s">
        <v>54</v>
      </c>
      <c r="E398" s="164" t="s">
        <v>66</v>
      </c>
      <c r="F398" s="170" t="s">
        <v>63</v>
      </c>
      <c r="G398" s="164" t="s">
        <v>511</v>
      </c>
      <c r="H398" s="170" t="s">
        <v>162</v>
      </c>
      <c r="I398" s="164" t="s">
        <v>753</v>
      </c>
      <c r="J398" s="170" t="s">
        <v>754</v>
      </c>
      <c r="K398" s="185" t="str">
        <f>D398&amp;" "&amp;E398&amp;" "&amp;F398&amp;" "&amp;G398&amp;" "&amp;H398&amp;" "&amp;I398&amp;"."</f>
        <v>Yo como administrador necesito ver detalles del producto para poder tener mejor veracidad de la información de los productos.</v>
      </c>
      <c r="L398" s="120" t="s">
        <v>755</v>
      </c>
      <c r="M398" s="160" t="s">
        <v>756</v>
      </c>
      <c r="N398" s="201"/>
      <c r="O398" s="201"/>
      <c r="P398" s="49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</row>
    <row r="399" ht="16.5" customHeight="1">
      <c r="A399" s="19"/>
      <c r="B399" s="60"/>
      <c r="C399" s="19"/>
      <c r="D399" s="60"/>
      <c r="E399" s="60"/>
      <c r="F399" s="60"/>
      <c r="G399" s="60"/>
      <c r="H399" s="60"/>
      <c r="I399" s="60"/>
      <c r="J399" s="60"/>
      <c r="K399" s="60"/>
      <c r="L399" s="123" t="s">
        <v>757</v>
      </c>
      <c r="M399" s="161" t="s">
        <v>758</v>
      </c>
      <c r="N399" s="201"/>
      <c r="O399" s="201"/>
      <c r="P399" s="49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</row>
    <row r="400" ht="16.5" customHeight="1">
      <c r="A400" s="19"/>
      <c r="B400" s="60"/>
      <c r="C400" s="19"/>
      <c r="D400" s="60"/>
      <c r="E400" s="60"/>
      <c r="F400" s="60"/>
      <c r="G400" s="60"/>
      <c r="H400" s="60"/>
      <c r="I400" s="60"/>
      <c r="J400" s="60"/>
      <c r="K400" s="60"/>
      <c r="L400" s="123" t="s">
        <v>759</v>
      </c>
      <c r="M400" s="161" t="s">
        <v>760</v>
      </c>
      <c r="N400" s="201"/>
      <c r="O400" s="201"/>
      <c r="P400" s="49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</row>
    <row r="401" ht="16.5" customHeight="1">
      <c r="A401" s="19"/>
      <c r="B401" s="60"/>
      <c r="C401" s="19"/>
      <c r="D401" s="10"/>
      <c r="E401" s="10"/>
      <c r="F401" s="10"/>
      <c r="G401" s="10"/>
      <c r="H401" s="10"/>
      <c r="I401" s="10"/>
      <c r="J401" s="10"/>
      <c r="K401" s="10"/>
      <c r="L401" s="123" t="s">
        <v>761</v>
      </c>
      <c r="M401" s="175" t="s">
        <v>762</v>
      </c>
      <c r="N401" s="201"/>
      <c r="O401" s="201"/>
      <c r="P401" s="49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</row>
    <row r="402" ht="16.5" customHeight="1">
      <c r="A402" s="19"/>
      <c r="B402" s="60"/>
      <c r="C402" s="19"/>
      <c r="D402" s="170" t="s">
        <v>54</v>
      </c>
      <c r="E402" s="164" t="s">
        <v>66</v>
      </c>
      <c r="F402" s="170" t="s">
        <v>63</v>
      </c>
      <c r="G402" s="164" t="s">
        <v>763</v>
      </c>
      <c r="H402" s="170" t="s">
        <v>162</v>
      </c>
      <c r="I402" s="164" t="s">
        <v>764</v>
      </c>
      <c r="J402" s="170" t="s">
        <v>765</v>
      </c>
      <c r="K402" s="185" t="str">
        <f>D402&amp;" "&amp;E402&amp;" "&amp;F402&amp;" "&amp;G402&amp;" "&amp;H402&amp;" "&amp;I402&amp;"."</f>
        <v>Yo como administrador necesito listar insumos del producto para poder tener un orden de los insumos.</v>
      </c>
      <c r="L402" s="120" t="s">
        <v>766</v>
      </c>
      <c r="M402" s="205" t="s">
        <v>767</v>
      </c>
      <c r="N402" s="201"/>
      <c r="O402" s="201"/>
      <c r="P402" s="49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</row>
    <row r="403" ht="16.5" customHeight="1">
      <c r="A403" s="19"/>
      <c r="B403" s="60"/>
      <c r="C403" s="19"/>
      <c r="D403" s="60"/>
      <c r="E403" s="60"/>
      <c r="F403" s="60"/>
      <c r="G403" s="60"/>
      <c r="H403" s="60"/>
      <c r="I403" s="60"/>
      <c r="J403" s="60"/>
      <c r="K403" s="60"/>
      <c r="L403" s="123" t="s">
        <v>768</v>
      </c>
      <c r="M403" s="161" t="s">
        <v>416</v>
      </c>
      <c r="N403" s="201"/>
      <c r="O403" s="201"/>
      <c r="P403" s="49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</row>
    <row r="404" ht="16.5" customHeight="1">
      <c r="A404" s="19"/>
      <c r="B404" s="60"/>
      <c r="C404" s="19"/>
      <c r="D404" s="60"/>
      <c r="E404" s="60"/>
      <c r="F404" s="60"/>
      <c r="G404" s="60"/>
      <c r="H404" s="60"/>
      <c r="I404" s="60"/>
      <c r="J404" s="60"/>
      <c r="K404" s="60"/>
      <c r="L404" s="123" t="s">
        <v>769</v>
      </c>
      <c r="M404" s="161" t="s">
        <v>770</v>
      </c>
      <c r="N404" s="201"/>
      <c r="O404" s="201"/>
      <c r="P404" s="49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</row>
    <row r="405" ht="16.5" customHeight="1">
      <c r="A405" s="19"/>
      <c r="B405" s="60"/>
      <c r="C405" s="19"/>
      <c r="D405" s="10"/>
      <c r="E405" s="10"/>
      <c r="F405" s="10"/>
      <c r="G405" s="10"/>
      <c r="H405" s="10"/>
      <c r="I405" s="10"/>
      <c r="J405" s="10"/>
      <c r="K405" s="10"/>
      <c r="L405" s="123" t="s">
        <v>771</v>
      </c>
      <c r="M405" s="143" t="s">
        <v>425</v>
      </c>
      <c r="N405" s="201"/>
      <c r="O405" s="201"/>
      <c r="P405" s="49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</row>
    <row r="406" ht="16.5" customHeight="1">
      <c r="A406" s="19"/>
      <c r="B406" s="60"/>
      <c r="C406" s="19"/>
      <c r="D406" s="170" t="s">
        <v>54</v>
      </c>
      <c r="E406" s="164" t="s">
        <v>66</v>
      </c>
      <c r="F406" s="170" t="s">
        <v>63</v>
      </c>
      <c r="G406" s="164" t="s">
        <v>772</v>
      </c>
      <c r="H406" s="170" t="s">
        <v>162</v>
      </c>
      <c r="I406" s="164" t="s">
        <v>773</v>
      </c>
      <c r="J406" s="170" t="s">
        <v>774</v>
      </c>
      <c r="K406" s="185" t="str">
        <f>D406&amp;" "&amp;E406&amp;" "&amp;F406&amp;" "&amp;G406&amp;" "&amp;H406&amp;" "&amp;I406&amp;"."</f>
        <v>Yo como administrador necesito listar productos  para poder tener un orden de los productos .</v>
      </c>
      <c r="L406" s="120" t="s">
        <v>775</v>
      </c>
      <c r="M406" s="190" t="s">
        <v>776</v>
      </c>
      <c r="N406" s="201"/>
      <c r="O406" s="201"/>
      <c r="P406" s="49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</row>
    <row r="407" ht="16.5" customHeight="1">
      <c r="A407" s="19"/>
      <c r="B407" s="60"/>
      <c r="C407" s="19"/>
      <c r="D407" s="60"/>
      <c r="E407" s="60"/>
      <c r="F407" s="60"/>
      <c r="G407" s="60"/>
      <c r="H407" s="60"/>
      <c r="I407" s="60"/>
      <c r="J407" s="60"/>
      <c r="K407" s="60"/>
      <c r="L407" s="123" t="s">
        <v>777</v>
      </c>
      <c r="M407" s="161" t="s">
        <v>778</v>
      </c>
      <c r="N407" s="201"/>
      <c r="O407" s="201"/>
      <c r="P407" s="49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</row>
    <row r="408" ht="16.5" customHeight="1">
      <c r="A408" s="19"/>
      <c r="B408" s="60"/>
      <c r="C408" s="19"/>
      <c r="D408" s="60"/>
      <c r="E408" s="60"/>
      <c r="F408" s="60"/>
      <c r="G408" s="60"/>
      <c r="H408" s="60"/>
      <c r="I408" s="60"/>
      <c r="J408" s="60"/>
      <c r="K408" s="60"/>
      <c r="L408" s="123" t="s">
        <v>779</v>
      </c>
      <c r="M408" s="161" t="s">
        <v>780</v>
      </c>
      <c r="N408" s="201"/>
      <c r="O408" s="201"/>
      <c r="P408" s="49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</row>
    <row r="409" ht="16.5" customHeight="1">
      <c r="A409" s="19"/>
      <c r="B409" s="60"/>
      <c r="C409" s="19"/>
      <c r="D409" s="10"/>
      <c r="E409" s="10"/>
      <c r="F409" s="10"/>
      <c r="G409" s="10"/>
      <c r="H409" s="10"/>
      <c r="I409" s="10"/>
      <c r="J409" s="10"/>
      <c r="K409" s="10"/>
      <c r="L409" s="123" t="s">
        <v>781</v>
      </c>
      <c r="M409" s="161" t="s">
        <v>425</v>
      </c>
      <c r="N409" s="201"/>
      <c r="O409" s="201"/>
      <c r="P409" s="49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</row>
    <row r="410" ht="16.5" customHeight="1">
      <c r="A410" s="19"/>
      <c r="B410" s="60"/>
      <c r="C410" s="19"/>
      <c r="D410" s="170" t="s">
        <v>54</v>
      </c>
      <c r="E410" s="164" t="s">
        <v>66</v>
      </c>
      <c r="F410" s="170" t="s">
        <v>63</v>
      </c>
      <c r="G410" s="164" t="s">
        <v>782</v>
      </c>
      <c r="H410" s="170" t="s">
        <v>162</v>
      </c>
      <c r="I410" s="164" t="s">
        <v>746</v>
      </c>
      <c r="J410" s="170" t="s">
        <v>783</v>
      </c>
      <c r="K410" s="185" t="str">
        <f>D410&amp;" "&amp;E410&amp;" "&amp;F410&amp;" "&amp;G410&amp;" "&amp;H410&amp;" "&amp;I410&amp;"."</f>
        <v>Yo como administrador necesito buscar un producto para poder tener mejor facilidad en la búsqueda de una categoría.</v>
      </c>
      <c r="L410" s="120" t="s">
        <v>784</v>
      </c>
      <c r="M410" s="206" t="s">
        <v>493</v>
      </c>
      <c r="N410" s="201"/>
      <c r="O410" s="201"/>
      <c r="P410" s="49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</row>
    <row r="411" ht="16.5" customHeight="1">
      <c r="A411" s="19"/>
      <c r="B411" s="60"/>
      <c r="C411" s="19"/>
      <c r="D411" s="60"/>
      <c r="E411" s="60"/>
      <c r="F411" s="60"/>
      <c r="G411" s="60"/>
      <c r="H411" s="60"/>
      <c r="I411" s="60"/>
      <c r="J411" s="60"/>
      <c r="K411" s="60"/>
      <c r="L411" s="123" t="s">
        <v>785</v>
      </c>
      <c r="M411" s="197" t="s">
        <v>494</v>
      </c>
      <c r="N411" s="201"/>
      <c r="O411" s="201"/>
      <c r="P411" s="49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</row>
    <row r="412" ht="16.5" customHeight="1">
      <c r="A412" s="19"/>
      <c r="B412" s="60"/>
      <c r="C412" s="15"/>
      <c r="D412" s="10"/>
      <c r="E412" s="10"/>
      <c r="F412" s="10"/>
      <c r="G412" s="10"/>
      <c r="H412" s="10"/>
      <c r="I412" s="10"/>
      <c r="J412" s="10"/>
      <c r="K412" s="10"/>
      <c r="L412" s="123" t="s">
        <v>786</v>
      </c>
      <c r="M412" s="207" t="s">
        <v>787</v>
      </c>
      <c r="N412" s="201"/>
      <c r="O412" s="201"/>
      <c r="P412" s="49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</row>
    <row r="413" ht="16.5" customHeight="1">
      <c r="A413" s="19"/>
      <c r="B413" s="60"/>
      <c r="C413" s="159" t="str">
        <f>Epics!C14</f>
        <v>Yo como empleado necesito Gestionar el proceso de categoría</v>
      </c>
      <c r="D413" s="170" t="s">
        <v>54</v>
      </c>
      <c r="E413" s="164" t="s">
        <v>73</v>
      </c>
      <c r="F413" s="170" t="s">
        <v>63</v>
      </c>
      <c r="G413" s="164" t="s">
        <v>788</v>
      </c>
      <c r="H413" s="170" t="s">
        <v>162</v>
      </c>
      <c r="I413" s="164" t="s">
        <v>680</v>
      </c>
      <c r="J413" s="170" t="s">
        <v>789</v>
      </c>
      <c r="K413" s="164" t="str">
        <f>D413&amp;" "&amp;E413&amp;" "&amp;F413&amp;" "&amp;G413&amp;" "&amp;H413&amp;" "&amp;I413&amp;"."</f>
        <v>Yo como empleado necesito visualizar categorias para poder tener un registro de las categorías creadas.</v>
      </c>
      <c r="L413" s="120" t="s">
        <v>790</v>
      </c>
      <c r="M413" s="204" t="s">
        <v>791</v>
      </c>
      <c r="N413" s="201"/>
      <c r="O413" s="201"/>
      <c r="P413" s="49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</row>
    <row r="414" ht="16.5" customHeight="1">
      <c r="A414" s="19"/>
      <c r="B414" s="60"/>
      <c r="C414" s="19"/>
      <c r="D414" s="60"/>
      <c r="E414" s="60"/>
      <c r="F414" s="60"/>
      <c r="G414" s="60"/>
      <c r="H414" s="60"/>
      <c r="I414" s="60"/>
      <c r="J414" s="60"/>
      <c r="K414" s="60"/>
      <c r="L414" s="123" t="s">
        <v>792</v>
      </c>
      <c r="M414" s="180" t="s">
        <v>685</v>
      </c>
      <c r="N414" s="201"/>
      <c r="O414" s="201"/>
      <c r="P414" s="49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</row>
    <row r="415" ht="16.5" customHeight="1">
      <c r="A415" s="19"/>
      <c r="B415" s="60"/>
      <c r="C415" s="19"/>
      <c r="D415" s="60"/>
      <c r="E415" s="60"/>
      <c r="F415" s="60"/>
      <c r="G415" s="60"/>
      <c r="H415" s="60"/>
      <c r="I415" s="60"/>
      <c r="J415" s="60"/>
      <c r="K415" s="60"/>
      <c r="L415" s="123" t="s">
        <v>793</v>
      </c>
      <c r="M415" s="161" t="s">
        <v>687</v>
      </c>
      <c r="N415" s="201"/>
      <c r="O415" s="201"/>
      <c r="P415" s="49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</row>
    <row r="416" ht="16.5" customHeight="1">
      <c r="A416" s="19"/>
      <c r="B416" s="60"/>
      <c r="C416" s="19"/>
      <c r="D416" s="60"/>
      <c r="E416" s="60"/>
      <c r="F416" s="60"/>
      <c r="G416" s="60"/>
      <c r="H416" s="60"/>
      <c r="I416" s="60"/>
      <c r="J416" s="60"/>
      <c r="K416" s="60"/>
      <c r="L416" s="123" t="s">
        <v>794</v>
      </c>
      <c r="M416" s="161" t="s">
        <v>689</v>
      </c>
      <c r="N416" s="201"/>
      <c r="O416" s="201"/>
      <c r="P416" s="49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</row>
    <row r="417" ht="16.5" customHeight="1">
      <c r="A417" s="19"/>
      <c r="B417" s="60"/>
      <c r="C417" s="19"/>
      <c r="D417" s="60"/>
      <c r="E417" s="60"/>
      <c r="F417" s="60"/>
      <c r="G417" s="60"/>
      <c r="H417" s="60"/>
      <c r="I417" s="60"/>
      <c r="J417" s="60"/>
      <c r="K417" s="60"/>
      <c r="L417" s="123" t="s">
        <v>795</v>
      </c>
      <c r="M417" s="161" t="s">
        <v>796</v>
      </c>
      <c r="N417" s="201"/>
      <c r="O417" s="201"/>
      <c r="P417" s="49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</row>
    <row r="418" ht="16.5" customHeight="1">
      <c r="A418" s="19"/>
      <c r="B418" s="60"/>
      <c r="C418" s="19"/>
      <c r="D418" s="60"/>
      <c r="E418" s="60"/>
      <c r="F418" s="60"/>
      <c r="G418" s="60"/>
      <c r="H418" s="60"/>
      <c r="I418" s="60"/>
      <c r="J418" s="60"/>
      <c r="K418" s="60"/>
      <c r="L418" s="123" t="s">
        <v>797</v>
      </c>
      <c r="M418" s="161" t="s">
        <v>798</v>
      </c>
      <c r="N418" s="201"/>
      <c r="O418" s="201"/>
      <c r="P418" s="49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</row>
    <row r="419" ht="16.5" customHeight="1">
      <c r="A419" s="19"/>
      <c r="B419" s="60"/>
      <c r="C419" s="19"/>
      <c r="D419" s="10"/>
      <c r="E419" s="10"/>
      <c r="F419" s="10"/>
      <c r="G419" s="10"/>
      <c r="H419" s="10"/>
      <c r="I419" s="10"/>
      <c r="J419" s="10"/>
      <c r="K419" s="10"/>
      <c r="L419" s="128" t="s">
        <v>799</v>
      </c>
      <c r="M419" s="208" t="s">
        <v>800</v>
      </c>
      <c r="N419" s="201"/>
      <c r="O419" s="201"/>
      <c r="P419" s="49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</row>
    <row r="420" ht="16.5" customHeight="1">
      <c r="A420" s="19"/>
      <c r="B420" s="60"/>
      <c r="C420" s="19"/>
      <c r="D420" s="170" t="s">
        <v>54</v>
      </c>
      <c r="E420" s="164" t="s">
        <v>73</v>
      </c>
      <c r="F420" s="170" t="s">
        <v>63</v>
      </c>
      <c r="G420" s="164" t="s">
        <v>801</v>
      </c>
      <c r="H420" s="170" t="s">
        <v>162</v>
      </c>
      <c r="I420" s="164" t="s">
        <v>802</v>
      </c>
      <c r="J420" s="170" t="s">
        <v>803</v>
      </c>
      <c r="K420" s="164" t="str">
        <f>D420&amp;" "&amp;E420&amp;" "&amp;F420&amp;" "&amp;G420&amp;" "&amp;H420&amp;" "&amp;I420&amp;"."</f>
        <v>Yo como empleado necesito eliminar una categoría para poder tener manejo de la información .</v>
      </c>
      <c r="L420" s="120" t="s">
        <v>804</v>
      </c>
      <c r="M420" s="190" t="s">
        <v>805</v>
      </c>
      <c r="N420" s="201"/>
      <c r="O420" s="201"/>
      <c r="P420" s="49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</row>
    <row r="421" ht="16.5" customHeight="1">
      <c r="A421" s="19"/>
      <c r="B421" s="60"/>
      <c r="C421" s="19"/>
      <c r="D421" s="60"/>
      <c r="E421" s="60"/>
      <c r="F421" s="60"/>
      <c r="G421" s="60"/>
      <c r="H421" s="60"/>
      <c r="I421" s="60"/>
      <c r="J421" s="60"/>
      <c r="K421" s="60"/>
      <c r="L421" s="178" t="s">
        <v>806</v>
      </c>
      <c r="M421" s="190" t="s">
        <v>702</v>
      </c>
      <c r="N421" s="201"/>
      <c r="O421" s="201"/>
      <c r="P421" s="49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</row>
    <row r="422" ht="16.5" customHeight="1">
      <c r="A422" s="19"/>
      <c r="B422" s="60"/>
      <c r="C422" s="19"/>
      <c r="D422" s="60"/>
      <c r="E422" s="60"/>
      <c r="F422" s="60"/>
      <c r="G422" s="60"/>
      <c r="H422" s="60"/>
      <c r="I422" s="60"/>
      <c r="J422" s="60"/>
      <c r="K422" s="60"/>
      <c r="L422" s="178" t="s">
        <v>807</v>
      </c>
      <c r="M422" s="190" t="s">
        <v>808</v>
      </c>
      <c r="N422" s="201"/>
      <c r="O422" s="201"/>
      <c r="P422" s="49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</row>
    <row r="423" ht="16.5" customHeight="1">
      <c r="A423" s="19"/>
      <c r="B423" s="60"/>
      <c r="C423" s="19"/>
      <c r="D423" s="10"/>
      <c r="E423" s="10"/>
      <c r="F423" s="10"/>
      <c r="G423" s="10"/>
      <c r="H423" s="10"/>
      <c r="I423" s="10"/>
      <c r="J423" s="10"/>
      <c r="K423" s="10"/>
      <c r="L423" s="209" t="s">
        <v>809</v>
      </c>
      <c r="M423" s="190" t="s">
        <v>714</v>
      </c>
      <c r="N423" s="201"/>
      <c r="O423" s="201"/>
      <c r="P423" s="49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</row>
    <row r="424" ht="16.5" customHeight="1">
      <c r="A424" s="19"/>
      <c r="B424" s="60"/>
      <c r="C424" s="19"/>
      <c r="D424" s="170" t="s">
        <v>54</v>
      </c>
      <c r="E424" s="164" t="s">
        <v>73</v>
      </c>
      <c r="F424" s="170" t="s">
        <v>63</v>
      </c>
      <c r="G424" s="164" t="s">
        <v>810</v>
      </c>
      <c r="H424" s="170" t="s">
        <v>162</v>
      </c>
      <c r="I424" s="164" t="s">
        <v>811</v>
      </c>
      <c r="J424" s="170" t="s">
        <v>812</v>
      </c>
      <c r="K424" s="164" t="str">
        <f>D424&amp;" "&amp;E424&amp;" "&amp;F424&amp;" "&amp;G424&amp;" "&amp;H424&amp;" "&amp;I424&amp;"."</f>
        <v>Yo como empleado necesito listar la categoría para poder tener orden de las categorías existentes.</v>
      </c>
      <c r="L424" s="120" t="s">
        <v>813</v>
      </c>
      <c r="M424" s="204" t="s">
        <v>741</v>
      </c>
      <c r="N424" s="201"/>
      <c r="O424" s="201"/>
      <c r="P424" s="49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</row>
    <row r="425" ht="16.5" customHeight="1">
      <c r="A425" s="19"/>
      <c r="B425" s="60"/>
      <c r="C425" s="19"/>
      <c r="D425" s="60"/>
      <c r="E425" s="60"/>
      <c r="F425" s="60"/>
      <c r="G425" s="60"/>
      <c r="H425" s="60"/>
      <c r="I425" s="60"/>
      <c r="J425" s="60"/>
      <c r="K425" s="60"/>
      <c r="L425" s="123" t="s">
        <v>814</v>
      </c>
      <c r="M425" s="190" t="s">
        <v>425</v>
      </c>
      <c r="N425" s="201"/>
      <c r="O425" s="201"/>
      <c r="P425" s="49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</row>
    <row r="426" ht="16.5" customHeight="1">
      <c r="A426" s="19"/>
      <c r="B426" s="60"/>
      <c r="C426" s="19"/>
      <c r="D426" s="10"/>
      <c r="E426" s="10"/>
      <c r="F426" s="10"/>
      <c r="G426" s="10"/>
      <c r="H426" s="10"/>
      <c r="I426" s="10"/>
      <c r="J426" s="10"/>
      <c r="K426" s="10"/>
      <c r="L426" s="123" t="s">
        <v>815</v>
      </c>
      <c r="M426" s="129" t="s">
        <v>744</v>
      </c>
      <c r="N426" s="201"/>
      <c r="O426" s="201"/>
      <c r="P426" s="49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</row>
    <row r="427" ht="16.5" customHeight="1">
      <c r="A427" s="19"/>
      <c r="B427" s="60"/>
      <c r="C427" s="19"/>
      <c r="D427" s="170" t="s">
        <v>54</v>
      </c>
      <c r="E427" s="164" t="s">
        <v>73</v>
      </c>
      <c r="F427" s="170" t="s">
        <v>63</v>
      </c>
      <c r="G427" s="164" t="s">
        <v>704</v>
      </c>
      <c r="H427" s="170" t="s">
        <v>162</v>
      </c>
      <c r="I427" s="164" t="s">
        <v>705</v>
      </c>
      <c r="J427" s="170" t="s">
        <v>816</v>
      </c>
      <c r="K427" s="164" t="str">
        <f>D427&amp;" "&amp;E427&amp;" "&amp;F427&amp;" "&amp;G427&amp;" "&amp;H427&amp;" "&amp;I427&amp;"."</f>
        <v>Yo como empleado necesito cambiar de estado la categoría para poder Controlar el estado de la categoría.</v>
      </c>
      <c r="L427" s="120" t="s">
        <v>817</v>
      </c>
      <c r="M427" s="160" t="s">
        <v>818</v>
      </c>
      <c r="N427" s="201"/>
      <c r="O427" s="201"/>
      <c r="P427" s="49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</row>
    <row r="428" ht="16.5" customHeight="1">
      <c r="A428" s="19"/>
      <c r="B428" s="60"/>
      <c r="C428" s="19"/>
      <c r="D428" s="60"/>
      <c r="E428" s="60"/>
      <c r="F428" s="60"/>
      <c r="G428" s="60"/>
      <c r="H428" s="60"/>
      <c r="I428" s="60"/>
      <c r="J428" s="60"/>
      <c r="K428" s="60"/>
      <c r="L428" s="123" t="s">
        <v>819</v>
      </c>
      <c r="M428" s="180" t="s">
        <v>712</v>
      </c>
      <c r="N428" s="201"/>
      <c r="O428" s="201"/>
      <c r="P428" s="49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</row>
    <row r="429" ht="16.5" customHeight="1">
      <c r="A429" s="19"/>
      <c r="B429" s="60"/>
      <c r="C429" s="19"/>
      <c r="D429" s="10"/>
      <c r="E429" s="10"/>
      <c r="F429" s="10"/>
      <c r="G429" s="10"/>
      <c r="H429" s="10"/>
      <c r="I429" s="10"/>
      <c r="J429" s="10"/>
      <c r="K429" s="10"/>
      <c r="L429" s="128" t="s">
        <v>820</v>
      </c>
      <c r="M429" s="129" t="s">
        <v>714</v>
      </c>
      <c r="N429" s="201"/>
      <c r="O429" s="201"/>
      <c r="P429" s="49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</row>
    <row r="430" ht="16.5" customHeight="1">
      <c r="A430" s="19"/>
      <c r="B430" s="60"/>
      <c r="C430" s="19"/>
      <c r="D430" s="170" t="s">
        <v>54</v>
      </c>
      <c r="E430" s="164" t="s">
        <v>73</v>
      </c>
      <c r="F430" s="170" t="s">
        <v>63</v>
      </c>
      <c r="G430" s="164" t="s">
        <v>821</v>
      </c>
      <c r="H430" s="170" t="s">
        <v>162</v>
      </c>
      <c r="I430" s="164" t="s">
        <v>822</v>
      </c>
      <c r="J430" s="170" t="s">
        <v>823</v>
      </c>
      <c r="K430" s="107" t="str">
        <f>D430&amp;" "&amp;E430&amp;" "&amp;F430&amp;" "&amp;G430&amp;" "&amp;H430&amp;" "&amp;I430&amp;"."</f>
        <v>Yo como empleado necesito editar una categoría para poder Evitar errores.</v>
      </c>
      <c r="L430" s="120" t="s">
        <v>824</v>
      </c>
      <c r="M430" s="168" t="s">
        <v>727</v>
      </c>
      <c r="N430" s="201"/>
      <c r="O430" s="201"/>
      <c r="P430" s="49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</row>
    <row r="431" ht="16.5" customHeight="1">
      <c r="A431" s="19"/>
      <c r="B431" s="60"/>
      <c r="C431" s="19"/>
      <c r="D431" s="60"/>
      <c r="E431" s="60"/>
      <c r="F431" s="60"/>
      <c r="G431" s="60"/>
      <c r="H431" s="60"/>
      <c r="I431" s="60"/>
      <c r="J431" s="60"/>
      <c r="L431" s="123" t="s">
        <v>825</v>
      </c>
      <c r="M431" s="168" t="s">
        <v>723</v>
      </c>
      <c r="N431" s="201"/>
      <c r="O431" s="201"/>
      <c r="P431" s="49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</row>
    <row r="432" ht="16.5" customHeight="1">
      <c r="A432" s="19"/>
      <c r="B432" s="60"/>
      <c r="C432" s="19"/>
      <c r="D432" s="60"/>
      <c r="E432" s="60"/>
      <c r="F432" s="60"/>
      <c r="G432" s="60"/>
      <c r="H432" s="60"/>
      <c r="I432" s="60"/>
      <c r="J432" s="60"/>
      <c r="L432" s="123" t="s">
        <v>826</v>
      </c>
      <c r="M432" s="168" t="s">
        <v>725</v>
      </c>
      <c r="N432" s="201"/>
      <c r="O432" s="201"/>
      <c r="P432" s="49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</row>
    <row r="433" ht="16.5" customHeight="1">
      <c r="A433" s="19"/>
      <c r="B433" s="60"/>
      <c r="C433" s="19"/>
      <c r="D433" s="10"/>
      <c r="E433" s="10"/>
      <c r="F433" s="10"/>
      <c r="G433" s="10"/>
      <c r="H433" s="10"/>
      <c r="I433" s="10"/>
      <c r="J433" s="10"/>
      <c r="K433" s="118"/>
      <c r="L433" s="131" t="s">
        <v>827</v>
      </c>
      <c r="M433" s="168" t="s">
        <v>828</v>
      </c>
      <c r="N433" s="201"/>
      <c r="O433" s="201"/>
      <c r="P433" s="49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</row>
    <row r="434" ht="16.5" customHeight="1">
      <c r="A434" s="19"/>
      <c r="B434" s="60"/>
      <c r="C434" s="19"/>
      <c r="D434" s="170" t="s">
        <v>54</v>
      </c>
      <c r="E434" s="164" t="s">
        <v>32</v>
      </c>
      <c r="F434" s="170" t="s">
        <v>63</v>
      </c>
      <c r="G434" s="210" t="s">
        <v>829</v>
      </c>
      <c r="H434" s="170" t="s">
        <v>162</v>
      </c>
      <c r="I434" s="164" t="s">
        <v>717</v>
      </c>
      <c r="J434" s="170" t="s">
        <v>830</v>
      </c>
      <c r="K434" s="185" t="str">
        <f>D434&amp;" "&amp;E434&amp;" "&amp;F434&amp;" "&amp;G434&amp;" "&amp;H434&amp;" "&amp;I434&amp;"."</f>
        <v>Yo como Empleado necesito ver los productos asociados a la categoría para poder tener mejor veracidad de la información.</v>
      </c>
      <c r="L434" s="178" t="s">
        <v>831</v>
      </c>
      <c r="M434" s="160" t="s">
        <v>832</v>
      </c>
      <c r="N434" s="201"/>
      <c r="O434" s="201"/>
      <c r="P434" s="49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</row>
    <row r="435" ht="16.5" customHeight="1">
      <c r="A435" s="19"/>
      <c r="B435" s="60"/>
      <c r="C435" s="19"/>
      <c r="D435" s="60"/>
      <c r="E435" s="60"/>
      <c r="F435" s="60"/>
      <c r="G435" s="60"/>
      <c r="H435" s="60"/>
      <c r="I435" s="60"/>
      <c r="J435" s="60"/>
      <c r="K435" s="60"/>
      <c r="L435" s="178" t="s">
        <v>833</v>
      </c>
      <c r="M435" s="161" t="s">
        <v>834</v>
      </c>
      <c r="N435" s="201"/>
      <c r="O435" s="201"/>
      <c r="P435" s="49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</row>
    <row r="436" ht="16.5" customHeight="1">
      <c r="A436" s="19"/>
      <c r="B436" s="60"/>
      <c r="C436" s="19"/>
      <c r="D436" s="60"/>
      <c r="E436" s="60"/>
      <c r="F436" s="60"/>
      <c r="G436" s="60"/>
      <c r="H436" s="60"/>
      <c r="I436" s="60"/>
      <c r="J436" s="60"/>
      <c r="K436" s="60"/>
      <c r="L436" s="178" t="s">
        <v>835</v>
      </c>
      <c r="M436" s="161" t="s">
        <v>758</v>
      </c>
      <c r="N436" s="201"/>
      <c r="O436" s="201"/>
      <c r="P436" s="49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</row>
    <row r="437" ht="16.5" customHeight="1">
      <c r="A437" s="19"/>
      <c r="B437" s="60"/>
      <c r="C437" s="19"/>
      <c r="D437" s="60"/>
      <c r="E437" s="60"/>
      <c r="F437" s="60"/>
      <c r="G437" s="60"/>
      <c r="H437" s="60"/>
      <c r="I437" s="60"/>
      <c r="J437" s="60"/>
      <c r="K437" s="60"/>
      <c r="L437" s="178" t="s">
        <v>836</v>
      </c>
      <c r="M437" s="161" t="s">
        <v>760</v>
      </c>
      <c r="N437" s="201"/>
      <c r="O437" s="201"/>
      <c r="P437" s="49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</row>
    <row r="438" ht="16.5" customHeight="1">
      <c r="A438" s="19"/>
      <c r="B438" s="60"/>
      <c r="C438" s="19"/>
      <c r="D438" s="10"/>
      <c r="E438" s="10"/>
      <c r="F438" s="10"/>
      <c r="G438" s="10"/>
      <c r="H438" s="10"/>
      <c r="I438" s="10"/>
      <c r="J438" s="10"/>
      <c r="K438" s="10"/>
      <c r="L438" s="178" t="s">
        <v>837</v>
      </c>
      <c r="M438" s="175" t="s">
        <v>762</v>
      </c>
      <c r="N438" s="201"/>
      <c r="O438" s="201"/>
      <c r="P438" s="49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</row>
    <row r="439" ht="16.5" customHeight="1">
      <c r="A439" s="19"/>
      <c r="B439" s="60"/>
      <c r="C439" s="19"/>
      <c r="D439" s="170" t="s">
        <v>54</v>
      </c>
      <c r="E439" s="164" t="s">
        <v>73</v>
      </c>
      <c r="F439" s="170" t="s">
        <v>63</v>
      </c>
      <c r="G439" s="164" t="s">
        <v>628</v>
      </c>
      <c r="H439" s="170" t="s">
        <v>162</v>
      </c>
      <c r="I439" s="164" t="s">
        <v>838</v>
      </c>
      <c r="J439" s="170" t="s">
        <v>839</v>
      </c>
      <c r="K439" s="185" t="str">
        <f>D439&amp;" "&amp;E439&amp;" "&amp;F439&amp;" "&amp;G439&amp;" "&amp;H439&amp;" "&amp;I439&amp;"."</f>
        <v>Yo como empleado necesito listar productos para poder tener un orden de los productos.</v>
      </c>
      <c r="L439" s="120" t="s">
        <v>840</v>
      </c>
      <c r="M439" s="205" t="s">
        <v>841</v>
      </c>
      <c r="N439" s="201"/>
      <c r="O439" s="201"/>
      <c r="P439" s="49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</row>
    <row r="440" ht="16.5" customHeight="1">
      <c r="A440" s="19"/>
      <c r="B440" s="60"/>
      <c r="C440" s="19"/>
      <c r="D440" s="60"/>
      <c r="E440" s="60"/>
      <c r="F440" s="60"/>
      <c r="G440" s="60"/>
      <c r="H440" s="60"/>
      <c r="I440" s="60"/>
      <c r="J440" s="60"/>
      <c r="K440" s="60"/>
      <c r="L440" s="123" t="s">
        <v>842</v>
      </c>
      <c r="M440" s="161" t="s">
        <v>423</v>
      </c>
      <c r="N440" s="201"/>
      <c r="O440" s="201"/>
      <c r="P440" s="49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</row>
    <row r="441" ht="16.5" customHeight="1">
      <c r="A441" s="19"/>
      <c r="B441" s="60"/>
      <c r="C441" s="19"/>
      <c r="D441" s="60"/>
      <c r="E441" s="60"/>
      <c r="F441" s="60"/>
      <c r="G441" s="60"/>
      <c r="H441" s="60"/>
      <c r="I441" s="60"/>
      <c r="J441" s="60"/>
      <c r="K441" s="60"/>
      <c r="L441" s="123" t="s">
        <v>843</v>
      </c>
      <c r="M441" s="161" t="s">
        <v>844</v>
      </c>
      <c r="N441" s="201"/>
      <c r="O441" s="201"/>
      <c r="P441" s="49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</row>
    <row r="442" ht="16.5" customHeight="1">
      <c r="A442" s="19"/>
      <c r="B442" s="60"/>
      <c r="C442" s="19"/>
      <c r="D442" s="60"/>
      <c r="E442" s="60"/>
      <c r="F442" s="60"/>
      <c r="G442" s="60"/>
      <c r="H442" s="60"/>
      <c r="I442" s="60"/>
      <c r="J442" s="60"/>
      <c r="K442" s="60"/>
      <c r="L442" s="123" t="s">
        <v>845</v>
      </c>
      <c r="M442" s="161" t="s">
        <v>425</v>
      </c>
      <c r="N442" s="201"/>
      <c r="O442" s="201"/>
      <c r="P442" s="49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</row>
    <row r="443" ht="16.5" customHeight="1">
      <c r="A443" s="19"/>
      <c r="B443" s="60"/>
      <c r="C443" s="19"/>
      <c r="D443" s="60"/>
      <c r="E443" s="60"/>
      <c r="F443" s="60"/>
      <c r="G443" s="60"/>
      <c r="H443" s="60"/>
      <c r="I443" s="60"/>
      <c r="J443" s="60"/>
      <c r="K443" s="60"/>
      <c r="L443" s="123" t="s">
        <v>846</v>
      </c>
      <c r="M443" s="161" t="s">
        <v>847</v>
      </c>
      <c r="N443" s="201"/>
      <c r="O443" s="201"/>
      <c r="P443" s="49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</row>
    <row r="444" ht="15.0" customHeight="1">
      <c r="A444" s="19"/>
      <c r="B444" s="60"/>
      <c r="C444" s="19"/>
      <c r="D444" s="10"/>
      <c r="E444" s="10"/>
      <c r="F444" s="10"/>
      <c r="G444" s="10"/>
      <c r="H444" s="10"/>
      <c r="I444" s="10"/>
      <c r="J444" s="10"/>
      <c r="K444" s="10"/>
      <c r="L444" s="128" t="s">
        <v>848</v>
      </c>
      <c r="M444" s="143" t="s">
        <v>780</v>
      </c>
      <c r="N444" s="201"/>
      <c r="O444" s="201"/>
      <c r="P444" s="49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</row>
    <row r="445" ht="16.5" customHeight="1">
      <c r="A445" s="19"/>
      <c r="B445" s="60"/>
      <c r="C445" s="19"/>
      <c r="D445" s="170" t="s">
        <v>54</v>
      </c>
      <c r="E445" s="164" t="s">
        <v>73</v>
      </c>
      <c r="F445" s="170" t="s">
        <v>63</v>
      </c>
      <c r="G445" s="210" t="s">
        <v>849</v>
      </c>
      <c r="H445" s="170" t="s">
        <v>162</v>
      </c>
      <c r="I445" s="210" t="s">
        <v>717</v>
      </c>
      <c r="J445" s="170" t="s">
        <v>850</v>
      </c>
      <c r="K445" s="185" t="str">
        <f>D445&amp;" "&amp;E445&amp;" "&amp;F445&amp;" "&amp;G445&amp;" "&amp;H445&amp;" "&amp;I445&amp;"."</f>
        <v>Yo como empleado necesito ir a detalles de productos para poder tener mejor veracidad de la información.</v>
      </c>
      <c r="L445" s="120" t="s">
        <v>851</v>
      </c>
      <c r="M445" s="161" t="s">
        <v>834</v>
      </c>
      <c r="N445" s="201"/>
      <c r="O445" s="201"/>
      <c r="P445" s="49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</row>
    <row r="446" ht="16.5" customHeight="1">
      <c r="A446" s="19"/>
      <c r="B446" s="60"/>
      <c r="C446" s="19"/>
      <c r="D446" s="60"/>
      <c r="E446" s="60"/>
      <c r="F446" s="60"/>
      <c r="G446" s="60"/>
      <c r="H446" s="60"/>
      <c r="I446" s="60"/>
      <c r="J446" s="60"/>
      <c r="K446" s="60"/>
      <c r="L446" s="123" t="s">
        <v>852</v>
      </c>
      <c r="M446" s="161" t="s">
        <v>758</v>
      </c>
      <c r="N446" s="201"/>
      <c r="O446" s="201"/>
      <c r="P446" s="49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</row>
    <row r="447" ht="16.5" customHeight="1">
      <c r="A447" s="19"/>
      <c r="B447" s="60"/>
      <c r="C447" s="19"/>
      <c r="D447" s="60"/>
      <c r="E447" s="60"/>
      <c r="F447" s="60"/>
      <c r="G447" s="60"/>
      <c r="H447" s="60"/>
      <c r="I447" s="60"/>
      <c r="J447" s="60"/>
      <c r="K447" s="60"/>
      <c r="L447" s="123" t="s">
        <v>853</v>
      </c>
      <c r="M447" s="161" t="s">
        <v>760</v>
      </c>
      <c r="N447" s="201"/>
      <c r="O447" s="201"/>
      <c r="P447" s="49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</row>
    <row r="448" ht="16.5" customHeight="1">
      <c r="A448" s="19"/>
      <c r="B448" s="60"/>
      <c r="C448" s="19"/>
      <c r="D448" s="60"/>
      <c r="E448" s="60"/>
      <c r="F448" s="60"/>
      <c r="G448" s="60"/>
      <c r="H448" s="60"/>
      <c r="I448" s="60"/>
      <c r="J448" s="60"/>
      <c r="K448" s="60"/>
      <c r="L448" s="123" t="s">
        <v>854</v>
      </c>
      <c r="M448" s="175" t="s">
        <v>762</v>
      </c>
      <c r="N448" s="201"/>
      <c r="O448" s="201"/>
      <c r="P448" s="49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</row>
    <row r="449" ht="16.5" customHeight="1">
      <c r="A449" s="19"/>
      <c r="B449" s="60"/>
      <c r="C449" s="19"/>
      <c r="D449" s="10"/>
      <c r="E449" s="10"/>
      <c r="F449" s="10"/>
      <c r="G449" s="10"/>
      <c r="H449" s="10"/>
      <c r="I449" s="10"/>
      <c r="J449" s="10"/>
      <c r="K449" s="10"/>
      <c r="L449" s="131" t="s">
        <v>855</v>
      </c>
      <c r="M449" s="143"/>
      <c r="N449" s="201"/>
      <c r="O449" s="201"/>
      <c r="P449" s="49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</row>
    <row r="450" ht="16.5" customHeight="1">
      <c r="A450" s="19"/>
      <c r="B450" s="60"/>
      <c r="C450" s="19"/>
      <c r="D450" s="211" t="s">
        <v>54</v>
      </c>
      <c r="E450" s="212" t="s">
        <v>73</v>
      </c>
      <c r="F450" s="211" t="s">
        <v>63</v>
      </c>
      <c r="G450" s="212" t="s">
        <v>856</v>
      </c>
      <c r="H450" s="211" t="s">
        <v>162</v>
      </c>
      <c r="I450" s="212" t="s">
        <v>746</v>
      </c>
      <c r="J450" s="211" t="s">
        <v>857</v>
      </c>
      <c r="K450" s="213" t="str">
        <f>D450&amp;" "&amp;E450&amp;" "&amp;F450&amp;" "&amp;G450&amp;" "&amp;H450&amp;" "&amp;I450&amp;"."</f>
        <v>Yo como empleado necesito buscar productos para poder tener mejor facilidad en la búsqueda de una categoría.</v>
      </c>
      <c r="L450" s="214" t="s">
        <v>858</v>
      </c>
      <c r="M450" s="215" t="s">
        <v>493</v>
      </c>
      <c r="N450" s="201"/>
      <c r="O450" s="201"/>
      <c r="P450" s="49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</row>
    <row r="451" ht="16.5" customHeight="1">
      <c r="A451" s="19"/>
      <c r="B451" s="60"/>
      <c r="C451" s="19"/>
      <c r="D451" s="60"/>
      <c r="E451" s="60"/>
      <c r="F451" s="60"/>
      <c r="G451" s="60"/>
      <c r="H451" s="60"/>
      <c r="I451" s="60"/>
      <c r="J451" s="60"/>
      <c r="K451" s="60"/>
      <c r="L451" s="216" t="s">
        <v>859</v>
      </c>
      <c r="M451" s="215" t="s">
        <v>494</v>
      </c>
      <c r="N451" s="201"/>
      <c r="O451" s="201"/>
      <c r="P451" s="49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</row>
    <row r="452" ht="17.25" customHeight="1">
      <c r="A452" s="19"/>
      <c r="B452" s="60"/>
      <c r="C452" s="19"/>
      <c r="D452" s="10"/>
      <c r="E452" s="10"/>
      <c r="F452" s="10"/>
      <c r="G452" s="10"/>
      <c r="H452" s="10"/>
      <c r="I452" s="10"/>
      <c r="J452" s="10"/>
      <c r="K452" s="10"/>
      <c r="L452" s="217" t="s">
        <v>860</v>
      </c>
      <c r="M452" s="215" t="s">
        <v>861</v>
      </c>
      <c r="N452" s="201"/>
      <c r="O452" s="201"/>
      <c r="P452" s="49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</row>
    <row r="453" ht="16.5" customHeight="1">
      <c r="A453" s="19"/>
      <c r="B453" s="60"/>
      <c r="C453" s="19"/>
      <c r="D453" s="211" t="s">
        <v>54</v>
      </c>
      <c r="E453" s="212" t="s">
        <v>73</v>
      </c>
      <c r="F453" s="211" t="s">
        <v>63</v>
      </c>
      <c r="G453" s="212" t="s">
        <v>728</v>
      </c>
      <c r="H453" s="211" t="s">
        <v>162</v>
      </c>
      <c r="I453" s="212" t="s">
        <v>729</v>
      </c>
      <c r="J453" s="211" t="s">
        <v>862</v>
      </c>
      <c r="K453" s="213" t="str">
        <f>D453&amp;" "&amp;E453&amp;" "&amp;F453&amp;" "&amp;G453&amp;" "&amp;H453&amp;" "&amp;I453&amp;"."</f>
        <v>Yo como empleado necesito ver detalles de la categoría para poder visualizar qué productos contiene cada categoría.</v>
      </c>
      <c r="L453" s="148" t="s">
        <v>863</v>
      </c>
      <c r="M453" s="218" t="s">
        <v>732</v>
      </c>
      <c r="N453" s="201"/>
      <c r="O453" s="201"/>
      <c r="P453" s="49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</row>
    <row r="454" ht="16.5" customHeight="1">
      <c r="A454" s="19"/>
      <c r="B454" s="60"/>
      <c r="C454" s="19"/>
      <c r="D454" s="60"/>
      <c r="E454" s="60"/>
      <c r="F454" s="60"/>
      <c r="G454" s="60"/>
      <c r="H454" s="60"/>
      <c r="I454" s="60"/>
      <c r="J454" s="60"/>
      <c r="K454" s="60"/>
      <c r="L454" s="216" t="s">
        <v>864</v>
      </c>
      <c r="M454" s="219" t="s">
        <v>734</v>
      </c>
      <c r="N454" s="201"/>
      <c r="O454" s="201"/>
      <c r="P454" s="49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</row>
    <row r="455" ht="16.5" customHeight="1">
      <c r="A455" s="19"/>
      <c r="B455" s="60"/>
      <c r="C455" s="19"/>
      <c r="D455" s="10"/>
      <c r="E455" s="10"/>
      <c r="F455" s="10"/>
      <c r="G455" s="10"/>
      <c r="H455" s="10"/>
      <c r="I455" s="10"/>
      <c r="J455" s="10"/>
      <c r="K455" s="10"/>
      <c r="L455" s="216" t="s">
        <v>865</v>
      </c>
      <c r="M455" s="151" t="s">
        <v>734</v>
      </c>
      <c r="N455" s="201"/>
      <c r="O455" s="201"/>
      <c r="P455" s="49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</row>
    <row r="456" ht="16.5" customHeight="1">
      <c r="A456" s="19"/>
      <c r="B456" s="60"/>
      <c r="C456" s="19"/>
      <c r="D456" s="211" t="s">
        <v>54</v>
      </c>
      <c r="E456" s="212" t="s">
        <v>73</v>
      </c>
      <c r="F456" s="211" t="s">
        <v>63</v>
      </c>
      <c r="G456" s="212" t="s">
        <v>745</v>
      </c>
      <c r="H456" s="211" t="s">
        <v>162</v>
      </c>
      <c r="I456" s="212" t="s">
        <v>746</v>
      </c>
      <c r="J456" s="211" t="s">
        <v>866</v>
      </c>
      <c r="K456" s="213" t="str">
        <f>D456&amp;" "&amp;E456&amp;" "&amp;F456&amp;" "&amp;G456&amp;" "&amp;H456&amp;" "&amp;I456&amp;"."</f>
        <v>Yo como empleado necesito Buscar una categoría para poder tener mejor facilidad en la búsqueda de una categoría.</v>
      </c>
      <c r="L456" s="148" t="s">
        <v>867</v>
      </c>
      <c r="M456" s="149" t="s">
        <v>493</v>
      </c>
      <c r="N456" s="201"/>
      <c r="O456" s="201"/>
      <c r="P456" s="49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</row>
    <row r="457" ht="16.5" customHeight="1">
      <c r="A457" s="19"/>
      <c r="B457" s="60"/>
      <c r="C457" s="19"/>
      <c r="D457" s="60"/>
      <c r="E457" s="60"/>
      <c r="F457" s="60"/>
      <c r="G457" s="60"/>
      <c r="H457" s="60"/>
      <c r="I457" s="60"/>
      <c r="J457" s="60"/>
      <c r="K457" s="60"/>
      <c r="L457" s="216" t="s">
        <v>868</v>
      </c>
      <c r="M457" s="220" t="s">
        <v>494</v>
      </c>
      <c r="N457" s="201"/>
      <c r="O457" s="201"/>
      <c r="P457" s="49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</row>
    <row r="458" ht="16.5" customHeight="1">
      <c r="A458" s="19"/>
      <c r="B458" s="60"/>
      <c r="C458" s="15"/>
      <c r="D458" s="10"/>
      <c r="E458" s="10"/>
      <c r="F458" s="10"/>
      <c r="G458" s="10"/>
      <c r="H458" s="10"/>
      <c r="I458" s="10"/>
      <c r="J458" s="10"/>
      <c r="K458" s="10"/>
      <c r="L458" s="216" t="s">
        <v>869</v>
      </c>
      <c r="M458" s="219" t="s">
        <v>752</v>
      </c>
      <c r="N458" s="201"/>
      <c r="O458" s="201"/>
      <c r="P458" s="49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</row>
    <row r="459" ht="16.5" customHeight="1">
      <c r="A459" s="19"/>
      <c r="B459" s="60"/>
      <c r="C459" s="159" t="str">
        <f>Epics!C13</f>
        <v>Yo como cliente necesito Gestionar el proceso de categoría</v>
      </c>
      <c r="D459" s="170" t="s">
        <v>54</v>
      </c>
      <c r="E459" s="164" t="s">
        <v>77</v>
      </c>
      <c r="F459" s="170" t="s">
        <v>63</v>
      </c>
      <c r="G459" s="164" t="s">
        <v>870</v>
      </c>
      <c r="H459" s="170" t="s">
        <v>162</v>
      </c>
      <c r="I459" s="164" t="s">
        <v>871</v>
      </c>
      <c r="J459" s="170" t="s">
        <v>872</v>
      </c>
      <c r="K459" s="164" t="str">
        <f>D459&amp;" "&amp;E459&amp;" "&amp;F459&amp;" "&amp;G459&amp;" "&amp;H459&amp;" "&amp;I459&amp;"."</f>
        <v>Yo como cliente necesito vIsualizar las categorías para poder tener una vista en general de las categorías disponibles.</v>
      </c>
      <c r="L459" s="120" t="s">
        <v>873</v>
      </c>
      <c r="M459" s="142" t="s">
        <v>874</v>
      </c>
      <c r="N459" s="201"/>
      <c r="O459" s="201"/>
      <c r="P459" s="49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</row>
    <row r="460" ht="16.5" customHeight="1">
      <c r="A460" s="19"/>
      <c r="B460" s="60"/>
      <c r="C460" s="19"/>
      <c r="D460" s="60"/>
      <c r="E460" s="60"/>
      <c r="F460" s="60"/>
      <c r="G460" s="60"/>
      <c r="H460" s="60"/>
      <c r="I460" s="60"/>
      <c r="J460" s="60"/>
      <c r="K460" s="60"/>
      <c r="L460" s="123" t="s">
        <v>875</v>
      </c>
      <c r="M460" s="165" t="s">
        <v>760</v>
      </c>
      <c r="N460" s="201"/>
      <c r="O460" s="201"/>
      <c r="P460" s="49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</row>
    <row r="461" ht="16.5" customHeight="1">
      <c r="A461" s="19"/>
      <c r="B461" s="60"/>
      <c r="C461" s="19"/>
      <c r="D461" s="10"/>
      <c r="E461" s="10"/>
      <c r="F461" s="10"/>
      <c r="G461" s="10"/>
      <c r="H461" s="10"/>
      <c r="I461" s="10"/>
      <c r="J461" s="10"/>
      <c r="K461" s="10"/>
      <c r="L461" s="128" t="s">
        <v>876</v>
      </c>
      <c r="M461" s="166" t="s">
        <v>877</v>
      </c>
      <c r="N461" s="201"/>
      <c r="O461" s="201"/>
      <c r="P461" s="49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</row>
    <row r="462" ht="16.5" customHeight="1">
      <c r="A462" s="19"/>
      <c r="B462" s="60"/>
      <c r="C462" s="19"/>
      <c r="D462" s="170" t="s">
        <v>54</v>
      </c>
      <c r="E462" s="164" t="s">
        <v>77</v>
      </c>
      <c r="F462" s="170" t="s">
        <v>63</v>
      </c>
      <c r="G462" s="210" t="s">
        <v>878</v>
      </c>
      <c r="H462" s="170" t="s">
        <v>162</v>
      </c>
      <c r="I462" s="164" t="s">
        <v>879</v>
      </c>
      <c r="J462" s="170" t="s">
        <v>880</v>
      </c>
      <c r="K462" s="164" t="str">
        <f>D462&amp;" "&amp;E462&amp;" "&amp;F462&amp;" "&amp;G462&amp;" "&amp;H462&amp;" "&amp;I462&amp;"."</f>
        <v>Yo como cliente necesito ver detalles del producto  para poder saber que productos están disponibles.</v>
      </c>
      <c r="L462" s="120" t="s">
        <v>881</v>
      </c>
      <c r="M462" s="141" t="s">
        <v>624</v>
      </c>
      <c r="N462" s="201"/>
      <c r="O462" s="201"/>
      <c r="P462" s="49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</row>
    <row r="463" ht="16.5" customHeight="1">
      <c r="A463" s="19"/>
      <c r="B463" s="60"/>
      <c r="C463" s="19"/>
      <c r="D463" s="60"/>
      <c r="E463" s="60"/>
      <c r="F463" s="60"/>
      <c r="G463" s="60"/>
      <c r="H463" s="60"/>
      <c r="I463" s="60"/>
      <c r="J463" s="60"/>
      <c r="K463" s="60"/>
      <c r="L463" s="123" t="s">
        <v>882</v>
      </c>
      <c r="M463" s="196" t="s">
        <v>514</v>
      </c>
      <c r="N463" s="201"/>
      <c r="O463" s="201"/>
      <c r="P463" s="49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</row>
    <row r="464" ht="16.5" customHeight="1">
      <c r="A464" s="19"/>
      <c r="B464" s="60"/>
      <c r="C464" s="19"/>
      <c r="D464" s="60"/>
      <c r="E464" s="60"/>
      <c r="F464" s="60"/>
      <c r="G464" s="60"/>
      <c r="H464" s="60"/>
      <c r="I464" s="60"/>
      <c r="J464" s="60"/>
      <c r="K464" s="60"/>
      <c r="L464" s="123" t="s">
        <v>883</v>
      </c>
      <c r="M464" s="196" t="s">
        <v>516</v>
      </c>
      <c r="N464" s="201"/>
      <c r="O464" s="201"/>
      <c r="P464" s="49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</row>
    <row r="465" ht="16.5" customHeight="1">
      <c r="A465" s="19"/>
      <c r="B465" s="60"/>
      <c r="C465" s="19"/>
      <c r="D465" s="60"/>
      <c r="E465" s="10"/>
      <c r="F465" s="10"/>
      <c r="G465" s="10"/>
      <c r="H465" s="10"/>
      <c r="I465" s="10"/>
      <c r="J465" s="10"/>
      <c r="K465" s="10"/>
      <c r="L465" s="131" t="s">
        <v>884</v>
      </c>
      <c r="M465" s="208" t="s">
        <v>885</v>
      </c>
      <c r="N465" s="201"/>
      <c r="O465" s="201"/>
      <c r="P465" s="49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</row>
    <row r="466" ht="16.5" customHeight="1">
      <c r="A466" s="19"/>
      <c r="B466" s="60"/>
      <c r="C466" s="19"/>
      <c r="D466" s="170" t="s">
        <v>54</v>
      </c>
      <c r="E466" s="164" t="s">
        <v>77</v>
      </c>
      <c r="F466" s="170" t="s">
        <v>63</v>
      </c>
      <c r="G466" s="164" t="s">
        <v>886</v>
      </c>
      <c r="H466" s="170" t="s">
        <v>162</v>
      </c>
      <c r="I466" s="164" t="s">
        <v>887</v>
      </c>
      <c r="J466" s="170" t="s">
        <v>888</v>
      </c>
      <c r="K466" s="164" t="str">
        <f>D466&amp;" "&amp;E466&amp;" "&amp;F466&amp;" "&amp;G466&amp;" "&amp;H466&amp;" "&amp;I466&amp;"."</f>
        <v>Yo como cliente necesito Listar productos asociados a la categoría para poder tener un orden  de los productos disponibles.</v>
      </c>
      <c r="L466" s="120" t="s">
        <v>889</v>
      </c>
      <c r="M466" s="221" t="s">
        <v>890</v>
      </c>
      <c r="N466" s="201"/>
      <c r="O466" s="201"/>
      <c r="P466" s="49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</row>
    <row r="467" ht="16.5" customHeight="1">
      <c r="A467" s="19"/>
      <c r="B467" s="60"/>
      <c r="C467" s="19"/>
      <c r="D467" s="60"/>
      <c r="E467" s="60"/>
      <c r="F467" s="60"/>
      <c r="G467" s="60"/>
      <c r="H467" s="60"/>
      <c r="I467" s="60"/>
      <c r="J467" s="60"/>
      <c r="K467" s="60"/>
      <c r="L467" s="123" t="s">
        <v>891</v>
      </c>
      <c r="M467" s="222" t="s">
        <v>423</v>
      </c>
      <c r="N467" s="201"/>
      <c r="O467" s="201"/>
      <c r="P467" s="49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</row>
    <row r="468" ht="16.5" customHeight="1">
      <c r="A468" s="19"/>
      <c r="B468" s="60"/>
      <c r="C468" s="19"/>
      <c r="D468" s="60"/>
      <c r="E468" s="60"/>
      <c r="F468" s="60"/>
      <c r="G468" s="60"/>
      <c r="H468" s="60"/>
      <c r="I468" s="60"/>
      <c r="J468" s="60"/>
      <c r="K468" s="60"/>
      <c r="L468" s="123" t="s">
        <v>892</v>
      </c>
      <c r="M468" s="161" t="s">
        <v>778</v>
      </c>
      <c r="N468" s="201"/>
      <c r="O468" s="201"/>
      <c r="P468" s="49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</row>
    <row r="469" ht="16.5" customHeight="1">
      <c r="A469" s="19"/>
      <c r="B469" s="60"/>
      <c r="C469" s="19"/>
      <c r="D469" s="60"/>
      <c r="E469" s="60"/>
      <c r="F469" s="60"/>
      <c r="G469" s="60"/>
      <c r="H469" s="60"/>
      <c r="I469" s="60"/>
      <c r="J469" s="60"/>
      <c r="K469" s="60"/>
      <c r="L469" s="123" t="s">
        <v>893</v>
      </c>
      <c r="M469" s="161" t="s">
        <v>847</v>
      </c>
      <c r="N469" s="201"/>
      <c r="O469" s="201"/>
      <c r="P469" s="49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</row>
    <row r="470" ht="16.5" customHeight="1">
      <c r="A470" s="19"/>
      <c r="B470" s="60"/>
      <c r="C470" s="19"/>
      <c r="D470" s="10"/>
      <c r="E470" s="10"/>
      <c r="F470" s="10"/>
      <c r="G470" s="10"/>
      <c r="H470" s="10"/>
      <c r="I470" s="10"/>
      <c r="J470" s="10"/>
      <c r="K470" s="10"/>
      <c r="L470" s="131" t="s">
        <v>894</v>
      </c>
      <c r="M470" s="143" t="s">
        <v>780</v>
      </c>
      <c r="N470" s="201"/>
      <c r="O470" s="201"/>
      <c r="P470" s="49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</row>
    <row r="471" ht="16.5" customHeight="1">
      <c r="A471" s="19"/>
      <c r="B471" s="60"/>
      <c r="C471" s="19"/>
      <c r="D471" s="170" t="s">
        <v>54</v>
      </c>
      <c r="E471" s="164" t="s">
        <v>77</v>
      </c>
      <c r="F471" s="170" t="s">
        <v>63</v>
      </c>
      <c r="G471" s="223" t="s">
        <v>895</v>
      </c>
      <c r="H471" s="170" t="s">
        <v>162</v>
      </c>
      <c r="I471" s="164" t="s">
        <v>896</v>
      </c>
      <c r="J471" s="170" t="s">
        <v>897</v>
      </c>
      <c r="K471" s="164" t="str">
        <f>D471&amp;" "&amp;E471&amp;" "&amp;F471&amp;" "&amp;G471&amp;" "&amp;H471&amp;" "&amp;I471&amp;"."</f>
        <v>Yo como cliente necesito Listar los tamaños del producto para poder tener un orden de los tipos de productos disponibles.</v>
      </c>
      <c r="L471" s="178" t="s">
        <v>898</v>
      </c>
      <c r="M471" s="221" t="s">
        <v>899</v>
      </c>
      <c r="N471" s="201"/>
      <c r="O471" s="201"/>
      <c r="P471" s="49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</row>
    <row r="472" ht="16.5" customHeight="1">
      <c r="A472" s="19"/>
      <c r="B472" s="60"/>
      <c r="C472" s="19"/>
      <c r="D472" s="60"/>
      <c r="E472" s="60"/>
      <c r="F472" s="60"/>
      <c r="G472" s="19"/>
      <c r="H472" s="60"/>
      <c r="I472" s="60"/>
      <c r="J472" s="60"/>
      <c r="K472" s="60"/>
      <c r="L472" s="178" t="s">
        <v>900</v>
      </c>
      <c r="M472" s="222" t="s">
        <v>901</v>
      </c>
      <c r="N472" s="201"/>
      <c r="O472" s="201"/>
      <c r="P472" s="49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</row>
    <row r="473" ht="16.5" customHeight="1">
      <c r="A473" s="19"/>
      <c r="B473" s="60"/>
      <c r="C473" s="19"/>
      <c r="D473" s="60"/>
      <c r="E473" s="60"/>
      <c r="F473" s="60"/>
      <c r="G473" s="19"/>
      <c r="H473" s="60"/>
      <c r="I473" s="60"/>
      <c r="J473" s="60"/>
      <c r="K473" s="60"/>
      <c r="L473" s="178" t="s">
        <v>902</v>
      </c>
      <c r="M473" s="161" t="s">
        <v>903</v>
      </c>
      <c r="N473" s="201"/>
      <c r="O473" s="201"/>
      <c r="P473" s="49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</row>
    <row r="474" ht="16.5" customHeight="1">
      <c r="A474" s="19"/>
      <c r="B474" s="60"/>
      <c r="C474" s="19"/>
      <c r="D474" s="10"/>
      <c r="E474" s="10"/>
      <c r="F474" s="10"/>
      <c r="G474" s="15"/>
      <c r="H474" s="10"/>
      <c r="I474" s="10"/>
      <c r="J474" s="10"/>
      <c r="K474" s="10"/>
      <c r="L474" s="178" t="s">
        <v>904</v>
      </c>
      <c r="M474" s="143" t="s">
        <v>905</v>
      </c>
      <c r="N474" s="201"/>
      <c r="O474" s="201"/>
      <c r="P474" s="49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</row>
    <row r="475" ht="16.5" customHeight="1">
      <c r="A475" s="19"/>
      <c r="B475" s="60"/>
      <c r="C475" s="19"/>
      <c r="D475" s="170" t="s">
        <v>54</v>
      </c>
      <c r="E475" s="164" t="s">
        <v>77</v>
      </c>
      <c r="F475" s="170" t="s">
        <v>63</v>
      </c>
      <c r="G475" s="164" t="s">
        <v>906</v>
      </c>
      <c r="H475" s="170" t="s">
        <v>162</v>
      </c>
      <c r="I475" s="164" t="s">
        <v>907</v>
      </c>
      <c r="J475" s="170" t="s">
        <v>908</v>
      </c>
      <c r="K475" s="164" t="str">
        <f>D475&amp;" "&amp;E475&amp;" "&amp;F475&amp;" "&amp;G475&amp;" "&amp;H475&amp;" "&amp;I475&amp;"."</f>
        <v>Yo como cliente necesito listar insumos asociados al producto para poder tener un orden de los insumos existente.</v>
      </c>
      <c r="L475" s="120" t="s">
        <v>909</v>
      </c>
      <c r="M475" s="179" t="s">
        <v>910</v>
      </c>
      <c r="N475" s="201"/>
      <c r="O475" s="201"/>
      <c r="P475" s="49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</row>
    <row r="476" ht="16.5" customHeight="1">
      <c r="A476" s="19"/>
      <c r="B476" s="60"/>
      <c r="C476" s="19"/>
      <c r="D476" s="60"/>
      <c r="E476" s="60"/>
      <c r="F476" s="60"/>
      <c r="G476" s="60"/>
      <c r="H476" s="60"/>
      <c r="I476" s="60"/>
      <c r="J476" s="60"/>
      <c r="K476" s="60"/>
      <c r="L476" s="123" t="s">
        <v>911</v>
      </c>
      <c r="M476" s="165" t="s">
        <v>416</v>
      </c>
      <c r="N476" s="201"/>
      <c r="O476" s="201"/>
      <c r="P476" s="49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</row>
    <row r="477" ht="16.5" customHeight="1">
      <c r="A477" s="19"/>
      <c r="B477" s="60"/>
      <c r="C477" s="19"/>
      <c r="D477" s="60"/>
      <c r="E477" s="60"/>
      <c r="F477" s="60"/>
      <c r="G477" s="60"/>
      <c r="H477" s="60"/>
      <c r="I477" s="60"/>
      <c r="J477" s="60"/>
      <c r="K477" s="60"/>
      <c r="L477" s="123" t="s">
        <v>912</v>
      </c>
      <c r="M477" s="165" t="s">
        <v>770</v>
      </c>
      <c r="N477" s="201"/>
      <c r="O477" s="201"/>
      <c r="P477" s="49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</row>
    <row r="478" ht="16.5" customHeight="1">
      <c r="A478" s="19"/>
      <c r="B478" s="60"/>
      <c r="C478" s="19"/>
      <c r="D478" s="60"/>
      <c r="E478" s="60"/>
      <c r="F478" s="60"/>
      <c r="G478" s="60"/>
      <c r="H478" s="60"/>
      <c r="I478" s="60"/>
      <c r="J478" s="60"/>
      <c r="K478" s="60"/>
      <c r="L478" s="123" t="s">
        <v>913</v>
      </c>
      <c r="M478" s="165" t="s">
        <v>425</v>
      </c>
      <c r="N478" s="201"/>
      <c r="O478" s="201"/>
      <c r="P478" s="49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</row>
    <row r="479" ht="16.5" customHeight="1">
      <c r="A479" s="19"/>
      <c r="B479" s="60"/>
      <c r="C479" s="19"/>
      <c r="D479" s="10"/>
      <c r="E479" s="10"/>
      <c r="F479" s="10"/>
      <c r="G479" s="10"/>
      <c r="H479" s="10"/>
      <c r="I479" s="10"/>
      <c r="J479" s="10"/>
      <c r="K479" s="10"/>
      <c r="L479" s="123" t="s">
        <v>914</v>
      </c>
      <c r="M479" s="166" t="s">
        <v>915</v>
      </c>
      <c r="N479" s="201"/>
      <c r="O479" s="201"/>
      <c r="P479" s="49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</row>
    <row r="480" ht="16.5" customHeight="1">
      <c r="A480" s="19"/>
      <c r="B480" s="60"/>
      <c r="C480" s="19"/>
      <c r="D480" s="170" t="s">
        <v>54</v>
      </c>
      <c r="E480" s="164" t="s">
        <v>91</v>
      </c>
      <c r="F480" s="170" t="s">
        <v>63</v>
      </c>
      <c r="G480" s="164" t="s">
        <v>916</v>
      </c>
      <c r="H480" s="170" t="s">
        <v>162</v>
      </c>
      <c r="I480" s="164" t="s">
        <v>917</v>
      </c>
      <c r="J480" s="170" t="s">
        <v>918</v>
      </c>
      <c r="K480" s="107" t="str">
        <f>D480&amp;" "&amp;E480&amp;" "&amp;F480&amp;" "&amp;G480&amp;" "&amp;H480&amp;" "&amp;I480&amp;"."</f>
        <v>Yo como Cliente necesito agregar producto al  carrito de compras para poder Tener un registro del pedido realizado.</v>
      </c>
      <c r="L480" s="120" t="s">
        <v>919</v>
      </c>
      <c r="M480" s="141" t="s">
        <v>920</v>
      </c>
      <c r="N480" s="201"/>
      <c r="O480" s="201"/>
      <c r="P480" s="49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</row>
    <row r="481" ht="16.5" customHeight="1">
      <c r="A481" s="19"/>
      <c r="B481" s="60"/>
      <c r="C481" s="19"/>
      <c r="D481" s="60"/>
      <c r="E481" s="60"/>
      <c r="F481" s="60"/>
      <c r="G481" s="60"/>
      <c r="H481" s="60"/>
      <c r="I481" s="60"/>
      <c r="J481" s="60"/>
      <c r="L481" s="123" t="s">
        <v>921</v>
      </c>
      <c r="M481" s="224" t="s">
        <v>922</v>
      </c>
      <c r="N481" s="201"/>
      <c r="O481" s="201"/>
      <c r="P481" s="49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</row>
    <row r="482" ht="16.5" customHeight="1">
      <c r="A482" s="19"/>
      <c r="B482" s="60"/>
      <c r="C482" s="15"/>
      <c r="D482" s="10"/>
      <c r="E482" s="10"/>
      <c r="F482" s="10"/>
      <c r="G482" s="10"/>
      <c r="H482" s="10"/>
      <c r="I482" s="10"/>
      <c r="J482" s="10"/>
      <c r="K482" s="118"/>
      <c r="L482" s="128" t="s">
        <v>923</v>
      </c>
      <c r="M482" s="166" t="s">
        <v>924</v>
      </c>
      <c r="N482" s="201"/>
      <c r="O482" s="201"/>
      <c r="P482" s="49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</row>
    <row r="483" ht="16.5" customHeight="1">
      <c r="A483" s="19"/>
      <c r="B483" s="108" t="s">
        <v>87</v>
      </c>
      <c r="C483" s="185" t="str">
        <f>Epics!C19</f>
        <v>Yo como administrador necesito Gestionar el proceso de gestión de productos</v>
      </c>
      <c r="D483" s="170" t="s">
        <v>54</v>
      </c>
      <c r="E483" s="164" t="s">
        <v>10</v>
      </c>
      <c r="F483" s="170" t="s">
        <v>63</v>
      </c>
      <c r="G483" s="164" t="s">
        <v>925</v>
      </c>
      <c r="H483" s="170" t="s">
        <v>162</v>
      </c>
      <c r="I483" s="164" t="s">
        <v>926</v>
      </c>
      <c r="J483" s="108" t="s">
        <v>927</v>
      </c>
      <c r="K483" s="164" t="str">
        <f>D483&amp;" "&amp;E483&amp;" "&amp;F483&amp;" "&amp;G483&amp;" "&amp;H483&amp;" "&amp;I483&amp;"."</f>
        <v>Yo como Administrador necesito Agregar un producto para poder tener un registro de los productos.</v>
      </c>
      <c r="L483" s="120" t="s">
        <v>928</v>
      </c>
      <c r="M483" s="204" t="s">
        <v>929</v>
      </c>
      <c r="N483" s="201"/>
      <c r="O483" s="201"/>
      <c r="P483" s="49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</row>
    <row r="484" ht="16.5" customHeight="1">
      <c r="A484" s="19"/>
      <c r="B484" s="19"/>
      <c r="C484" s="60"/>
      <c r="D484" s="60"/>
      <c r="E484" s="60"/>
      <c r="F484" s="60"/>
      <c r="G484" s="60"/>
      <c r="H484" s="60"/>
      <c r="I484" s="60"/>
      <c r="J484" s="19"/>
      <c r="K484" s="60"/>
      <c r="L484" s="123" t="s">
        <v>930</v>
      </c>
      <c r="M484" s="190" t="s">
        <v>931</v>
      </c>
      <c r="N484" s="201"/>
      <c r="O484" s="201"/>
      <c r="P484" s="49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</row>
    <row r="485" ht="16.5" customHeight="1">
      <c r="A485" s="19"/>
      <c r="B485" s="19"/>
      <c r="C485" s="60"/>
      <c r="D485" s="60"/>
      <c r="E485" s="60"/>
      <c r="F485" s="60"/>
      <c r="G485" s="60"/>
      <c r="H485" s="60"/>
      <c r="I485" s="60"/>
      <c r="J485" s="19"/>
      <c r="K485" s="60"/>
      <c r="L485" s="123" t="s">
        <v>932</v>
      </c>
      <c r="M485" s="190" t="s">
        <v>685</v>
      </c>
      <c r="N485" s="201"/>
      <c r="O485" s="201"/>
      <c r="P485" s="49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</row>
    <row r="486" ht="16.5" customHeight="1">
      <c r="A486" s="19"/>
      <c r="B486" s="19"/>
      <c r="C486" s="60"/>
      <c r="D486" s="60"/>
      <c r="E486" s="60"/>
      <c r="F486" s="60"/>
      <c r="G486" s="60"/>
      <c r="H486" s="60"/>
      <c r="I486" s="60"/>
      <c r="J486" s="19"/>
      <c r="K486" s="60"/>
      <c r="L486" s="123" t="s">
        <v>933</v>
      </c>
      <c r="M486" s="180" t="s">
        <v>934</v>
      </c>
      <c r="N486" s="201"/>
      <c r="O486" s="201"/>
      <c r="P486" s="49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</row>
    <row r="487" ht="16.5" customHeight="1">
      <c r="A487" s="19"/>
      <c r="B487" s="19"/>
      <c r="C487" s="60"/>
      <c r="D487" s="60"/>
      <c r="E487" s="60"/>
      <c r="F487" s="60"/>
      <c r="G487" s="60"/>
      <c r="H487" s="60"/>
      <c r="I487" s="60"/>
      <c r="J487" s="19"/>
      <c r="K487" s="60"/>
      <c r="L487" s="123" t="s">
        <v>935</v>
      </c>
      <c r="M487" s="175" t="s">
        <v>936</v>
      </c>
      <c r="N487" s="201"/>
      <c r="O487" s="201"/>
      <c r="P487" s="49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</row>
    <row r="488" ht="16.5" customHeight="1">
      <c r="A488" s="19"/>
      <c r="B488" s="19"/>
      <c r="C488" s="60"/>
      <c r="D488" s="60"/>
      <c r="E488" s="60"/>
      <c r="F488" s="60"/>
      <c r="G488" s="60"/>
      <c r="H488" s="60"/>
      <c r="I488" s="60"/>
      <c r="J488" s="19"/>
      <c r="K488" s="60"/>
      <c r="L488" s="123" t="s">
        <v>937</v>
      </c>
      <c r="M488" s="190" t="s">
        <v>938</v>
      </c>
      <c r="N488" s="201"/>
      <c r="O488" s="201"/>
      <c r="P488" s="49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</row>
    <row r="489" ht="16.5" customHeight="1">
      <c r="A489" s="19"/>
      <c r="B489" s="19"/>
      <c r="C489" s="60"/>
      <c r="D489" s="10"/>
      <c r="E489" s="10"/>
      <c r="F489" s="10"/>
      <c r="G489" s="10"/>
      <c r="H489" s="10"/>
      <c r="I489" s="10"/>
      <c r="J489" s="15"/>
      <c r="K489" s="10"/>
      <c r="L489" s="123" t="s">
        <v>939</v>
      </c>
      <c r="M489" s="190" t="s">
        <v>940</v>
      </c>
      <c r="N489" s="201"/>
      <c r="O489" s="201"/>
      <c r="P489" s="49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</row>
    <row r="490" ht="16.5" customHeight="1">
      <c r="A490" s="19"/>
      <c r="B490" s="19"/>
      <c r="C490" s="60"/>
      <c r="D490" s="170" t="s">
        <v>54</v>
      </c>
      <c r="E490" s="164" t="s">
        <v>10</v>
      </c>
      <c r="F490" s="170" t="s">
        <v>63</v>
      </c>
      <c r="G490" s="164" t="s">
        <v>941</v>
      </c>
      <c r="H490" s="170" t="s">
        <v>162</v>
      </c>
      <c r="I490" s="164" t="s">
        <v>942</v>
      </c>
      <c r="J490" s="170" t="s">
        <v>943</v>
      </c>
      <c r="K490" s="164" t="str">
        <f>D490&amp;" "&amp;E490&amp;" "&amp;F490&amp;" "&amp;G490&amp;" "&amp;H490&amp;" "&amp;I490&amp;"."</f>
        <v>Yo como Administrador necesito Eliminar un producto para poder reducir el tamaño y tener información veraz.</v>
      </c>
      <c r="L490" s="120" t="s">
        <v>944</v>
      </c>
      <c r="M490" s="160" t="s">
        <v>945</v>
      </c>
      <c r="N490" s="201"/>
      <c r="O490" s="201"/>
      <c r="P490" s="49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</row>
    <row r="491" ht="16.5" customHeight="1">
      <c r="A491" s="19"/>
      <c r="B491" s="19"/>
      <c r="C491" s="60"/>
      <c r="D491" s="60"/>
      <c r="E491" s="60"/>
      <c r="F491" s="60"/>
      <c r="G491" s="60"/>
      <c r="H491" s="60"/>
      <c r="I491" s="60"/>
      <c r="J491" s="60"/>
      <c r="K491" s="60"/>
      <c r="L491" s="123" t="s">
        <v>946</v>
      </c>
      <c r="M491" s="180" t="s">
        <v>947</v>
      </c>
      <c r="N491" s="201"/>
      <c r="O491" s="201"/>
      <c r="P491" s="49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</row>
    <row r="492" ht="16.5" customHeight="1">
      <c r="A492" s="19"/>
      <c r="B492" s="19"/>
      <c r="C492" s="60"/>
      <c r="D492" s="10"/>
      <c r="E492" s="10"/>
      <c r="F492" s="10"/>
      <c r="G492" s="10"/>
      <c r="H492" s="10"/>
      <c r="I492" s="10"/>
      <c r="J492" s="10"/>
      <c r="K492" s="10"/>
      <c r="L492" s="123" t="s">
        <v>948</v>
      </c>
      <c r="M492" s="129" t="s">
        <v>949</v>
      </c>
      <c r="N492" s="201"/>
      <c r="O492" s="201"/>
      <c r="P492" s="49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</row>
    <row r="493" ht="16.5" customHeight="1">
      <c r="A493" s="19"/>
      <c r="B493" s="19"/>
      <c r="C493" s="60"/>
      <c r="D493" s="170" t="s">
        <v>54</v>
      </c>
      <c r="E493" s="164" t="s">
        <v>10</v>
      </c>
      <c r="F493" s="170" t="s">
        <v>63</v>
      </c>
      <c r="G493" s="164" t="s">
        <v>511</v>
      </c>
      <c r="H493" s="170" t="s">
        <v>162</v>
      </c>
      <c r="I493" s="164" t="s">
        <v>950</v>
      </c>
      <c r="J493" s="170" t="s">
        <v>951</v>
      </c>
      <c r="K493" s="164" t="str">
        <f>D493&amp;" "&amp;E493&amp;" "&amp;F493&amp;" "&amp;G493&amp;" "&amp;H493&amp;" "&amp;I493&amp;"."</f>
        <v>Yo como Administrador necesito ver detalles del producto para poder saber que contiene el producto y cómo será la vista del cliente.</v>
      </c>
      <c r="L493" s="120" t="s">
        <v>952</v>
      </c>
      <c r="M493" s="160" t="s">
        <v>953</v>
      </c>
      <c r="N493" s="201"/>
      <c r="O493" s="201"/>
      <c r="P493" s="49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</row>
    <row r="494" ht="16.5" customHeight="1">
      <c r="A494" s="19"/>
      <c r="B494" s="19"/>
      <c r="C494" s="60"/>
      <c r="D494" s="60"/>
      <c r="E494" s="60"/>
      <c r="F494" s="60"/>
      <c r="G494" s="60"/>
      <c r="H494" s="60"/>
      <c r="I494" s="60"/>
      <c r="J494" s="60"/>
      <c r="K494" s="60"/>
      <c r="L494" s="123" t="s">
        <v>954</v>
      </c>
      <c r="M494" s="180" t="s">
        <v>955</v>
      </c>
      <c r="N494" s="201"/>
      <c r="O494" s="201"/>
      <c r="P494" s="49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</row>
    <row r="495" ht="16.5" customHeight="1">
      <c r="A495" s="19"/>
      <c r="B495" s="19"/>
      <c r="C495" s="60"/>
      <c r="D495" s="10"/>
      <c r="E495" s="10"/>
      <c r="F495" s="10"/>
      <c r="G495" s="10"/>
      <c r="H495" s="10"/>
      <c r="I495" s="10"/>
      <c r="J495" s="10"/>
      <c r="K495" s="10"/>
      <c r="L495" s="123" t="s">
        <v>956</v>
      </c>
      <c r="M495" s="129" t="s">
        <v>514</v>
      </c>
      <c r="N495" s="201"/>
      <c r="O495" s="201"/>
      <c r="P495" s="49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</row>
    <row r="496" ht="16.5" customHeight="1">
      <c r="A496" s="19"/>
      <c r="B496" s="19"/>
      <c r="C496" s="60"/>
      <c r="D496" s="170" t="s">
        <v>54</v>
      </c>
      <c r="E496" s="164" t="s">
        <v>10</v>
      </c>
      <c r="F496" s="170" t="s">
        <v>63</v>
      </c>
      <c r="G496" s="164" t="s">
        <v>957</v>
      </c>
      <c r="H496" s="170" t="s">
        <v>162</v>
      </c>
      <c r="I496" s="164" t="s">
        <v>958</v>
      </c>
      <c r="J496" s="170" t="s">
        <v>959</v>
      </c>
      <c r="K496" s="164" t="str">
        <f>D496&amp;" "&amp;E496&amp;" "&amp;F496&amp;" "&amp;G496&amp;" "&amp;H496&amp;" "&amp;I496&amp;"."</f>
        <v>Yo como Administrador necesito Cambiar de estado el producto para poder controlar el estado del producto.</v>
      </c>
      <c r="L496" s="120" t="s">
        <v>960</v>
      </c>
      <c r="M496" s="160" t="s">
        <v>961</v>
      </c>
      <c r="N496" s="201"/>
      <c r="O496" s="201"/>
      <c r="P496" s="49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</row>
    <row r="497" ht="16.5" customHeight="1">
      <c r="A497" s="19"/>
      <c r="B497" s="19"/>
      <c r="C497" s="60"/>
      <c r="D497" s="60"/>
      <c r="E497" s="60"/>
      <c r="F497" s="60"/>
      <c r="G497" s="60"/>
      <c r="H497" s="60"/>
      <c r="I497" s="60"/>
      <c r="J497" s="60"/>
      <c r="K497" s="60"/>
      <c r="L497" s="123" t="s">
        <v>962</v>
      </c>
      <c r="M497" s="180" t="s">
        <v>963</v>
      </c>
      <c r="N497" s="201"/>
      <c r="O497" s="201"/>
      <c r="P497" s="49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</row>
    <row r="498" ht="16.5" customHeight="1">
      <c r="A498" s="19"/>
      <c r="B498" s="19"/>
      <c r="C498" s="60"/>
      <c r="D498" s="10"/>
      <c r="E498" s="10"/>
      <c r="F498" s="10"/>
      <c r="G498" s="10"/>
      <c r="H498" s="10"/>
      <c r="I498" s="10"/>
      <c r="J498" s="10"/>
      <c r="K498" s="10"/>
      <c r="L498" s="123" t="s">
        <v>964</v>
      </c>
      <c r="M498" s="129"/>
      <c r="N498" s="201"/>
      <c r="O498" s="201"/>
      <c r="P498" s="49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</row>
    <row r="499" ht="16.5" customHeight="1">
      <c r="A499" s="19"/>
      <c r="B499" s="19"/>
      <c r="C499" s="60"/>
      <c r="D499" s="170" t="s">
        <v>54</v>
      </c>
      <c r="E499" s="164" t="s">
        <v>10</v>
      </c>
      <c r="F499" s="170" t="s">
        <v>63</v>
      </c>
      <c r="G499" s="164" t="s">
        <v>628</v>
      </c>
      <c r="H499" s="170" t="s">
        <v>162</v>
      </c>
      <c r="I499" s="164" t="s">
        <v>965</v>
      </c>
      <c r="J499" s="170" t="s">
        <v>966</v>
      </c>
      <c r="K499" s="164" t="str">
        <f>D499&amp;" "&amp;E499&amp;" "&amp;F499&amp;" "&amp;G499&amp;" "&amp;H499&amp;" "&amp;I499&amp;"."</f>
        <v>Yo como Administrador necesito listar productos para poder tener un orden de los productos existentes.</v>
      </c>
      <c r="L499" s="120" t="s">
        <v>967</v>
      </c>
      <c r="M499" s="191" t="s">
        <v>841</v>
      </c>
      <c r="N499" s="201"/>
      <c r="O499" s="201"/>
      <c r="P499" s="49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</row>
    <row r="500" ht="16.5" customHeight="1">
      <c r="A500" s="19"/>
      <c r="B500" s="19"/>
      <c r="C500" s="60"/>
      <c r="D500" s="60"/>
      <c r="E500" s="60"/>
      <c r="F500" s="60"/>
      <c r="G500" s="60"/>
      <c r="H500" s="60"/>
      <c r="I500" s="60"/>
      <c r="J500" s="60"/>
      <c r="K500" s="60"/>
      <c r="L500" s="123" t="s">
        <v>968</v>
      </c>
      <c r="M500" s="160" t="s">
        <v>423</v>
      </c>
      <c r="N500" s="201"/>
      <c r="O500" s="201"/>
      <c r="P500" s="49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</row>
    <row r="501" ht="16.5" customHeight="1">
      <c r="A501" s="19"/>
      <c r="B501" s="19"/>
      <c r="C501" s="60"/>
      <c r="D501" s="60"/>
      <c r="E501" s="60"/>
      <c r="F501" s="60"/>
      <c r="G501" s="60"/>
      <c r="H501" s="60"/>
      <c r="I501" s="60"/>
      <c r="J501" s="60"/>
      <c r="K501" s="60"/>
      <c r="L501" s="123" t="s">
        <v>969</v>
      </c>
      <c r="M501" s="161" t="s">
        <v>844</v>
      </c>
      <c r="N501" s="201"/>
      <c r="O501" s="201"/>
      <c r="P501" s="49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</row>
    <row r="502" ht="16.5" customHeight="1">
      <c r="A502" s="19"/>
      <c r="B502" s="19"/>
      <c r="C502" s="60"/>
      <c r="D502" s="60"/>
      <c r="E502" s="60"/>
      <c r="F502" s="60"/>
      <c r="G502" s="60"/>
      <c r="H502" s="60"/>
      <c r="I502" s="60"/>
      <c r="J502" s="60"/>
      <c r="K502" s="60"/>
      <c r="L502" s="123" t="s">
        <v>970</v>
      </c>
      <c r="M502" s="161" t="s">
        <v>425</v>
      </c>
      <c r="N502" s="201"/>
      <c r="O502" s="201"/>
      <c r="P502" s="49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</row>
    <row r="503" ht="16.5" customHeight="1">
      <c r="A503" s="19"/>
      <c r="B503" s="19"/>
      <c r="C503" s="60"/>
      <c r="D503" s="60"/>
      <c r="E503" s="60"/>
      <c r="F503" s="60"/>
      <c r="G503" s="60"/>
      <c r="H503" s="60"/>
      <c r="I503" s="60"/>
      <c r="J503" s="60"/>
      <c r="K503" s="60"/>
      <c r="L503" s="123" t="s">
        <v>971</v>
      </c>
      <c r="M503" s="161" t="s">
        <v>847</v>
      </c>
      <c r="N503" s="201"/>
      <c r="O503" s="201"/>
      <c r="P503" s="49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</row>
    <row r="504" ht="16.5" customHeight="1">
      <c r="A504" s="19"/>
      <c r="B504" s="19"/>
      <c r="C504" s="60"/>
      <c r="D504" s="10"/>
      <c r="E504" s="10"/>
      <c r="F504" s="10"/>
      <c r="G504" s="10"/>
      <c r="H504" s="10"/>
      <c r="I504" s="10"/>
      <c r="J504" s="10"/>
      <c r="K504" s="10"/>
      <c r="L504" s="123" t="s">
        <v>972</v>
      </c>
      <c r="M504" s="143" t="s">
        <v>780</v>
      </c>
      <c r="N504" s="201"/>
      <c r="O504" s="201"/>
      <c r="P504" s="49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</row>
    <row r="505" ht="16.5" customHeight="1">
      <c r="A505" s="19"/>
      <c r="B505" s="19"/>
      <c r="C505" s="60"/>
      <c r="D505" s="170" t="s">
        <v>54</v>
      </c>
      <c r="E505" s="164" t="s">
        <v>10</v>
      </c>
      <c r="F505" s="170" t="s">
        <v>63</v>
      </c>
      <c r="G505" s="164" t="s">
        <v>973</v>
      </c>
      <c r="H505" s="170" t="s">
        <v>162</v>
      </c>
      <c r="I505" s="164" t="s">
        <v>974</v>
      </c>
      <c r="J505" s="170" t="s">
        <v>975</v>
      </c>
      <c r="K505" s="164" t="str">
        <f>D505&amp;" "&amp;E505&amp;" "&amp;F505&amp;" "&amp;G505&amp;" "&amp;H505&amp;" "&amp;I505&amp;"."</f>
        <v>Yo como Administrador necesito modificar la información del producto para poder tener mejor veracidad de lo contiene el producto.</v>
      </c>
      <c r="L505" s="120" t="s">
        <v>976</v>
      </c>
      <c r="M505" s="160" t="s">
        <v>977</v>
      </c>
      <c r="N505" s="201"/>
      <c r="O505" s="201"/>
      <c r="P505" s="49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</row>
    <row r="506" ht="16.5" customHeight="1">
      <c r="A506" s="19"/>
      <c r="B506" s="19"/>
      <c r="C506" s="60"/>
      <c r="D506" s="60"/>
      <c r="E506" s="60"/>
      <c r="F506" s="60"/>
      <c r="G506" s="60"/>
      <c r="H506" s="60"/>
      <c r="I506" s="60"/>
      <c r="J506" s="60"/>
      <c r="K506" s="60"/>
      <c r="L506" s="123" t="s">
        <v>978</v>
      </c>
      <c r="M506" s="180" t="s">
        <v>979</v>
      </c>
      <c r="N506" s="201"/>
      <c r="O506" s="201"/>
      <c r="P506" s="49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</row>
    <row r="507" ht="16.5" customHeight="1">
      <c r="A507" s="19"/>
      <c r="B507" s="19"/>
      <c r="C507" s="60"/>
      <c r="D507" s="10"/>
      <c r="E507" s="10"/>
      <c r="F507" s="10"/>
      <c r="G507" s="10"/>
      <c r="H507" s="10"/>
      <c r="I507" s="10"/>
      <c r="J507" s="10"/>
      <c r="K507" s="10"/>
      <c r="L507" s="123" t="s">
        <v>980</v>
      </c>
      <c r="M507" s="129" t="s">
        <v>685</v>
      </c>
      <c r="N507" s="201"/>
      <c r="O507" s="201"/>
      <c r="P507" s="49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</row>
    <row r="508" ht="16.5" customHeight="1">
      <c r="A508" s="19"/>
      <c r="B508" s="19"/>
      <c r="C508" s="60"/>
      <c r="D508" s="170" t="s">
        <v>54</v>
      </c>
      <c r="E508" s="164" t="s">
        <v>10</v>
      </c>
      <c r="F508" s="170" t="s">
        <v>63</v>
      </c>
      <c r="G508" s="164" t="s">
        <v>981</v>
      </c>
      <c r="H508" s="170" t="s">
        <v>162</v>
      </c>
      <c r="I508" s="164" t="s">
        <v>982</v>
      </c>
      <c r="J508" s="170" t="s">
        <v>983</v>
      </c>
      <c r="K508" s="164" t="str">
        <f>D508&amp;" "&amp;E508&amp;" "&amp;F508&amp;" "&amp;G508&amp;" "&amp;H508&amp;" "&amp;I508&amp;"."</f>
        <v>Yo como Administrador necesito Agregar insumo para poder Adicionar el insumo al producto..</v>
      </c>
      <c r="L508" s="120" t="s">
        <v>984</v>
      </c>
      <c r="M508" s="180" t="s">
        <v>985</v>
      </c>
      <c r="N508" s="201"/>
      <c r="O508" s="201"/>
      <c r="P508" s="49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</row>
    <row r="509" ht="16.5" customHeight="1">
      <c r="A509" s="19"/>
      <c r="B509" s="19"/>
      <c r="C509" s="60"/>
      <c r="D509" s="60"/>
      <c r="E509" s="60"/>
      <c r="F509" s="60"/>
      <c r="G509" s="60"/>
      <c r="H509" s="60"/>
      <c r="I509" s="60"/>
      <c r="J509" s="60"/>
      <c r="K509" s="60"/>
      <c r="L509" s="123" t="s">
        <v>986</v>
      </c>
      <c r="M509" s="161" t="s">
        <v>987</v>
      </c>
      <c r="N509" s="201"/>
      <c r="O509" s="201"/>
      <c r="P509" s="49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</row>
    <row r="510" ht="16.5" customHeight="1">
      <c r="A510" s="19"/>
      <c r="B510" s="19"/>
      <c r="C510" s="60"/>
      <c r="D510" s="10"/>
      <c r="E510" s="10"/>
      <c r="F510" s="10"/>
      <c r="G510" s="10"/>
      <c r="H510" s="10"/>
      <c r="I510" s="10"/>
      <c r="J510" s="10"/>
      <c r="K510" s="10"/>
      <c r="L510" s="123" t="s">
        <v>988</v>
      </c>
      <c r="M510" s="225" t="s">
        <v>989</v>
      </c>
      <c r="N510" s="201"/>
      <c r="O510" s="201"/>
      <c r="P510" s="49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</row>
    <row r="511" ht="16.5" customHeight="1">
      <c r="A511" s="19"/>
      <c r="B511" s="19"/>
      <c r="C511" s="60"/>
      <c r="D511" s="170" t="s">
        <v>54</v>
      </c>
      <c r="E511" s="164" t="s">
        <v>10</v>
      </c>
      <c r="F511" s="170" t="s">
        <v>63</v>
      </c>
      <c r="G511" s="164" t="s">
        <v>990</v>
      </c>
      <c r="H511" s="170" t="s">
        <v>162</v>
      </c>
      <c r="I511" s="164" t="s">
        <v>512</v>
      </c>
      <c r="J511" s="170" t="s">
        <v>991</v>
      </c>
      <c r="K511" s="164" t="str">
        <f>D511&amp;" "&amp;E511&amp;" "&amp;F511&amp;" "&amp;G511&amp;" "&amp;H511&amp;" "&amp;I511&amp;"."</f>
        <v>Yo como Administrador necesito eliminar insumo para poder tener un mejor manejo de la información.</v>
      </c>
      <c r="L511" s="120" t="s">
        <v>992</v>
      </c>
      <c r="M511" s="160" t="s">
        <v>993</v>
      </c>
      <c r="N511" s="201"/>
      <c r="O511" s="201"/>
      <c r="P511" s="49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</row>
    <row r="512" ht="16.5" customHeight="1">
      <c r="A512" s="19"/>
      <c r="B512" s="19"/>
      <c r="C512" s="60"/>
      <c r="D512" s="60"/>
      <c r="E512" s="60"/>
      <c r="F512" s="60"/>
      <c r="G512" s="60"/>
      <c r="H512" s="60"/>
      <c r="I512" s="60"/>
      <c r="J512" s="60"/>
      <c r="K512" s="60"/>
      <c r="L512" s="123" t="s">
        <v>994</v>
      </c>
      <c r="M512" s="180" t="s">
        <v>702</v>
      </c>
      <c r="N512" s="201"/>
      <c r="O512" s="201"/>
      <c r="P512" s="49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</row>
    <row r="513" ht="16.5" customHeight="1">
      <c r="A513" s="19"/>
      <c r="B513" s="19"/>
      <c r="C513" s="60"/>
      <c r="D513" s="10"/>
      <c r="E513" s="10"/>
      <c r="F513" s="10"/>
      <c r="G513" s="10"/>
      <c r="H513" s="10"/>
      <c r="I513" s="10"/>
      <c r="J513" s="10"/>
      <c r="K513" s="10"/>
      <c r="L513" s="123" t="s">
        <v>995</v>
      </c>
      <c r="M513" s="129" t="s">
        <v>685</v>
      </c>
      <c r="N513" s="201"/>
      <c r="O513" s="201"/>
      <c r="P513" s="49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</row>
    <row r="514" ht="16.5" customHeight="1">
      <c r="A514" s="19"/>
      <c r="B514" s="19"/>
      <c r="C514" s="60"/>
      <c r="D514" s="170" t="s">
        <v>54</v>
      </c>
      <c r="E514" s="164" t="s">
        <v>10</v>
      </c>
      <c r="F514" s="170" t="s">
        <v>63</v>
      </c>
      <c r="G514" s="164" t="s">
        <v>763</v>
      </c>
      <c r="H514" s="170" t="s">
        <v>162</v>
      </c>
      <c r="I514" s="164" t="s">
        <v>996</v>
      </c>
      <c r="J514" s="170" t="s">
        <v>997</v>
      </c>
      <c r="K514" s="164" t="str">
        <f>D514&amp;" "&amp;E514&amp;" "&amp;F514&amp;" "&amp;G514&amp;" "&amp;H514&amp;" "&amp;I514&amp;"."</f>
        <v>Yo como Administrador necesito listar insumos del producto para poder tener un orden de los insumos deseados.</v>
      </c>
      <c r="L514" s="120" t="s">
        <v>998</v>
      </c>
      <c r="M514" s="179" t="s">
        <v>999</v>
      </c>
      <c r="N514" s="201"/>
      <c r="O514" s="201"/>
      <c r="P514" s="49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</row>
    <row r="515" ht="16.5" customHeight="1">
      <c r="A515" s="19"/>
      <c r="B515" s="19"/>
      <c r="C515" s="60"/>
      <c r="D515" s="60"/>
      <c r="E515" s="60"/>
      <c r="F515" s="60"/>
      <c r="G515" s="60"/>
      <c r="H515" s="60"/>
      <c r="I515" s="60"/>
      <c r="J515" s="60"/>
      <c r="K515" s="60"/>
      <c r="L515" s="123" t="s">
        <v>1000</v>
      </c>
      <c r="M515" s="161" t="s">
        <v>416</v>
      </c>
      <c r="N515" s="201"/>
      <c r="O515" s="201"/>
      <c r="P515" s="49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</row>
    <row r="516" ht="16.5" customHeight="1">
      <c r="A516" s="19"/>
      <c r="B516" s="19"/>
      <c r="C516" s="60"/>
      <c r="D516" s="60"/>
      <c r="E516" s="60"/>
      <c r="F516" s="60"/>
      <c r="G516" s="60"/>
      <c r="H516" s="60"/>
      <c r="I516" s="60"/>
      <c r="J516" s="60"/>
      <c r="K516" s="60"/>
      <c r="L516" s="123" t="s">
        <v>1001</v>
      </c>
      <c r="M516" s="161" t="s">
        <v>770</v>
      </c>
      <c r="N516" s="201"/>
      <c r="O516" s="201"/>
      <c r="P516" s="49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</row>
    <row r="517" ht="16.5" customHeight="1">
      <c r="A517" s="19"/>
      <c r="B517" s="19"/>
      <c r="C517" s="10"/>
      <c r="D517" s="10"/>
      <c r="E517" s="10"/>
      <c r="F517" s="10"/>
      <c r="G517" s="10"/>
      <c r="H517" s="10"/>
      <c r="I517" s="10"/>
      <c r="J517" s="10"/>
      <c r="K517" s="10"/>
      <c r="L517" s="128" t="s">
        <v>1002</v>
      </c>
      <c r="M517" s="175" t="s">
        <v>425</v>
      </c>
      <c r="N517" s="201"/>
      <c r="O517" s="201"/>
      <c r="P517" s="49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</row>
    <row r="518" ht="16.5" customHeight="1">
      <c r="A518" s="19"/>
      <c r="B518" s="19"/>
      <c r="C518" s="164" t="str">
        <f>Epics!C21</f>
        <v>Yo como Empleado necesito Gestionar el proceso de gestión de productos</v>
      </c>
      <c r="D518" s="170" t="s">
        <v>54</v>
      </c>
      <c r="E518" s="164" t="s">
        <v>73</v>
      </c>
      <c r="F518" s="170" t="s">
        <v>63</v>
      </c>
      <c r="G518" s="164" t="s">
        <v>626</v>
      </c>
      <c r="H518" s="170" t="s">
        <v>162</v>
      </c>
      <c r="I518" s="164" t="s">
        <v>1003</v>
      </c>
      <c r="J518" s="170" t="s">
        <v>1004</v>
      </c>
      <c r="K518" s="164" t="str">
        <f>D518&amp;" "&amp;E518&amp;" "&amp;F518&amp;" "&amp;G518&amp;" "&amp;H518&amp;" "&amp;I518&amp;"."</f>
        <v>Yo como empleado necesito ver detalles de los productos para poder saber que contiene el producto.</v>
      </c>
      <c r="L518" s="120" t="s">
        <v>1005</v>
      </c>
      <c r="M518" s="191" t="s">
        <v>1006</v>
      </c>
      <c r="N518" s="201"/>
      <c r="O518" s="201"/>
      <c r="P518" s="49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</row>
    <row r="519" ht="16.5" customHeight="1">
      <c r="A519" s="19"/>
      <c r="B519" s="19"/>
      <c r="C519" s="60"/>
      <c r="D519" s="60"/>
      <c r="E519" s="60"/>
      <c r="F519" s="60"/>
      <c r="G519" s="60"/>
      <c r="H519" s="60"/>
      <c r="I519" s="60"/>
      <c r="J519" s="60"/>
      <c r="K519" s="60"/>
      <c r="L519" s="123" t="s">
        <v>1007</v>
      </c>
      <c r="M519" s="160" t="s">
        <v>514</v>
      </c>
      <c r="N519" s="201"/>
      <c r="O519" s="201"/>
      <c r="P519" s="49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</row>
    <row r="520" ht="16.5" customHeight="1">
      <c r="A520" s="19"/>
      <c r="B520" s="19"/>
      <c r="C520" s="60"/>
      <c r="D520" s="60"/>
      <c r="E520" s="60"/>
      <c r="F520" s="60"/>
      <c r="G520" s="60"/>
      <c r="H520" s="60"/>
      <c r="I520" s="60"/>
      <c r="J520" s="60"/>
      <c r="K520" s="60"/>
      <c r="L520" s="123" t="s">
        <v>1008</v>
      </c>
      <c r="M520" s="180" t="s">
        <v>516</v>
      </c>
      <c r="N520" s="201"/>
      <c r="O520" s="201"/>
      <c r="P520" s="49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</row>
    <row r="521" ht="16.5" customHeight="1">
      <c r="A521" s="19"/>
      <c r="B521" s="19"/>
      <c r="C521" s="60"/>
      <c r="D521" s="60"/>
      <c r="E521" s="60"/>
      <c r="F521" s="60"/>
      <c r="G521" s="60"/>
      <c r="H521" s="60"/>
      <c r="I521" s="60"/>
      <c r="J521" s="60"/>
      <c r="K521" s="60"/>
      <c r="L521" s="123" t="s">
        <v>1009</v>
      </c>
      <c r="M521" s="180" t="s">
        <v>1010</v>
      </c>
      <c r="N521" s="201"/>
      <c r="O521" s="201"/>
      <c r="P521" s="49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</row>
    <row r="522" ht="16.5" customHeight="1">
      <c r="A522" s="19"/>
      <c r="B522" s="19"/>
      <c r="C522" s="60"/>
      <c r="D522" s="10"/>
      <c r="E522" s="10"/>
      <c r="F522" s="10"/>
      <c r="G522" s="10"/>
      <c r="H522" s="10"/>
      <c r="I522" s="10"/>
      <c r="J522" s="10"/>
      <c r="K522" s="10"/>
      <c r="L522" s="131" t="s">
        <v>1011</v>
      </c>
      <c r="M522" s="129" t="s">
        <v>1012</v>
      </c>
      <c r="N522" s="201"/>
      <c r="O522" s="201"/>
      <c r="P522" s="49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</row>
    <row r="523" ht="16.5" customHeight="1">
      <c r="A523" s="19"/>
      <c r="B523" s="19"/>
      <c r="C523" s="60"/>
      <c r="D523" s="170" t="s">
        <v>54</v>
      </c>
      <c r="E523" s="164" t="s">
        <v>73</v>
      </c>
      <c r="F523" s="170" t="s">
        <v>63</v>
      </c>
      <c r="G523" s="164" t="s">
        <v>763</v>
      </c>
      <c r="H523" s="170" t="s">
        <v>162</v>
      </c>
      <c r="I523" s="164" t="s">
        <v>996</v>
      </c>
      <c r="J523" s="170" t="s">
        <v>1013</v>
      </c>
      <c r="K523" s="164" t="str">
        <f>D523&amp;" "&amp;E523&amp;" "&amp;F523&amp;" "&amp;G523&amp;" "&amp;H523&amp;" "&amp;I523&amp;"."</f>
        <v>Yo como empleado necesito listar insumos del producto para poder tener un orden de los insumos deseados.</v>
      </c>
      <c r="L523" s="120" t="s">
        <v>1014</v>
      </c>
      <c r="M523" s="179" t="s">
        <v>1015</v>
      </c>
      <c r="N523" s="201"/>
      <c r="O523" s="201"/>
      <c r="P523" s="49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</row>
    <row r="524" ht="16.5" customHeight="1">
      <c r="A524" s="19"/>
      <c r="B524" s="19"/>
      <c r="C524" s="60"/>
      <c r="D524" s="60"/>
      <c r="E524" s="60"/>
      <c r="F524" s="60"/>
      <c r="G524" s="60"/>
      <c r="H524" s="60"/>
      <c r="I524" s="60"/>
      <c r="J524" s="60"/>
      <c r="K524" s="60"/>
      <c r="L524" s="123" t="s">
        <v>1016</v>
      </c>
      <c r="M524" s="161" t="s">
        <v>416</v>
      </c>
      <c r="N524" s="201"/>
      <c r="O524" s="201"/>
      <c r="P524" s="49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</row>
    <row r="525" ht="16.5" customHeight="1">
      <c r="A525" s="19"/>
      <c r="B525" s="19"/>
      <c r="C525" s="60"/>
      <c r="D525" s="60"/>
      <c r="E525" s="60"/>
      <c r="F525" s="60"/>
      <c r="G525" s="60"/>
      <c r="H525" s="60"/>
      <c r="I525" s="60"/>
      <c r="J525" s="60"/>
      <c r="K525" s="60"/>
      <c r="L525" s="123" t="s">
        <v>1017</v>
      </c>
      <c r="M525" s="161" t="s">
        <v>770</v>
      </c>
      <c r="N525" s="201"/>
      <c r="O525" s="201"/>
      <c r="P525" s="49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</row>
    <row r="526" ht="16.5" customHeight="1">
      <c r="A526" s="19"/>
      <c r="B526" s="19"/>
      <c r="C526" s="60"/>
      <c r="D526" s="10"/>
      <c r="E526" s="10"/>
      <c r="F526" s="10"/>
      <c r="G526" s="10"/>
      <c r="H526" s="10"/>
      <c r="I526" s="10"/>
      <c r="J526" s="10"/>
      <c r="K526" s="10"/>
      <c r="L526" s="123" t="s">
        <v>1018</v>
      </c>
      <c r="M526" s="175" t="s">
        <v>425</v>
      </c>
      <c r="N526" s="201"/>
      <c r="O526" s="201"/>
      <c r="P526" s="49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</row>
    <row r="527" ht="16.5" customHeight="1">
      <c r="A527" s="19"/>
      <c r="B527" s="19"/>
      <c r="C527" s="60"/>
      <c r="D527" s="170" t="s">
        <v>54</v>
      </c>
      <c r="E527" s="164" t="s">
        <v>73</v>
      </c>
      <c r="F527" s="170" t="s">
        <v>63</v>
      </c>
      <c r="G527" s="164" t="s">
        <v>628</v>
      </c>
      <c r="H527" s="170" t="s">
        <v>162</v>
      </c>
      <c r="I527" s="164" t="s">
        <v>629</v>
      </c>
      <c r="J527" s="170" t="s">
        <v>1019</v>
      </c>
      <c r="K527" s="164" t="str">
        <f>D527&amp;" "&amp;E527&amp;" "&amp;F527&amp;" "&amp;G527&amp;" "&amp;H527&amp;" "&amp;I527&amp;"."</f>
        <v>Yo como empleado necesito listar productos para poder tener un mejor orden de los productos disponibles.</v>
      </c>
      <c r="L527" s="120" t="s">
        <v>1020</v>
      </c>
      <c r="M527" s="191" t="s">
        <v>1021</v>
      </c>
      <c r="N527" s="201"/>
      <c r="O527" s="201"/>
      <c r="P527" s="49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</row>
    <row r="528" ht="16.5" customHeight="1">
      <c r="A528" s="19"/>
      <c r="B528" s="19"/>
      <c r="C528" s="60"/>
      <c r="D528" s="60"/>
      <c r="E528" s="60"/>
      <c r="F528" s="60"/>
      <c r="G528" s="60"/>
      <c r="H528" s="60"/>
      <c r="I528" s="60"/>
      <c r="J528" s="60"/>
      <c r="K528" s="60"/>
      <c r="L528" s="123" t="s">
        <v>1022</v>
      </c>
      <c r="M528" s="160" t="s">
        <v>423</v>
      </c>
      <c r="N528" s="201"/>
      <c r="O528" s="201"/>
      <c r="P528" s="49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</row>
    <row r="529" ht="16.5" customHeight="1">
      <c r="A529" s="19"/>
      <c r="B529" s="19"/>
      <c r="C529" s="60"/>
      <c r="D529" s="60"/>
      <c r="E529" s="60"/>
      <c r="F529" s="60"/>
      <c r="G529" s="60"/>
      <c r="H529" s="60"/>
      <c r="I529" s="60"/>
      <c r="J529" s="60"/>
      <c r="K529" s="60"/>
      <c r="L529" s="123" t="s">
        <v>1023</v>
      </c>
      <c r="M529" s="161" t="s">
        <v>424</v>
      </c>
      <c r="N529" s="201"/>
      <c r="O529" s="201"/>
      <c r="P529" s="49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</row>
    <row r="530" ht="16.5" customHeight="1">
      <c r="A530" s="19"/>
      <c r="B530" s="19"/>
      <c r="C530" s="60"/>
      <c r="D530" s="60"/>
      <c r="E530" s="60"/>
      <c r="F530" s="60"/>
      <c r="G530" s="60"/>
      <c r="H530" s="60"/>
      <c r="I530" s="60"/>
      <c r="J530" s="60"/>
      <c r="K530" s="60"/>
      <c r="L530" s="123" t="s">
        <v>1024</v>
      </c>
      <c r="M530" s="175" t="s">
        <v>425</v>
      </c>
      <c r="N530" s="201"/>
      <c r="O530" s="201"/>
      <c r="P530" s="49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</row>
    <row r="531" ht="16.5" customHeight="1">
      <c r="A531" s="19"/>
      <c r="B531" s="19"/>
      <c r="C531" s="60"/>
      <c r="D531" s="60"/>
      <c r="E531" s="60"/>
      <c r="F531" s="60"/>
      <c r="G531" s="60"/>
      <c r="H531" s="60"/>
      <c r="I531" s="60"/>
      <c r="J531" s="60"/>
      <c r="K531" s="60"/>
      <c r="L531" s="123" t="s">
        <v>1025</v>
      </c>
      <c r="M531" s="190" t="s">
        <v>426</v>
      </c>
      <c r="N531" s="201"/>
      <c r="O531" s="201"/>
      <c r="P531" s="49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</row>
    <row r="532" ht="16.5" customHeight="1">
      <c r="A532" s="19"/>
      <c r="B532" s="19"/>
      <c r="C532" s="60"/>
      <c r="D532" s="60"/>
      <c r="E532" s="60"/>
      <c r="F532" s="60"/>
      <c r="G532" s="60"/>
      <c r="H532" s="60"/>
      <c r="I532" s="60"/>
      <c r="J532" s="60"/>
      <c r="K532" s="60"/>
      <c r="L532" s="123" t="s">
        <v>1026</v>
      </c>
      <c r="M532" s="190" t="s">
        <v>427</v>
      </c>
      <c r="N532" s="201"/>
      <c r="O532" s="201"/>
      <c r="P532" s="49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</row>
    <row r="533" ht="16.5" customHeight="1">
      <c r="A533" s="19"/>
      <c r="B533" s="19"/>
      <c r="C533" s="60"/>
      <c r="D533" s="10"/>
      <c r="E533" s="10"/>
      <c r="F533" s="10"/>
      <c r="G533" s="10"/>
      <c r="H533" s="10"/>
      <c r="I533" s="10"/>
      <c r="J533" s="10"/>
      <c r="K533" s="10"/>
      <c r="L533" s="123" t="s">
        <v>1027</v>
      </c>
      <c r="M533" s="190" t="s">
        <v>631</v>
      </c>
      <c r="N533" s="201"/>
      <c r="O533" s="201"/>
      <c r="P533" s="49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</row>
    <row r="534" ht="16.5" customHeight="1">
      <c r="A534" s="19"/>
      <c r="B534" s="19"/>
      <c r="C534" s="60"/>
      <c r="D534" s="170" t="s">
        <v>54</v>
      </c>
      <c r="E534" s="164" t="s">
        <v>73</v>
      </c>
      <c r="F534" s="170" t="s">
        <v>63</v>
      </c>
      <c r="G534" s="164" t="s">
        <v>1028</v>
      </c>
      <c r="H534" s="170" t="s">
        <v>162</v>
      </c>
      <c r="I534" s="164" t="s">
        <v>958</v>
      </c>
      <c r="J534" s="170" t="s">
        <v>1029</v>
      </c>
      <c r="K534" s="164" t="str">
        <f>D534&amp;" "&amp;E534&amp;" "&amp;F534&amp;" "&amp;G534&amp;" "&amp;H534&amp;" "&amp;I534&amp;"."</f>
        <v>Yo como empleado necesito cambiar de estado los productos para poder controlar el estado del producto.</v>
      </c>
      <c r="L534" s="120" t="s">
        <v>1030</v>
      </c>
      <c r="M534" s="191" t="s">
        <v>945</v>
      </c>
      <c r="N534" s="201"/>
      <c r="O534" s="201"/>
      <c r="P534" s="49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</row>
    <row r="535" ht="16.5" customHeight="1">
      <c r="A535" s="19"/>
      <c r="B535" s="19"/>
      <c r="C535" s="60"/>
      <c r="D535" s="60"/>
      <c r="E535" s="60"/>
      <c r="F535" s="60"/>
      <c r="G535" s="60"/>
      <c r="H535" s="60"/>
      <c r="I535" s="60"/>
      <c r="J535" s="60"/>
      <c r="K535" s="60"/>
      <c r="L535" s="123" t="s">
        <v>1031</v>
      </c>
      <c r="M535" s="160" t="s">
        <v>1032</v>
      </c>
      <c r="N535" s="201"/>
      <c r="O535" s="201"/>
      <c r="P535" s="49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</row>
    <row r="536" ht="16.5" customHeight="1">
      <c r="A536" s="19"/>
      <c r="B536" s="19"/>
      <c r="C536" s="60"/>
      <c r="D536" s="10"/>
      <c r="E536" s="10"/>
      <c r="F536" s="10"/>
      <c r="G536" s="10"/>
      <c r="H536" s="10"/>
      <c r="I536" s="10"/>
      <c r="J536" s="10"/>
      <c r="K536" s="10"/>
      <c r="L536" s="123" t="s">
        <v>1033</v>
      </c>
      <c r="M536" s="180" t="s">
        <v>989</v>
      </c>
      <c r="N536" s="201"/>
      <c r="O536" s="201"/>
      <c r="P536" s="49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</row>
    <row r="537" ht="16.5" customHeight="1">
      <c r="A537" s="19"/>
      <c r="B537" s="19"/>
      <c r="C537" s="223" t="s">
        <v>1034</v>
      </c>
      <c r="D537" s="226" t="s">
        <v>54</v>
      </c>
      <c r="E537" s="227" t="s">
        <v>91</v>
      </c>
      <c r="F537" s="226" t="s">
        <v>63</v>
      </c>
      <c r="G537" s="227" t="s">
        <v>1035</v>
      </c>
      <c r="H537" s="226" t="s">
        <v>162</v>
      </c>
      <c r="I537" s="228" t="s">
        <v>958</v>
      </c>
      <c r="J537" s="226" t="s">
        <v>1029</v>
      </c>
      <c r="K537" s="228" t="str">
        <f>D537&amp;" "&amp;E537&amp;" "&amp;F537&amp;" "&amp;G537&amp;" "&amp;H537&amp;" "&amp;I537&amp;"."</f>
        <v>Yo como Cliente necesito visualizar los productos para poder controlar el estado del producto.</v>
      </c>
      <c r="L537" s="229" t="s">
        <v>1030</v>
      </c>
      <c r="M537" s="230" t="s">
        <v>945</v>
      </c>
      <c r="N537" s="201"/>
      <c r="O537" s="201"/>
      <c r="P537" s="49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</row>
    <row r="538" ht="16.5" customHeight="1">
      <c r="A538" s="19"/>
      <c r="B538" s="19"/>
      <c r="C538" s="19"/>
      <c r="D538" s="60"/>
      <c r="E538" s="60"/>
      <c r="F538" s="60"/>
      <c r="G538" s="60"/>
      <c r="H538" s="60"/>
      <c r="I538" s="60"/>
      <c r="J538" s="60"/>
      <c r="K538" s="60"/>
      <c r="L538" s="231" t="s">
        <v>1031</v>
      </c>
      <c r="M538" s="232" t="s">
        <v>1032</v>
      </c>
      <c r="N538" s="201"/>
      <c r="O538" s="201"/>
      <c r="P538" s="49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</row>
    <row r="539" ht="16.5" customHeight="1">
      <c r="A539" s="19"/>
      <c r="B539" s="19"/>
      <c r="C539" s="19"/>
      <c r="D539" s="10"/>
      <c r="E539" s="10"/>
      <c r="F539" s="10"/>
      <c r="G539" s="10"/>
      <c r="H539" s="10"/>
      <c r="I539" s="10"/>
      <c r="J539" s="10"/>
      <c r="K539" s="10"/>
      <c r="L539" s="231" t="s">
        <v>1033</v>
      </c>
      <c r="M539" s="233" t="s">
        <v>989</v>
      </c>
      <c r="N539" s="201"/>
      <c r="O539" s="201"/>
      <c r="P539" s="49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</row>
    <row r="540" ht="16.5" customHeight="1">
      <c r="A540" s="19"/>
      <c r="B540" s="19"/>
      <c r="C540" s="19"/>
      <c r="D540" s="226" t="s">
        <v>54</v>
      </c>
      <c r="E540" s="227" t="s">
        <v>91</v>
      </c>
      <c r="F540" s="226" t="s">
        <v>63</v>
      </c>
      <c r="G540" s="227" t="s">
        <v>1036</v>
      </c>
      <c r="H540" s="226" t="s">
        <v>162</v>
      </c>
      <c r="I540" s="228" t="s">
        <v>958</v>
      </c>
      <c r="J540" s="226" t="s">
        <v>1029</v>
      </c>
      <c r="K540" s="228" t="str">
        <f>D540&amp;" "&amp;E540&amp;" "&amp;F540&amp;" "&amp;G540&amp;" "&amp;H540&amp;" "&amp;I540&amp;"."</f>
        <v>Yo como Cliente necesito Ver detalles del producto para poder controlar el estado del producto.</v>
      </c>
      <c r="L540" s="229" t="s">
        <v>1030</v>
      </c>
      <c r="M540" s="230" t="s">
        <v>945</v>
      </c>
      <c r="N540" s="201"/>
      <c r="O540" s="201"/>
      <c r="P540" s="49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</row>
    <row r="541" ht="16.5" customHeight="1">
      <c r="A541" s="19"/>
      <c r="B541" s="19"/>
      <c r="C541" s="19"/>
      <c r="D541" s="60"/>
      <c r="E541" s="60"/>
      <c r="F541" s="60"/>
      <c r="G541" s="60"/>
      <c r="H541" s="60"/>
      <c r="I541" s="60"/>
      <c r="J541" s="60"/>
      <c r="K541" s="60"/>
      <c r="L541" s="231" t="s">
        <v>1031</v>
      </c>
      <c r="M541" s="232" t="s">
        <v>1032</v>
      </c>
      <c r="N541" s="201"/>
      <c r="O541" s="201"/>
      <c r="P541" s="49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</row>
    <row r="542" ht="16.5" customHeight="1">
      <c r="A542" s="19"/>
      <c r="B542" s="19"/>
      <c r="C542" s="19"/>
      <c r="D542" s="10"/>
      <c r="E542" s="10"/>
      <c r="F542" s="10"/>
      <c r="G542" s="10"/>
      <c r="H542" s="10"/>
      <c r="I542" s="10"/>
      <c r="J542" s="10"/>
      <c r="K542" s="10"/>
      <c r="L542" s="231" t="s">
        <v>1033</v>
      </c>
      <c r="M542" s="233" t="s">
        <v>989</v>
      </c>
      <c r="N542" s="201"/>
      <c r="O542" s="201"/>
      <c r="P542" s="49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</row>
    <row r="543" ht="16.5" customHeight="1">
      <c r="A543" s="19"/>
      <c r="B543" s="19"/>
      <c r="C543" s="19"/>
      <c r="D543" s="226" t="s">
        <v>54</v>
      </c>
      <c r="E543" s="227" t="s">
        <v>91</v>
      </c>
      <c r="F543" s="226" t="s">
        <v>63</v>
      </c>
      <c r="G543" s="228"/>
      <c r="H543" s="226" t="s">
        <v>162</v>
      </c>
      <c r="I543" s="228" t="s">
        <v>958</v>
      </c>
      <c r="J543" s="226" t="s">
        <v>1029</v>
      </c>
      <c r="K543" s="228" t="str">
        <f>D543&amp;" "&amp;E543&amp;" "&amp;F543&amp;" "&amp;G543&amp;" "&amp;H543&amp;" "&amp;I543&amp;"."</f>
        <v>Yo como Cliente necesito  para poder controlar el estado del producto.</v>
      </c>
      <c r="L543" s="229" t="s">
        <v>1030</v>
      </c>
      <c r="M543" s="230" t="s">
        <v>945</v>
      </c>
      <c r="N543" s="201"/>
      <c r="O543" s="201"/>
      <c r="P543" s="49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</row>
    <row r="544" ht="16.5" customHeight="1">
      <c r="A544" s="19"/>
      <c r="B544" s="19"/>
      <c r="C544" s="19"/>
      <c r="D544" s="60"/>
      <c r="E544" s="60"/>
      <c r="F544" s="60"/>
      <c r="G544" s="60"/>
      <c r="H544" s="60"/>
      <c r="I544" s="60"/>
      <c r="J544" s="60"/>
      <c r="K544" s="60"/>
      <c r="L544" s="231" t="s">
        <v>1031</v>
      </c>
      <c r="M544" s="232" t="s">
        <v>1032</v>
      </c>
      <c r="N544" s="201"/>
      <c r="O544" s="201"/>
      <c r="P544" s="49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</row>
    <row r="545" ht="16.5" customHeight="1">
      <c r="A545" s="19"/>
      <c r="B545" s="15"/>
      <c r="C545" s="15"/>
      <c r="D545" s="10"/>
      <c r="E545" s="10"/>
      <c r="F545" s="10"/>
      <c r="G545" s="10"/>
      <c r="H545" s="10"/>
      <c r="I545" s="10"/>
      <c r="J545" s="10"/>
      <c r="K545" s="10"/>
      <c r="L545" s="231" t="s">
        <v>1033</v>
      </c>
      <c r="M545" s="233" t="s">
        <v>989</v>
      </c>
      <c r="N545" s="201"/>
      <c r="O545" s="201"/>
      <c r="P545" s="49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</row>
    <row r="546" ht="16.5" customHeight="1">
      <c r="A546" s="19"/>
      <c r="B546" s="111" t="s">
        <v>1037</v>
      </c>
      <c r="C546" s="164" t="str">
        <f>Epics!C15</f>
        <v>Yo como cliente necesito Gestionar el proceso de carrito de compras</v>
      </c>
      <c r="D546" s="170" t="s">
        <v>54</v>
      </c>
      <c r="E546" s="164" t="s">
        <v>77</v>
      </c>
      <c r="F546" s="170" t="s">
        <v>63</v>
      </c>
      <c r="G546" s="164" t="s">
        <v>1038</v>
      </c>
      <c r="H546" s="170" t="s">
        <v>162</v>
      </c>
      <c r="I546" s="164" t="s">
        <v>1039</v>
      </c>
      <c r="J546" s="170" t="s">
        <v>1040</v>
      </c>
      <c r="K546" s="164" t="str">
        <f>D546&amp;" "&amp;E546&amp;" "&amp;F546&amp;" "&amp;G546&amp;" "&amp;H546&amp;" "&amp;I546&amp;"."</f>
        <v>Yo como cliente necesito Agregar el producto al carrito de compras para poder guardar un registro del producto que desea comprar.</v>
      </c>
      <c r="L546" s="120" t="s">
        <v>1041</v>
      </c>
      <c r="M546" s="141" t="s">
        <v>920</v>
      </c>
      <c r="N546" s="201"/>
      <c r="O546" s="201"/>
      <c r="P546" s="49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</row>
    <row r="547" ht="16.5" customHeight="1">
      <c r="A547" s="19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120" t="s">
        <v>1042</v>
      </c>
      <c r="M547" s="224" t="s">
        <v>922</v>
      </c>
      <c r="N547" s="201"/>
      <c r="O547" s="201"/>
      <c r="P547" s="49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</row>
    <row r="548" ht="16.5" customHeight="1">
      <c r="A548" s="19"/>
      <c r="B548" s="60"/>
      <c r="C548" s="60"/>
      <c r="D548" s="10"/>
      <c r="E548" s="10"/>
      <c r="F548" s="10"/>
      <c r="G548" s="10"/>
      <c r="H548" s="10"/>
      <c r="I548" s="10"/>
      <c r="J548" s="10"/>
      <c r="K548" s="10"/>
      <c r="L548" s="120" t="s">
        <v>1043</v>
      </c>
      <c r="M548" s="234" t="s">
        <v>924</v>
      </c>
      <c r="N548" s="201"/>
      <c r="O548" s="201"/>
      <c r="P548" s="49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</row>
    <row r="549" ht="16.5" customHeight="1">
      <c r="A549" s="19"/>
      <c r="B549" s="60"/>
      <c r="C549" s="60"/>
      <c r="D549" s="170" t="s">
        <v>54</v>
      </c>
      <c r="E549" s="164" t="s">
        <v>77</v>
      </c>
      <c r="F549" s="170" t="s">
        <v>63</v>
      </c>
      <c r="G549" s="164" t="s">
        <v>1044</v>
      </c>
      <c r="H549" s="170" t="s">
        <v>162</v>
      </c>
      <c r="I549" s="164" t="s">
        <v>1045</v>
      </c>
      <c r="J549" s="170" t="s">
        <v>1046</v>
      </c>
      <c r="K549" s="164" t="str">
        <f>D549&amp;" "&amp;E549&amp;" "&amp;F549&amp;" "&amp;G549&amp;" "&amp;H549&amp;" "&amp;I549&amp;"."</f>
        <v>Yo como cliente necesito Eliminar un producto del carrito de compras para poder cancelar el producto .</v>
      </c>
      <c r="L549" s="120" t="s">
        <v>1047</v>
      </c>
      <c r="M549" s="160" t="s">
        <v>1048</v>
      </c>
      <c r="N549" s="201"/>
      <c r="O549" s="201"/>
      <c r="P549" s="49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</row>
    <row r="550" ht="16.5" customHeight="1">
      <c r="A550" s="19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120" t="s">
        <v>1049</v>
      </c>
      <c r="M550" s="180" t="s">
        <v>1050</v>
      </c>
      <c r="N550" s="201"/>
      <c r="O550" s="201"/>
      <c r="P550" s="49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</row>
    <row r="551" ht="16.5" customHeight="1">
      <c r="A551" s="19"/>
      <c r="B551" s="60"/>
      <c r="C551" s="60"/>
      <c r="D551" s="10"/>
      <c r="E551" s="10"/>
      <c r="F551" s="10"/>
      <c r="G551" s="10"/>
      <c r="H551" s="10"/>
      <c r="I551" s="10"/>
      <c r="J551" s="10"/>
      <c r="K551" s="10"/>
      <c r="L551" s="120" t="s">
        <v>1051</v>
      </c>
      <c r="M551" s="129" t="s">
        <v>1052</v>
      </c>
      <c r="N551" s="201"/>
      <c r="O551" s="201"/>
      <c r="P551" s="49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</row>
    <row r="552" ht="16.5" customHeight="1">
      <c r="A552" s="19"/>
      <c r="B552" s="60"/>
      <c r="C552" s="60"/>
      <c r="D552" s="170" t="s">
        <v>54</v>
      </c>
      <c r="E552" s="164" t="s">
        <v>77</v>
      </c>
      <c r="F552" s="170" t="s">
        <v>63</v>
      </c>
      <c r="G552" s="164" t="s">
        <v>1053</v>
      </c>
      <c r="H552" s="170" t="s">
        <v>162</v>
      </c>
      <c r="I552" s="164" t="s">
        <v>1054</v>
      </c>
      <c r="J552" s="170" t="s">
        <v>1055</v>
      </c>
      <c r="K552" s="164" t="str">
        <f>D552&amp;" "&amp;E552&amp;" "&amp;F552&amp;" "&amp;G552&amp;" "&amp;H552&amp;" "&amp;I552&amp;"."</f>
        <v>Yo como cliente necesito visualizar la información del carrito de compras para poder tener una vista en general del producto pedido.</v>
      </c>
      <c r="L552" s="120" t="s">
        <v>1056</v>
      </c>
      <c r="M552" s="160" t="s">
        <v>1057</v>
      </c>
      <c r="N552" s="201"/>
      <c r="O552" s="201"/>
      <c r="P552" s="49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</row>
    <row r="553" ht="16.5" customHeight="1">
      <c r="A553" s="19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120" t="s">
        <v>1058</v>
      </c>
      <c r="M553" s="175" t="s">
        <v>1059</v>
      </c>
      <c r="N553" s="201"/>
      <c r="O553" s="201"/>
      <c r="P553" s="49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</row>
    <row r="554" ht="16.5" customHeight="1">
      <c r="A554" s="19"/>
      <c r="B554" s="60"/>
      <c r="C554" s="60"/>
      <c r="D554" s="10"/>
      <c r="E554" s="10"/>
      <c r="F554" s="10"/>
      <c r="G554" s="10"/>
      <c r="H554" s="10"/>
      <c r="I554" s="10"/>
      <c r="J554" s="10"/>
      <c r="K554" s="10"/>
      <c r="L554" s="120" t="s">
        <v>1060</v>
      </c>
      <c r="M554" s="143"/>
      <c r="N554" s="201"/>
      <c r="O554" s="201"/>
      <c r="P554" s="49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</row>
    <row r="555" ht="16.5" customHeight="1">
      <c r="A555" s="19"/>
      <c r="B555" s="60"/>
      <c r="C555" s="60"/>
      <c r="D555" s="170" t="s">
        <v>54</v>
      </c>
      <c r="E555" s="164" t="s">
        <v>77</v>
      </c>
      <c r="F555" s="170" t="s">
        <v>63</v>
      </c>
      <c r="G555" s="164" t="s">
        <v>1061</v>
      </c>
      <c r="H555" s="170" t="s">
        <v>162</v>
      </c>
      <c r="I555" s="164" t="s">
        <v>1062</v>
      </c>
      <c r="J555" s="170" t="s">
        <v>1063</v>
      </c>
      <c r="K555" s="164" t="str">
        <f>D555&amp;" "&amp;E555&amp;" "&amp;F555&amp;" "&amp;G555&amp;" "&amp;H555&amp;" "&amp;I555&amp;"."</f>
        <v>Yo como cliente necesito Editar el producto del carrito de compras para poder tener veracidad en la información dada.</v>
      </c>
      <c r="L555" s="120" t="s">
        <v>1064</v>
      </c>
      <c r="M555" s="160" t="s">
        <v>1065</v>
      </c>
      <c r="N555" s="201"/>
      <c r="O555" s="201"/>
      <c r="P555" s="49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</row>
    <row r="556" ht="16.5" customHeight="1">
      <c r="A556" s="19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120" t="s">
        <v>1066</v>
      </c>
      <c r="M556" s="161" t="s">
        <v>1067</v>
      </c>
      <c r="N556" s="201"/>
      <c r="O556" s="201"/>
      <c r="P556" s="49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</row>
    <row r="557" ht="16.5" customHeight="1">
      <c r="A557" s="19"/>
      <c r="B557" s="60"/>
      <c r="C557" s="60"/>
      <c r="D557" s="10"/>
      <c r="E557" s="10"/>
      <c r="F557" s="10"/>
      <c r="G557" s="10"/>
      <c r="H557" s="10"/>
      <c r="I557" s="10"/>
      <c r="J557" s="10"/>
      <c r="K557" s="10"/>
      <c r="L557" s="120" t="s">
        <v>1068</v>
      </c>
      <c r="M557" s="143"/>
      <c r="N557" s="201"/>
      <c r="O557" s="201"/>
      <c r="P557" s="49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</row>
    <row r="558" ht="16.5" customHeight="1">
      <c r="A558" s="19"/>
      <c r="B558" s="60"/>
      <c r="C558" s="60"/>
      <c r="D558" s="170" t="s">
        <v>1069</v>
      </c>
      <c r="E558" s="164" t="s">
        <v>77</v>
      </c>
      <c r="F558" s="170" t="s">
        <v>63</v>
      </c>
      <c r="G558" s="164" t="s">
        <v>511</v>
      </c>
      <c r="H558" s="170" t="s">
        <v>162</v>
      </c>
      <c r="I558" s="164" t="s">
        <v>1070</v>
      </c>
      <c r="J558" s="170" t="s">
        <v>1071</v>
      </c>
      <c r="K558" s="164" t="str">
        <f>D558&amp;" "&amp;E558&amp;" "&amp;F558&amp;" "&amp;G558&amp;" "&amp;H558&amp;" "&amp;I558&amp;"."</f>
        <v>yo como  cliente necesito ver detalles del producto para poder confirmar la selección de los detalles del pedido.</v>
      </c>
      <c r="L558" s="120" t="s">
        <v>1072</v>
      </c>
      <c r="M558" s="190" t="s">
        <v>1073</v>
      </c>
      <c r="N558" s="201"/>
      <c r="O558" s="201"/>
      <c r="P558" s="49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</row>
    <row r="559" ht="16.5" customHeight="1">
      <c r="A559" s="19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120" t="s">
        <v>1074</v>
      </c>
      <c r="M559" s="190" t="s">
        <v>1075</v>
      </c>
      <c r="N559" s="201"/>
      <c r="O559" s="201"/>
      <c r="P559" s="49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</row>
    <row r="560" ht="16.5" customHeight="1">
      <c r="A560" s="19"/>
      <c r="B560" s="60"/>
      <c r="C560" s="60"/>
      <c r="D560" s="10"/>
      <c r="E560" s="10"/>
      <c r="F560" s="10"/>
      <c r="G560" s="10"/>
      <c r="H560" s="10"/>
      <c r="I560" s="10"/>
      <c r="J560" s="10"/>
      <c r="K560" s="10"/>
      <c r="L560" s="120" t="s">
        <v>1076</v>
      </c>
      <c r="M560" s="190"/>
      <c r="N560" s="201"/>
      <c r="O560" s="201"/>
      <c r="P560" s="49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</row>
    <row r="561" ht="16.5" customHeight="1">
      <c r="A561" s="19"/>
      <c r="B561" s="60"/>
      <c r="C561" s="60"/>
      <c r="D561" s="170" t="s">
        <v>1069</v>
      </c>
      <c r="E561" s="164" t="s">
        <v>77</v>
      </c>
      <c r="F561" s="170" t="s">
        <v>63</v>
      </c>
      <c r="G561" s="164" t="s">
        <v>1077</v>
      </c>
      <c r="H561" s="170" t="s">
        <v>162</v>
      </c>
      <c r="I561" s="164" t="s">
        <v>1078</v>
      </c>
      <c r="J561" s="170" t="s">
        <v>1079</v>
      </c>
      <c r="K561" s="164" t="str">
        <f>D561&amp;" "&amp;E561&amp;" "&amp;F561&amp;" "&amp;G561&amp;" "&amp;H561&amp;" "&amp;I561&amp;"."</f>
        <v>yo como  cliente necesito Terminar mi pedido para poder Hacer una venta.</v>
      </c>
      <c r="L561" s="120" t="s">
        <v>1080</v>
      </c>
      <c r="M561" s="176" t="s">
        <v>1081</v>
      </c>
      <c r="N561" s="201"/>
      <c r="O561" s="201"/>
      <c r="P561" s="49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</row>
    <row r="562" ht="16.5" customHeight="1">
      <c r="A562" s="19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120" t="s">
        <v>1082</v>
      </c>
      <c r="M562" s="168"/>
      <c r="N562" s="201"/>
      <c r="O562" s="201"/>
      <c r="P562" s="49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</row>
    <row r="563" ht="16.5" customHeight="1">
      <c r="A563" s="1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20" t="s">
        <v>1083</v>
      </c>
      <c r="M563" s="177"/>
      <c r="N563" s="201"/>
      <c r="O563" s="201"/>
      <c r="P563" s="49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</row>
    <row r="564" ht="16.5" customHeight="1">
      <c r="A564" s="19"/>
      <c r="B564" s="228" t="s">
        <v>128</v>
      </c>
      <c r="C564" s="228" t="str">
        <f>Epics!C11</f>
        <v>Yo como administrador necesito Gestionar el proceso de gestion de empleados</v>
      </c>
      <c r="D564" s="226" t="s">
        <v>54</v>
      </c>
      <c r="E564" s="228" t="s">
        <v>10</v>
      </c>
      <c r="F564" s="226" t="s">
        <v>63</v>
      </c>
      <c r="G564" s="235" t="s">
        <v>1084</v>
      </c>
      <c r="H564" s="226" t="s">
        <v>162</v>
      </c>
      <c r="I564" s="228" t="s">
        <v>1085</v>
      </c>
      <c r="J564" s="226" t="s">
        <v>1086</v>
      </c>
      <c r="K564" s="228" t="str">
        <f>D564&amp;" "&amp;E564&amp;" "&amp;F564&amp;" "&amp;G564&amp;" "&amp;H564&amp;" "&amp;I564&amp;"."</f>
        <v>Yo como Administrador necesito Registrar un empleado para poder darle acceso a los permisos de la API.</v>
      </c>
      <c r="L564" s="236" t="s">
        <v>1087</v>
      </c>
      <c r="M564" s="237" t="s">
        <v>1088</v>
      </c>
      <c r="N564" s="201"/>
      <c r="O564" s="201"/>
      <c r="P564" s="49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</row>
    <row r="565" ht="16.5" customHeight="1">
      <c r="A565" s="19"/>
      <c r="B565" s="60"/>
      <c r="C565" s="60"/>
      <c r="D565" s="60"/>
      <c r="E565" s="60"/>
      <c r="F565" s="60"/>
      <c r="H565" s="60"/>
      <c r="I565" s="60"/>
      <c r="J565" s="60"/>
      <c r="K565" s="60"/>
      <c r="L565" s="231"/>
      <c r="M565" s="238" t="s">
        <v>1089</v>
      </c>
      <c r="N565" s="201"/>
      <c r="O565" s="201"/>
      <c r="P565" s="49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</row>
    <row r="566" ht="16.5" customHeight="1">
      <c r="A566" s="19"/>
      <c r="B566" s="60"/>
      <c r="C566" s="60"/>
      <c r="D566" s="10"/>
      <c r="E566" s="10"/>
      <c r="F566" s="10"/>
      <c r="H566" s="10"/>
      <c r="I566" s="10"/>
      <c r="J566" s="10"/>
      <c r="K566" s="10"/>
      <c r="L566" s="239"/>
      <c r="M566" s="240"/>
      <c r="N566" s="201"/>
      <c r="O566" s="201"/>
      <c r="P566" s="49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</row>
    <row r="567" ht="16.5" customHeight="1">
      <c r="A567" s="19"/>
      <c r="B567" s="60"/>
      <c r="C567" s="60"/>
      <c r="D567" s="226" t="s">
        <v>54</v>
      </c>
      <c r="E567" s="228" t="s">
        <v>10</v>
      </c>
      <c r="F567" s="226" t="s">
        <v>63</v>
      </c>
      <c r="G567" s="228" t="s">
        <v>1090</v>
      </c>
      <c r="H567" s="226" t="s">
        <v>162</v>
      </c>
      <c r="I567" s="228" t="s">
        <v>1062</v>
      </c>
      <c r="J567" s="226" t="s">
        <v>1091</v>
      </c>
      <c r="K567" s="228" t="str">
        <f>D567&amp;" "&amp;E567&amp;" "&amp;F567&amp;" "&amp;G567&amp;" "&amp;H567&amp;" "&amp;I567&amp;"."</f>
        <v>Yo como Administrador necesito Modificar la información del empleado para poder tener veracidad en la información dada.</v>
      </c>
      <c r="L567" s="229" t="s">
        <v>1087</v>
      </c>
      <c r="M567" s="241" t="s">
        <v>1092</v>
      </c>
      <c r="N567" s="201"/>
      <c r="O567" s="201"/>
      <c r="P567" s="49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</row>
    <row r="568" ht="16.5" customHeight="1">
      <c r="A568" s="19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231"/>
      <c r="M568" s="238" t="s">
        <v>1093</v>
      </c>
      <c r="N568" s="201"/>
      <c r="O568" s="201"/>
      <c r="P568" s="49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</row>
    <row r="569" ht="16.5" customHeight="1">
      <c r="A569" s="19"/>
      <c r="B569" s="60"/>
      <c r="C569" s="60"/>
      <c r="D569" s="10"/>
      <c r="E569" s="10"/>
      <c r="F569" s="10"/>
      <c r="G569" s="10"/>
      <c r="H569" s="10"/>
      <c r="I569" s="10"/>
      <c r="J569" s="10"/>
      <c r="K569" s="10"/>
      <c r="L569" s="239"/>
      <c r="M569" s="240"/>
      <c r="N569" s="201"/>
      <c r="O569" s="201"/>
      <c r="P569" s="49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</row>
    <row r="570" ht="16.5" customHeight="1">
      <c r="A570" s="19"/>
      <c r="B570" s="60"/>
      <c r="C570" s="60"/>
      <c r="D570" s="226" t="s">
        <v>1094</v>
      </c>
      <c r="E570" s="228" t="s">
        <v>10</v>
      </c>
      <c r="F570" s="226" t="s">
        <v>63</v>
      </c>
      <c r="G570" s="228" t="s">
        <v>1095</v>
      </c>
      <c r="H570" s="226" t="s">
        <v>162</v>
      </c>
      <c r="I570" s="228" t="s">
        <v>1096</v>
      </c>
      <c r="J570" s="226" t="s">
        <v>1097</v>
      </c>
      <c r="K570" s="228" t="str">
        <f>D570&amp;" "&amp;E570&amp;" "&amp;F570&amp;" "&amp;G570&amp;" "&amp;H570&amp;" "&amp;I570&amp;"."</f>
        <v>Yo como  Administrador necesito Cambiar el estado del empleado (Activo, inactivo) para poder saber qué empleados están disponibles.</v>
      </c>
      <c r="L570" s="229" t="s">
        <v>1087</v>
      </c>
      <c r="M570" s="241" t="s">
        <v>1098</v>
      </c>
      <c r="N570" s="201"/>
      <c r="O570" s="201"/>
      <c r="P570" s="49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</row>
    <row r="571" ht="16.5" customHeight="1">
      <c r="A571" s="19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231"/>
      <c r="M571" s="238" t="s">
        <v>1099</v>
      </c>
      <c r="N571" s="201"/>
      <c r="O571" s="201"/>
      <c r="P571" s="49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</row>
    <row r="572" ht="16.5" customHeight="1">
      <c r="A572" s="19"/>
      <c r="B572" s="60"/>
      <c r="C572" s="60"/>
      <c r="D572" s="10"/>
      <c r="E572" s="10"/>
      <c r="F572" s="10"/>
      <c r="G572" s="10"/>
      <c r="H572" s="10"/>
      <c r="I572" s="10"/>
      <c r="J572" s="10"/>
      <c r="K572" s="10"/>
      <c r="L572" s="239"/>
      <c r="M572" s="240"/>
      <c r="N572" s="201"/>
      <c r="O572" s="201"/>
      <c r="P572" s="49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</row>
    <row r="573" ht="16.5" customHeight="1">
      <c r="A573" s="19"/>
      <c r="B573" s="60"/>
      <c r="C573" s="60"/>
      <c r="D573" s="226" t="s">
        <v>54</v>
      </c>
      <c r="E573" s="228" t="s">
        <v>10</v>
      </c>
      <c r="F573" s="226" t="s">
        <v>63</v>
      </c>
      <c r="G573" s="228" t="s">
        <v>1100</v>
      </c>
      <c r="H573" s="226" t="s">
        <v>162</v>
      </c>
      <c r="I573" s="228" t="s">
        <v>1101</v>
      </c>
      <c r="J573" s="226" t="s">
        <v>1102</v>
      </c>
      <c r="K573" s="228" t="str">
        <f>D573&amp;" "&amp;E573&amp;" "&amp;F573&amp;" "&amp;G573&amp;" "&amp;H573&amp;" "&amp;I573&amp;"."</f>
        <v>Yo como Administrador necesito visualizar la información del empleado para poder tener una vista en general de los empleados que trabajan en la empresa.</v>
      </c>
      <c r="L573" s="229" t="s">
        <v>1087</v>
      </c>
      <c r="M573" s="241" t="s">
        <v>1103</v>
      </c>
      <c r="N573" s="201"/>
      <c r="O573" s="201"/>
      <c r="P573" s="49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</row>
    <row r="574" ht="16.5" customHeight="1">
      <c r="A574" s="19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231"/>
      <c r="M574" s="238" t="s">
        <v>1104</v>
      </c>
      <c r="N574" s="201"/>
      <c r="O574" s="201"/>
      <c r="P574" s="49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</row>
    <row r="575" ht="16.5" customHeight="1">
      <c r="A575" s="19"/>
      <c r="B575" s="60"/>
      <c r="C575" s="60"/>
      <c r="D575" s="10"/>
      <c r="E575" s="10"/>
      <c r="F575" s="10"/>
      <c r="G575" s="10"/>
      <c r="H575" s="10"/>
      <c r="I575" s="10"/>
      <c r="J575" s="10"/>
      <c r="K575" s="10"/>
      <c r="L575" s="239"/>
      <c r="M575" s="240"/>
      <c r="N575" s="201"/>
      <c r="O575" s="201"/>
      <c r="P575" s="49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</row>
    <row r="576" ht="16.5" customHeight="1">
      <c r="A576" s="19"/>
      <c r="B576" s="60"/>
      <c r="C576" s="60"/>
      <c r="D576" s="226" t="s">
        <v>1105</v>
      </c>
      <c r="E576" s="228" t="s">
        <v>10</v>
      </c>
      <c r="F576" s="226" t="s">
        <v>63</v>
      </c>
      <c r="G576" s="228" t="s">
        <v>1106</v>
      </c>
      <c r="H576" s="226" t="s">
        <v>162</v>
      </c>
      <c r="I576" s="228" t="s">
        <v>1107</v>
      </c>
      <c r="J576" s="226" t="s">
        <v>1108</v>
      </c>
      <c r="K576" s="228" t="str">
        <f>D576&amp;" "&amp;E576&amp;" "&amp;F576&amp;" "&amp;G576&amp;" "&amp;H576&amp;" "&amp;I576&amp;"."</f>
        <v>yo como Administrador necesito Eliminar el rol de un empleado para poder tener la información actualizada.</v>
      </c>
      <c r="L576" s="229" t="s">
        <v>1087</v>
      </c>
      <c r="M576" s="241" t="s">
        <v>1109</v>
      </c>
      <c r="N576" s="201"/>
      <c r="O576" s="201"/>
      <c r="P576" s="49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</row>
    <row r="577" ht="16.5" customHeight="1">
      <c r="A577" s="19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236"/>
      <c r="M577" s="237" t="s">
        <v>1110</v>
      </c>
      <c r="N577" s="201"/>
      <c r="O577" s="201"/>
      <c r="P577" s="49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</row>
    <row r="578" ht="16.5" customHeight="1">
      <c r="A578" s="1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242"/>
      <c r="M578" s="243" t="s">
        <v>1111</v>
      </c>
      <c r="N578" s="201"/>
      <c r="O578" s="201"/>
      <c r="P578" s="49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</row>
    <row r="579" ht="16.5" customHeight="1">
      <c r="A579" s="19"/>
      <c r="B579" s="164" t="s">
        <v>1112</v>
      </c>
      <c r="C579" s="159" t="s">
        <v>1113</v>
      </c>
      <c r="D579" s="170" t="s">
        <v>1105</v>
      </c>
      <c r="E579" s="164" t="s">
        <v>10</v>
      </c>
      <c r="F579" s="170" t="s">
        <v>63</v>
      </c>
      <c r="G579" s="164" t="s">
        <v>1114</v>
      </c>
      <c r="H579" s="170" t="s">
        <v>162</v>
      </c>
      <c r="I579" s="164" t="s">
        <v>1115</v>
      </c>
      <c r="J579" s="170" t="s">
        <v>1116</v>
      </c>
      <c r="K579" s="164" t="s">
        <v>1117</v>
      </c>
      <c r="L579" s="130"/>
      <c r="M579" s="168"/>
      <c r="N579" s="201"/>
      <c r="O579" s="201"/>
      <c r="P579" s="49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</row>
    <row r="580" ht="18.0" customHeight="1">
      <c r="A580" s="19"/>
      <c r="B580" s="60"/>
      <c r="C580" s="19"/>
      <c r="D580" s="60"/>
      <c r="E580" s="60"/>
      <c r="F580" s="60"/>
      <c r="G580" s="60"/>
      <c r="H580" s="60"/>
      <c r="I580" s="60"/>
      <c r="J580" s="60"/>
      <c r="K580" s="60"/>
      <c r="L580" s="130"/>
      <c r="M580" s="168" t="s">
        <v>1118</v>
      </c>
      <c r="N580" s="201"/>
      <c r="O580" s="201"/>
      <c r="P580" s="49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</row>
    <row r="581" ht="19.5" customHeight="1">
      <c r="A581" s="19"/>
      <c r="B581" s="60"/>
      <c r="C581" s="19"/>
      <c r="D581" s="10"/>
      <c r="E581" s="10"/>
      <c r="F581" s="10"/>
      <c r="G581" s="10"/>
      <c r="H581" s="10"/>
      <c r="I581" s="10"/>
      <c r="J581" s="10"/>
      <c r="K581" s="10"/>
      <c r="L581" s="130"/>
      <c r="M581" s="168" t="s">
        <v>1119</v>
      </c>
      <c r="N581" s="201"/>
      <c r="O581" s="201"/>
      <c r="P581" s="49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</row>
    <row r="582" ht="18.0" customHeight="1">
      <c r="A582" s="19"/>
      <c r="B582" s="60"/>
      <c r="C582" s="19"/>
      <c r="D582" s="170" t="s">
        <v>1105</v>
      </c>
      <c r="E582" s="164" t="s">
        <v>10</v>
      </c>
      <c r="F582" s="170" t="s">
        <v>63</v>
      </c>
      <c r="G582" s="164" t="s">
        <v>1120</v>
      </c>
      <c r="H582" s="170" t="s">
        <v>162</v>
      </c>
      <c r="I582" s="164" t="s">
        <v>1121</v>
      </c>
      <c r="J582" s="170" t="s">
        <v>1122</v>
      </c>
      <c r="K582" s="164" t="s">
        <v>1123</v>
      </c>
      <c r="L582" s="132"/>
      <c r="M582" s="204" t="s">
        <v>1124</v>
      </c>
      <c r="N582" s="201"/>
      <c r="O582" s="201"/>
      <c r="P582" s="49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</row>
    <row r="583" ht="22.5" customHeight="1">
      <c r="A583" s="19"/>
      <c r="B583" s="60"/>
      <c r="C583" s="19"/>
      <c r="D583" s="60"/>
      <c r="E583" s="60"/>
      <c r="F583" s="60"/>
      <c r="G583" s="60"/>
      <c r="H583" s="60"/>
      <c r="I583" s="60"/>
      <c r="J583" s="60"/>
      <c r="K583" s="60"/>
      <c r="L583" s="130"/>
      <c r="M583" s="190" t="s">
        <v>1125</v>
      </c>
      <c r="N583" s="201"/>
      <c r="O583" s="201"/>
      <c r="P583" s="49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</row>
    <row r="584" ht="20.25" customHeight="1">
      <c r="A584" s="19"/>
      <c r="B584" s="60"/>
      <c r="C584" s="19"/>
      <c r="D584" s="10"/>
      <c r="E584" s="10"/>
      <c r="F584" s="10"/>
      <c r="G584" s="10"/>
      <c r="H584" s="10"/>
      <c r="I584" s="10"/>
      <c r="J584" s="10"/>
      <c r="K584" s="10"/>
      <c r="L584" s="209"/>
      <c r="M584" s="129"/>
      <c r="N584" s="201"/>
      <c r="O584" s="201"/>
      <c r="P584" s="49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</row>
    <row r="585" ht="22.5" customHeight="1">
      <c r="A585" s="19"/>
      <c r="B585" s="60"/>
      <c r="C585" s="19"/>
      <c r="D585" s="170" t="s">
        <v>54</v>
      </c>
      <c r="E585" s="164" t="s">
        <v>10</v>
      </c>
      <c r="F585" s="170" t="s">
        <v>63</v>
      </c>
      <c r="G585" s="164" t="s">
        <v>1126</v>
      </c>
      <c r="H585" s="170" t="s">
        <v>162</v>
      </c>
      <c r="I585" s="164" t="s">
        <v>1127</v>
      </c>
      <c r="J585" s="170" t="s">
        <v>1128</v>
      </c>
      <c r="K585" s="164" t="str">
        <f>D585&amp;" "&amp;E585&amp;" "&amp;F585&amp;" "&amp;G585&amp;" "&amp;H585&amp;" "&amp;I585&amp;"."</f>
        <v>Yo como Administrador necesito editar información del cliente para poder Modificar la información del cliente.</v>
      </c>
      <c r="L585" s="120" t="s">
        <v>1087</v>
      </c>
      <c r="M585" s="141" t="s">
        <v>1129</v>
      </c>
      <c r="N585" s="201"/>
      <c r="O585" s="201"/>
      <c r="P585" s="49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</row>
    <row r="586" ht="23.25" customHeight="1">
      <c r="A586" s="19"/>
      <c r="B586" s="60"/>
      <c r="C586" s="19"/>
      <c r="D586" s="60"/>
      <c r="E586" s="60"/>
      <c r="F586" s="60"/>
      <c r="G586" s="60"/>
      <c r="H586" s="60"/>
      <c r="I586" s="60"/>
      <c r="J586" s="60"/>
      <c r="K586" s="60"/>
      <c r="L586" s="178"/>
      <c r="M586" s="165" t="s">
        <v>1130</v>
      </c>
      <c r="N586" s="201"/>
      <c r="O586" s="201"/>
      <c r="P586" s="49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</row>
    <row r="587" ht="21.0" customHeight="1">
      <c r="A587" s="19"/>
      <c r="B587" s="60"/>
      <c r="C587" s="19"/>
      <c r="D587" s="10"/>
      <c r="E587" s="10"/>
      <c r="F587" s="10"/>
      <c r="G587" s="10"/>
      <c r="H587" s="10"/>
      <c r="I587" s="10"/>
      <c r="J587" s="10"/>
      <c r="K587" s="10"/>
      <c r="L587" s="209"/>
      <c r="M587" s="234"/>
      <c r="N587" s="201"/>
      <c r="O587" s="201"/>
      <c r="P587" s="49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</row>
    <row r="588" ht="21.0" customHeight="1">
      <c r="A588" s="19"/>
      <c r="B588" s="60"/>
      <c r="C588" s="19"/>
      <c r="D588" s="170" t="s">
        <v>54</v>
      </c>
      <c r="E588" s="164" t="s">
        <v>10</v>
      </c>
      <c r="F588" s="170" t="s">
        <v>63</v>
      </c>
      <c r="G588" s="164" t="s">
        <v>1131</v>
      </c>
      <c r="H588" s="170" t="s">
        <v>162</v>
      </c>
      <c r="I588" s="164" t="s">
        <v>1132</v>
      </c>
      <c r="J588" s="170" t="s">
        <v>1133</v>
      </c>
      <c r="K588" s="164" t="str">
        <f>D588&amp;" "&amp;E588&amp;" "&amp;F588&amp;" "&amp;G588&amp;" "&amp;H588&amp;" "&amp;I588&amp;"."</f>
        <v>Yo como Administrador necesito listar clientes para poder Identificar de una manera más fácil los clientes.</v>
      </c>
      <c r="L588" s="120" t="s">
        <v>1087</v>
      </c>
      <c r="M588" s="141" t="s">
        <v>1134</v>
      </c>
      <c r="N588" s="201"/>
      <c r="O588" s="201"/>
      <c r="P588" s="49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</row>
    <row r="589" ht="23.25" customHeight="1">
      <c r="A589" s="19"/>
      <c r="B589" s="60"/>
      <c r="C589" s="19"/>
      <c r="D589" s="60"/>
      <c r="E589" s="60"/>
      <c r="F589" s="60"/>
      <c r="G589" s="60"/>
      <c r="H589" s="60"/>
      <c r="I589" s="60"/>
      <c r="J589" s="60"/>
      <c r="K589" s="60"/>
      <c r="L589" s="123"/>
      <c r="M589" s="165" t="s">
        <v>1135</v>
      </c>
      <c r="N589" s="201"/>
      <c r="O589" s="201"/>
      <c r="P589" s="49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</row>
    <row r="590" ht="19.5" customHeight="1">
      <c r="A590" s="19"/>
      <c r="B590" s="10"/>
      <c r="C590" s="15"/>
      <c r="D590" s="10"/>
      <c r="E590" s="10"/>
      <c r="F590" s="10"/>
      <c r="G590" s="10"/>
      <c r="H590" s="10"/>
      <c r="I590" s="10"/>
      <c r="J590" s="10"/>
      <c r="K590" s="10"/>
      <c r="L590" s="131"/>
      <c r="M590" s="234"/>
      <c r="N590" s="201"/>
      <c r="O590" s="201"/>
      <c r="P590" s="49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</row>
    <row r="591" ht="18.75" customHeight="1">
      <c r="A591" s="19"/>
      <c r="B591" s="164" t="s">
        <v>26</v>
      </c>
      <c r="C591" s="159" t="str">
        <f>Epics!C23</f>
        <v>Yo como Empleado necesito Gestionar el proceso de ventas</v>
      </c>
      <c r="D591" s="244" t="s">
        <v>54</v>
      </c>
      <c r="E591" s="245" t="s">
        <v>32</v>
      </c>
      <c r="F591" s="246" t="s">
        <v>63</v>
      </c>
      <c r="G591" s="245" t="s">
        <v>1136</v>
      </c>
      <c r="H591" s="246" t="s">
        <v>162</v>
      </c>
      <c r="I591" s="245" t="s">
        <v>353</v>
      </c>
      <c r="J591" s="247" t="s">
        <v>1137</v>
      </c>
      <c r="K591" s="164" t="str">
        <f>D591&amp;" "&amp;E591&amp;" "&amp;F591&amp;" "&amp;G591&amp;" "&amp;H591&amp;" "&amp;I591&amp;"."</f>
        <v>Yo como Empleado necesito crear una venta para poder tener un registro de todos los pedidos en existentes.</v>
      </c>
      <c r="L591" s="248" t="str">
        <f t="shared" ref="L591:L600" si="67">("CA"&amp;RIGHT(J$183,8)&amp;"."&amp;ROW(L403))</f>
        <v>CA_03.1.26.403</v>
      </c>
      <c r="M591" s="249" t="s">
        <v>535</v>
      </c>
      <c r="N591" s="201"/>
      <c r="O591" s="201"/>
      <c r="P591" s="49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</row>
    <row r="592" ht="18.75" customHeight="1">
      <c r="A592" s="19"/>
      <c r="B592" s="60"/>
      <c r="C592" s="19"/>
      <c r="D592" s="19"/>
      <c r="E592" s="60"/>
      <c r="F592" s="60"/>
      <c r="G592" s="60"/>
      <c r="H592" s="60"/>
      <c r="I592" s="60"/>
      <c r="J592" s="60"/>
      <c r="K592" s="60"/>
      <c r="L592" s="250" t="str">
        <f t="shared" si="67"/>
        <v>CA_03.1.26.404</v>
      </c>
      <c r="M592" s="251" t="s">
        <v>356</v>
      </c>
      <c r="N592" s="201"/>
      <c r="O592" s="201"/>
      <c r="P592" s="49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</row>
    <row r="593" ht="18.75" customHeight="1">
      <c r="A593" s="19"/>
      <c r="B593" s="60"/>
      <c r="C593" s="19"/>
      <c r="D593" s="19"/>
      <c r="E593" s="60"/>
      <c r="F593" s="60"/>
      <c r="G593" s="60"/>
      <c r="H593" s="60"/>
      <c r="I593" s="60"/>
      <c r="J593" s="60"/>
      <c r="K593" s="60"/>
      <c r="L593" s="250" t="str">
        <f t="shared" si="67"/>
        <v>CA_03.1.26.405</v>
      </c>
      <c r="M593" s="251" t="s">
        <v>357</v>
      </c>
      <c r="N593" s="201"/>
      <c r="O593" s="201"/>
      <c r="P593" s="49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</row>
    <row r="594" ht="18.75" customHeight="1">
      <c r="A594" s="19"/>
      <c r="B594" s="60"/>
      <c r="C594" s="19"/>
      <c r="D594" s="19"/>
      <c r="E594" s="60"/>
      <c r="F594" s="60"/>
      <c r="G594" s="60"/>
      <c r="H594" s="60"/>
      <c r="I594" s="60"/>
      <c r="J594" s="60"/>
      <c r="K594" s="60"/>
      <c r="L594" s="250" t="str">
        <f t="shared" si="67"/>
        <v>CA_03.1.26.406</v>
      </c>
      <c r="M594" s="251" t="s">
        <v>536</v>
      </c>
      <c r="N594" s="201"/>
      <c r="O594" s="201"/>
      <c r="P594" s="49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</row>
    <row r="595" ht="18.75" customHeight="1">
      <c r="A595" s="19"/>
      <c r="B595" s="60"/>
      <c r="C595" s="19"/>
      <c r="D595" s="19"/>
      <c r="E595" s="60"/>
      <c r="F595" s="60"/>
      <c r="G595" s="60"/>
      <c r="H595" s="60"/>
      <c r="I595" s="60"/>
      <c r="J595" s="60"/>
      <c r="K595" s="60"/>
      <c r="L595" s="250" t="str">
        <f t="shared" si="67"/>
        <v>CA_03.1.26.407</v>
      </c>
      <c r="M595" s="251" t="s">
        <v>359</v>
      </c>
      <c r="N595" s="201"/>
      <c r="O595" s="201"/>
      <c r="P595" s="49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</row>
    <row r="596" ht="18.75" customHeight="1">
      <c r="A596" s="19"/>
      <c r="B596" s="60"/>
      <c r="C596" s="19"/>
      <c r="D596" s="19"/>
      <c r="E596" s="60"/>
      <c r="F596" s="60"/>
      <c r="G596" s="60"/>
      <c r="H596" s="60"/>
      <c r="I596" s="60"/>
      <c r="J596" s="60"/>
      <c r="K596" s="60"/>
      <c r="L596" s="250" t="str">
        <f t="shared" si="67"/>
        <v>CA_03.1.26.408</v>
      </c>
      <c r="M596" s="251" t="s">
        <v>537</v>
      </c>
      <c r="N596" s="201"/>
      <c r="O596" s="201"/>
      <c r="P596" s="49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</row>
    <row r="597" ht="18.75" customHeight="1">
      <c r="A597" s="19"/>
      <c r="B597" s="60"/>
      <c r="C597" s="19"/>
      <c r="D597" s="19"/>
      <c r="E597" s="60"/>
      <c r="F597" s="60"/>
      <c r="G597" s="60"/>
      <c r="H597" s="60"/>
      <c r="I597" s="60"/>
      <c r="J597" s="60"/>
      <c r="K597" s="60"/>
      <c r="L597" s="250" t="str">
        <f t="shared" si="67"/>
        <v>CA_03.1.26.409</v>
      </c>
      <c r="M597" s="251" t="s">
        <v>538</v>
      </c>
      <c r="N597" s="201"/>
      <c r="O597" s="201"/>
      <c r="P597" s="49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</row>
    <row r="598" ht="18.75" customHeight="1">
      <c r="A598" s="19"/>
      <c r="B598" s="60"/>
      <c r="C598" s="19"/>
      <c r="D598" s="19"/>
      <c r="E598" s="60"/>
      <c r="F598" s="60"/>
      <c r="G598" s="60"/>
      <c r="H598" s="60"/>
      <c r="I598" s="60"/>
      <c r="J598" s="60"/>
      <c r="K598" s="60"/>
      <c r="L598" s="250" t="str">
        <f t="shared" si="67"/>
        <v>CA_03.1.26.410</v>
      </c>
      <c r="M598" s="251" t="s">
        <v>539</v>
      </c>
      <c r="N598" s="201"/>
      <c r="O598" s="201"/>
      <c r="P598" s="49"/>
      <c r="Q598" s="34"/>
    </row>
    <row r="599" ht="16.5" customHeight="1">
      <c r="A599" s="19"/>
      <c r="B599" s="60"/>
      <c r="C599" s="19"/>
      <c r="D599" s="19"/>
      <c r="E599" s="60"/>
      <c r="F599" s="60"/>
      <c r="G599" s="60"/>
      <c r="H599" s="60"/>
      <c r="I599" s="60"/>
      <c r="J599" s="60"/>
      <c r="K599" s="60"/>
      <c r="L599" s="250" t="str">
        <f t="shared" si="67"/>
        <v>CA_03.1.26.411</v>
      </c>
      <c r="M599" s="251" t="s">
        <v>540</v>
      </c>
      <c r="N599" s="201"/>
      <c r="O599" s="201"/>
      <c r="P599" s="49"/>
      <c r="Q599" s="34"/>
    </row>
    <row r="600" ht="16.5" customHeight="1">
      <c r="A600" s="19"/>
      <c r="B600" s="60"/>
      <c r="C600" s="19"/>
      <c r="D600" s="15"/>
      <c r="E600" s="10"/>
      <c r="F600" s="10"/>
      <c r="G600" s="10"/>
      <c r="H600" s="10"/>
      <c r="I600" s="10"/>
      <c r="J600" s="10"/>
      <c r="K600" s="10"/>
      <c r="L600" s="252" t="str">
        <f t="shared" si="67"/>
        <v>CA_03.1.26.412</v>
      </c>
      <c r="M600" s="253" t="s">
        <v>541</v>
      </c>
      <c r="N600" s="201"/>
      <c r="O600" s="201"/>
      <c r="P600" s="49"/>
      <c r="Q600" s="34"/>
    </row>
    <row r="601" ht="23.25" customHeight="1">
      <c r="A601" s="19"/>
      <c r="B601" s="60"/>
      <c r="C601" s="19"/>
      <c r="D601" s="254" t="s">
        <v>54</v>
      </c>
      <c r="E601" s="255" t="s">
        <v>32</v>
      </c>
      <c r="F601" s="256" t="s">
        <v>63</v>
      </c>
      <c r="G601" s="255" t="s">
        <v>1138</v>
      </c>
      <c r="H601" s="256" t="s">
        <v>162</v>
      </c>
      <c r="I601" s="255" t="s">
        <v>365</v>
      </c>
      <c r="J601" s="247" t="s">
        <v>1139</v>
      </c>
      <c r="K601" s="164" t="str">
        <f>D601&amp;" "&amp;E601&amp;" "&amp;F601&amp;" "&amp;G601&amp;" "&amp;H601&amp;" "&amp;I601&amp;"."</f>
        <v>Yo como Empleado necesito ver detalle de la venta para poder Visualizar la información del pedido.</v>
      </c>
      <c r="L601" s="250" t="str">
        <f t="shared" ref="L601:L605" si="68">("CA"&amp;RIGHT(J$193,8)&amp;"."&amp;ROW(L403))</f>
        <v>CA_03.1.27.403</v>
      </c>
      <c r="M601" s="251" t="s">
        <v>544</v>
      </c>
      <c r="N601" s="201"/>
      <c r="O601" s="201"/>
      <c r="P601" s="49"/>
      <c r="Q601" s="34"/>
    </row>
    <row r="602" ht="19.5" customHeight="1">
      <c r="A602" s="19"/>
      <c r="B602" s="60"/>
      <c r="C602" s="19"/>
      <c r="D602" s="19"/>
      <c r="E602" s="60"/>
      <c r="F602" s="60"/>
      <c r="G602" s="60"/>
      <c r="H602" s="60"/>
      <c r="I602" s="60"/>
      <c r="J602" s="60"/>
      <c r="K602" s="60"/>
      <c r="L602" s="250" t="str">
        <f t="shared" si="68"/>
        <v>CA_03.1.27.404</v>
      </c>
      <c r="M602" s="251" t="s">
        <v>368</v>
      </c>
      <c r="N602" s="201"/>
      <c r="O602" s="201"/>
      <c r="P602" s="49"/>
      <c r="Q602" s="34"/>
    </row>
    <row r="603" ht="21.75" customHeight="1">
      <c r="A603" s="19"/>
      <c r="B603" s="60"/>
      <c r="C603" s="19"/>
      <c r="D603" s="19"/>
      <c r="E603" s="60"/>
      <c r="F603" s="60"/>
      <c r="G603" s="60"/>
      <c r="H603" s="60"/>
      <c r="I603" s="60"/>
      <c r="J603" s="60"/>
      <c r="K603" s="60"/>
      <c r="L603" s="250" t="str">
        <f t="shared" si="68"/>
        <v>CA_03.1.27.405</v>
      </c>
      <c r="M603" s="257" t="s">
        <v>369</v>
      </c>
      <c r="N603" s="201"/>
      <c r="O603" s="201"/>
      <c r="P603" s="49"/>
      <c r="Q603" s="34"/>
    </row>
    <row r="604" ht="19.5" customHeight="1">
      <c r="A604" s="19"/>
      <c r="B604" s="60"/>
      <c r="C604" s="19"/>
      <c r="D604" s="19"/>
      <c r="E604" s="60"/>
      <c r="F604" s="60"/>
      <c r="G604" s="60"/>
      <c r="H604" s="60"/>
      <c r="I604" s="60"/>
      <c r="J604" s="60"/>
      <c r="K604" s="60"/>
      <c r="L604" s="250" t="str">
        <f t="shared" si="68"/>
        <v>CA_03.1.27.406</v>
      </c>
      <c r="M604" s="257" t="s">
        <v>371</v>
      </c>
      <c r="N604" s="201"/>
      <c r="O604" s="201"/>
      <c r="P604" s="49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</row>
    <row r="605" ht="16.5" customHeight="1">
      <c r="A605" s="19"/>
      <c r="B605" s="60"/>
      <c r="C605" s="19"/>
      <c r="D605" s="15"/>
      <c r="E605" s="10"/>
      <c r="F605" s="10"/>
      <c r="G605" s="10"/>
      <c r="H605" s="10"/>
      <c r="I605" s="10"/>
      <c r="J605" s="10"/>
      <c r="K605" s="10"/>
      <c r="L605" s="252" t="str">
        <f t="shared" si="68"/>
        <v>CA_03.1.27.407</v>
      </c>
      <c r="M605" s="253" t="s">
        <v>372</v>
      </c>
      <c r="N605" s="201"/>
      <c r="O605" s="201"/>
      <c r="P605" s="49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</row>
    <row r="606" ht="17.25" customHeight="1">
      <c r="A606" s="19"/>
      <c r="B606" s="60"/>
      <c r="C606" s="19"/>
      <c r="D606" s="254" t="s">
        <v>54</v>
      </c>
      <c r="E606" s="255" t="s">
        <v>32</v>
      </c>
      <c r="F606" s="256" t="s">
        <v>63</v>
      </c>
      <c r="G606" s="255" t="s">
        <v>1140</v>
      </c>
      <c r="H606" s="256" t="s">
        <v>162</v>
      </c>
      <c r="I606" s="255" t="s">
        <v>374</v>
      </c>
      <c r="J606" s="247" t="s">
        <v>1141</v>
      </c>
      <c r="K606" s="164" t="str">
        <f>D606&amp;" "&amp;E606&amp;" "&amp;F606&amp;" "&amp;G606&amp;" "&amp;H606&amp;" "&amp;I606&amp;"."</f>
        <v>Yo como Empleado necesito Cambiar de estado de la venta para poder Controlar el estado del pedido.</v>
      </c>
      <c r="L606" s="250" t="str">
        <f t="shared" ref="L606:L612" si="69">("CA"&amp;RIGHT(J$198,8)&amp;"."&amp;ROW(L403))</f>
        <v>CA_03.1.28.403</v>
      </c>
      <c r="M606" s="251" t="s">
        <v>547</v>
      </c>
      <c r="N606" s="201"/>
      <c r="O606" s="201"/>
      <c r="P606" s="49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</row>
    <row r="607" ht="17.25" customHeight="1">
      <c r="A607" s="19"/>
      <c r="B607" s="60"/>
      <c r="C607" s="19"/>
      <c r="D607" s="19"/>
      <c r="E607" s="60"/>
      <c r="F607" s="60"/>
      <c r="G607" s="60"/>
      <c r="H607" s="60"/>
      <c r="I607" s="60"/>
      <c r="J607" s="60"/>
      <c r="K607" s="60"/>
      <c r="L607" s="250" t="str">
        <f t="shared" si="69"/>
        <v>CA_03.1.28.404</v>
      </c>
      <c r="M607" s="251" t="s">
        <v>378</v>
      </c>
      <c r="N607" s="201"/>
      <c r="O607" s="201"/>
      <c r="P607" s="49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</row>
    <row r="608" ht="20.25" customHeight="1">
      <c r="A608" s="19"/>
      <c r="B608" s="60"/>
      <c r="C608" s="19"/>
      <c r="D608" s="19"/>
      <c r="E608" s="60"/>
      <c r="F608" s="60"/>
      <c r="G608" s="60"/>
      <c r="H608" s="60"/>
      <c r="I608" s="60"/>
      <c r="J608" s="60"/>
      <c r="K608" s="60"/>
      <c r="L608" s="250" t="str">
        <f t="shared" si="69"/>
        <v>CA_03.1.28.405</v>
      </c>
      <c r="M608" s="251" t="s">
        <v>379</v>
      </c>
      <c r="N608" s="201"/>
      <c r="O608" s="201"/>
      <c r="P608" s="49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</row>
    <row r="609" ht="18.75" customHeight="1">
      <c r="A609" s="19"/>
      <c r="B609" s="60"/>
      <c r="C609" s="19"/>
      <c r="D609" s="19"/>
      <c r="E609" s="60"/>
      <c r="F609" s="60"/>
      <c r="G609" s="60"/>
      <c r="H609" s="60"/>
      <c r="I609" s="60"/>
      <c r="J609" s="60"/>
      <c r="K609" s="60"/>
      <c r="L609" s="250" t="str">
        <f t="shared" si="69"/>
        <v>CA_03.1.28.406</v>
      </c>
      <c r="M609" s="251" t="s">
        <v>380</v>
      </c>
      <c r="N609" s="201"/>
      <c r="O609" s="201"/>
      <c r="P609" s="49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</row>
    <row r="610" ht="18.0" customHeight="1">
      <c r="A610" s="19"/>
      <c r="B610" s="60"/>
      <c r="C610" s="19"/>
      <c r="D610" s="19"/>
      <c r="E610" s="60"/>
      <c r="F610" s="60"/>
      <c r="G610" s="60"/>
      <c r="H610" s="60"/>
      <c r="I610" s="60"/>
      <c r="J610" s="60"/>
      <c r="K610" s="60"/>
      <c r="L610" s="250" t="str">
        <f t="shared" si="69"/>
        <v>CA_03.1.28.407</v>
      </c>
      <c r="M610" s="251" t="s">
        <v>381</v>
      </c>
      <c r="N610" s="201"/>
      <c r="O610" s="201"/>
      <c r="P610" s="49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</row>
    <row r="611" ht="18.75" customHeight="1">
      <c r="A611" s="19"/>
      <c r="B611" s="60"/>
      <c r="C611" s="19"/>
      <c r="D611" s="19"/>
      <c r="E611" s="60"/>
      <c r="F611" s="60"/>
      <c r="G611" s="60"/>
      <c r="H611" s="60"/>
      <c r="I611" s="60"/>
      <c r="J611" s="60"/>
      <c r="K611" s="60"/>
      <c r="L611" s="250" t="str">
        <f t="shared" si="69"/>
        <v>CA_03.1.28.408</v>
      </c>
      <c r="M611" s="251" t="s">
        <v>382</v>
      </c>
      <c r="N611" s="201"/>
      <c r="O611" s="201"/>
      <c r="P611" s="49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</row>
    <row r="612" ht="20.25" customHeight="1">
      <c r="A612" s="19"/>
      <c r="B612" s="60"/>
      <c r="C612" s="19"/>
      <c r="D612" s="15"/>
      <c r="E612" s="10"/>
      <c r="F612" s="10"/>
      <c r="G612" s="10"/>
      <c r="H612" s="10"/>
      <c r="I612" s="10"/>
      <c r="J612" s="10"/>
      <c r="K612" s="10"/>
      <c r="L612" s="252" t="str">
        <f t="shared" si="69"/>
        <v>CA_03.1.28.409</v>
      </c>
      <c r="M612" s="253" t="s">
        <v>548</v>
      </c>
      <c r="N612" s="201"/>
      <c r="O612" s="201"/>
      <c r="P612" s="49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</row>
    <row r="613" ht="19.5" customHeight="1">
      <c r="A613" s="19"/>
      <c r="B613" s="60"/>
      <c r="C613" s="19"/>
      <c r="D613" s="254" t="s">
        <v>54</v>
      </c>
      <c r="E613" s="255" t="s">
        <v>32</v>
      </c>
      <c r="F613" s="256" t="s">
        <v>63</v>
      </c>
      <c r="G613" s="255" t="s">
        <v>501</v>
      </c>
      <c r="H613" s="256" t="s">
        <v>162</v>
      </c>
      <c r="I613" s="255" t="s">
        <v>502</v>
      </c>
      <c r="J613" s="247" t="s">
        <v>1142</v>
      </c>
      <c r="K613" s="164" t="str">
        <f>D613&amp;" "&amp;E613&amp;" "&amp;F613&amp;" "&amp;G613&amp;" "&amp;H613&amp;" "&amp;I613&amp;"."</f>
        <v>Yo como Empleado necesito agregar un producto  para poder un registro de todos los productos deseados..</v>
      </c>
      <c r="L613" s="250" t="str">
        <f t="shared" ref="L613:L617" si="70">("CA"&amp;RIGHT(J$208,8)&amp;"."&amp;ROW(L403))</f>
        <v>CA_03.1.30.403</v>
      </c>
      <c r="M613" s="251" t="s">
        <v>554</v>
      </c>
      <c r="N613" s="201"/>
      <c r="O613" s="201"/>
      <c r="P613" s="49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</row>
    <row r="614" ht="19.5" customHeight="1">
      <c r="A614" s="19"/>
      <c r="B614" s="60"/>
      <c r="C614" s="19"/>
      <c r="D614" s="19"/>
      <c r="E614" s="60"/>
      <c r="F614" s="60"/>
      <c r="G614" s="60"/>
      <c r="H614" s="60"/>
      <c r="I614" s="60"/>
      <c r="J614" s="60"/>
      <c r="K614" s="60"/>
      <c r="L614" s="250" t="str">
        <f t="shared" si="70"/>
        <v>CA_03.1.30.404</v>
      </c>
      <c r="M614" s="251" t="s">
        <v>505</v>
      </c>
      <c r="N614" s="201"/>
      <c r="O614" s="201"/>
      <c r="P614" s="49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</row>
    <row r="615" ht="19.5" customHeight="1">
      <c r="A615" s="19"/>
      <c r="B615" s="60"/>
      <c r="C615" s="19"/>
      <c r="D615" s="19"/>
      <c r="E615" s="60"/>
      <c r="F615" s="60"/>
      <c r="G615" s="60"/>
      <c r="H615" s="60"/>
      <c r="I615" s="60"/>
      <c r="J615" s="60"/>
      <c r="K615" s="60"/>
      <c r="L615" s="250" t="str">
        <f t="shared" si="70"/>
        <v>CA_03.1.30.405</v>
      </c>
      <c r="M615" s="251" t="s">
        <v>506</v>
      </c>
      <c r="N615" s="201"/>
      <c r="O615" s="201"/>
      <c r="P615" s="49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</row>
    <row r="616" ht="19.5" customHeight="1">
      <c r="A616" s="19"/>
      <c r="B616" s="60"/>
      <c r="C616" s="19"/>
      <c r="D616" s="19"/>
      <c r="E616" s="60"/>
      <c r="F616" s="60"/>
      <c r="G616" s="60"/>
      <c r="H616" s="60"/>
      <c r="I616" s="60"/>
      <c r="J616" s="60"/>
      <c r="K616" s="60"/>
      <c r="L616" s="250" t="str">
        <f t="shared" si="70"/>
        <v>CA_03.1.30.406</v>
      </c>
      <c r="M616" s="251" t="s">
        <v>507</v>
      </c>
      <c r="N616" s="201"/>
      <c r="O616" s="201"/>
      <c r="P616" s="49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</row>
    <row r="617" ht="18.75" customHeight="1">
      <c r="A617" s="19"/>
      <c r="B617" s="60"/>
      <c r="C617" s="19"/>
      <c r="D617" s="15"/>
      <c r="E617" s="10"/>
      <c r="F617" s="10"/>
      <c r="G617" s="10"/>
      <c r="H617" s="10"/>
      <c r="I617" s="10"/>
      <c r="J617" s="10"/>
      <c r="K617" s="10"/>
      <c r="L617" s="252" t="str">
        <f t="shared" si="70"/>
        <v>CA_03.1.30.407</v>
      </c>
      <c r="M617" s="253" t="s">
        <v>510</v>
      </c>
      <c r="N617" s="201"/>
      <c r="O617" s="201"/>
      <c r="P617" s="49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</row>
    <row r="618" ht="20.25" customHeight="1">
      <c r="A618" s="19"/>
      <c r="B618" s="60"/>
      <c r="C618" s="19"/>
      <c r="D618" s="254" t="s">
        <v>54</v>
      </c>
      <c r="E618" s="255" t="s">
        <v>32</v>
      </c>
      <c r="F618" s="256" t="s">
        <v>63</v>
      </c>
      <c r="G618" s="255" t="s">
        <v>392</v>
      </c>
      <c r="H618" s="256" t="s">
        <v>162</v>
      </c>
      <c r="I618" s="255" t="s">
        <v>393</v>
      </c>
      <c r="J618" s="247" t="s">
        <v>1143</v>
      </c>
      <c r="K618" s="164" t="str">
        <f>D618&amp;" "&amp;E618&amp;" "&amp;F618&amp;" "&amp;G618&amp;" "&amp;H618&amp;" "&amp;I618&amp;"."</f>
        <v>Yo como Empleado necesito Listar sabores de helado para poder tener un orden de los sabores de helado disponibles.</v>
      </c>
      <c r="L618" s="250" t="str">
        <f t="shared" ref="L618:L621" si="71">("CA"&amp;RIGHT(J$213,8)&amp;"."&amp;ROW(L403))</f>
        <v>CA_03.1.31.403</v>
      </c>
      <c r="M618" s="257" t="s">
        <v>395</v>
      </c>
      <c r="N618" s="201"/>
      <c r="O618" s="201"/>
      <c r="P618" s="49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</row>
    <row r="619" ht="21.75" customHeight="1">
      <c r="A619" s="19"/>
      <c r="B619" s="60"/>
      <c r="C619" s="19"/>
      <c r="D619" s="19"/>
      <c r="E619" s="60"/>
      <c r="F619" s="60"/>
      <c r="G619" s="60"/>
      <c r="H619" s="60"/>
      <c r="I619" s="60"/>
      <c r="J619" s="60"/>
      <c r="K619" s="60"/>
      <c r="L619" s="250" t="str">
        <f t="shared" si="71"/>
        <v>CA_03.1.31.404</v>
      </c>
      <c r="M619" s="257" t="s">
        <v>556</v>
      </c>
      <c r="N619" s="201"/>
      <c r="O619" s="201"/>
      <c r="P619" s="49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</row>
    <row r="620" ht="21.75" customHeight="1">
      <c r="A620" s="19"/>
      <c r="B620" s="60"/>
      <c r="C620" s="19"/>
      <c r="D620" s="19"/>
      <c r="E620" s="60"/>
      <c r="F620" s="60"/>
      <c r="G620" s="60"/>
      <c r="H620" s="60"/>
      <c r="I620" s="60"/>
      <c r="J620" s="60"/>
      <c r="K620" s="60"/>
      <c r="L620" s="250" t="str">
        <f t="shared" si="71"/>
        <v>CA_03.1.31.405</v>
      </c>
      <c r="M620" s="257" t="s">
        <v>397</v>
      </c>
      <c r="N620" s="201"/>
      <c r="O620" s="201"/>
      <c r="P620" s="49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</row>
    <row r="621" ht="21.0" customHeight="1">
      <c r="A621" s="19"/>
      <c r="B621" s="60"/>
      <c r="C621" s="19"/>
      <c r="D621" s="15"/>
      <c r="E621" s="10"/>
      <c r="F621" s="10"/>
      <c r="G621" s="10"/>
      <c r="H621" s="10"/>
      <c r="I621" s="10"/>
      <c r="J621" s="10"/>
      <c r="K621" s="10"/>
      <c r="L621" s="252" t="str">
        <f t="shared" si="71"/>
        <v>CA_03.1.31.406</v>
      </c>
      <c r="M621" s="253" t="s">
        <v>398</v>
      </c>
      <c r="N621" s="201"/>
      <c r="O621" s="201"/>
      <c r="P621" s="49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</row>
    <row r="622" ht="18.75" customHeight="1">
      <c r="A622" s="19"/>
      <c r="B622" s="60"/>
      <c r="C622" s="19"/>
      <c r="D622" s="254" t="s">
        <v>54</v>
      </c>
      <c r="E622" s="255" t="s">
        <v>32</v>
      </c>
      <c r="F622" s="256" t="s">
        <v>63</v>
      </c>
      <c r="G622" s="255" t="s">
        <v>399</v>
      </c>
      <c r="H622" s="256" t="s">
        <v>162</v>
      </c>
      <c r="I622" s="255" t="s">
        <v>400</v>
      </c>
      <c r="J622" s="247" t="s">
        <v>1144</v>
      </c>
      <c r="K622" s="164" t="str">
        <f>D622&amp;" "&amp;E622&amp;" "&amp;F622&amp;" "&amp;G622&amp;" "&amp;H622&amp;" "&amp;I622&amp;"."</f>
        <v>Yo como Empleado necesito Listar tipo de producto para poder tener un orden de los tipos de producto disponibles.</v>
      </c>
      <c r="L622" s="252" t="str">
        <f t="shared" ref="L622:L625" si="72">("CA"&amp;RIGHT(J$217,8)&amp;"."&amp;ROW(L403))</f>
        <v>CA_03.1.32.403</v>
      </c>
      <c r="M622" s="257" t="s">
        <v>395</v>
      </c>
      <c r="N622" s="201"/>
      <c r="O622" s="201"/>
      <c r="P622" s="49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</row>
    <row r="623" ht="16.5" customHeight="1">
      <c r="A623" s="19"/>
      <c r="B623" s="60"/>
      <c r="C623" s="19"/>
      <c r="D623" s="19"/>
      <c r="E623" s="60"/>
      <c r="F623" s="60"/>
      <c r="G623" s="60"/>
      <c r="H623" s="60"/>
      <c r="I623" s="60"/>
      <c r="J623" s="60"/>
      <c r="K623" s="60"/>
      <c r="L623" s="252" t="str">
        <f t="shared" si="72"/>
        <v>CA_03.1.32.404</v>
      </c>
      <c r="M623" s="257" t="s">
        <v>558</v>
      </c>
      <c r="N623" s="201"/>
      <c r="O623" s="201"/>
      <c r="P623" s="49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</row>
    <row r="624" ht="22.5" customHeight="1">
      <c r="A624" s="19"/>
      <c r="B624" s="60"/>
      <c r="C624" s="19"/>
      <c r="D624" s="19"/>
      <c r="E624" s="60"/>
      <c r="F624" s="60"/>
      <c r="G624" s="60"/>
      <c r="H624" s="60"/>
      <c r="I624" s="60"/>
      <c r="J624" s="60"/>
      <c r="K624" s="60"/>
      <c r="L624" s="252" t="str">
        <f t="shared" si="72"/>
        <v>CA_03.1.32.405</v>
      </c>
      <c r="M624" s="257" t="s">
        <v>403</v>
      </c>
      <c r="N624" s="201"/>
      <c r="O624" s="201"/>
      <c r="P624" s="49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</row>
    <row r="625" ht="18.0" customHeight="1">
      <c r="A625" s="19"/>
      <c r="B625" s="60"/>
      <c r="C625" s="19"/>
      <c r="D625" s="15"/>
      <c r="E625" s="10"/>
      <c r="F625" s="10"/>
      <c r="G625" s="10"/>
      <c r="H625" s="10"/>
      <c r="I625" s="10"/>
      <c r="J625" s="10"/>
      <c r="K625" s="10"/>
      <c r="L625" s="252" t="str">
        <f t="shared" si="72"/>
        <v>CA_03.1.32.406</v>
      </c>
      <c r="M625" s="253" t="s">
        <v>404</v>
      </c>
      <c r="N625" s="201"/>
      <c r="O625" s="201"/>
      <c r="P625" s="49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</row>
    <row r="626" ht="21.0" customHeight="1">
      <c r="A626" s="19"/>
      <c r="B626" s="60"/>
      <c r="C626" s="19"/>
      <c r="D626" s="254" t="s">
        <v>54</v>
      </c>
      <c r="E626" s="255" t="s">
        <v>32</v>
      </c>
      <c r="F626" s="256" t="s">
        <v>63</v>
      </c>
      <c r="G626" s="255" t="s">
        <v>405</v>
      </c>
      <c r="H626" s="256" t="s">
        <v>162</v>
      </c>
      <c r="I626" s="255" t="s">
        <v>559</v>
      </c>
      <c r="J626" s="247" t="s">
        <v>1145</v>
      </c>
      <c r="K626" s="164" t="str">
        <f>D626&amp;" "&amp;E626&amp;" "&amp;F626&amp;" "&amp;G626&amp;" "&amp;H626&amp;" "&amp;I626&amp;"."</f>
        <v>Yo como Empleado necesito Listar salsas para poder tener un orden de las salsas diponibles.</v>
      </c>
      <c r="L626" s="250" t="str">
        <f t="shared" ref="L626:L629" si="73">("CA"&amp;RIGHT(J$221,8)&amp;"."&amp;ROW(L403))</f>
        <v>CA_03.1.33.403</v>
      </c>
      <c r="M626" s="257" t="s">
        <v>395</v>
      </c>
      <c r="N626" s="201"/>
      <c r="O626" s="201"/>
      <c r="P626" s="49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</row>
    <row r="627" ht="17.25" customHeight="1">
      <c r="A627" s="19"/>
      <c r="B627" s="60"/>
      <c r="C627" s="19"/>
      <c r="D627" s="19"/>
      <c r="E627" s="60"/>
      <c r="F627" s="60"/>
      <c r="G627" s="60"/>
      <c r="H627" s="60"/>
      <c r="I627" s="60"/>
      <c r="J627" s="60"/>
      <c r="K627" s="60"/>
      <c r="L627" s="250" t="str">
        <f t="shared" si="73"/>
        <v>CA_03.1.33.404</v>
      </c>
      <c r="M627" s="257" t="s">
        <v>561</v>
      </c>
      <c r="N627" s="201"/>
      <c r="O627" s="201"/>
      <c r="P627" s="49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</row>
    <row r="628" ht="18.0" customHeight="1">
      <c r="A628" s="19"/>
      <c r="B628" s="60"/>
      <c r="C628" s="19"/>
      <c r="D628" s="19"/>
      <c r="E628" s="60"/>
      <c r="F628" s="60"/>
      <c r="G628" s="60"/>
      <c r="H628" s="60"/>
      <c r="I628" s="60"/>
      <c r="J628" s="60"/>
      <c r="K628" s="60"/>
      <c r="L628" s="250" t="str">
        <f t="shared" si="73"/>
        <v>CA_03.1.33.405</v>
      </c>
      <c r="M628" s="257" t="s">
        <v>410</v>
      </c>
      <c r="N628" s="201"/>
      <c r="O628" s="201"/>
      <c r="P628" s="49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</row>
    <row r="629" ht="17.25" customHeight="1">
      <c r="A629" s="19"/>
      <c r="B629" s="60"/>
      <c r="C629" s="19"/>
      <c r="D629" s="15"/>
      <c r="E629" s="10"/>
      <c r="F629" s="10"/>
      <c r="G629" s="10"/>
      <c r="H629" s="10"/>
      <c r="I629" s="10"/>
      <c r="J629" s="10"/>
      <c r="K629" s="10"/>
      <c r="L629" s="252" t="str">
        <f t="shared" si="73"/>
        <v>CA_03.1.33.406</v>
      </c>
      <c r="M629" s="253" t="s">
        <v>562</v>
      </c>
      <c r="N629" s="201"/>
      <c r="O629" s="201"/>
      <c r="P629" s="49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</row>
    <row r="630" ht="18.0" customHeight="1">
      <c r="A630" s="19"/>
      <c r="B630" s="60"/>
      <c r="C630" s="19"/>
      <c r="D630" s="254" t="s">
        <v>54</v>
      </c>
      <c r="E630" s="255" t="s">
        <v>32</v>
      </c>
      <c r="F630" s="256" t="s">
        <v>63</v>
      </c>
      <c r="G630" s="255" t="s">
        <v>412</v>
      </c>
      <c r="H630" s="256" t="s">
        <v>162</v>
      </c>
      <c r="I630" s="255" t="s">
        <v>413</v>
      </c>
      <c r="J630" s="247" t="s">
        <v>1146</v>
      </c>
      <c r="K630" s="164" t="str">
        <f>D630&amp;" "&amp;E630&amp;" "&amp;F630&amp;" "&amp;G630&amp;" "&amp;H630&amp;" "&amp;I630&amp;"."</f>
        <v>Yo como Empleado necesito Listar insumos para poder tener un orden de los insumos existentes.</v>
      </c>
      <c r="L630" s="250" t="str">
        <f t="shared" ref="L630:L634" si="74">("CA"&amp;RIGHT(J$225,8)&amp;"."&amp;ROW(L403))</f>
        <v>CA_03.1.34.403</v>
      </c>
      <c r="M630" s="251" t="s">
        <v>415</v>
      </c>
      <c r="N630" s="201"/>
      <c r="O630" s="201"/>
      <c r="P630" s="49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</row>
    <row r="631" ht="15.75" customHeight="1">
      <c r="A631" s="19"/>
      <c r="B631" s="60"/>
      <c r="C631" s="19"/>
      <c r="D631" s="19"/>
      <c r="E631" s="60"/>
      <c r="F631" s="60"/>
      <c r="G631" s="60"/>
      <c r="H631" s="60"/>
      <c r="I631" s="60"/>
      <c r="J631" s="60"/>
      <c r="K631" s="60"/>
      <c r="L631" s="250" t="str">
        <f t="shared" si="74"/>
        <v>CA_03.1.34.404</v>
      </c>
      <c r="M631" s="251" t="s">
        <v>561</v>
      </c>
      <c r="N631" s="201"/>
      <c r="O631" s="201"/>
      <c r="P631" s="49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</row>
    <row r="632" ht="18.0" customHeight="1">
      <c r="A632" s="19"/>
      <c r="B632" s="60"/>
      <c r="C632" s="19"/>
      <c r="D632" s="19"/>
      <c r="E632" s="60"/>
      <c r="F632" s="60"/>
      <c r="G632" s="60"/>
      <c r="H632" s="60"/>
      <c r="I632" s="60"/>
      <c r="J632" s="60"/>
      <c r="K632" s="60"/>
      <c r="L632" s="250" t="str">
        <f t="shared" si="74"/>
        <v>CA_03.1.34.405</v>
      </c>
      <c r="M632" s="251" t="s">
        <v>410</v>
      </c>
      <c r="N632" s="201"/>
      <c r="O632" s="201"/>
      <c r="P632" s="49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</row>
    <row r="633" ht="18.75" customHeight="1">
      <c r="A633" s="19"/>
      <c r="B633" s="60"/>
      <c r="C633" s="19"/>
      <c r="D633" s="19"/>
      <c r="E633" s="60"/>
      <c r="F633" s="60"/>
      <c r="G633" s="60"/>
      <c r="H633" s="60"/>
      <c r="I633" s="60"/>
      <c r="J633" s="60"/>
      <c r="K633" s="60"/>
      <c r="L633" s="250" t="str">
        <f t="shared" si="74"/>
        <v>CA_03.1.34.406</v>
      </c>
      <c r="M633" s="251" t="s">
        <v>562</v>
      </c>
      <c r="N633" s="201"/>
      <c r="O633" s="201"/>
      <c r="P633" s="49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</row>
    <row r="634" ht="21.0" customHeight="1">
      <c r="A634" s="19"/>
      <c r="B634" s="60"/>
      <c r="C634" s="19"/>
      <c r="D634" s="15"/>
      <c r="E634" s="10"/>
      <c r="F634" s="10"/>
      <c r="G634" s="10"/>
      <c r="H634" s="10"/>
      <c r="I634" s="10"/>
      <c r="J634" s="10"/>
      <c r="K634" s="10"/>
      <c r="L634" s="252" t="str">
        <f t="shared" si="74"/>
        <v>CA_03.1.34.407</v>
      </c>
      <c r="M634" s="253" t="s">
        <v>418</v>
      </c>
      <c r="N634" s="258"/>
      <c r="P634" s="43"/>
      <c r="Q634" s="43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</row>
    <row r="635" ht="17.25" customHeight="1">
      <c r="A635" s="19"/>
      <c r="B635" s="60"/>
      <c r="C635" s="19"/>
      <c r="D635" s="254" t="s">
        <v>54</v>
      </c>
      <c r="E635" s="255" t="s">
        <v>32</v>
      </c>
      <c r="F635" s="256" t="s">
        <v>63</v>
      </c>
      <c r="G635" s="255" t="s">
        <v>419</v>
      </c>
      <c r="H635" s="256" t="s">
        <v>162</v>
      </c>
      <c r="I635" s="255" t="s">
        <v>420</v>
      </c>
      <c r="J635" s="247" t="s">
        <v>1147</v>
      </c>
      <c r="K635" s="164" t="str">
        <f>D635&amp;" "&amp;E635&amp;" "&amp;F635&amp;" "&amp;G635&amp;" "&amp;H635&amp;" "&amp;I635&amp;"."</f>
        <v>Yo como Empleado necesito Listar productos para poder tener una mejor orden de los productos.</v>
      </c>
      <c r="L635" s="250" t="str">
        <f t="shared" ref="L635:L640" si="75">("CA"&amp;RIGHT(J$230,8)&amp;"."&amp;ROW(L403))</f>
        <v>CA_03.1.35.403</v>
      </c>
      <c r="M635" s="251" t="s">
        <v>565</v>
      </c>
      <c r="N635" s="258"/>
      <c r="P635" s="43"/>
      <c r="Q635" s="43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</row>
    <row r="636" ht="17.25" customHeight="1">
      <c r="A636" s="19"/>
      <c r="B636" s="60"/>
      <c r="C636" s="19"/>
      <c r="D636" s="19"/>
      <c r="E636" s="60"/>
      <c r="F636" s="60"/>
      <c r="G636" s="60"/>
      <c r="H636" s="60"/>
      <c r="I636" s="60"/>
      <c r="J636" s="60"/>
      <c r="K636" s="60"/>
      <c r="L636" s="250" t="str">
        <f t="shared" si="75"/>
        <v>CA_03.1.35.404</v>
      </c>
      <c r="M636" s="251" t="s">
        <v>423</v>
      </c>
      <c r="N636" s="258"/>
      <c r="P636" s="43"/>
      <c r="Q636" s="43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</row>
    <row r="637" ht="18.0" customHeight="1">
      <c r="A637" s="19"/>
      <c r="B637" s="60"/>
      <c r="C637" s="19"/>
      <c r="D637" s="19"/>
      <c r="E637" s="60"/>
      <c r="F637" s="60"/>
      <c r="G637" s="60"/>
      <c r="H637" s="60"/>
      <c r="I637" s="60"/>
      <c r="J637" s="60"/>
      <c r="K637" s="60"/>
      <c r="L637" s="250" t="str">
        <f t="shared" si="75"/>
        <v>CA_03.1.35.405</v>
      </c>
      <c r="M637" s="251" t="s">
        <v>424</v>
      </c>
      <c r="N637" s="258"/>
      <c r="P637" s="43"/>
      <c r="Q637" s="43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</row>
    <row r="638" ht="18.75" customHeight="1">
      <c r="A638" s="19"/>
      <c r="B638" s="60"/>
      <c r="C638" s="19"/>
      <c r="D638" s="19"/>
      <c r="E638" s="60"/>
      <c r="F638" s="60"/>
      <c r="G638" s="60"/>
      <c r="H638" s="60"/>
      <c r="I638" s="60"/>
      <c r="J638" s="60"/>
      <c r="K638" s="60"/>
      <c r="L638" s="250" t="str">
        <f t="shared" si="75"/>
        <v>CA_03.1.35.406</v>
      </c>
      <c r="M638" s="251" t="s">
        <v>425</v>
      </c>
      <c r="N638" s="258"/>
      <c r="P638" s="43"/>
      <c r="Q638" s="43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</row>
    <row r="639" ht="19.5" customHeight="1">
      <c r="A639" s="19"/>
      <c r="B639" s="60"/>
      <c r="C639" s="19"/>
      <c r="D639" s="19"/>
      <c r="E639" s="60"/>
      <c r="F639" s="60"/>
      <c r="G639" s="60"/>
      <c r="H639" s="60"/>
      <c r="I639" s="60"/>
      <c r="J639" s="60"/>
      <c r="K639" s="60"/>
      <c r="L639" s="250" t="str">
        <f t="shared" si="75"/>
        <v>CA_03.1.35.407</v>
      </c>
      <c r="M639" s="251" t="s">
        <v>426</v>
      </c>
      <c r="N639" s="258"/>
      <c r="P639" s="43"/>
      <c r="Q639" s="43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</row>
    <row r="640" ht="17.25" customHeight="1">
      <c r="A640" s="19"/>
      <c r="B640" s="60"/>
      <c r="C640" s="19"/>
      <c r="D640" s="15"/>
      <c r="E640" s="10"/>
      <c r="F640" s="10"/>
      <c r="G640" s="10"/>
      <c r="H640" s="10"/>
      <c r="I640" s="10"/>
      <c r="J640" s="10"/>
      <c r="K640" s="10"/>
      <c r="L640" s="252" t="str">
        <f t="shared" si="75"/>
        <v>CA_03.1.35.408</v>
      </c>
      <c r="M640" s="251" t="s">
        <v>427</v>
      </c>
      <c r="N640" s="258"/>
      <c r="P640" s="43"/>
      <c r="Q640" s="43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</row>
    <row r="641" ht="17.25" customHeight="1">
      <c r="A641" s="19"/>
      <c r="B641" s="60"/>
      <c r="C641" s="19"/>
      <c r="D641" s="254" t="s">
        <v>54</v>
      </c>
      <c r="E641" s="255" t="s">
        <v>32</v>
      </c>
      <c r="F641" s="256" t="s">
        <v>63</v>
      </c>
      <c r="G641" s="255" t="s">
        <v>428</v>
      </c>
      <c r="H641" s="256" t="s">
        <v>162</v>
      </c>
      <c r="I641" s="255" t="s">
        <v>429</v>
      </c>
      <c r="J641" s="247" t="s">
        <v>1148</v>
      </c>
      <c r="K641" s="164" t="str">
        <f>D641&amp;" "&amp;E641&amp;" "&amp;F641&amp;" "&amp;G641&amp;" "&amp;H641&amp;" "&amp;I641&amp;"."</f>
        <v>Yo como Empleado necesito asignar un insumo  para poder agregar un insumo al producto.</v>
      </c>
      <c r="L641" s="250" t="str">
        <f t="shared" ref="L641:L644" si="76">("CA"&amp;RIGHT(J$236,8)&amp;"."&amp;ROW(L403))</f>
        <v>CA_03.1.36.403</v>
      </c>
      <c r="M641" s="259" t="s">
        <v>431</v>
      </c>
      <c r="N641" s="258"/>
      <c r="P641" s="43"/>
      <c r="Q641" s="43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</row>
    <row r="642" ht="23.25" customHeight="1">
      <c r="A642" s="19"/>
      <c r="B642" s="60"/>
      <c r="C642" s="19"/>
      <c r="D642" s="19"/>
      <c r="E642" s="60"/>
      <c r="F642" s="60"/>
      <c r="G642" s="60"/>
      <c r="H642" s="60"/>
      <c r="I642" s="60"/>
      <c r="J642" s="60"/>
      <c r="K642" s="60"/>
      <c r="L642" s="250" t="str">
        <f t="shared" si="76"/>
        <v>CA_03.1.36.404</v>
      </c>
      <c r="M642" s="251" t="s">
        <v>568</v>
      </c>
      <c r="N642" s="258"/>
      <c r="P642" s="43"/>
      <c r="Q642" s="43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</row>
    <row r="643" ht="23.25" customHeight="1">
      <c r="A643" s="19"/>
      <c r="B643" s="60"/>
      <c r="C643" s="19"/>
      <c r="D643" s="19"/>
      <c r="E643" s="60"/>
      <c r="F643" s="60"/>
      <c r="G643" s="60"/>
      <c r="H643" s="60"/>
      <c r="I643" s="60"/>
      <c r="J643" s="60"/>
      <c r="K643" s="60"/>
      <c r="L643" s="250" t="str">
        <f t="shared" si="76"/>
        <v>CA_03.1.36.405</v>
      </c>
      <c r="M643" s="251" t="s">
        <v>433</v>
      </c>
      <c r="N643" s="258"/>
      <c r="P643" s="43"/>
      <c r="Q643" s="43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</row>
    <row r="644" ht="23.25" customHeight="1">
      <c r="A644" s="19"/>
      <c r="B644" s="60"/>
      <c r="C644" s="19"/>
      <c r="D644" s="15"/>
      <c r="E644" s="10"/>
      <c r="F644" s="10"/>
      <c r="G644" s="10"/>
      <c r="H644" s="10"/>
      <c r="I644" s="10"/>
      <c r="J644" s="10"/>
      <c r="K644" s="10"/>
      <c r="L644" s="252" t="str">
        <f t="shared" si="76"/>
        <v>CA_03.1.36.406</v>
      </c>
      <c r="M644" s="260" t="s">
        <v>437</v>
      </c>
      <c r="N644" s="258"/>
      <c r="P644" s="43"/>
      <c r="Q644" s="43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</row>
    <row r="645" ht="12.75" customHeight="1">
      <c r="A645" s="19"/>
      <c r="B645" s="60"/>
      <c r="C645" s="19"/>
      <c r="D645" s="254" t="s">
        <v>54</v>
      </c>
      <c r="E645" s="255" t="s">
        <v>32</v>
      </c>
      <c r="F645" s="256" t="s">
        <v>63</v>
      </c>
      <c r="G645" s="255" t="s">
        <v>438</v>
      </c>
      <c r="H645" s="256" t="s">
        <v>162</v>
      </c>
      <c r="I645" s="255" t="s">
        <v>439</v>
      </c>
      <c r="J645" s="247" t="s">
        <v>1149</v>
      </c>
      <c r="K645" s="164" t="str">
        <f>D645&amp;" "&amp;E645&amp;" "&amp;F645&amp;" "&amp;G645&amp;" "&amp;H645&amp;" "&amp;I645&amp;"."</f>
        <v>Yo como Empleado necesito asignar los sabores de helado para poder agregar un sabor de helado al producto.</v>
      </c>
      <c r="L645" s="250" t="str">
        <f t="shared" ref="L645:L649" si="77">("CA"&amp;RIGHT(J$240,8)&amp;"."&amp;ROW(L403))</f>
        <v>CA_03.1.37.403</v>
      </c>
      <c r="M645" s="251" t="s">
        <v>441</v>
      </c>
      <c r="N645" s="258"/>
      <c r="P645" s="107"/>
      <c r="Q645" s="10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  <c r="AB645" s="97"/>
      <c r="AC645" s="97"/>
      <c r="AD645" s="97"/>
      <c r="AE645" s="97"/>
    </row>
    <row r="646" ht="12.75" customHeight="1">
      <c r="A646" s="19"/>
      <c r="B646" s="60"/>
      <c r="C646" s="19"/>
      <c r="D646" s="19"/>
      <c r="E646" s="60"/>
      <c r="F646" s="60"/>
      <c r="G646" s="60"/>
      <c r="H646" s="60"/>
      <c r="I646" s="60"/>
      <c r="J646" s="60"/>
      <c r="K646" s="60"/>
      <c r="L646" s="250" t="str">
        <f t="shared" si="77"/>
        <v>CA_03.1.37.404</v>
      </c>
      <c r="M646" s="251" t="s">
        <v>445</v>
      </c>
      <c r="N646" s="258"/>
      <c r="P646" s="107"/>
      <c r="Q646" s="10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  <c r="AB646" s="97"/>
      <c r="AC646" s="97"/>
      <c r="AD646" s="97"/>
      <c r="AE646" s="97"/>
    </row>
    <row r="647" ht="12.75" customHeight="1">
      <c r="A647" s="19"/>
      <c r="B647" s="60"/>
      <c r="C647" s="19"/>
      <c r="D647" s="19"/>
      <c r="E647" s="60"/>
      <c r="F647" s="60"/>
      <c r="G647" s="60"/>
      <c r="H647" s="60"/>
      <c r="I647" s="60"/>
      <c r="J647" s="60"/>
      <c r="K647" s="60"/>
      <c r="L647" s="250" t="str">
        <f t="shared" si="77"/>
        <v>CA_03.1.37.405</v>
      </c>
      <c r="M647" s="251" t="s">
        <v>435</v>
      </c>
      <c r="N647" s="258"/>
      <c r="P647" s="107"/>
      <c r="Q647" s="10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  <c r="AC647" s="97"/>
      <c r="AD647" s="97"/>
      <c r="AE647" s="97"/>
    </row>
    <row r="648" ht="12.75" customHeight="1">
      <c r="A648" s="19"/>
      <c r="B648" s="60"/>
      <c r="C648" s="19"/>
      <c r="D648" s="19"/>
      <c r="E648" s="60"/>
      <c r="F648" s="60"/>
      <c r="G648" s="60"/>
      <c r="H648" s="60"/>
      <c r="I648" s="60"/>
      <c r="J648" s="60"/>
      <c r="K648" s="60"/>
      <c r="L648" s="250" t="str">
        <f t="shared" si="77"/>
        <v>CA_03.1.37.406</v>
      </c>
      <c r="M648" s="251" t="s">
        <v>447</v>
      </c>
      <c r="N648" s="258"/>
      <c r="P648" s="107"/>
      <c r="Q648" s="10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  <c r="AC648" s="97"/>
      <c r="AD648" s="97"/>
      <c r="AE648" s="97"/>
    </row>
    <row r="649" ht="12.75" customHeight="1">
      <c r="A649" s="19"/>
      <c r="B649" s="60"/>
      <c r="C649" s="19"/>
      <c r="D649" s="15"/>
      <c r="E649" s="10"/>
      <c r="F649" s="10"/>
      <c r="G649" s="10"/>
      <c r="H649" s="10"/>
      <c r="I649" s="10"/>
      <c r="J649" s="10"/>
      <c r="K649" s="10"/>
      <c r="L649" s="252" t="str">
        <f t="shared" si="77"/>
        <v>CA_03.1.37.407</v>
      </c>
      <c r="M649" s="253" t="s">
        <v>448</v>
      </c>
      <c r="N649" s="258"/>
      <c r="P649" s="107"/>
      <c r="Q649" s="10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  <c r="AC649" s="97"/>
      <c r="AD649" s="97"/>
      <c r="AE649" s="97"/>
    </row>
    <row r="650" ht="12.75" customHeight="1">
      <c r="A650" s="19"/>
      <c r="B650" s="60"/>
      <c r="C650" s="19"/>
      <c r="D650" s="254" t="s">
        <v>54</v>
      </c>
      <c r="E650" s="255" t="s">
        <v>32</v>
      </c>
      <c r="F650" s="256" t="s">
        <v>63</v>
      </c>
      <c r="G650" s="255" t="s">
        <v>449</v>
      </c>
      <c r="H650" s="256" t="s">
        <v>162</v>
      </c>
      <c r="I650" s="255" t="s">
        <v>450</v>
      </c>
      <c r="J650" s="247" t="s">
        <v>1150</v>
      </c>
      <c r="K650" s="164" t="str">
        <f>D650&amp;" "&amp;E650&amp;" "&amp;F650&amp;" "&amp;G650&amp;" "&amp;H650&amp;" "&amp;I650&amp;"."</f>
        <v>Yo como Empleado necesito asignar salsas para poder agregar una salsa al producto.</v>
      </c>
      <c r="L650" s="252" t="str">
        <f t="shared" ref="L650:L651" si="78">("CA"&amp;RIGHT(J$245,8)&amp;"."&amp;ROW(L403))</f>
        <v>CA_03.1.38.403</v>
      </c>
      <c r="M650" s="251" t="s">
        <v>452</v>
      </c>
      <c r="N650" s="258"/>
      <c r="P650" s="107"/>
      <c r="Q650" s="10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  <c r="AC650" s="97"/>
      <c r="AD650" s="97"/>
      <c r="AE650" s="97"/>
    </row>
    <row r="651" ht="12.75" customHeight="1">
      <c r="A651" s="19"/>
      <c r="B651" s="60"/>
      <c r="C651" s="19"/>
      <c r="D651" s="15"/>
      <c r="E651" s="10"/>
      <c r="F651" s="10"/>
      <c r="G651" s="10"/>
      <c r="H651" s="10"/>
      <c r="I651" s="10"/>
      <c r="J651" s="10"/>
      <c r="K651" s="10"/>
      <c r="L651" s="252" t="str">
        <f t="shared" si="78"/>
        <v>CA_03.1.38.404</v>
      </c>
      <c r="M651" s="253" t="s">
        <v>445</v>
      </c>
      <c r="N651" s="258"/>
      <c r="P651" s="107"/>
      <c r="Q651" s="10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  <c r="AC651" s="97"/>
      <c r="AD651" s="97"/>
      <c r="AE651" s="97"/>
    </row>
    <row r="652" ht="12.75" customHeight="1">
      <c r="A652" s="19"/>
      <c r="B652" s="60"/>
      <c r="C652" s="19"/>
      <c r="D652" s="254" t="s">
        <v>54</v>
      </c>
      <c r="E652" s="255" t="s">
        <v>32</v>
      </c>
      <c r="F652" s="256" t="s">
        <v>63</v>
      </c>
      <c r="G652" s="255" t="s">
        <v>455</v>
      </c>
      <c r="H652" s="256" t="s">
        <v>162</v>
      </c>
      <c r="I652" s="255" t="s">
        <v>456</v>
      </c>
      <c r="J652" s="247" t="s">
        <v>1151</v>
      </c>
      <c r="K652" s="164" t="str">
        <f>D652&amp;" "&amp;E652&amp;" "&amp;F652&amp;" "&amp;G652&amp;" "&amp;H652&amp;" "&amp;I652&amp;"."</f>
        <v>Yo como Empleado necesito asignar el tipo de producto para poder agregar un tipo de producto.</v>
      </c>
      <c r="L652" s="252" t="str">
        <f t="shared" ref="L652:L653" si="79">("CA"&amp;RIGHT(J$247,8)&amp;"."&amp;ROW(L403))</f>
        <v>CA_03.1.39.403</v>
      </c>
      <c r="M652" s="251" t="s">
        <v>458</v>
      </c>
      <c r="N652" s="258"/>
      <c r="P652" s="107"/>
      <c r="Q652" s="10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  <c r="AC652" s="97"/>
      <c r="AD652" s="97"/>
      <c r="AE652" s="97"/>
    </row>
    <row r="653" ht="12.75" customHeight="1">
      <c r="A653" s="19"/>
      <c r="B653" s="60"/>
      <c r="C653" s="19"/>
      <c r="D653" s="15"/>
      <c r="E653" s="10"/>
      <c r="F653" s="10"/>
      <c r="G653" s="10"/>
      <c r="H653" s="10"/>
      <c r="I653" s="10"/>
      <c r="J653" s="10"/>
      <c r="K653" s="10"/>
      <c r="L653" s="252" t="str">
        <f t="shared" si="79"/>
        <v>CA_03.1.39.404</v>
      </c>
      <c r="M653" s="253" t="s">
        <v>445</v>
      </c>
      <c r="N653" s="258"/>
      <c r="P653" s="107"/>
      <c r="Q653" s="10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  <c r="AC653" s="97"/>
      <c r="AD653" s="97"/>
      <c r="AE653" s="97"/>
    </row>
    <row r="654" ht="12.75" customHeight="1">
      <c r="A654" s="19"/>
      <c r="B654" s="60"/>
      <c r="C654" s="19"/>
      <c r="D654" s="254" t="s">
        <v>54</v>
      </c>
      <c r="E654" s="255" t="s">
        <v>32</v>
      </c>
      <c r="F654" s="256" t="s">
        <v>63</v>
      </c>
      <c r="G654" s="255" t="s">
        <v>460</v>
      </c>
      <c r="H654" s="256" t="s">
        <v>162</v>
      </c>
      <c r="I654" s="255" t="s">
        <v>572</v>
      </c>
      <c r="J654" s="247" t="s">
        <v>1152</v>
      </c>
      <c r="K654" s="164" t="str">
        <f>D654&amp;" "&amp;E654&amp;" "&amp;F654&amp;" "&amp;G654&amp;" "&amp;H654&amp;" "&amp;I654&amp;"."</f>
        <v>Yo como Empleado necesito eliminar un sabor de helado para poder quirar el sabor de helado que no se desea pedir.</v>
      </c>
      <c r="L654" s="250" t="str">
        <f t="shared" ref="L654:L656" si="80">("CA"&amp;RIGHT(J$249,8)&amp;"."&amp;ROW(L403))</f>
        <v>CA_03.1.40.403</v>
      </c>
      <c r="M654" s="251" t="s">
        <v>463</v>
      </c>
      <c r="N654" s="258"/>
      <c r="P654" s="107"/>
      <c r="Q654" s="10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  <c r="AC654" s="97"/>
      <c r="AD654" s="97"/>
      <c r="AE654" s="97"/>
    </row>
    <row r="655" ht="12.75" customHeight="1">
      <c r="A655" s="19"/>
      <c r="B655" s="60"/>
      <c r="C655" s="19"/>
      <c r="D655" s="19"/>
      <c r="E655" s="60"/>
      <c r="F655" s="60"/>
      <c r="G655" s="60"/>
      <c r="H655" s="60"/>
      <c r="I655" s="60"/>
      <c r="J655" s="60"/>
      <c r="K655" s="60"/>
      <c r="L655" s="250" t="str">
        <f t="shared" si="80"/>
        <v>CA_03.1.40.404</v>
      </c>
      <c r="M655" s="251" t="s">
        <v>574</v>
      </c>
      <c r="N655" s="258"/>
      <c r="P655" s="107"/>
      <c r="Q655" s="10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  <c r="AC655" s="97"/>
      <c r="AD655" s="97"/>
      <c r="AE655" s="97"/>
    </row>
    <row r="656" ht="12.75" customHeight="1">
      <c r="A656" s="19"/>
      <c r="B656" s="60"/>
      <c r="C656" s="19"/>
      <c r="D656" s="15"/>
      <c r="E656" s="10"/>
      <c r="F656" s="10"/>
      <c r="G656" s="10"/>
      <c r="H656" s="10"/>
      <c r="I656" s="10"/>
      <c r="J656" s="10"/>
      <c r="K656" s="10"/>
      <c r="L656" s="252" t="str">
        <f t="shared" si="80"/>
        <v>CA_03.1.40.405</v>
      </c>
      <c r="M656" s="253" t="s">
        <v>465</v>
      </c>
      <c r="N656" s="258"/>
      <c r="P656" s="107"/>
      <c r="Q656" s="10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  <c r="AC656" s="97"/>
      <c r="AD656" s="97"/>
      <c r="AE656" s="97"/>
    </row>
    <row r="657" ht="12.75" customHeight="1">
      <c r="A657" s="19"/>
      <c r="B657" s="60"/>
      <c r="C657" s="19"/>
      <c r="D657" s="254" t="s">
        <v>54</v>
      </c>
      <c r="E657" s="255" t="s">
        <v>32</v>
      </c>
      <c r="F657" s="256" t="s">
        <v>63</v>
      </c>
      <c r="G657" s="255" t="s">
        <v>466</v>
      </c>
      <c r="H657" s="256" t="s">
        <v>162</v>
      </c>
      <c r="I657" s="255" t="s">
        <v>575</v>
      </c>
      <c r="J657" s="247" t="s">
        <v>1153</v>
      </c>
      <c r="K657" s="164" t="str">
        <f>D657&amp;" "&amp;E657&amp;" "&amp;F657&amp;" "&amp;G657&amp;" "&amp;H657&amp;" "&amp;I657&amp;"."</f>
        <v>Yo como Empleado necesito eliminar salsas para poder quirar la salsa que no se desea pedir.</v>
      </c>
      <c r="L657" s="250" t="str">
        <f t="shared" ref="L657:L659" si="81">("CA"&amp;RIGHT(J$252,8)&amp;"."&amp;ROW(L403))</f>
        <v>CA_03.1.41.403</v>
      </c>
      <c r="M657" s="251" t="s">
        <v>463</v>
      </c>
      <c r="N657" s="258"/>
      <c r="P657" s="107"/>
      <c r="Q657" s="10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  <c r="AC657" s="97"/>
      <c r="AD657" s="97"/>
      <c r="AE657" s="97"/>
    </row>
    <row r="658" ht="12.75" customHeight="1">
      <c r="A658" s="19"/>
      <c r="B658" s="60"/>
      <c r="C658" s="19"/>
      <c r="D658" s="19"/>
      <c r="E658" s="60"/>
      <c r="F658" s="60"/>
      <c r="G658" s="60"/>
      <c r="H658" s="60"/>
      <c r="I658" s="60"/>
      <c r="J658" s="60"/>
      <c r="K658" s="60"/>
      <c r="L658" s="250" t="str">
        <f t="shared" si="81"/>
        <v>CA_03.1.41.404</v>
      </c>
      <c r="M658" s="251" t="s">
        <v>577</v>
      </c>
      <c r="N658" s="258"/>
      <c r="P658" s="107"/>
      <c r="Q658" s="10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7"/>
      <c r="AD658" s="97"/>
      <c r="AE658" s="97"/>
    </row>
    <row r="659" ht="12.75" customHeight="1">
      <c r="A659" s="19"/>
      <c r="B659" s="60"/>
      <c r="C659" s="19"/>
      <c r="D659" s="15"/>
      <c r="E659" s="10"/>
      <c r="F659" s="10"/>
      <c r="G659" s="10"/>
      <c r="H659" s="10"/>
      <c r="I659" s="10"/>
      <c r="J659" s="10"/>
      <c r="K659" s="10"/>
      <c r="L659" s="252" t="str">
        <f t="shared" si="81"/>
        <v>CA_03.1.41.405</v>
      </c>
      <c r="M659" s="253" t="s">
        <v>578</v>
      </c>
      <c r="N659" s="258"/>
      <c r="P659" s="107"/>
      <c r="Q659" s="10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  <c r="AC659" s="97"/>
      <c r="AD659" s="97"/>
      <c r="AE659" s="97"/>
    </row>
    <row r="660" ht="12.75" customHeight="1">
      <c r="A660" s="19"/>
      <c r="B660" s="60"/>
      <c r="C660" s="19"/>
      <c r="D660" s="254" t="s">
        <v>54</v>
      </c>
      <c r="E660" s="255" t="s">
        <v>32</v>
      </c>
      <c r="F660" s="256" t="s">
        <v>63</v>
      </c>
      <c r="G660" s="255" t="s">
        <v>471</v>
      </c>
      <c r="H660" s="256" t="s">
        <v>162</v>
      </c>
      <c r="I660" s="255" t="s">
        <v>579</v>
      </c>
      <c r="J660" s="247" t="s">
        <v>1154</v>
      </c>
      <c r="K660" s="164" t="str">
        <f>D660&amp;" "&amp;E660&amp;" "&amp;F660&amp;" "&amp;G660&amp;" "&amp;H660&amp;" "&amp;I660&amp;"."</f>
        <v>Yo como Empleado necesito eliminar un insumo  para poder quirar el insumo que no se desea pedir.</v>
      </c>
      <c r="L660" s="250" t="str">
        <f t="shared" ref="L660:L662" si="82">("CA"&amp;RIGHT(J$255,8)&amp;"."&amp;ROW(L403))</f>
        <v>CA_03.1.42.403</v>
      </c>
      <c r="M660" s="251" t="s">
        <v>463</v>
      </c>
      <c r="N660" s="258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7"/>
      <c r="AD660" s="97"/>
      <c r="AE660" s="97"/>
    </row>
    <row r="661" ht="12.75" customHeight="1">
      <c r="A661" s="19"/>
      <c r="B661" s="60"/>
      <c r="C661" s="19"/>
      <c r="D661" s="19"/>
      <c r="E661" s="60"/>
      <c r="F661" s="60"/>
      <c r="G661" s="60"/>
      <c r="H661" s="60"/>
      <c r="I661" s="60"/>
      <c r="J661" s="60"/>
      <c r="K661" s="60"/>
      <c r="L661" s="250" t="str">
        <f t="shared" si="82"/>
        <v>CA_03.1.42.404</v>
      </c>
      <c r="M661" s="251" t="s">
        <v>474</v>
      </c>
      <c r="N661" s="258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  <c r="AC661" s="97"/>
      <c r="AD661" s="97"/>
      <c r="AE661" s="97"/>
    </row>
    <row r="662" ht="12.75" customHeight="1">
      <c r="A662" s="19"/>
      <c r="B662" s="60"/>
      <c r="C662" s="19"/>
      <c r="D662" s="15"/>
      <c r="E662" s="10"/>
      <c r="F662" s="10"/>
      <c r="G662" s="10"/>
      <c r="H662" s="10"/>
      <c r="I662" s="10"/>
      <c r="J662" s="10"/>
      <c r="K662" s="10"/>
      <c r="L662" s="252" t="str">
        <f t="shared" si="82"/>
        <v>CA_03.1.42.405</v>
      </c>
      <c r="M662" s="253" t="s">
        <v>475</v>
      </c>
      <c r="N662" s="258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  <c r="AB662" s="97"/>
      <c r="AC662" s="97"/>
      <c r="AD662" s="97"/>
      <c r="AE662" s="97"/>
    </row>
    <row r="663" ht="12.75" customHeight="1">
      <c r="A663" s="19"/>
      <c r="B663" s="60"/>
      <c r="C663" s="19"/>
      <c r="D663" s="254" t="s">
        <v>54</v>
      </c>
      <c r="E663" s="255" t="s">
        <v>32</v>
      </c>
      <c r="F663" s="256" t="s">
        <v>63</v>
      </c>
      <c r="G663" s="255" t="s">
        <v>476</v>
      </c>
      <c r="H663" s="256" t="s">
        <v>162</v>
      </c>
      <c r="I663" s="255" t="s">
        <v>477</v>
      </c>
      <c r="J663" s="247" t="s">
        <v>1155</v>
      </c>
      <c r="K663" s="164" t="str">
        <f>D663&amp;" "&amp;E663&amp;" "&amp;F663&amp;" "&amp;G663&amp;" "&amp;H663&amp;" "&amp;I663&amp;"."</f>
        <v>Yo como Empleado necesito eliminar tipo de producto para poder quitar el tipo de producto que no se desea pedir.</v>
      </c>
      <c r="L663" s="250" t="str">
        <f>("CA"&amp;RIGHT(J$258,8)&amp;"."&amp;ROW(L403))</f>
        <v>CA_03.1.42.403</v>
      </c>
      <c r="M663" s="251" t="s">
        <v>479</v>
      </c>
      <c r="N663" s="258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  <c r="AC663" s="97"/>
      <c r="AD663" s="97"/>
      <c r="AE663" s="97"/>
    </row>
    <row r="664" ht="12.75" customHeight="1">
      <c r="A664" s="19"/>
      <c r="B664" s="60"/>
      <c r="C664" s="19"/>
      <c r="D664" s="19"/>
      <c r="E664" s="60"/>
      <c r="F664" s="60"/>
      <c r="G664" s="60"/>
      <c r="H664" s="60"/>
      <c r="I664" s="60"/>
      <c r="J664" s="60"/>
      <c r="K664" s="60"/>
      <c r="L664" s="250" t="s">
        <v>581</v>
      </c>
      <c r="M664" s="251" t="s">
        <v>481</v>
      </c>
      <c r="N664" s="258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  <c r="AB664" s="97"/>
      <c r="AC664" s="97"/>
      <c r="AD664" s="97"/>
      <c r="AE664" s="97"/>
    </row>
    <row r="665" ht="12.75" customHeight="1">
      <c r="A665" s="19"/>
      <c r="B665" s="60"/>
      <c r="C665" s="19"/>
      <c r="D665" s="15"/>
      <c r="E665" s="10"/>
      <c r="F665" s="10"/>
      <c r="G665" s="10"/>
      <c r="H665" s="10"/>
      <c r="I665" s="10"/>
      <c r="J665" s="10"/>
      <c r="K665" s="10"/>
      <c r="L665" s="252" t="s">
        <v>582</v>
      </c>
      <c r="M665" s="253" t="s">
        <v>482</v>
      </c>
      <c r="N665" s="258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  <c r="AB665" s="97"/>
      <c r="AC665" s="97"/>
      <c r="AD665" s="97"/>
      <c r="AE665" s="97"/>
    </row>
    <row r="666" ht="12.75" customHeight="1">
      <c r="A666" s="19"/>
      <c r="B666" s="60"/>
      <c r="C666" s="19"/>
      <c r="D666" s="254" t="s">
        <v>54</v>
      </c>
      <c r="E666" s="255" t="s">
        <v>32</v>
      </c>
      <c r="F666" s="256" t="s">
        <v>63</v>
      </c>
      <c r="G666" s="255" t="s">
        <v>483</v>
      </c>
      <c r="H666" s="256" t="s">
        <v>162</v>
      </c>
      <c r="I666" s="255" t="s">
        <v>484</v>
      </c>
      <c r="J666" s="247" t="s">
        <v>1156</v>
      </c>
      <c r="K666" s="164" t="str">
        <f>D666&amp;" "&amp;E666&amp;" "&amp;F666&amp;" "&amp;G666&amp;" "&amp;H666&amp;" "&amp;I666&amp;"."</f>
        <v>Yo como Empleado necesito eliminar un producto para poder Quitar el producto que no se desea pedir.</v>
      </c>
      <c r="L666" s="252" t="str">
        <f t="shared" ref="L666:L669" si="83">("CA"&amp;RIGHT(J$261,8)&amp;"."&amp;ROW(L403))</f>
        <v>CA_03.1.43.403</v>
      </c>
      <c r="M666" s="251" t="s">
        <v>486</v>
      </c>
      <c r="N666" s="258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  <c r="AB666" s="97"/>
      <c r="AC666" s="97"/>
      <c r="AD666" s="97"/>
      <c r="AE666" s="97"/>
    </row>
    <row r="667" ht="12.75" customHeight="1">
      <c r="A667" s="19"/>
      <c r="B667" s="60"/>
      <c r="C667" s="19"/>
      <c r="D667" s="19"/>
      <c r="E667" s="60"/>
      <c r="F667" s="60"/>
      <c r="G667" s="60"/>
      <c r="H667" s="60"/>
      <c r="I667" s="60"/>
      <c r="J667" s="60"/>
      <c r="K667" s="60"/>
      <c r="L667" s="252" t="str">
        <f t="shared" si="83"/>
        <v>CA_03.1.43.404</v>
      </c>
      <c r="M667" s="251" t="s">
        <v>487</v>
      </c>
      <c r="N667" s="258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  <c r="AB667" s="97"/>
      <c r="AC667" s="97"/>
      <c r="AD667" s="97"/>
      <c r="AE667" s="97"/>
    </row>
    <row r="668" ht="12.75" customHeight="1">
      <c r="A668" s="19"/>
      <c r="B668" s="60"/>
      <c r="C668" s="19"/>
      <c r="D668" s="19"/>
      <c r="E668" s="60"/>
      <c r="F668" s="60"/>
      <c r="G668" s="60"/>
      <c r="H668" s="60"/>
      <c r="I668" s="60"/>
      <c r="J668" s="60"/>
      <c r="K668" s="60"/>
      <c r="L668" s="252" t="str">
        <f t="shared" si="83"/>
        <v>CA_03.1.43.405</v>
      </c>
      <c r="M668" s="251" t="s">
        <v>488</v>
      </c>
      <c r="N668" s="258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  <c r="AC668" s="97"/>
      <c r="AD668" s="97"/>
      <c r="AE668" s="97"/>
    </row>
    <row r="669" ht="12.75" customHeight="1">
      <c r="A669" s="19"/>
      <c r="B669" s="60"/>
      <c r="C669" s="19"/>
      <c r="D669" s="15"/>
      <c r="E669" s="10"/>
      <c r="F669" s="10"/>
      <c r="G669" s="10"/>
      <c r="H669" s="10"/>
      <c r="I669" s="10"/>
      <c r="J669" s="10"/>
      <c r="K669" s="10"/>
      <c r="L669" s="252" t="str">
        <f t="shared" si="83"/>
        <v>CA_03.1.43.406</v>
      </c>
      <c r="M669" s="253" t="s">
        <v>489</v>
      </c>
      <c r="N669" s="258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  <c r="AC669" s="97"/>
      <c r="AD669" s="97"/>
      <c r="AE669" s="97"/>
    </row>
    <row r="670" ht="12.75" customHeight="1">
      <c r="A670" s="19"/>
      <c r="B670" s="60"/>
      <c r="C670" s="19"/>
      <c r="D670" s="254" t="s">
        <v>54</v>
      </c>
      <c r="E670" s="255" t="s">
        <v>32</v>
      </c>
      <c r="F670" s="256" t="s">
        <v>63</v>
      </c>
      <c r="G670" s="255" t="s">
        <v>490</v>
      </c>
      <c r="H670" s="256" t="s">
        <v>162</v>
      </c>
      <c r="I670" s="255" t="s">
        <v>491</v>
      </c>
      <c r="J670" s="247" t="s">
        <v>1157</v>
      </c>
      <c r="K670" s="164" t="str">
        <f>D670&amp;" "&amp;E670&amp;" "&amp;F670&amp;" "&amp;G670&amp;" "&amp;H670&amp;" "&amp;I670&amp;"."</f>
        <v>Yo como Empleado necesito buscar un insumo  para poder tener mejor facilidad en la búsqueda de un insumo.</v>
      </c>
      <c r="L670" s="252" t="str">
        <f t="shared" ref="L670:L672" si="84">("CA"&amp;RIGHT(J$265,8)&amp;"."&amp;ROW(L404))</f>
        <v>CA_03.1.44.404</v>
      </c>
      <c r="M670" s="251" t="s">
        <v>493</v>
      </c>
      <c r="N670" s="258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  <c r="AC670" s="97"/>
      <c r="AD670" s="97"/>
      <c r="AE670" s="97"/>
    </row>
    <row r="671" ht="12.75" customHeight="1">
      <c r="A671" s="19"/>
      <c r="B671" s="60"/>
      <c r="C671" s="19"/>
      <c r="D671" s="19"/>
      <c r="E671" s="60"/>
      <c r="F671" s="60"/>
      <c r="G671" s="60"/>
      <c r="H671" s="60"/>
      <c r="I671" s="60"/>
      <c r="J671" s="60"/>
      <c r="K671" s="60"/>
      <c r="L671" s="252" t="str">
        <f t="shared" si="84"/>
        <v>CA_03.1.44.405</v>
      </c>
      <c r="M671" s="257" t="s">
        <v>494</v>
      </c>
      <c r="N671" s="258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  <c r="AB671" s="97"/>
      <c r="AC671" s="97"/>
      <c r="AD671" s="97"/>
      <c r="AE671" s="97"/>
    </row>
    <row r="672" ht="12.75" customHeight="1">
      <c r="A672" s="19"/>
      <c r="B672" s="60"/>
      <c r="C672" s="19"/>
      <c r="D672" s="15"/>
      <c r="E672" s="10"/>
      <c r="F672" s="10"/>
      <c r="G672" s="10"/>
      <c r="H672" s="10"/>
      <c r="I672" s="10"/>
      <c r="J672" s="10"/>
      <c r="K672" s="10"/>
      <c r="L672" s="252" t="str">
        <f t="shared" si="84"/>
        <v>CA_03.1.44.406</v>
      </c>
      <c r="M672" s="253" t="s">
        <v>495</v>
      </c>
      <c r="N672" s="261"/>
      <c r="O672" s="262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  <c r="AB672" s="97"/>
      <c r="AC672" s="97"/>
      <c r="AD672" s="97"/>
      <c r="AE672" s="97"/>
    </row>
    <row r="673" ht="12.75" customHeight="1">
      <c r="A673" s="19"/>
      <c r="B673" s="60"/>
      <c r="C673" s="19"/>
      <c r="D673" s="254" t="s">
        <v>54</v>
      </c>
      <c r="E673" s="255" t="s">
        <v>32</v>
      </c>
      <c r="F673" s="256" t="s">
        <v>63</v>
      </c>
      <c r="G673" s="255" t="s">
        <v>496</v>
      </c>
      <c r="H673" s="256" t="s">
        <v>162</v>
      </c>
      <c r="I673" s="255" t="s">
        <v>497</v>
      </c>
      <c r="J673" s="247" t="s">
        <v>1158</v>
      </c>
      <c r="K673" s="164" t="str">
        <f>D673&amp;" "&amp;E673&amp;" "&amp;F673&amp;" "&amp;G673&amp;" "&amp;H673&amp;" "&amp;I673&amp;"."</f>
        <v>Yo como Empleado necesito Buscar un producto  para poder tener mejor facilidad en la búsqueda del producto.</v>
      </c>
      <c r="L673" s="250" t="str">
        <f t="shared" ref="L673:L675" si="85">("CA"&amp;RIGHT(J$268,8)&amp;"."&amp;ROW(L404))</f>
        <v>CA_03.1.45.404</v>
      </c>
      <c r="M673" s="251" t="s">
        <v>586</v>
      </c>
      <c r="N673" s="261"/>
      <c r="O673" s="262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  <c r="AB673" s="97"/>
      <c r="AC673" s="97"/>
      <c r="AD673" s="97"/>
      <c r="AE673" s="97"/>
    </row>
    <row r="674" ht="12.75" customHeight="1">
      <c r="A674" s="19"/>
      <c r="B674" s="60"/>
      <c r="C674" s="19"/>
      <c r="D674" s="19"/>
      <c r="E674" s="60"/>
      <c r="F674" s="60"/>
      <c r="G674" s="60"/>
      <c r="H674" s="60"/>
      <c r="I674" s="60"/>
      <c r="J674" s="60"/>
      <c r="K674" s="60"/>
      <c r="L674" s="250" t="str">
        <f t="shared" si="85"/>
        <v>CA_03.1.45.405</v>
      </c>
      <c r="M674" s="257" t="s">
        <v>500</v>
      </c>
      <c r="N674" s="261"/>
      <c r="O674" s="262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  <c r="AB674" s="97"/>
      <c r="AC674" s="97"/>
      <c r="AD674" s="97"/>
      <c r="AE674" s="97"/>
    </row>
    <row r="675" ht="12.75" customHeight="1">
      <c r="A675" s="19"/>
      <c r="B675" s="60"/>
      <c r="C675" s="19"/>
      <c r="D675" s="15"/>
      <c r="E675" s="10"/>
      <c r="F675" s="10"/>
      <c r="G675" s="10"/>
      <c r="H675" s="10"/>
      <c r="I675" s="10"/>
      <c r="J675" s="10"/>
      <c r="K675" s="10"/>
      <c r="L675" s="252" t="str">
        <f t="shared" si="85"/>
        <v>CA_03.1.45.406</v>
      </c>
      <c r="M675" s="263" t="s">
        <v>494</v>
      </c>
      <c r="N675" s="261"/>
      <c r="O675" s="262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  <c r="AB675" s="97"/>
      <c r="AC675" s="97"/>
      <c r="AD675" s="97"/>
      <c r="AE675" s="97"/>
    </row>
    <row r="676" ht="12.75" customHeight="1">
      <c r="A676" s="19"/>
      <c r="B676" s="60"/>
      <c r="C676" s="19"/>
      <c r="D676" s="254" t="s">
        <v>54</v>
      </c>
      <c r="E676" s="255" t="s">
        <v>32</v>
      </c>
      <c r="F676" s="256" t="s">
        <v>63</v>
      </c>
      <c r="G676" s="255" t="s">
        <v>511</v>
      </c>
      <c r="H676" s="256" t="s">
        <v>162</v>
      </c>
      <c r="I676" s="255" t="s">
        <v>512</v>
      </c>
      <c r="J676" s="247" t="s">
        <v>1159</v>
      </c>
      <c r="K676" s="164" t="str">
        <f>D676&amp;" "&amp;E676&amp;" "&amp;F676&amp;" "&amp;G676&amp;" "&amp;H676&amp;" "&amp;I676&amp;"."</f>
        <v>Yo como Empleado necesito ver detalles del producto para poder tener un mejor manejo de la información.</v>
      </c>
      <c r="L676" s="252" t="str">
        <f t="shared" ref="L676:L681" si="86">("CA"&amp;RIGHT(J$268,8)&amp;"."&amp;ROW(L403))</f>
        <v>CA_03.1.45.403</v>
      </c>
      <c r="M676" s="251" t="s">
        <v>514</v>
      </c>
      <c r="N676" s="261"/>
      <c r="O676" s="262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  <c r="AB676" s="97"/>
      <c r="AC676" s="97"/>
      <c r="AD676" s="97"/>
      <c r="AE676" s="97"/>
    </row>
    <row r="677" ht="12.75" customHeight="1">
      <c r="A677" s="19"/>
      <c r="B677" s="60"/>
      <c r="C677" s="19"/>
      <c r="D677" s="19"/>
      <c r="E677" s="60"/>
      <c r="F677" s="60"/>
      <c r="G677" s="60"/>
      <c r="H677" s="60"/>
      <c r="I677" s="60"/>
      <c r="J677" s="60"/>
      <c r="K677" s="60"/>
      <c r="L677" s="252" t="str">
        <f t="shared" si="86"/>
        <v>CA_03.1.45.404</v>
      </c>
      <c r="M677" s="251" t="s">
        <v>515</v>
      </c>
      <c r="N677" s="261"/>
      <c r="O677" s="262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  <c r="AC677" s="97"/>
      <c r="AD677" s="97"/>
      <c r="AE677" s="97"/>
    </row>
    <row r="678" ht="12.75" customHeight="1">
      <c r="A678" s="19"/>
      <c r="B678" s="60"/>
      <c r="C678" s="19"/>
      <c r="D678" s="19"/>
      <c r="E678" s="60"/>
      <c r="F678" s="60"/>
      <c r="G678" s="60"/>
      <c r="H678" s="60"/>
      <c r="I678" s="60"/>
      <c r="J678" s="60"/>
      <c r="K678" s="60"/>
      <c r="L678" s="252" t="str">
        <f t="shared" si="86"/>
        <v>CA_03.1.45.405</v>
      </c>
      <c r="M678" s="251" t="s">
        <v>516</v>
      </c>
      <c r="N678" s="261"/>
      <c r="O678" s="262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  <c r="AC678" s="97"/>
      <c r="AD678" s="97"/>
      <c r="AE678" s="97"/>
    </row>
    <row r="679" ht="12.75" customHeight="1">
      <c r="A679" s="19"/>
      <c r="B679" s="60"/>
      <c r="C679" s="19"/>
      <c r="D679" s="19"/>
      <c r="E679" s="60"/>
      <c r="F679" s="60"/>
      <c r="G679" s="60"/>
      <c r="H679" s="60"/>
      <c r="I679" s="60"/>
      <c r="J679" s="60"/>
      <c r="K679" s="60"/>
      <c r="L679" s="252" t="str">
        <f t="shared" si="86"/>
        <v>CA_03.1.45.406</v>
      </c>
      <c r="M679" s="251" t="s">
        <v>517</v>
      </c>
      <c r="N679" s="261"/>
      <c r="O679" s="262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  <c r="AC679" s="97"/>
      <c r="AD679" s="97"/>
      <c r="AE679" s="97"/>
    </row>
    <row r="680" ht="12.75" customHeight="1">
      <c r="A680" s="19"/>
      <c r="B680" s="60"/>
      <c r="C680" s="19"/>
      <c r="D680" s="19"/>
      <c r="E680" s="60"/>
      <c r="F680" s="60"/>
      <c r="G680" s="60"/>
      <c r="H680" s="60"/>
      <c r="I680" s="60"/>
      <c r="J680" s="60"/>
      <c r="K680" s="60"/>
      <c r="L680" s="252" t="str">
        <f t="shared" si="86"/>
        <v>CA_03.1.45.407</v>
      </c>
      <c r="M680" s="251" t="s">
        <v>518</v>
      </c>
      <c r="N680" s="261"/>
      <c r="O680" s="262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  <c r="AC680" s="97"/>
      <c r="AD680" s="97"/>
      <c r="AE680" s="97"/>
    </row>
    <row r="681" ht="12.75" customHeight="1">
      <c r="A681" s="19"/>
      <c r="B681" s="60"/>
      <c r="C681" s="19"/>
      <c r="D681" s="15"/>
      <c r="E681" s="10"/>
      <c r="F681" s="10"/>
      <c r="G681" s="10"/>
      <c r="H681" s="10"/>
      <c r="I681" s="10"/>
      <c r="J681" s="10"/>
      <c r="K681" s="10"/>
      <c r="L681" s="252" t="str">
        <f t="shared" si="86"/>
        <v>CA_03.1.45.408</v>
      </c>
      <c r="M681" s="253" t="s">
        <v>519</v>
      </c>
      <c r="N681" s="261"/>
      <c r="O681" s="262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  <c r="AC681" s="97"/>
      <c r="AD681" s="97"/>
      <c r="AE681" s="97"/>
    </row>
    <row r="682" ht="12.75" customHeight="1">
      <c r="A682" s="19"/>
      <c r="B682" s="60"/>
      <c r="C682" s="19"/>
      <c r="D682" s="254" t="s">
        <v>54</v>
      </c>
      <c r="E682" s="255" t="s">
        <v>32</v>
      </c>
      <c r="F682" s="256" t="s">
        <v>63</v>
      </c>
      <c r="G682" s="255" t="s">
        <v>588</v>
      </c>
      <c r="H682" s="256" t="s">
        <v>162</v>
      </c>
      <c r="I682" s="255" t="s">
        <v>521</v>
      </c>
      <c r="J682" s="247" t="s">
        <v>1160</v>
      </c>
      <c r="K682" s="164" t="str">
        <f>D682&amp;" "&amp;E682&amp;" "&amp;F682&amp;" "&amp;G682&amp;" "&amp;H682&amp;" "&amp;I682&amp;"."</f>
        <v>Yo como Empleado necesito Crear una venta para poder Tener un registro de las ventas realizadas.</v>
      </c>
      <c r="L682" s="252" t="str">
        <f t="shared" ref="L682:L684" si="87">("CA"&amp;RIGHT(J$277,8)&amp;"."&amp;ROW(L403))</f>
        <v>CA_03.1.47.403</v>
      </c>
      <c r="M682" s="251" t="s">
        <v>590</v>
      </c>
      <c r="N682" s="261"/>
      <c r="O682" s="262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  <c r="AC682" s="97"/>
      <c r="AD682" s="97"/>
      <c r="AE682" s="97"/>
    </row>
    <row r="683" ht="12.75" customHeight="1">
      <c r="A683" s="19"/>
      <c r="B683" s="60"/>
      <c r="C683" s="19"/>
      <c r="D683" s="19"/>
      <c r="E683" s="60"/>
      <c r="F683" s="60"/>
      <c r="G683" s="60"/>
      <c r="H683" s="60"/>
      <c r="I683" s="60"/>
      <c r="J683" s="60"/>
      <c r="K683" s="60"/>
      <c r="L683" s="252" t="str">
        <f t="shared" si="87"/>
        <v>CA_03.1.47.404</v>
      </c>
      <c r="M683" s="251" t="s">
        <v>525</v>
      </c>
      <c r="N683" s="261"/>
      <c r="O683" s="262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  <c r="AB683" s="97"/>
      <c r="AC683" s="97"/>
      <c r="AD683" s="97"/>
      <c r="AE683" s="97"/>
    </row>
    <row r="684" ht="12.75" customHeight="1">
      <c r="A684" s="19"/>
      <c r="B684" s="60"/>
      <c r="C684" s="19"/>
      <c r="D684" s="15"/>
      <c r="E684" s="10"/>
      <c r="F684" s="10"/>
      <c r="G684" s="10"/>
      <c r="H684" s="10"/>
      <c r="I684" s="10"/>
      <c r="J684" s="10"/>
      <c r="K684" s="10"/>
      <c r="L684" s="252" t="str">
        <f t="shared" si="87"/>
        <v>CA_03.1.47.405</v>
      </c>
      <c r="M684" s="260"/>
      <c r="N684" s="261"/>
      <c r="O684" s="262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  <c r="AB684" s="97"/>
      <c r="AC684" s="97"/>
      <c r="AD684" s="97"/>
      <c r="AE684" s="97"/>
    </row>
    <row r="685" ht="12.75" customHeight="1">
      <c r="A685" s="19"/>
      <c r="B685" s="60"/>
      <c r="C685" s="19"/>
      <c r="D685" s="254" t="s">
        <v>54</v>
      </c>
      <c r="E685" s="255" t="s">
        <v>32</v>
      </c>
      <c r="F685" s="256" t="s">
        <v>63</v>
      </c>
      <c r="G685" s="255" t="s">
        <v>1161</v>
      </c>
      <c r="H685" s="256" t="s">
        <v>162</v>
      </c>
      <c r="I685" s="255" t="s">
        <v>521</v>
      </c>
      <c r="J685" s="247" t="s">
        <v>1162</v>
      </c>
      <c r="K685" s="164" t="str">
        <f>D685&amp;" "&amp;E685&amp;" "&amp;F685&amp;" "&amp;G685&amp;" "&amp;H685&amp;" "&amp;I685&amp;"."</f>
        <v>Yo como Empleado necesito Buscar una venta para poder Tener un registro de las ventas realizadas.</v>
      </c>
      <c r="L685" s="252" t="str">
        <f t="shared" ref="L685:L687" si="88">("CA"&amp;RIGHT(J$280,8)&amp;"."&amp;ROW(L403))</f>
        <v>CA_03.1.48.403</v>
      </c>
      <c r="M685" s="251" t="s">
        <v>590</v>
      </c>
      <c r="N685" s="261"/>
      <c r="O685" s="262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  <c r="AB685" s="97"/>
      <c r="AC685" s="97"/>
      <c r="AD685" s="97"/>
      <c r="AE685" s="97"/>
    </row>
    <row r="686" ht="12.75" customHeight="1">
      <c r="A686" s="19"/>
      <c r="B686" s="60"/>
      <c r="C686" s="19"/>
      <c r="D686" s="19"/>
      <c r="E686" s="60"/>
      <c r="F686" s="60"/>
      <c r="G686" s="60"/>
      <c r="H686" s="60"/>
      <c r="I686" s="60"/>
      <c r="J686" s="60"/>
      <c r="K686" s="60"/>
      <c r="L686" s="252" t="str">
        <f t="shared" si="88"/>
        <v>CA_03.1.48.404</v>
      </c>
      <c r="M686" s="251" t="s">
        <v>525</v>
      </c>
      <c r="N686" s="261"/>
      <c r="O686" s="262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  <c r="AD686" s="97"/>
      <c r="AE686" s="97"/>
    </row>
    <row r="687" ht="12.75" customHeight="1">
      <c r="A687" s="19"/>
      <c r="B687" s="60"/>
      <c r="C687" s="19"/>
      <c r="D687" s="15"/>
      <c r="E687" s="10"/>
      <c r="F687" s="10"/>
      <c r="G687" s="10"/>
      <c r="H687" s="10"/>
      <c r="I687" s="10"/>
      <c r="J687" s="10"/>
      <c r="K687" s="10"/>
      <c r="L687" s="252" t="str">
        <f t="shared" si="88"/>
        <v>CA_03.1.48.405</v>
      </c>
      <c r="M687" s="260"/>
      <c r="N687" s="261"/>
      <c r="O687" s="262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  <c r="AD687" s="97"/>
      <c r="AE687" s="97"/>
    </row>
    <row r="688" ht="12.75" customHeight="1">
      <c r="A688" s="19"/>
      <c r="B688" s="60"/>
      <c r="C688" s="19"/>
      <c r="D688" s="254" t="s">
        <v>54</v>
      </c>
      <c r="E688" s="255" t="s">
        <v>32</v>
      </c>
      <c r="F688" s="256" t="s">
        <v>63</v>
      </c>
      <c r="G688" s="255" t="s">
        <v>1163</v>
      </c>
      <c r="H688" s="256" t="s">
        <v>162</v>
      </c>
      <c r="I688" s="255" t="s">
        <v>530</v>
      </c>
      <c r="J688" s="247" t="s">
        <v>1164</v>
      </c>
      <c r="K688" s="164" t="str">
        <f>D688&amp;" "&amp;E688&amp;" "&amp;F688&amp;" "&amp;G688&amp;" "&amp;H688&amp;" "&amp;I688&amp;"."</f>
        <v>Yo como Empleado necesito Listar ventas para poder tener un orden de los pedidos existentes..</v>
      </c>
      <c r="L688" s="252" t="str">
        <f t="shared" ref="L688:L691" si="89">("CA"&amp;RIGHT(J$283,8)&amp;"."&amp;ROW(L403))</f>
        <v>CA_03.1.49.403</v>
      </c>
      <c r="M688" s="251" t="s">
        <v>532</v>
      </c>
      <c r="N688" s="261"/>
      <c r="O688" s="262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  <c r="AD688" s="97"/>
      <c r="AE688" s="97"/>
    </row>
    <row r="689" ht="12.75" customHeight="1">
      <c r="A689" s="19"/>
      <c r="B689" s="60"/>
      <c r="C689" s="19"/>
      <c r="D689" s="19"/>
      <c r="E689" s="60"/>
      <c r="F689" s="60"/>
      <c r="G689" s="60"/>
      <c r="H689" s="60"/>
      <c r="I689" s="60"/>
      <c r="J689" s="60"/>
      <c r="K689" s="60"/>
      <c r="L689" s="252" t="str">
        <f t="shared" si="89"/>
        <v>CA_03.1.49.404</v>
      </c>
      <c r="M689" s="264" t="s">
        <v>423</v>
      </c>
      <c r="N689" s="261"/>
      <c r="O689" s="262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  <c r="AD689" s="97"/>
      <c r="AE689" s="97"/>
    </row>
    <row r="690" ht="12.75" customHeight="1">
      <c r="A690" s="19"/>
      <c r="B690" s="60"/>
      <c r="C690" s="19"/>
      <c r="D690" s="19"/>
      <c r="E690" s="60"/>
      <c r="F690" s="60"/>
      <c r="G690" s="60"/>
      <c r="H690" s="60"/>
      <c r="I690" s="60"/>
      <c r="J690" s="60"/>
      <c r="K690" s="60"/>
      <c r="L690" s="252" t="str">
        <f t="shared" si="89"/>
        <v>CA_03.1.49.405</v>
      </c>
      <c r="M690" s="264" t="s">
        <v>425</v>
      </c>
      <c r="N690" s="261"/>
      <c r="O690" s="262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  <c r="AD690" s="97"/>
      <c r="AE690" s="97"/>
    </row>
    <row r="691" ht="12.75" customHeight="1">
      <c r="A691" s="19"/>
      <c r="B691" s="60"/>
      <c r="C691" s="15"/>
      <c r="D691" s="15"/>
      <c r="E691" s="10"/>
      <c r="F691" s="10"/>
      <c r="G691" s="10"/>
      <c r="H691" s="10"/>
      <c r="I691" s="10"/>
      <c r="J691" s="10"/>
      <c r="K691" s="10"/>
      <c r="L691" s="250" t="str">
        <f t="shared" si="89"/>
        <v>CA_03.1.49.406</v>
      </c>
      <c r="M691" s="265" t="s">
        <v>427</v>
      </c>
      <c r="N691" s="261"/>
      <c r="O691" s="262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  <c r="AB691" s="97"/>
      <c r="AC691" s="97"/>
      <c r="AD691" s="97"/>
      <c r="AE691" s="97"/>
    </row>
    <row r="692" ht="12.75" customHeight="1">
      <c r="A692" s="19"/>
      <c r="B692" s="60"/>
      <c r="C692" s="159" t="str">
        <f>Epics!C22</f>
        <v>Yo como Administrador necesito Gestionar el proceso de ventas</v>
      </c>
      <c r="D692" s="108" t="s">
        <v>54</v>
      </c>
      <c r="E692" s="185" t="s">
        <v>10</v>
      </c>
      <c r="F692" s="157" t="s">
        <v>63</v>
      </c>
      <c r="G692" s="185" t="s">
        <v>1136</v>
      </c>
      <c r="H692" s="157" t="s">
        <v>162</v>
      </c>
      <c r="I692" s="185" t="s">
        <v>353</v>
      </c>
      <c r="J692" s="247" t="s">
        <v>1165</v>
      </c>
      <c r="K692" s="164" t="str">
        <f>D692&amp;" "&amp;E692&amp;" "&amp;F692&amp;" "&amp;G692&amp;" "&amp;H692&amp;" "&amp;I692&amp;"."</f>
        <v>Yo como Administrador necesito crear una venta para poder tener un registro de todos los pedidos en existentes.</v>
      </c>
      <c r="L692" s="167" t="str">
        <f t="shared" ref="L692:L694" si="90">("CA"&amp;RIGHT(J$80,7)&amp;"."&amp;ROW(L610))</f>
        <v>CA_03.1.1.610</v>
      </c>
      <c r="M692" s="167" t="s">
        <v>355</v>
      </c>
      <c r="N692" s="261"/>
      <c r="O692" s="262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  <c r="AC692" s="97"/>
      <c r="AD692" s="97"/>
      <c r="AE692" s="97"/>
    </row>
    <row r="693" ht="12.75" customHeight="1">
      <c r="A693" s="19"/>
      <c r="B693" s="60"/>
      <c r="C693" s="19"/>
      <c r="D693" s="19"/>
      <c r="E693" s="60"/>
      <c r="F693" s="60"/>
      <c r="G693" s="60"/>
      <c r="H693" s="60"/>
      <c r="I693" s="60"/>
      <c r="J693" s="60"/>
      <c r="K693" s="60"/>
      <c r="L693" s="169" t="str">
        <f t="shared" si="90"/>
        <v>CA_03.1.1.611</v>
      </c>
      <c r="M693" s="169" t="s">
        <v>356</v>
      </c>
      <c r="N693" s="261"/>
      <c r="O693" s="262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  <c r="AC693" s="97"/>
      <c r="AD693" s="97"/>
      <c r="AE693" s="97"/>
    </row>
    <row r="694" ht="12.75" customHeight="1">
      <c r="A694" s="19"/>
      <c r="B694" s="60"/>
      <c r="C694" s="19"/>
      <c r="D694" s="19"/>
      <c r="E694" s="60"/>
      <c r="F694" s="60"/>
      <c r="G694" s="60"/>
      <c r="H694" s="60"/>
      <c r="I694" s="60"/>
      <c r="J694" s="60"/>
      <c r="K694" s="60"/>
      <c r="L694" s="169" t="str">
        <f t="shared" si="90"/>
        <v>CA_03.1.1.612</v>
      </c>
      <c r="M694" s="169" t="s">
        <v>357</v>
      </c>
      <c r="N694" s="261"/>
      <c r="O694" s="262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  <c r="AC694" s="97"/>
      <c r="AD694" s="97"/>
      <c r="AE694" s="97"/>
    </row>
    <row r="695" ht="12.75" customHeight="1">
      <c r="A695" s="19"/>
      <c r="B695" s="60"/>
      <c r="C695" s="19"/>
      <c r="D695" s="19"/>
      <c r="E695" s="60"/>
      <c r="F695" s="60"/>
      <c r="G695" s="60"/>
      <c r="H695" s="60"/>
      <c r="I695" s="60"/>
      <c r="J695" s="60"/>
      <c r="K695" s="60"/>
      <c r="L695" s="169" t="str">
        <f t="shared" ref="L695:L697" si="91">("CA"&amp;RIGHT(J$80,7)&amp;"."&amp;ROW(#REF!))</f>
        <v>#REF!</v>
      </c>
      <c r="M695" s="169" t="s">
        <v>358</v>
      </c>
      <c r="N695" s="261"/>
      <c r="O695" s="262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  <c r="AC695" s="97"/>
      <c r="AD695" s="97"/>
      <c r="AE695" s="97"/>
    </row>
    <row r="696" ht="12.75" customHeight="1">
      <c r="A696" s="19"/>
      <c r="B696" s="60"/>
      <c r="C696" s="19"/>
      <c r="D696" s="19"/>
      <c r="E696" s="60"/>
      <c r="F696" s="60"/>
      <c r="G696" s="60"/>
      <c r="H696" s="60"/>
      <c r="I696" s="60"/>
      <c r="J696" s="60"/>
      <c r="K696" s="60"/>
      <c r="L696" s="169" t="str">
        <f t="shared" si="91"/>
        <v>#REF!</v>
      </c>
      <c r="M696" s="169" t="s">
        <v>359</v>
      </c>
      <c r="N696" s="261"/>
      <c r="O696" s="262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  <c r="AC696" s="97"/>
      <c r="AD696" s="97"/>
      <c r="AE696" s="97"/>
    </row>
    <row r="697" ht="12.75" customHeight="1">
      <c r="A697" s="19"/>
      <c r="B697" s="60"/>
      <c r="C697" s="19"/>
      <c r="D697" s="19"/>
      <c r="E697" s="60"/>
      <c r="F697" s="60"/>
      <c r="G697" s="60"/>
      <c r="H697" s="60"/>
      <c r="I697" s="60"/>
      <c r="J697" s="60"/>
      <c r="K697" s="60"/>
      <c r="L697" s="169" t="str">
        <f t="shared" si="91"/>
        <v>#REF!</v>
      </c>
      <c r="M697" s="169" t="s">
        <v>360</v>
      </c>
      <c r="N697" s="261"/>
      <c r="O697" s="262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  <c r="AC697" s="97"/>
      <c r="AD697" s="97"/>
      <c r="AE697" s="97"/>
    </row>
    <row r="698" ht="12.75" customHeight="1">
      <c r="A698" s="19"/>
      <c r="B698" s="60"/>
      <c r="C698" s="19"/>
      <c r="D698" s="19"/>
      <c r="E698" s="60"/>
      <c r="F698" s="60"/>
      <c r="G698" s="60"/>
      <c r="H698" s="60"/>
      <c r="I698" s="60"/>
      <c r="J698" s="60"/>
      <c r="K698" s="60"/>
      <c r="L698" s="169" t="str">
        <f t="shared" ref="L698:L700" si="92">("CA"&amp;RIGHT(J$80,7)&amp;"."&amp;ROW(L613))</f>
        <v>CA_03.1.1.613</v>
      </c>
      <c r="M698" s="169" t="s">
        <v>361</v>
      </c>
      <c r="N698" s="261"/>
      <c r="O698" s="262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  <c r="AC698" s="97"/>
      <c r="AD698" s="97"/>
      <c r="AE698" s="97"/>
    </row>
    <row r="699" ht="12.75" customHeight="1">
      <c r="A699" s="19"/>
      <c r="B699" s="60"/>
      <c r="C699" s="19"/>
      <c r="D699" s="19"/>
      <c r="E699" s="60"/>
      <c r="F699" s="60"/>
      <c r="G699" s="60"/>
      <c r="H699" s="60"/>
      <c r="I699" s="60"/>
      <c r="J699" s="60"/>
      <c r="K699" s="60"/>
      <c r="L699" s="169" t="str">
        <f t="shared" si="92"/>
        <v>CA_03.1.1.614</v>
      </c>
      <c r="M699" s="169" t="s">
        <v>362</v>
      </c>
      <c r="N699" s="261"/>
      <c r="O699" s="262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  <c r="AC699" s="97"/>
      <c r="AD699" s="97"/>
      <c r="AE699" s="97"/>
    </row>
    <row r="700" ht="12.75" customHeight="1">
      <c r="A700" s="19"/>
      <c r="B700" s="60"/>
      <c r="C700" s="19"/>
      <c r="D700" s="15"/>
      <c r="E700" s="10"/>
      <c r="F700" s="10"/>
      <c r="G700" s="10"/>
      <c r="H700" s="10"/>
      <c r="I700" s="10"/>
      <c r="J700" s="10"/>
      <c r="K700" s="10"/>
      <c r="L700" s="203" t="str">
        <f t="shared" si="92"/>
        <v>CA_03.1.1.615</v>
      </c>
      <c r="M700" s="203" t="s">
        <v>363</v>
      </c>
      <c r="N700" s="261"/>
      <c r="O700" s="262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  <c r="AC700" s="97"/>
      <c r="AD700" s="97"/>
      <c r="AE700" s="97"/>
    </row>
    <row r="701" ht="12.75" customHeight="1">
      <c r="A701" s="19"/>
      <c r="B701" s="60"/>
      <c r="C701" s="19"/>
      <c r="D701" s="144" t="s">
        <v>54</v>
      </c>
      <c r="E701" s="164" t="s">
        <v>10</v>
      </c>
      <c r="F701" s="170" t="s">
        <v>63</v>
      </c>
      <c r="G701" s="164" t="s">
        <v>1138</v>
      </c>
      <c r="H701" s="170" t="s">
        <v>162</v>
      </c>
      <c r="I701" s="164" t="s">
        <v>365</v>
      </c>
      <c r="J701" s="247" t="s">
        <v>1166</v>
      </c>
      <c r="K701" s="164" t="str">
        <f>D701&amp;" "&amp;E701&amp;" "&amp;F701&amp;" "&amp;G701&amp;" "&amp;H701&amp;" "&amp;I701&amp;"."</f>
        <v>Yo como Administrador necesito ver detalle de la venta para poder Visualizar la información del pedido.</v>
      </c>
      <c r="L701" s="169" t="str">
        <f t="shared" ref="L701:L703" si="93">("CA"&amp;RIGHT(J$89,7)&amp;"."&amp;ROW(L610))</f>
        <v>CA_03.1.2.610</v>
      </c>
      <c r="M701" s="169" t="s">
        <v>367</v>
      </c>
      <c r="N701" s="261"/>
      <c r="O701" s="262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  <c r="AC701" s="97"/>
      <c r="AD701" s="97"/>
      <c r="AE701" s="97"/>
    </row>
    <row r="702" ht="12.75" customHeight="1">
      <c r="A702" s="19"/>
      <c r="B702" s="60"/>
      <c r="C702" s="19"/>
      <c r="D702" s="19"/>
      <c r="E702" s="60"/>
      <c r="F702" s="60"/>
      <c r="G702" s="60"/>
      <c r="H702" s="60"/>
      <c r="I702" s="60"/>
      <c r="J702" s="60"/>
      <c r="K702" s="60"/>
      <c r="L702" s="169" t="str">
        <f t="shared" si="93"/>
        <v>CA_03.1.2.611</v>
      </c>
      <c r="M702" s="169" t="s">
        <v>368</v>
      </c>
      <c r="N702" s="261"/>
      <c r="O702" s="262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  <c r="AC702" s="97"/>
      <c r="AD702" s="97"/>
      <c r="AE702" s="97"/>
    </row>
    <row r="703" ht="12.75" customHeight="1">
      <c r="A703" s="19"/>
      <c r="B703" s="60"/>
      <c r="C703" s="19"/>
      <c r="D703" s="19"/>
      <c r="E703" s="60"/>
      <c r="F703" s="60"/>
      <c r="G703" s="60"/>
      <c r="H703" s="60"/>
      <c r="I703" s="60"/>
      <c r="J703" s="60"/>
      <c r="K703" s="60"/>
      <c r="L703" s="169" t="str">
        <f t="shared" si="93"/>
        <v>CA_03.1.2.612</v>
      </c>
      <c r="M703" s="164" t="s">
        <v>369</v>
      </c>
      <c r="N703" s="261"/>
      <c r="O703" s="262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  <c r="AB703" s="97"/>
      <c r="AC703" s="97"/>
      <c r="AD703" s="97"/>
      <c r="AE703" s="97"/>
    </row>
    <row r="704" ht="12.75" customHeight="1">
      <c r="A704" s="19"/>
      <c r="B704" s="60"/>
      <c r="C704" s="19"/>
      <c r="D704" s="19"/>
      <c r="E704" s="60"/>
      <c r="F704" s="60"/>
      <c r="G704" s="60"/>
      <c r="H704" s="60"/>
      <c r="I704" s="60"/>
      <c r="J704" s="60"/>
      <c r="K704" s="60"/>
      <c r="L704" s="169" t="str">
        <f t="shared" ref="L704:L705" si="94">("CA"&amp;RIGHT(J$89,7)&amp;"."&amp;ROW(#REF!))</f>
        <v>#REF!</v>
      </c>
      <c r="M704" s="164" t="s">
        <v>371</v>
      </c>
      <c r="N704" s="261"/>
      <c r="O704" s="262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  <c r="AB704" s="97"/>
      <c r="AC704" s="97"/>
      <c r="AD704" s="97"/>
      <c r="AE704" s="97"/>
    </row>
    <row r="705" ht="12.75" customHeight="1">
      <c r="A705" s="19"/>
      <c r="B705" s="60"/>
      <c r="C705" s="19"/>
      <c r="D705" s="15"/>
      <c r="E705" s="10"/>
      <c r="F705" s="10"/>
      <c r="G705" s="10"/>
      <c r="H705" s="10"/>
      <c r="I705" s="10"/>
      <c r="J705" s="10"/>
      <c r="K705" s="10"/>
      <c r="L705" s="203" t="str">
        <f t="shared" si="94"/>
        <v>#REF!</v>
      </c>
      <c r="M705" s="203" t="s">
        <v>372</v>
      </c>
      <c r="N705" s="261"/>
      <c r="O705" s="262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  <c r="AB705" s="97"/>
      <c r="AC705" s="97"/>
      <c r="AD705" s="97"/>
      <c r="AE705" s="97"/>
    </row>
    <row r="706" ht="12.75" customHeight="1">
      <c r="A706" s="19"/>
      <c r="B706" s="60"/>
      <c r="C706" s="19"/>
      <c r="D706" s="144" t="s">
        <v>54</v>
      </c>
      <c r="E706" s="164" t="s">
        <v>10</v>
      </c>
      <c r="F706" s="170" t="s">
        <v>63</v>
      </c>
      <c r="G706" s="164" t="s">
        <v>1140</v>
      </c>
      <c r="H706" s="170" t="s">
        <v>162</v>
      </c>
      <c r="I706" s="164" t="s">
        <v>374</v>
      </c>
      <c r="J706" s="247" t="s">
        <v>1167</v>
      </c>
      <c r="K706" s="164" t="str">
        <f>D706&amp;" "&amp;E706&amp;" "&amp;F706&amp;" "&amp;G706&amp;" "&amp;H706&amp;" "&amp;I706&amp;"."</f>
        <v>Yo como Administrador necesito Cambiar de estado de la venta para poder Controlar el estado del pedido.</v>
      </c>
      <c r="L706" s="169" t="str">
        <f t="shared" ref="L706:L708" si="95">("CA"&amp;RIGHT(J$94,7)&amp;"."&amp;ROW(L610))</f>
        <v>CA_03.1.3.610</v>
      </c>
      <c r="M706" s="169" t="s">
        <v>376</v>
      </c>
      <c r="N706" s="261"/>
      <c r="O706" s="262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  <c r="AB706" s="97"/>
      <c r="AC706" s="97"/>
      <c r="AD706" s="97"/>
      <c r="AE706" s="97"/>
    </row>
    <row r="707" ht="12.75" customHeight="1">
      <c r="A707" s="19"/>
      <c r="B707" s="60"/>
      <c r="C707" s="19"/>
      <c r="D707" s="19"/>
      <c r="E707" s="60"/>
      <c r="F707" s="60"/>
      <c r="G707" s="60"/>
      <c r="H707" s="60"/>
      <c r="I707" s="60"/>
      <c r="J707" s="60"/>
      <c r="K707" s="60"/>
      <c r="L707" s="169" t="str">
        <f t="shared" si="95"/>
        <v>CA_03.1.3.611</v>
      </c>
      <c r="M707" s="169" t="s">
        <v>378</v>
      </c>
      <c r="N707" s="261"/>
      <c r="O707" s="262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  <c r="AB707" s="97"/>
      <c r="AC707" s="97"/>
      <c r="AD707" s="97"/>
      <c r="AE707" s="97"/>
    </row>
    <row r="708" ht="12.75" customHeight="1">
      <c r="A708" s="19"/>
      <c r="B708" s="60"/>
      <c r="C708" s="19"/>
      <c r="D708" s="19"/>
      <c r="E708" s="60"/>
      <c r="F708" s="60"/>
      <c r="G708" s="60"/>
      <c r="H708" s="60"/>
      <c r="I708" s="60"/>
      <c r="J708" s="60"/>
      <c r="K708" s="60"/>
      <c r="L708" s="169" t="str">
        <f t="shared" si="95"/>
        <v>CA_03.1.3.612</v>
      </c>
      <c r="M708" s="169" t="s">
        <v>379</v>
      </c>
      <c r="N708" s="261"/>
      <c r="O708" s="262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  <c r="AB708" s="97"/>
      <c r="AC708" s="97"/>
      <c r="AD708" s="97"/>
      <c r="AE708" s="97"/>
    </row>
    <row r="709" ht="12.75" customHeight="1">
      <c r="A709" s="19"/>
      <c r="B709" s="60"/>
      <c r="C709" s="19"/>
      <c r="D709" s="19"/>
      <c r="E709" s="60"/>
      <c r="F709" s="60"/>
      <c r="G709" s="60"/>
      <c r="H709" s="60"/>
      <c r="I709" s="60"/>
      <c r="J709" s="60"/>
      <c r="K709" s="60"/>
      <c r="L709" s="169" t="str">
        <f t="shared" ref="L709:L711" si="96">("CA"&amp;RIGHT(J$94,7)&amp;"."&amp;ROW(#REF!))</f>
        <v>#REF!</v>
      </c>
      <c r="M709" s="169" t="s">
        <v>380</v>
      </c>
      <c r="N709" s="261"/>
      <c r="O709" s="262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  <c r="AB709" s="97"/>
      <c r="AC709" s="97"/>
      <c r="AD709" s="97"/>
      <c r="AE709" s="97"/>
    </row>
    <row r="710" ht="12.75" customHeight="1">
      <c r="A710" s="19"/>
      <c r="B710" s="60"/>
      <c r="C710" s="19"/>
      <c r="D710" s="19"/>
      <c r="E710" s="60"/>
      <c r="F710" s="60"/>
      <c r="G710" s="60"/>
      <c r="H710" s="60"/>
      <c r="I710" s="60"/>
      <c r="J710" s="60"/>
      <c r="K710" s="60"/>
      <c r="L710" s="169" t="str">
        <f t="shared" si="96"/>
        <v>#REF!</v>
      </c>
      <c r="M710" s="169" t="s">
        <v>381</v>
      </c>
      <c r="N710" s="261"/>
      <c r="O710" s="262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  <c r="AB710" s="97"/>
      <c r="AC710" s="97"/>
      <c r="AD710" s="97"/>
      <c r="AE710" s="97"/>
    </row>
    <row r="711" ht="12.75" customHeight="1">
      <c r="A711" s="19"/>
      <c r="B711" s="60"/>
      <c r="C711" s="19"/>
      <c r="D711" s="19"/>
      <c r="E711" s="60"/>
      <c r="F711" s="60"/>
      <c r="G711" s="60"/>
      <c r="H711" s="60"/>
      <c r="I711" s="60"/>
      <c r="J711" s="60"/>
      <c r="K711" s="60"/>
      <c r="L711" s="169" t="str">
        <f t="shared" si="96"/>
        <v>#REF!</v>
      </c>
      <c r="M711" s="169" t="s">
        <v>382</v>
      </c>
      <c r="N711" s="261"/>
      <c r="O711" s="262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  <c r="AB711" s="97"/>
      <c r="AC711" s="97"/>
      <c r="AD711" s="97"/>
      <c r="AE711" s="97"/>
    </row>
    <row r="712" ht="12.75" customHeight="1">
      <c r="A712" s="19"/>
      <c r="B712" s="60"/>
      <c r="C712" s="19"/>
      <c r="D712" s="15"/>
      <c r="E712" s="10"/>
      <c r="F712" s="10"/>
      <c r="G712" s="10"/>
      <c r="H712" s="10"/>
      <c r="I712" s="10"/>
      <c r="J712" s="10"/>
      <c r="K712" s="10"/>
      <c r="L712" s="203" t="str">
        <f>("CA"&amp;RIGHT(J$94,7)&amp;"."&amp;ROW(L613))</f>
        <v>CA_03.1.3.613</v>
      </c>
      <c r="M712" s="203" t="s">
        <v>383</v>
      </c>
      <c r="N712" s="261"/>
      <c r="O712" s="262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  <c r="AC712" s="97"/>
      <c r="AD712" s="97"/>
      <c r="AE712" s="97"/>
    </row>
    <row r="713" ht="12.75" customHeight="1">
      <c r="A713" s="19"/>
      <c r="B713" s="60"/>
      <c r="C713" s="19"/>
      <c r="D713" s="144" t="s">
        <v>54</v>
      </c>
      <c r="E713" s="164" t="s">
        <v>10</v>
      </c>
      <c r="F713" s="170" t="s">
        <v>63</v>
      </c>
      <c r="G713" s="164" t="s">
        <v>392</v>
      </c>
      <c r="H713" s="170" t="s">
        <v>162</v>
      </c>
      <c r="I713" s="164" t="s">
        <v>393</v>
      </c>
      <c r="J713" s="247" t="s">
        <v>1168</v>
      </c>
      <c r="K713" s="164" t="str">
        <f>D713&amp;" "&amp;E713&amp;" "&amp;F713&amp;" "&amp;G713&amp;" "&amp;H713&amp;" "&amp;I713&amp;"."</f>
        <v>Yo como Administrador necesito Listar sabores de helado para poder tener un orden de los sabores de helado disponibles.</v>
      </c>
      <c r="L713" s="169" t="str">
        <f t="shared" ref="L713:L715" si="97">("CA"&amp;RIGHT(J$104,7)&amp;"."&amp;ROW(L610))</f>
        <v>CA_03.1.5.610</v>
      </c>
      <c r="M713" s="164" t="s">
        <v>395</v>
      </c>
      <c r="N713" s="261"/>
      <c r="O713" s="262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  <c r="AB713" s="97"/>
      <c r="AC713" s="97"/>
      <c r="AD713" s="97"/>
      <c r="AE713" s="97"/>
    </row>
    <row r="714" ht="12.75" customHeight="1">
      <c r="A714" s="19"/>
      <c r="B714" s="60"/>
      <c r="C714" s="19"/>
      <c r="D714" s="19"/>
      <c r="E714" s="60"/>
      <c r="F714" s="60"/>
      <c r="G714" s="60"/>
      <c r="H714" s="60"/>
      <c r="I714" s="60"/>
      <c r="J714" s="60"/>
      <c r="K714" s="60"/>
      <c r="L714" s="169" t="str">
        <f t="shared" si="97"/>
        <v>CA_03.1.5.611</v>
      </c>
      <c r="M714" s="164" t="s">
        <v>396</v>
      </c>
      <c r="N714" s="261"/>
      <c r="O714" s="262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  <c r="AB714" s="97"/>
      <c r="AC714" s="97"/>
      <c r="AD714" s="97"/>
      <c r="AE714" s="97"/>
    </row>
    <row r="715" ht="12.75" customHeight="1">
      <c r="A715" s="19"/>
      <c r="B715" s="60"/>
      <c r="C715" s="19"/>
      <c r="D715" s="19"/>
      <c r="E715" s="60"/>
      <c r="F715" s="60"/>
      <c r="G715" s="60"/>
      <c r="H715" s="60"/>
      <c r="I715" s="60"/>
      <c r="J715" s="60"/>
      <c r="K715" s="60"/>
      <c r="L715" s="169" t="str">
        <f t="shared" si="97"/>
        <v>CA_03.1.5.612</v>
      </c>
      <c r="M715" s="164" t="s">
        <v>397</v>
      </c>
      <c r="N715" s="261"/>
      <c r="O715" s="262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  <c r="AB715" s="97"/>
      <c r="AC715" s="97"/>
      <c r="AD715" s="97"/>
      <c r="AE715" s="97"/>
    </row>
    <row r="716" ht="12.75" customHeight="1">
      <c r="A716" s="19"/>
      <c r="B716" s="60"/>
      <c r="C716" s="19"/>
      <c r="D716" s="15"/>
      <c r="E716" s="10"/>
      <c r="F716" s="10"/>
      <c r="G716" s="10"/>
      <c r="H716" s="10"/>
      <c r="I716" s="10"/>
      <c r="J716" s="10"/>
      <c r="K716" s="10"/>
      <c r="L716" s="203" t="str">
        <f>("CA"&amp;RIGHT(J$104,7)&amp;"."&amp;ROW(#REF!))</f>
        <v>#REF!</v>
      </c>
      <c r="M716" s="203" t="s">
        <v>398</v>
      </c>
      <c r="N716" s="261"/>
      <c r="O716" s="262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  <c r="AB716" s="97"/>
      <c r="AC716" s="97"/>
      <c r="AD716" s="97"/>
      <c r="AE716" s="97"/>
    </row>
    <row r="717" ht="12.75" customHeight="1">
      <c r="A717" s="19"/>
      <c r="B717" s="60"/>
      <c r="C717" s="19"/>
      <c r="D717" s="144" t="s">
        <v>54</v>
      </c>
      <c r="E717" s="164" t="s">
        <v>10</v>
      </c>
      <c r="F717" s="170" t="s">
        <v>63</v>
      </c>
      <c r="G717" s="164" t="s">
        <v>399</v>
      </c>
      <c r="H717" s="170" t="s">
        <v>162</v>
      </c>
      <c r="I717" s="164" t="s">
        <v>400</v>
      </c>
      <c r="J717" s="247" t="s">
        <v>1169</v>
      </c>
      <c r="K717" s="164" t="str">
        <f>D717&amp;" "&amp;E717&amp;" "&amp;F717&amp;" "&amp;G717&amp;" "&amp;H717&amp;" "&amp;I717&amp;"."</f>
        <v>Yo como Administrador necesito Listar tipo de producto para poder tener un orden de los tipos de producto disponibles.</v>
      </c>
      <c r="L717" s="169" t="str">
        <f t="shared" ref="L717:L719" si="98">("CA"&amp;RIGHT(J$108,7)&amp;"."&amp;ROW(L610))</f>
        <v>CA_03.1.6.610</v>
      </c>
      <c r="M717" s="164" t="s">
        <v>395</v>
      </c>
      <c r="N717" s="261"/>
      <c r="O717" s="262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  <c r="AB717" s="97"/>
      <c r="AC717" s="97"/>
      <c r="AD717" s="97"/>
      <c r="AE717" s="97"/>
    </row>
    <row r="718" ht="12.75" customHeight="1">
      <c r="A718" s="19"/>
      <c r="B718" s="60"/>
      <c r="C718" s="19"/>
      <c r="D718" s="19"/>
      <c r="E718" s="60"/>
      <c r="F718" s="60"/>
      <c r="G718" s="60"/>
      <c r="H718" s="60"/>
      <c r="I718" s="60"/>
      <c r="J718" s="60"/>
      <c r="K718" s="60"/>
      <c r="L718" s="169" t="str">
        <f t="shared" si="98"/>
        <v>CA_03.1.6.611</v>
      </c>
      <c r="M718" s="164" t="s">
        <v>402</v>
      </c>
      <c r="N718" s="261"/>
      <c r="O718" s="262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  <c r="AB718" s="97"/>
      <c r="AC718" s="97"/>
      <c r="AD718" s="97"/>
      <c r="AE718" s="97"/>
    </row>
    <row r="719" ht="12.75" customHeight="1">
      <c r="A719" s="19"/>
      <c r="B719" s="60"/>
      <c r="C719" s="19"/>
      <c r="D719" s="19"/>
      <c r="E719" s="60"/>
      <c r="F719" s="60"/>
      <c r="G719" s="60"/>
      <c r="H719" s="60"/>
      <c r="I719" s="60"/>
      <c r="J719" s="60"/>
      <c r="K719" s="60"/>
      <c r="L719" s="169" t="str">
        <f t="shared" si="98"/>
        <v>CA_03.1.6.612</v>
      </c>
      <c r="M719" s="164" t="s">
        <v>403</v>
      </c>
      <c r="N719" s="261"/>
      <c r="O719" s="262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  <c r="AB719" s="97"/>
      <c r="AC719" s="97"/>
      <c r="AD719" s="97"/>
      <c r="AE719" s="97"/>
    </row>
    <row r="720" ht="12.75" customHeight="1">
      <c r="A720" s="19"/>
      <c r="B720" s="60"/>
      <c r="C720" s="19"/>
      <c r="D720" s="15"/>
      <c r="E720" s="10"/>
      <c r="F720" s="10"/>
      <c r="G720" s="10"/>
      <c r="H720" s="10"/>
      <c r="I720" s="10"/>
      <c r="J720" s="10"/>
      <c r="K720" s="10"/>
      <c r="L720" s="203" t="str">
        <f>("CA"&amp;RIGHT(J$108,7)&amp;"."&amp;ROW(#REF!))</f>
        <v>#REF!</v>
      </c>
      <c r="M720" s="203" t="s">
        <v>404</v>
      </c>
      <c r="N720" s="261"/>
      <c r="O720" s="262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  <c r="AB720" s="97"/>
      <c r="AC720" s="97"/>
      <c r="AD720" s="97"/>
      <c r="AE720" s="97"/>
    </row>
    <row r="721" ht="12.75" customHeight="1">
      <c r="A721" s="19"/>
      <c r="B721" s="60"/>
      <c r="C721" s="19"/>
      <c r="D721" s="144" t="s">
        <v>54</v>
      </c>
      <c r="E721" s="164" t="s">
        <v>10</v>
      </c>
      <c r="F721" s="170" t="s">
        <v>63</v>
      </c>
      <c r="G721" s="164" t="s">
        <v>405</v>
      </c>
      <c r="H721" s="170" t="s">
        <v>162</v>
      </c>
      <c r="I721" s="164" t="s">
        <v>406</v>
      </c>
      <c r="J721" s="247" t="s">
        <v>1170</v>
      </c>
      <c r="K721" s="164" t="str">
        <f>D721&amp;" "&amp;E721&amp;" "&amp;F721&amp;" "&amp;G721&amp;" "&amp;H721&amp;" "&amp;I721&amp;"."</f>
        <v>Yo como Administrador necesito Listar salsas para poder tener un orden de las salsas disponibles.</v>
      </c>
      <c r="L721" s="169" t="str">
        <f t="shared" ref="L721:L723" si="99">("CA"&amp;RIGHT(J$112,7)&amp;"."&amp;ROW(L610))</f>
        <v>CA_03.1.7.610</v>
      </c>
      <c r="M721" s="164" t="s">
        <v>408</v>
      </c>
      <c r="N721" s="261"/>
      <c r="O721" s="262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  <c r="AB721" s="97"/>
      <c r="AC721" s="97"/>
      <c r="AD721" s="97"/>
      <c r="AE721" s="97"/>
    </row>
    <row r="722" ht="12.75" customHeight="1">
      <c r="A722" s="19"/>
      <c r="B722" s="60"/>
      <c r="C722" s="19"/>
      <c r="D722" s="19"/>
      <c r="E722" s="60"/>
      <c r="F722" s="60"/>
      <c r="G722" s="60"/>
      <c r="H722" s="60"/>
      <c r="I722" s="60"/>
      <c r="J722" s="60"/>
      <c r="K722" s="60"/>
      <c r="L722" s="169" t="str">
        <f t="shared" si="99"/>
        <v>CA_03.1.7.611</v>
      </c>
      <c r="M722" s="164" t="s">
        <v>409</v>
      </c>
      <c r="N722" s="261"/>
      <c r="O722" s="262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  <c r="AB722" s="97"/>
      <c r="AC722" s="97"/>
      <c r="AD722" s="97"/>
      <c r="AE722" s="97"/>
    </row>
    <row r="723" ht="12.75" customHeight="1">
      <c r="A723" s="19"/>
      <c r="B723" s="60"/>
      <c r="C723" s="19"/>
      <c r="D723" s="19"/>
      <c r="E723" s="60"/>
      <c r="F723" s="60"/>
      <c r="G723" s="60"/>
      <c r="H723" s="60"/>
      <c r="I723" s="60"/>
      <c r="J723" s="60"/>
      <c r="K723" s="60"/>
      <c r="L723" s="169" t="str">
        <f t="shared" si="99"/>
        <v>CA_03.1.7.612</v>
      </c>
      <c r="M723" s="164" t="s">
        <v>410</v>
      </c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  <c r="AB723" s="97"/>
      <c r="AC723" s="97"/>
      <c r="AD723" s="97"/>
      <c r="AE723" s="97"/>
      <c r="AF723" s="97"/>
    </row>
    <row r="724" ht="12.75" customHeight="1">
      <c r="A724" s="19"/>
      <c r="B724" s="60"/>
      <c r="C724" s="19"/>
      <c r="D724" s="15"/>
      <c r="E724" s="10"/>
      <c r="F724" s="10"/>
      <c r="G724" s="10"/>
      <c r="H724" s="10"/>
      <c r="I724" s="10"/>
      <c r="J724" s="10"/>
      <c r="K724" s="10"/>
      <c r="L724" s="203" t="str">
        <f>("CA"&amp;RIGHT(J$112,7)&amp;"."&amp;ROW(#REF!))</f>
        <v>#REF!</v>
      </c>
      <c r="M724" s="203" t="s">
        <v>411</v>
      </c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  <c r="AB724" s="97"/>
      <c r="AC724" s="97"/>
      <c r="AD724" s="97"/>
      <c r="AE724" s="97"/>
      <c r="AF724" s="97"/>
    </row>
    <row r="725" ht="12.75" customHeight="1">
      <c r="A725" s="19"/>
      <c r="B725" s="60"/>
      <c r="C725" s="19"/>
      <c r="D725" s="144" t="s">
        <v>54</v>
      </c>
      <c r="E725" s="164" t="s">
        <v>10</v>
      </c>
      <c r="F725" s="170" t="s">
        <v>63</v>
      </c>
      <c r="G725" s="164" t="s">
        <v>412</v>
      </c>
      <c r="H725" s="170" t="s">
        <v>162</v>
      </c>
      <c r="I725" s="164" t="s">
        <v>413</v>
      </c>
      <c r="J725" s="247" t="s">
        <v>1171</v>
      </c>
      <c r="K725" s="164" t="str">
        <f>D725&amp;" "&amp;E725&amp;" "&amp;F725&amp;" "&amp;G725&amp;" "&amp;H725&amp;" "&amp;I725&amp;"."</f>
        <v>Yo como Administrador necesito Listar insumos para poder tener un orden de los insumos existentes.</v>
      </c>
      <c r="L725" s="169" t="str">
        <f t="shared" ref="L725:L727" si="100">("CA"&amp;RIGHT($J$116,7)&amp;"."&amp;ROW(L610))</f>
        <v>CA 03.1.8.610</v>
      </c>
      <c r="M725" s="169" t="s">
        <v>415</v>
      </c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  <c r="AB725" s="97"/>
      <c r="AC725" s="97"/>
      <c r="AD725" s="97"/>
      <c r="AE725" s="97"/>
      <c r="AF725" s="97"/>
    </row>
    <row r="726" ht="12.75" customHeight="1">
      <c r="A726" s="19"/>
      <c r="B726" s="60"/>
      <c r="C726" s="19"/>
      <c r="D726" s="19"/>
      <c r="E726" s="60"/>
      <c r="F726" s="60"/>
      <c r="G726" s="60"/>
      <c r="H726" s="60"/>
      <c r="I726" s="60"/>
      <c r="J726" s="60"/>
      <c r="K726" s="60"/>
      <c r="L726" s="169" t="str">
        <f t="shared" si="100"/>
        <v>CA 03.1.8.611</v>
      </c>
      <c r="M726" s="169" t="s">
        <v>409</v>
      </c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  <c r="AB726" s="97"/>
      <c r="AC726" s="97"/>
      <c r="AD726" s="97"/>
      <c r="AE726" s="97"/>
      <c r="AF726" s="97"/>
    </row>
    <row r="727" ht="12.75" customHeight="1">
      <c r="A727" s="19"/>
      <c r="B727" s="60"/>
      <c r="C727" s="19"/>
      <c r="D727" s="19"/>
      <c r="E727" s="60"/>
      <c r="F727" s="60"/>
      <c r="G727" s="60"/>
      <c r="H727" s="60"/>
      <c r="I727" s="60"/>
      <c r="J727" s="60"/>
      <c r="K727" s="60"/>
      <c r="L727" s="169" t="str">
        <f t="shared" si="100"/>
        <v>CA 03.1.8.612</v>
      </c>
      <c r="M727" s="169" t="s">
        <v>416</v>
      </c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  <c r="AB727" s="97"/>
      <c r="AC727" s="97"/>
      <c r="AD727" s="97"/>
      <c r="AE727" s="97"/>
      <c r="AF727" s="97"/>
    </row>
    <row r="728" ht="12.75" customHeight="1">
      <c r="A728" s="19"/>
      <c r="B728" s="60"/>
      <c r="C728" s="19"/>
      <c r="D728" s="19"/>
      <c r="E728" s="60"/>
      <c r="F728" s="60"/>
      <c r="G728" s="60"/>
      <c r="H728" s="60"/>
      <c r="I728" s="60"/>
      <c r="J728" s="60"/>
      <c r="K728" s="60"/>
      <c r="L728" s="169" t="str">
        <f t="shared" ref="L728:L729" si="101">("CA"&amp;RIGHT($J$116,7)&amp;"."&amp;ROW(#REF!))</f>
        <v>#REF!</v>
      </c>
      <c r="M728" s="169" t="s">
        <v>417</v>
      </c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  <c r="AC728" s="97"/>
      <c r="AD728" s="97"/>
      <c r="AE728" s="97"/>
      <c r="AF728" s="97"/>
    </row>
    <row r="729" ht="12.75" customHeight="1">
      <c r="A729" s="19"/>
      <c r="B729" s="60"/>
      <c r="C729" s="19"/>
      <c r="D729" s="15"/>
      <c r="E729" s="10"/>
      <c r="F729" s="10"/>
      <c r="G729" s="10"/>
      <c r="H729" s="10"/>
      <c r="I729" s="10"/>
      <c r="J729" s="10"/>
      <c r="K729" s="10"/>
      <c r="L729" s="203" t="str">
        <f t="shared" si="101"/>
        <v>#REF!</v>
      </c>
      <c r="M729" s="203" t="s">
        <v>418</v>
      </c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  <c r="AB729" s="97"/>
      <c r="AC729" s="97"/>
      <c r="AD729" s="97"/>
      <c r="AE729" s="97"/>
      <c r="AF729" s="97"/>
    </row>
    <row r="730" ht="12.75" customHeight="1">
      <c r="A730" s="19"/>
      <c r="B730" s="60"/>
      <c r="C730" s="19"/>
      <c r="D730" s="144" t="s">
        <v>54</v>
      </c>
      <c r="E730" s="164" t="s">
        <v>10</v>
      </c>
      <c r="F730" s="170" t="s">
        <v>63</v>
      </c>
      <c r="G730" s="164" t="s">
        <v>419</v>
      </c>
      <c r="H730" s="170" t="s">
        <v>162</v>
      </c>
      <c r="I730" s="164" t="s">
        <v>420</v>
      </c>
      <c r="J730" s="247" t="s">
        <v>1172</v>
      </c>
      <c r="K730" s="164" t="str">
        <f>D730&amp;" "&amp;E730&amp;" "&amp;F730&amp;" "&amp;G730&amp;" "&amp;H730&amp;" "&amp;I730&amp;"."</f>
        <v>Yo como Administrador necesito Listar productos para poder tener una mejor orden de los productos.</v>
      </c>
      <c r="L730" s="169" t="str">
        <f t="shared" ref="L730:L732" si="102">("CA"&amp;RIGHT(J$121,7)&amp;"."&amp;ROW(L610))</f>
        <v>CA 03.1.9.610</v>
      </c>
      <c r="M730" s="169" t="s">
        <v>422</v>
      </c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  <c r="AB730" s="97"/>
      <c r="AC730" s="97"/>
      <c r="AD730" s="97"/>
      <c r="AE730" s="97"/>
      <c r="AF730" s="97"/>
    </row>
    <row r="731" ht="12.75" customHeight="1">
      <c r="A731" s="19"/>
      <c r="B731" s="60"/>
      <c r="C731" s="19"/>
      <c r="D731" s="19"/>
      <c r="E731" s="60"/>
      <c r="F731" s="60"/>
      <c r="G731" s="60"/>
      <c r="H731" s="60"/>
      <c r="I731" s="60"/>
      <c r="J731" s="60"/>
      <c r="K731" s="60"/>
      <c r="L731" s="169" t="str">
        <f t="shared" si="102"/>
        <v>CA 03.1.9.611</v>
      </c>
      <c r="M731" s="169" t="s">
        <v>423</v>
      </c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  <c r="AB731" s="97"/>
      <c r="AC731" s="97"/>
      <c r="AD731" s="97"/>
      <c r="AE731" s="97"/>
      <c r="AF731" s="97"/>
    </row>
    <row r="732" ht="12.75" customHeight="1">
      <c r="A732" s="19"/>
      <c r="B732" s="60"/>
      <c r="C732" s="19"/>
      <c r="D732" s="19"/>
      <c r="E732" s="60"/>
      <c r="F732" s="60"/>
      <c r="G732" s="60"/>
      <c r="H732" s="60"/>
      <c r="I732" s="60"/>
      <c r="J732" s="60"/>
      <c r="K732" s="60"/>
      <c r="L732" s="169" t="str">
        <f t="shared" si="102"/>
        <v>CA 03.1.9.612</v>
      </c>
      <c r="M732" s="169" t="s">
        <v>424</v>
      </c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  <c r="AB732" s="97"/>
      <c r="AC732" s="97"/>
      <c r="AD732" s="97"/>
      <c r="AE732" s="97"/>
      <c r="AF732" s="97"/>
    </row>
    <row r="733" ht="12.75" customHeight="1">
      <c r="A733" s="19"/>
      <c r="B733" s="60"/>
      <c r="C733" s="19"/>
      <c r="D733" s="19"/>
      <c r="E733" s="60"/>
      <c r="F733" s="60"/>
      <c r="G733" s="60"/>
      <c r="H733" s="60"/>
      <c r="I733" s="60"/>
      <c r="J733" s="60"/>
      <c r="K733" s="60"/>
      <c r="L733" s="169" t="str">
        <f t="shared" ref="L733:L735" si="103">("CA"&amp;RIGHT(J$121,7)&amp;"."&amp;ROW(#REF!))</f>
        <v>#REF!</v>
      </c>
      <c r="M733" s="169" t="s">
        <v>425</v>
      </c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  <c r="AB733" s="97"/>
      <c r="AC733" s="97"/>
      <c r="AD733" s="97"/>
      <c r="AE733" s="97"/>
      <c r="AF733" s="97"/>
    </row>
    <row r="734" ht="12.75" customHeight="1">
      <c r="A734" s="19"/>
      <c r="B734" s="60"/>
      <c r="C734" s="19"/>
      <c r="D734" s="19"/>
      <c r="E734" s="60"/>
      <c r="F734" s="60"/>
      <c r="G734" s="60"/>
      <c r="H734" s="60"/>
      <c r="I734" s="60"/>
      <c r="J734" s="60"/>
      <c r="K734" s="60"/>
      <c r="L734" s="169" t="str">
        <f t="shared" si="103"/>
        <v>#REF!</v>
      </c>
      <c r="M734" s="169" t="s">
        <v>426</v>
      </c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  <c r="AB734" s="97"/>
      <c r="AC734" s="97"/>
      <c r="AD734" s="97"/>
      <c r="AE734" s="97"/>
      <c r="AF734" s="97"/>
    </row>
    <row r="735" ht="12.75" customHeight="1">
      <c r="A735" s="19"/>
      <c r="B735" s="60"/>
      <c r="C735" s="19"/>
      <c r="D735" s="15"/>
      <c r="E735" s="10"/>
      <c r="F735" s="10"/>
      <c r="G735" s="10"/>
      <c r="H735" s="10"/>
      <c r="I735" s="10"/>
      <c r="J735" s="10"/>
      <c r="K735" s="10"/>
      <c r="L735" s="203" t="str">
        <f t="shared" si="103"/>
        <v>#REF!</v>
      </c>
      <c r="M735" s="169" t="s">
        <v>427</v>
      </c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  <c r="AB735" s="97"/>
      <c r="AC735" s="97"/>
      <c r="AD735" s="97"/>
      <c r="AE735" s="97"/>
      <c r="AF735" s="97"/>
    </row>
    <row r="736" ht="12.75" customHeight="1">
      <c r="A736" s="19"/>
      <c r="B736" s="60"/>
      <c r="C736" s="19"/>
      <c r="D736" s="144" t="s">
        <v>54</v>
      </c>
      <c r="E736" s="164" t="s">
        <v>10</v>
      </c>
      <c r="F736" s="170" t="s">
        <v>63</v>
      </c>
      <c r="G736" s="164" t="s">
        <v>428</v>
      </c>
      <c r="H736" s="170" t="s">
        <v>162</v>
      </c>
      <c r="I736" s="164" t="s">
        <v>429</v>
      </c>
      <c r="J736" s="247" t="s">
        <v>1173</v>
      </c>
      <c r="K736" s="164" t="str">
        <f>D736&amp;" "&amp;E736&amp;" "&amp;F736&amp;" "&amp;G736&amp;" "&amp;H736&amp;" "&amp;I736&amp;"."</f>
        <v>Yo como Administrador necesito asignar un insumo  para poder agregar un insumo al producto.</v>
      </c>
      <c r="L736" s="169" t="str">
        <f>("CA"&amp;RIGHT(J$127,8)&amp;"."&amp;ROW(L610))</f>
        <v>CA_03.1.10.610</v>
      </c>
      <c r="M736" s="266" t="s">
        <v>431</v>
      </c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  <c r="AB736" s="97"/>
      <c r="AC736" s="97"/>
      <c r="AD736" s="97"/>
      <c r="AE736" s="97"/>
      <c r="AF736" s="97"/>
    </row>
    <row r="737" ht="12.75" customHeight="1">
      <c r="A737" s="19"/>
      <c r="B737" s="60"/>
      <c r="C737" s="19"/>
      <c r="D737" s="19"/>
      <c r="E737" s="60"/>
      <c r="F737" s="60"/>
      <c r="G737" s="60"/>
      <c r="H737" s="60"/>
      <c r="I737" s="60"/>
      <c r="J737" s="60"/>
      <c r="K737" s="60"/>
      <c r="L737" s="169" t="s">
        <v>432</v>
      </c>
      <c r="M737" s="169" t="s">
        <v>433</v>
      </c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  <c r="AC737" s="97"/>
      <c r="AD737" s="97"/>
      <c r="AE737" s="97"/>
      <c r="AF737" s="97"/>
    </row>
    <row r="738" ht="12.75" customHeight="1">
      <c r="A738" s="19"/>
      <c r="B738" s="60"/>
      <c r="C738" s="19"/>
      <c r="D738" s="19"/>
      <c r="E738" s="60"/>
      <c r="F738" s="60"/>
      <c r="G738" s="60"/>
      <c r="H738" s="60"/>
      <c r="I738" s="60"/>
      <c r="J738" s="60"/>
      <c r="K738" s="60"/>
      <c r="L738" s="169" t="s">
        <v>434</v>
      </c>
      <c r="M738" s="169" t="s">
        <v>435</v>
      </c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  <c r="AC738" s="97"/>
      <c r="AD738" s="97"/>
      <c r="AE738" s="97"/>
      <c r="AF738" s="97"/>
    </row>
    <row r="739" ht="12.75" customHeight="1">
      <c r="A739" s="19"/>
      <c r="B739" s="60"/>
      <c r="C739" s="19"/>
      <c r="D739" s="15"/>
      <c r="E739" s="10"/>
      <c r="F739" s="10"/>
      <c r="G739" s="10"/>
      <c r="H739" s="10"/>
      <c r="I739" s="10"/>
      <c r="J739" s="10"/>
      <c r="K739" s="10"/>
      <c r="L739" s="203" t="s">
        <v>436</v>
      </c>
      <c r="M739" s="203" t="s">
        <v>437</v>
      </c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  <c r="AC739" s="97"/>
      <c r="AD739" s="97"/>
      <c r="AE739" s="97"/>
      <c r="AF739" s="97"/>
    </row>
    <row r="740" ht="12.75" customHeight="1">
      <c r="A740" s="19"/>
      <c r="B740" s="60"/>
      <c r="C740" s="19"/>
      <c r="D740" s="144" t="s">
        <v>54</v>
      </c>
      <c r="E740" s="164" t="s">
        <v>10</v>
      </c>
      <c r="F740" s="170" t="s">
        <v>63</v>
      </c>
      <c r="G740" s="164" t="s">
        <v>438</v>
      </c>
      <c r="H740" s="170" t="s">
        <v>162</v>
      </c>
      <c r="I740" s="164" t="s">
        <v>439</v>
      </c>
      <c r="J740" s="247" t="s">
        <v>1174</v>
      </c>
      <c r="K740" s="164" t="str">
        <f>D740&amp;" "&amp;E740&amp;" "&amp;F740&amp;" "&amp;G740&amp;" "&amp;H740&amp;" "&amp;I740&amp;"."</f>
        <v>Yo como Administrador necesito asignar los sabores de helado para poder agregar un sabor de helado al producto.</v>
      </c>
      <c r="L740" s="169" t="str">
        <f t="shared" ref="L740:L742" si="104">("CA"&amp;RIGHT(J$131,8)&amp;"."&amp;ROW(L610))</f>
        <v>CA_03.1.11.610</v>
      </c>
      <c r="M740" s="169" t="s">
        <v>441</v>
      </c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  <c r="AC740" s="97"/>
      <c r="AD740" s="97"/>
      <c r="AE740" s="97"/>
      <c r="AF740" s="97"/>
    </row>
    <row r="741" ht="12.75" customHeight="1">
      <c r="A741" s="19"/>
      <c r="B741" s="60"/>
      <c r="C741" s="19"/>
      <c r="D741" s="19"/>
      <c r="E741" s="60"/>
      <c r="F741" s="60"/>
      <c r="G741" s="60"/>
      <c r="H741" s="60"/>
      <c r="I741" s="60"/>
      <c r="J741" s="60"/>
      <c r="K741" s="60"/>
      <c r="L741" s="169" t="str">
        <f t="shared" si="104"/>
        <v>CA_03.1.11.611</v>
      </c>
      <c r="M741" s="169" t="s">
        <v>445</v>
      </c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  <c r="AC741" s="97"/>
      <c r="AD741" s="97"/>
      <c r="AE741" s="97"/>
      <c r="AF741" s="97"/>
    </row>
    <row r="742" ht="12.75" customHeight="1">
      <c r="A742" s="19"/>
      <c r="B742" s="60"/>
      <c r="C742" s="19"/>
      <c r="D742" s="19"/>
      <c r="E742" s="60"/>
      <c r="F742" s="60"/>
      <c r="G742" s="60"/>
      <c r="H742" s="60"/>
      <c r="I742" s="60"/>
      <c r="J742" s="60"/>
      <c r="K742" s="60"/>
      <c r="L742" s="169" t="str">
        <f t="shared" si="104"/>
        <v>CA_03.1.11.612</v>
      </c>
      <c r="M742" s="169" t="s">
        <v>435</v>
      </c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  <c r="AC742" s="97"/>
      <c r="AD742" s="97"/>
      <c r="AE742" s="97"/>
      <c r="AF742" s="97"/>
    </row>
    <row r="743" ht="12.75" customHeight="1">
      <c r="A743" s="19"/>
      <c r="B743" s="60"/>
      <c r="C743" s="19"/>
      <c r="D743" s="19"/>
      <c r="E743" s="60"/>
      <c r="F743" s="60"/>
      <c r="G743" s="60"/>
      <c r="H743" s="60"/>
      <c r="I743" s="60"/>
      <c r="J743" s="60"/>
      <c r="K743" s="60"/>
      <c r="L743" s="169" t="str">
        <f t="shared" ref="L743:L744" si="105">("CA"&amp;RIGHT(J$131,8)&amp;"."&amp;ROW(#REF!))</f>
        <v>#REF!</v>
      </c>
      <c r="M743" s="169" t="s">
        <v>447</v>
      </c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  <c r="AC743" s="97"/>
      <c r="AD743" s="97"/>
      <c r="AE743" s="97"/>
      <c r="AF743" s="97"/>
    </row>
    <row r="744" ht="12.75" customHeight="1">
      <c r="A744" s="19"/>
      <c r="B744" s="60"/>
      <c r="C744" s="19"/>
      <c r="D744" s="15"/>
      <c r="E744" s="10"/>
      <c r="F744" s="10"/>
      <c r="G744" s="10"/>
      <c r="H744" s="10"/>
      <c r="I744" s="10"/>
      <c r="J744" s="10"/>
      <c r="K744" s="10"/>
      <c r="L744" s="203" t="str">
        <f t="shared" si="105"/>
        <v>#REF!</v>
      </c>
      <c r="M744" s="203" t="s">
        <v>448</v>
      </c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  <c r="AC744" s="97"/>
      <c r="AD744" s="97"/>
      <c r="AE744" s="97"/>
      <c r="AF744" s="97"/>
    </row>
    <row r="745">
      <c r="A745" s="19"/>
      <c r="B745" s="60"/>
      <c r="C745" s="19"/>
      <c r="D745" s="144" t="s">
        <v>54</v>
      </c>
      <c r="E745" s="164" t="s">
        <v>10</v>
      </c>
      <c r="F745" s="170" t="s">
        <v>63</v>
      </c>
      <c r="G745" s="164" t="s">
        <v>449</v>
      </c>
      <c r="H745" s="170" t="s">
        <v>162</v>
      </c>
      <c r="I745" s="164" t="s">
        <v>450</v>
      </c>
      <c r="J745" s="247" t="s">
        <v>1175</v>
      </c>
      <c r="K745" s="164" t="str">
        <f>D745&amp;" "&amp;E745&amp;" "&amp;F745&amp;" "&amp;G745&amp;" "&amp;H745&amp;" "&amp;I745&amp;"."</f>
        <v>Yo como Administrador necesito asignar salsas para poder agregar una salsa al producto.</v>
      </c>
      <c r="L745" s="169" t="str">
        <f t="shared" ref="L745:L746" si="106">("CA"&amp;RIGHT(J$136,8)&amp;"."&amp;ROW(L610))</f>
        <v>CA_03.1.12.610</v>
      </c>
      <c r="M745" s="169" t="s">
        <v>452</v>
      </c>
    </row>
    <row r="746">
      <c r="A746" s="19"/>
      <c r="B746" s="60"/>
      <c r="C746" s="19"/>
      <c r="D746" s="15"/>
      <c r="E746" s="10"/>
      <c r="F746" s="10"/>
      <c r="G746" s="10"/>
      <c r="H746" s="10"/>
      <c r="I746" s="10"/>
      <c r="J746" s="10"/>
      <c r="K746" s="10"/>
      <c r="L746" s="203" t="str">
        <f t="shared" si="106"/>
        <v>CA_03.1.12.611</v>
      </c>
      <c r="M746" s="203" t="s">
        <v>445</v>
      </c>
    </row>
    <row r="747">
      <c r="A747" s="19"/>
      <c r="B747" s="60"/>
      <c r="C747" s="19"/>
      <c r="D747" s="144" t="s">
        <v>54</v>
      </c>
      <c r="E747" s="164" t="s">
        <v>10</v>
      </c>
      <c r="F747" s="170" t="s">
        <v>63</v>
      </c>
      <c r="G747" s="164" t="s">
        <v>455</v>
      </c>
      <c r="H747" s="170" t="s">
        <v>162</v>
      </c>
      <c r="I747" s="164" t="s">
        <v>456</v>
      </c>
      <c r="J747" s="247" t="s">
        <v>1176</v>
      </c>
      <c r="K747" s="164" t="str">
        <f>D747&amp;" "&amp;E747&amp;" "&amp;F747&amp;" "&amp;G747&amp;" "&amp;H747&amp;" "&amp;I747&amp;"."</f>
        <v>Yo como Administrador necesito asignar el tipo de producto para poder agregar un tipo de producto.</v>
      </c>
      <c r="L747" s="169" t="str">
        <f t="shared" ref="L747:L748" si="107">("CA"&amp;RIGHT(J$138,8)&amp;"."&amp;ROW(L610))</f>
        <v>CA_03.1.13.610</v>
      </c>
      <c r="M747" s="169" t="s">
        <v>458</v>
      </c>
    </row>
    <row r="748">
      <c r="A748" s="19"/>
      <c r="B748" s="60"/>
      <c r="C748" s="19"/>
      <c r="D748" s="15"/>
      <c r="E748" s="10"/>
      <c r="F748" s="10"/>
      <c r="G748" s="10"/>
      <c r="H748" s="10"/>
      <c r="I748" s="10"/>
      <c r="J748" s="10"/>
      <c r="K748" s="10"/>
      <c r="L748" s="203" t="str">
        <f t="shared" si="107"/>
        <v>CA_03.1.13.611</v>
      </c>
      <c r="M748" s="203" t="s">
        <v>459</v>
      </c>
    </row>
    <row r="749">
      <c r="A749" s="19"/>
      <c r="B749" s="60"/>
      <c r="C749" s="19"/>
      <c r="D749" s="144" t="s">
        <v>54</v>
      </c>
      <c r="E749" s="164" t="s">
        <v>10</v>
      </c>
      <c r="F749" s="170" t="s">
        <v>63</v>
      </c>
      <c r="G749" s="164" t="s">
        <v>460</v>
      </c>
      <c r="H749" s="170" t="s">
        <v>162</v>
      </c>
      <c r="I749" s="164" t="s">
        <v>461</v>
      </c>
      <c r="J749" s="247" t="s">
        <v>1177</v>
      </c>
      <c r="K749" s="164" t="str">
        <f>D749&amp;" "&amp;E749&amp;" "&amp;F749&amp;" "&amp;G749&amp;" "&amp;H749&amp;" "&amp;I749&amp;"."</f>
        <v>Yo como Administrador necesito eliminar un sabor de helado para poder quitar el sabor de helado que no se desea pedir.</v>
      </c>
      <c r="L749" s="203" t="str">
        <f t="shared" ref="L749:L751" si="108">("CA"&amp;RIGHT(J$140,8)&amp;"."&amp;ROW(L610))</f>
        <v>CA_03.1.14.610</v>
      </c>
      <c r="M749" s="169" t="s">
        <v>463</v>
      </c>
    </row>
    <row r="750">
      <c r="A750" s="19"/>
      <c r="B750" s="60"/>
      <c r="C750" s="19"/>
      <c r="D750" s="19"/>
      <c r="E750" s="60"/>
      <c r="F750" s="60"/>
      <c r="G750" s="60"/>
      <c r="H750" s="60"/>
      <c r="I750" s="60"/>
      <c r="J750" s="60"/>
      <c r="K750" s="60"/>
      <c r="L750" s="203" t="str">
        <f t="shared" si="108"/>
        <v>CA_03.1.14.611</v>
      </c>
      <c r="M750" s="169" t="s">
        <v>464</v>
      </c>
    </row>
    <row r="751">
      <c r="A751" s="19"/>
      <c r="B751" s="60"/>
      <c r="C751" s="19"/>
      <c r="D751" s="15"/>
      <c r="E751" s="10"/>
      <c r="F751" s="10"/>
      <c r="G751" s="10"/>
      <c r="H751" s="10"/>
      <c r="I751" s="10"/>
      <c r="J751" s="10"/>
      <c r="K751" s="10"/>
      <c r="L751" s="203" t="str">
        <f t="shared" si="108"/>
        <v>CA_03.1.14.612</v>
      </c>
      <c r="M751" s="203" t="s">
        <v>465</v>
      </c>
    </row>
    <row r="752">
      <c r="A752" s="19"/>
      <c r="B752" s="60"/>
      <c r="C752" s="19"/>
      <c r="D752" s="144" t="s">
        <v>54</v>
      </c>
      <c r="E752" s="164" t="s">
        <v>10</v>
      </c>
      <c r="F752" s="170" t="s">
        <v>63</v>
      </c>
      <c r="G752" s="164" t="s">
        <v>466</v>
      </c>
      <c r="H752" s="170" t="s">
        <v>162</v>
      </c>
      <c r="I752" s="164" t="s">
        <v>467</v>
      </c>
      <c r="J752" s="247" t="s">
        <v>1178</v>
      </c>
      <c r="K752" s="164" t="str">
        <f>D752&amp;" "&amp;E752&amp;" "&amp;F752&amp;" "&amp;G752&amp;" "&amp;H752&amp;" "&amp;I752&amp;"."</f>
        <v>Yo como Administrador necesito eliminar salsas para poder quitar la salsa que no se desea pedir.</v>
      </c>
      <c r="L752" s="169" t="str">
        <f t="shared" ref="L752:L754" si="109">("CA"&amp;RIGHT(J$143,8)&amp;"."&amp;ROW(L610))</f>
        <v>CA 03.1.15.610</v>
      </c>
      <c r="M752" s="169" t="s">
        <v>463</v>
      </c>
    </row>
    <row r="753">
      <c r="A753" s="19"/>
      <c r="B753" s="60"/>
      <c r="C753" s="19"/>
      <c r="D753" s="19"/>
      <c r="E753" s="60"/>
      <c r="F753" s="60"/>
      <c r="G753" s="60"/>
      <c r="H753" s="60"/>
      <c r="I753" s="60"/>
      <c r="J753" s="60"/>
      <c r="K753" s="60"/>
      <c r="L753" s="169" t="str">
        <f t="shared" si="109"/>
        <v>CA 03.1.15.611</v>
      </c>
      <c r="M753" s="169" t="s">
        <v>469</v>
      </c>
    </row>
    <row r="754">
      <c r="A754" s="19"/>
      <c r="B754" s="60"/>
      <c r="C754" s="19"/>
      <c r="D754" s="15"/>
      <c r="E754" s="10"/>
      <c r="F754" s="10"/>
      <c r="G754" s="10"/>
      <c r="H754" s="10"/>
      <c r="I754" s="10"/>
      <c r="J754" s="10"/>
      <c r="K754" s="10"/>
      <c r="L754" s="203" t="str">
        <f t="shared" si="109"/>
        <v>CA 03.1.15.612</v>
      </c>
      <c r="M754" s="203" t="s">
        <v>470</v>
      </c>
    </row>
    <row r="755">
      <c r="A755" s="19"/>
      <c r="B755" s="60"/>
      <c r="C755" s="19"/>
      <c r="D755" s="144" t="s">
        <v>54</v>
      </c>
      <c r="E755" s="164" t="s">
        <v>10</v>
      </c>
      <c r="F755" s="170" t="s">
        <v>63</v>
      </c>
      <c r="G755" s="164" t="s">
        <v>471</v>
      </c>
      <c r="H755" s="170" t="s">
        <v>162</v>
      </c>
      <c r="I755" s="164" t="s">
        <v>472</v>
      </c>
      <c r="J755" s="247" t="s">
        <v>1179</v>
      </c>
      <c r="K755" s="164" t="str">
        <f>D755&amp;" "&amp;E755&amp;" "&amp;F755&amp;" "&amp;G755&amp;" "&amp;H755&amp;" "&amp;I755&amp;"."</f>
        <v>Yo como Administrador necesito eliminar un insumo  para poder quitar el insumo que no se desea pedir.</v>
      </c>
      <c r="L755" s="169" t="str">
        <f t="shared" ref="L755:L757" si="110">("CA"&amp;RIGHT(J$146,8)&amp;"."&amp;ROW(L610))</f>
        <v>CA_03.1.16.610</v>
      </c>
      <c r="M755" s="169" t="s">
        <v>463</v>
      </c>
    </row>
    <row r="756">
      <c r="A756" s="19"/>
      <c r="B756" s="60"/>
      <c r="C756" s="19"/>
      <c r="D756" s="19"/>
      <c r="E756" s="60"/>
      <c r="F756" s="60"/>
      <c r="G756" s="60"/>
      <c r="H756" s="60"/>
      <c r="I756" s="60"/>
      <c r="J756" s="60"/>
      <c r="K756" s="60"/>
      <c r="L756" s="169" t="str">
        <f t="shared" si="110"/>
        <v>CA_03.1.16.611</v>
      </c>
      <c r="M756" s="169" t="s">
        <v>474</v>
      </c>
    </row>
    <row r="757">
      <c r="A757" s="19"/>
      <c r="B757" s="60"/>
      <c r="C757" s="19"/>
      <c r="D757" s="15"/>
      <c r="E757" s="10"/>
      <c r="F757" s="10"/>
      <c r="G757" s="10"/>
      <c r="H757" s="10"/>
      <c r="I757" s="10"/>
      <c r="J757" s="10"/>
      <c r="K757" s="10"/>
      <c r="L757" s="203" t="str">
        <f t="shared" si="110"/>
        <v>CA_03.1.16.612</v>
      </c>
      <c r="M757" s="203" t="s">
        <v>475</v>
      </c>
    </row>
    <row r="758">
      <c r="A758" s="19"/>
      <c r="B758" s="60"/>
      <c r="C758" s="19"/>
      <c r="D758" s="144" t="s">
        <v>54</v>
      </c>
      <c r="E758" s="164" t="s">
        <v>10</v>
      </c>
      <c r="F758" s="170" t="s">
        <v>63</v>
      </c>
      <c r="G758" s="164" t="s">
        <v>476</v>
      </c>
      <c r="H758" s="170" t="s">
        <v>162</v>
      </c>
      <c r="I758" s="164" t="s">
        <v>477</v>
      </c>
      <c r="J758" s="247" t="s">
        <v>1180</v>
      </c>
      <c r="K758" s="164" t="str">
        <f>D758&amp;" "&amp;E758&amp;" "&amp;F758&amp;" "&amp;G758&amp;" "&amp;H758&amp;" "&amp;I758&amp;"."</f>
        <v>Yo como Administrador necesito eliminar tipo de producto para poder quitar el tipo de producto que no se desea pedir.</v>
      </c>
      <c r="L758" s="169" t="str">
        <f t="shared" ref="L758:L760" si="111">("CA"&amp;RIGHT(J$149,8)&amp;"."&amp;ROW(L610))</f>
        <v>CA 03.1.17.610</v>
      </c>
      <c r="M758" s="169" t="s">
        <v>479</v>
      </c>
    </row>
    <row r="759">
      <c r="A759" s="19"/>
      <c r="B759" s="60"/>
      <c r="C759" s="19"/>
      <c r="D759" s="19"/>
      <c r="E759" s="60"/>
      <c r="F759" s="60"/>
      <c r="G759" s="60"/>
      <c r="H759" s="60"/>
      <c r="I759" s="60"/>
      <c r="J759" s="60"/>
      <c r="K759" s="60"/>
      <c r="L759" s="169" t="str">
        <f t="shared" si="111"/>
        <v>CA 03.1.17.611</v>
      </c>
      <c r="M759" s="169" t="s">
        <v>481</v>
      </c>
    </row>
    <row r="760">
      <c r="A760" s="19"/>
      <c r="B760" s="60"/>
      <c r="C760" s="19"/>
      <c r="D760" s="15"/>
      <c r="E760" s="10"/>
      <c r="F760" s="10"/>
      <c r="G760" s="10"/>
      <c r="H760" s="10"/>
      <c r="I760" s="10"/>
      <c r="J760" s="10"/>
      <c r="K760" s="10"/>
      <c r="L760" s="203" t="str">
        <f t="shared" si="111"/>
        <v>CA 03.1.17.612</v>
      </c>
      <c r="M760" s="203" t="s">
        <v>482</v>
      </c>
    </row>
    <row r="761">
      <c r="A761" s="19"/>
      <c r="B761" s="60"/>
      <c r="C761" s="19"/>
      <c r="D761" s="144" t="s">
        <v>54</v>
      </c>
      <c r="E761" s="164" t="s">
        <v>10</v>
      </c>
      <c r="F761" s="170" t="s">
        <v>63</v>
      </c>
      <c r="G761" s="164" t="s">
        <v>483</v>
      </c>
      <c r="H761" s="170" t="s">
        <v>162</v>
      </c>
      <c r="I761" s="164" t="s">
        <v>484</v>
      </c>
      <c r="J761" s="247" t="s">
        <v>1181</v>
      </c>
      <c r="K761" s="164" t="str">
        <f>D761&amp;" "&amp;E761&amp;" "&amp;F761&amp;" "&amp;G761&amp;" "&amp;H761&amp;" "&amp;I761&amp;"."</f>
        <v>Yo como Administrador necesito eliminar un producto para poder Quitar el producto que no se desea pedir.</v>
      </c>
      <c r="L761" s="169" t="str">
        <f t="shared" ref="L761:L763" si="112">("CA"&amp;RIGHT(J$152,8)&amp;"."&amp;ROW(L610))</f>
        <v>CA_03.1.18.610</v>
      </c>
      <c r="M761" s="169" t="s">
        <v>486</v>
      </c>
    </row>
    <row r="762">
      <c r="A762" s="19"/>
      <c r="B762" s="60"/>
      <c r="C762" s="19"/>
      <c r="D762" s="19"/>
      <c r="E762" s="60"/>
      <c r="F762" s="60"/>
      <c r="G762" s="60"/>
      <c r="H762" s="60"/>
      <c r="I762" s="60"/>
      <c r="J762" s="60"/>
      <c r="K762" s="60"/>
      <c r="L762" s="169" t="str">
        <f t="shared" si="112"/>
        <v>CA_03.1.18.611</v>
      </c>
      <c r="M762" s="169" t="s">
        <v>487</v>
      </c>
    </row>
    <row r="763">
      <c r="A763" s="19"/>
      <c r="B763" s="60"/>
      <c r="C763" s="19"/>
      <c r="D763" s="19"/>
      <c r="E763" s="60"/>
      <c r="F763" s="60"/>
      <c r="G763" s="60"/>
      <c r="H763" s="60"/>
      <c r="I763" s="60"/>
      <c r="J763" s="60"/>
      <c r="K763" s="60"/>
      <c r="L763" s="169" t="str">
        <f t="shared" si="112"/>
        <v>CA_03.1.18.612</v>
      </c>
      <c r="M763" s="169" t="s">
        <v>488</v>
      </c>
    </row>
    <row r="764">
      <c r="A764" s="19"/>
      <c r="B764" s="60"/>
      <c r="C764" s="19"/>
      <c r="D764" s="15"/>
      <c r="E764" s="10"/>
      <c r="F764" s="10"/>
      <c r="G764" s="10"/>
      <c r="H764" s="10"/>
      <c r="I764" s="10"/>
      <c r="J764" s="10"/>
      <c r="K764" s="10"/>
      <c r="L764" s="203" t="str">
        <f>("CA"&amp;RIGHT(J$152,8)&amp;"."&amp;ROW(#REF!))</f>
        <v>#REF!</v>
      </c>
      <c r="M764" s="203" t="s">
        <v>489</v>
      </c>
    </row>
    <row r="765">
      <c r="A765" s="19"/>
      <c r="B765" s="60"/>
      <c r="C765" s="19"/>
      <c r="D765" s="144" t="s">
        <v>54</v>
      </c>
      <c r="E765" s="164" t="s">
        <v>10</v>
      </c>
      <c r="F765" s="170" t="s">
        <v>63</v>
      </c>
      <c r="G765" s="164" t="s">
        <v>490</v>
      </c>
      <c r="H765" s="170" t="s">
        <v>162</v>
      </c>
      <c r="I765" s="164" t="s">
        <v>491</v>
      </c>
      <c r="J765" s="247" t="s">
        <v>1182</v>
      </c>
      <c r="K765" s="164" t="str">
        <f>D765&amp;" "&amp;E765&amp;" "&amp;F765&amp;" "&amp;G765&amp;" "&amp;H765&amp;" "&amp;I765&amp;"."</f>
        <v>Yo como Administrador necesito buscar un insumo  para poder tener mejor facilidad en la búsqueda de un insumo.</v>
      </c>
      <c r="L765" s="169" t="str">
        <f t="shared" ref="L765:L767" si="113">("CA"&amp;RIGHT(J$156,8)&amp;"."&amp;ROW(L610))</f>
        <v>CA_03.1.19.610</v>
      </c>
      <c r="M765" s="169" t="s">
        <v>493</v>
      </c>
    </row>
    <row r="766">
      <c r="A766" s="19"/>
      <c r="B766" s="60"/>
      <c r="C766" s="19"/>
      <c r="D766" s="19"/>
      <c r="E766" s="60"/>
      <c r="F766" s="60"/>
      <c r="G766" s="60"/>
      <c r="H766" s="60"/>
      <c r="I766" s="60"/>
      <c r="J766" s="60"/>
      <c r="K766" s="60"/>
      <c r="L766" s="169" t="str">
        <f t="shared" si="113"/>
        <v>CA_03.1.19.611</v>
      </c>
      <c r="M766" s="164" t="s">
        <v>494</v>
      </c>
    </row>
    <row r="767">
      <c r="A767" s="19"/>
      <c r="B767" s="60"/>
      <c r="C767" s="19"/>
      <c r="D767" s="15"/>
      <c r="E767" s="10"/>
      <c r="F767" s="10"/>
      <c r="G767" s="10"/>
      <c r="H767" s="10"/>
      <c r="I767" s="10"/>
      <c r="J767" s="10"/>
      <c r="K767" s="10"/>
      <c r="L767" s="203" t="str">
        <f t="shared" si="113"/>
        <v>CA_03.1.19.612</v>
      </c>
      <c r="M767" s="203" t="s">
        <v>495</v>
      </c>
    </row>
    <row r="768">
      <c r="A768" s="19"/>
      <c r="B768" s="60"/>
      <c r="C768" s="19"/>
      <c r="D768" s="144" t="s">
        <v>54</v>
      </c>
      <c r="E768" s="164" t="s">
        <v>10</v>
      </c>
      <c r="F768" s="170" t="s">
        <v>63</v>
      </c>
      <c r="G768" s="164" t="s">
        <v>496</v>
      </c>
      <c r="H768" s="170" t="s">
        <v>162</v>
      </c>
      <c r="I768" s="164" t="s">
        <v>497</v>
      </c>
      <c r="J768" s="247" t="s">
        <v>1183</v>
      </c>
      <c r="K768" s="164" t="str">
        <f>D768&amp;" "&amp;E768&amp;" "&amp;F768&amp;" "&amp;G768&amp;" "&amp;H768&amp;" "&amp;I768&amp;"."</f>
        <v>Yo como Administrador necesito Buscar un producto  para poder tener mejor facilidad en la búsqueda del producto.</v>
      </c>
      <c r="L768" s="169" t="str">
        <f t="shared" ref="L768:L770" si="114">("CA"&amp;RIGHT(J$159,8)&amp;"."&amp;ROW(L610))</f>
        <v>CA_03.1.20.610</v>
      </c>
      <c r="M768" s="169" t="s">
        <v>499</v>
      </c>
    </row>
    <row r="769">
      <c r="A769" s="19"/>
      <c r="B769" s="60"/>
      <c r="C769" s="19"/>
      <c r="D769" s="19"/>
      <c r="E769" s="60"/>
      <c r="F769" s="60"/>
      <c r="G769" s="60"/>
      <c r="H769" s="60"/>
      <c r="I769" s="60"/>
      <c r="J769" s="60"/>
      <c r="K769" s="60"/>
      <c r="L769" s="169" t="str">
        <f t="shared" si="114"/>
        <v>CA_03.1.20.611</v>
      </c>
      <c r="M769" s="164" t="s">
        <v>500</v>
      </c>
    </row>
    <row r="770">
      <c r="A770" s="19"/>
      <c r="B770" s="60"/>
      <c r="C770" s="19"/>
      <c r="D770" s="15"/>
      <c r="E770" s="10"/>
      <c r="F770" s="10"/>
      <c r="G770" s="10"/>
      <c r="H770" s="10"/>
      <c r="I770" s="10"/>
      <c r="J770" s="10"/>
      <c r="K770" s="10"/>
      <c r="L770" s="203" t="str">
        <f t="shared" si="114"/>
        <v>CA_03.1.20.612</v>
      </c>
      <c r="M770" s="99" t="s">
        <v>494</v>
      </c>
    </row>
    <row r="771">
      <c r="A771" s="19"/>
      <c r="B771" s="60"/>
      <c r="C771" s="19"/>
      <c r="D771" s="144" t="s">
        <v>54</v>
      </c>
      <c r="E771" s="164" t="s">
        <v>10</v>
      </c>
      <c r="F771" s="170" t="s">
        <v>63</v>
      </c>
      <c r="G771" s="164" t="s">
        <v>501</v>
      </c>
      <c r="H771" s="170" t="s">
        <v>162</v>
      </c>
      <c r="I771" s="164" t="s">
        <v>502</v>
      </c>
      <c r="J771" s="247" t="s">
        <v>1184</v>
      </c>
      <c r="K771" s="164" t="str">
        <f>D771&amp;" "&amp;E771&amp;" "&amp;F771&amp;" "&amp;G771&amp;" "&amp;H771&amp;" "&amp;I771&amp;"."</f>
        <v>Yo como Administrador necesito agregar un producto  para poder un registro de todos los productos deseados..</v>
      </c>
      <c r="L771" s="169" t="str">
        <f t="shared" ref="L771:L773" si="115">("CA"&amp;RIGHT(J$162,8)&amp;"."&amp;ROW(L610))</f>
        <v>CA_03.1.21.610</v>
      </c>
      <c r="M771" s="169" t="s">
        <v>504</v>
      </c>
    </row>
    <row r="772">
      <c r="A772" s="19"/>
      <c r="B772" s="60"/>
      <c r="C772" s="19"/>
      <c r="D772" s="19"/>
      <c r="E772" s="60"/>
      <c r="F772" s="60"/>
      <c r="G772" s="60"/>
      <c r="H772" s="60"/>
      <c r="I772" s="60"/>
      <c r="J772" s="60"/>
      <c r="K772" s="60"/>
      <c r="L772" s="169" t="str">
        <f t="shared" si="115"/>
        <v>CA_03.1.21.611</v>
      </c>
      <c r="M772" s="169" t="s">
        <v>505</v>
      </c>
    </row>
    <row r="773">
      <c r="A773" s="19"/>
      <c r="B773" s="60"/>
      <c r="C773" s="19"/>
      <c r="D773" s="19"/>
      <c r="E773" s="60"/>
      <c r="F773" s="60"/>
      <c r="G773" s="60"/>
      <c r="H773" s="60"/>
      <c r="I773" s="60"/>
      <c r="J773" s="60"/>
      <c r="K773" s="60"/>
      <c r="L773" s="169" t="str">
        <f t="shared" si="115"/>
        <v>CA_03.1.21.612</v>
      </c>
      <c r="M773" s="169" t="s">
        <v>506</v>
      </c>
    </row>
    <row r="774">
      <c r="A774" s="19"/>
      <c r="B774" s="60"/>
      <c r="C774" s="19"/>
      <c r="D774" s="19"/>
      <c r="E774" s="60"/>
      <c r="F774" s="60"/>
      <c r="G774" s="60"/>
      <c r="H774" s="60"/>
      <c r="I774" s="60"/>
      <c r="J774" s="60"/>
      <c r="K774" s="60"/>
      <c r="L774" s="169" t="str">
        <f t="shared" ref="L774:L775" si="116">("CA"&amp;RIGHT(J$162,8)&amp;"."&amp;ROW(#REF!))</f>
        <v>#REF!</v>
      </c>
      <c r="M774" s="169" t="s">
        <v>507</v>
      </c>
    </row>
    <row r="775">
      <c r="A775" s="19"/>
      <c r="B775" s="60"/>
      <c r="C775" s="19"/>
      <c r="D775" s="15"/>
      <c r="E775" s="10"/>
      <c r="F775" s="10"/>
      <c r="G775" s="10"/>
      <c r="H775" s="10"/>
      <c r="I775" s="10"/>
      <c r="J775" s="10"/>
      <c r="K775" s="10"/>
      <c r="L775" s="203" t="str">
        <f t="shared" si="116"/>
        <v>#REF!</v>
      </c>
      <c r="M775" s="203" t="s">
        <v>510</v>
      </c>
    </row>
    <row r="776">
      <c r="A776" s="19"/>
      <c r="B776" s="60"/>
      <c r="C776" s="19"/>
      <c r="D776" s="144" t="s">
        <v>54</v>
      </c>
      <c r="E776" s="164" t="s">
        <v>10</v>
      </c>
      <c r="F776" s="170" t="s">
        <v>63</v>
      </c>
      <c r="G776" s="164" t="s">
        <v>511</v>
      </c>
      <c r="H776" s="170" t="s">
        <v>162</v>
      </c>
      <c r="I776" s="164" t="s">
        <v>512</v>
      </c>
      <c r="J776" s="247" t="s">
        <v>1185</v>
      </c>
      <c r="K776" s="164" t="str">
        <f>D776&amp;" "&amp;E776&amp;" "&amp;F776&amp;" "&amp;G776&amp;" "&amp;H776&amp;" "&amp;I776&amp;"."</f>
        <v>Yo como Administrador necesito ver detalles del producto para poder tener un mejor manejo de la información.</v>
      </c>
      <c r="L776" s="169" t="str">
        <f t="shared" ref="L776:L778" si="117">("CA"&amp;RIGHT(J$167,8)&amp;"."&amp;ROW(L610))</f>
        <v>CA_03.1.22.610</v>
      </c>
      <c r="M776" s="169" t="s">
        <v>514</v>
      </c>
    </row>
    <row r="777">
      <c r="A777" s="19"/>
      <c r="B777" s="60"/>
      <c r="C777" s="19"/>
      <c r="D777" s="19"/>
      <c r="E777" s="60"/>
      <c r="F777" s="60"/>
      <c r="G777" s="60"/>
      <c r="H777" s="60"/>
      <c r="I777" s="60"/>
      <c r="J777" s="60"/>
      <c r="K777" s="60"/>
      <c r="L777" s="169" t="str">
        <f t="shared" si="117"/>
        <v>CA_03.1.22.611</v>
      </c>
      <c r="M777" s="169" t="s">
        <v>515</v>
      </c>
    </row>
    <row r="778">
      <c r="A778" s="19"/>
      <c r="B778" s="60"/>
      <c r="C778" s="19"/>
      <c r="D778" s="19"/>
      <c r="E778" s="60"/>
      <c r="F778" s="60"/>
      <c r="G778" s="60"/>
      <c r="H778" s="60"/>
      <c r="I778" s="60"/>
      <c r="J778" s="60"/>
      <c r="K778" s="60"/>
      <c r="L778" s="169" t="str">
        <f t="shared" si="117"/>
        <v>CA_03.1.22.612</v>
      </c>
      <c r="M778" s="169" t="s">
        <v>516</v>
      </c>
    </row>
    <row r="779">
      <c r="A779" s="19"/>
      <c r="B779" s="60"/>
      <c r="C779" s="19"/>
      <c r="D779" s="19"/>
      <c r="E779" s="60"/>
      <c r="F779" s="60"/>
      <c r="G779" s="60"/>
      <c r="H779" s="60"/>
      <c r="I779" s="60"/>
      <c r="J779" s="60"/>
      <c r="K779" s="60"/>
      <c r="L779" s="169" t="str">
        <f t="shared" ref="L779:L781" si="118">("CA"&amp;RIGHT(J$167,8)&amp;"."&amp;ROW(#REF!))</f>
        <v>#REF!</v>
      </c>
      <c r="M779" s="169" t="s">
        <v>517</v>
      </c>
    </row>
    <row r="780">
      <c r="A780" s="19"/>
      <c r="B780" s="60"/>
      <c r="C780" s="19"/>
      <c r="D780" s="19"/>
      <c r="E780" s="60"/>
      <c r="F780" s="60"/>
      <c r="G780" s="60"/>
      <c r="H780" s="60"/>
      <c r="I780" s="60"/>
      <c r="J780" s="60"/>
      <c r="K780" s="60"/>
      <c r="L780" s="169" t="str">
        <f t="shared" si="118"/>
        <v>#REF!</v>
      </c>
      <c r="M780" s="169" t="s">
        <v>518</v>
      </c>
    </row>
    <row r="781">
      <c r="A781" s="19"/>
      <c r="B781" s="60"/>
      <c r="C781" s="19"/>
      <c r="D781" s="15"/>
      <c r="E781" s="10"/>
      <c r="F781" s="10"/>
      <c r="G781" s="10"/>
      <c r="H781" s="10"/>
      <c r="I781" s="10"/>
      <c r="J781" s="10"/>
      <c r="K781" s="10"/>
      <c r="L781" s="203" t="str">
        <f t="shared" si="118"/>
        <v>#REF!</v>
      </c>
      <c r="M781" s="203" t="s">
        <v>519</v>
      </c>
    </row>
    <row r="782">
      <c r="A782" s="19"/>
      <c r="B782" s="60"/>
      <c r="C782" s="19"/>
      <c r="D782" s="144" t="s">
        <v>54</v>
      </c>
      <c r="E782" s="164" t="s">
        <v>10</v>
      </c>
      <c r="F782" s="170" t="s">
        <v>63</v>
      </c>
      <c r="G782" s="164" t="s">
        <v>1161</v>
      </c>
      <c r="H782" s="170" t="s">
        <v>162</v>
      </c>
      <c r="I782" s="164" t="s">
        <v>527</v>
      </c>
      <c r="J782" s="247" t="s">
        <v>1186</v>
      </c>
      <c r="K782" s="164" t="str">
        <f>D782&amp;" "&amp;E782&amp;" "&amp;F782&amp;" "&amp;G782&amp;" "&amp;H782&amp;" "&amp;I782&amp;"."</f>
        <v>Yo como Administrador necesito Buscar una venta para poder tener mejor facilidad en la búsqueda de un pedido.</v>
      </c>
      <c r="L782" s="169" t="str">
        <f t="shared" ref="L782:L784" si="119">("CA"&amp;RIGHT(J$176,8)&amp;"."&amp;ROW(L610))</f>
        <v>CA_03.1.24.610</v>
      </c>
      <c r="M782" s="169" t="s">
        <v>499</v>
      </c>
    </row>
    <row r="783">
      <c r="A783" s="19"/>
      <c r="B783" s="60"/>
      <c r="C783" s="19"/>
      <c r="D783" s="19"/>
      <c r="E783" s="60"/>
      <c r="F783" s="60"/>
      <c r="G783" s="60"/>
      <c r="H783" s="60"/>
      <c r="I783" s="60"/>
      <c r="J783" s="60"/>
      <c r="K783" s="60"/>
      <c r="L783" s="169" t="str">
        <f t="shared" si="119"/>
        <v>CA_03.1.24.611</v>
      </c>
      <c r="M783" s="169" t="s">
        <v>500</v>
      </c>
    </row>
    <row r="784">
      <c r="A784" s="19"/>
      <c r="B784" s="60"/>
      <c r="C784" s="19"/>
      <c r="D784" s="15"/>
      <c r="E784" s="10"/>
      <c r="F784" s="10"/>
      <c r="G784" s="10"/>
      <c r="H784" s="10"/>
      <c r="I784" s="10"/>
      <c r="J784" s="10"/>
      <c r="K784" s="10"/>
      <c r="L784" s="203" t="str">
        <f t="shared" si="119"/>
        <v>CA_03.1.24.612</v>
      </c>
      <c r="M784" s="203" t="s">
        <v>494</v>
      </c>
    </row>
    <row r="785">
      <c r="A785" s="19"/>
      <c r="B785" s="60"/>
      <c r="C785" s="19"/>
      <c r="D785" s="144" t="s">
        <v>54</v>
      </c>
      <c r="E785" s="164" t="s">
        <v>10</v>
      </c>
      <c r="F785" s="170" t="s">
        <v>63</v>
      </c>
      <c r="G785" s="164" t="s">
        <v>1163</v>
      </c>
      <c r="H785" s="170" t="s">
        <v>162</v>
      </c>
      <c r="I785" s="164" t="s">
        <v>530</v>
      </c>
      <c r="J785" s="247" t="s">
        <v>1187</v>
      </c>
      <c r="K785" s="164" t="str">
        <f>D785&amp;" "&amp;E785&amp;" "&amp;F785&amp;" "&amp;G785&amp;" "&amp;H785&amp;" "&amp;I785&amp;"."</f>
        <v>Yo como Administrador necesito Listar ventas para poder tener un orden de los pedidos existentes..</v>
      </c>
      <c r="L785" s="169" t="str">
        <f t="shared" ref="L785:L787" si="120">("CA"&amp;RIGHT(J$179,8)&amp;"."&amp;ROW(L610))</f>
        <v>CA_03.1.25.610</v>
      </c>
      <c r="M785" s="169" t="s">
        <v>532</v>
      </c>
    </row>
    <row r="786">
      <c r="A786" s="19"/>
      <c r="B786" s="60"/>
      <c r="C786" s="19"/>
      <c r="D786" s="19"/>
      <c r="E786" s="60"/>
      <c r="F786" s="60"/>
      <c r="G786" s="60"/>
      <c r="H786" s="60"/>
      <c r="I786" s="60"/>
      <c r="J786" s="60"/>
      <c r="K786" s="60"/>
      <c r="L786" s="169" t="str">
        <f t="shared" si="120"/>
        <v>CA_03.1.25.611</v>
      </c>
      <c r="M786" s="169" t="s">
        <v>423</v>
      </c>
    </row>
    <row r="787">
      <c r="A787" s="19"/>
      <c r="B787" s="60"/>
      <c r="C787" s="19"/>
      <c r="D787" s="19"/>
      <c r="E787" s="60"/>
      <c r="F787" s="60"/>
      <c r="G787" s="60"/>
      <c r="H787" s="60"/>
      <c r="I787" s="60"/>
      <c r="J787" s="60"/>
      <c r="K787" s="60"/>
      <c r="L787" s="169" t="str">
        <f t="shared" si="120"/>
        <v>CA_03.1.25.612</v>
      </c>
      <c r="M787" s="169" t="s">
        <v>425</v>
      </c>
    </row>
    <row r="788">
      <c r="A788" s="19"/>
      <c r="B788" s="164"/>
      <c r="C788" s="15"/>
      <c r="D788" s="15"/>
      <c r="E788" s="10"/>
      <c r="F788" s="10"/>
      <c r="G788" s="10"/>
      <c r="H788" s="10"/>
      <c r="I788" s="10"/>
      <c r="J788" s="10"/>
      <c r="K788" s="10"/>
      <c r="L788" s="203" t="str">
        <f>("CA"&amp;RIGHT(J$179,8)&amp;"."&amp;ROW(#REF!))</f>
        <v>#REF!</v>
      </c>
      <c r="M788" s="203" t="s">
        <v>427</v>
      </c>
    </row>
    <row r="789" ht="12.75" customHeight="1">
      <c r="A789" s="19"/>
      <c r="B789" s="159" t="s">
        <v>92</v>
      </c>
      <c r="C789" s="267" t="str">
        <f>Epics!C25</f>
        <v>Yo como administrador necesito Gestionar el proceso de gestion de insumos</v>
      </c>
      <c r="D789" s="108" t="s">
        <v>1105</v>
      </c>
      <c r="E789" s="159" t="s">
        <v>66</v>
      </c>
      <c r="F789" s="108" t="s">
        <v>63</v>
      </c>
      <c r="G789" s="159" t="s">
        <v>1188</v>
      </c>
      <c r="H789" s="170" t="s">
        <v>162</v>
      </c>
      <c r="I789" s="159" t="s">
        <v>1189</v>
      </c>
      <c r="J789" s="108" t="s">
        <v>1190</v>
      </c>
      <c r="K789" s="164" t="str">
        <f>D789&amp;" "&amp;E789&amp;" "&amp;F789&amp;" "&amp;G789&amp;" "&amp;H789&amp;" "&amp;I789&amp;"."</f>
        <v>yo como administrador necesito listar los insumos para poder ver la lista total de los insumos.</v>
      </c>
      <c r="L789" s="268"/>
      <c r="M789" s="204" t="s">
        <v>1191</v>
      </c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  <c r="AC789" s="97"/>
      <c r="AD789" s="97"/>
      <c r="AE789" s="97"/>
      <c r="AF789" s="97"/>
    </row>
    <row r="790" ht="12.75" customHeight="1">
      <c r="A790" s="19"/>
      <c r="B790" s="19"/>
      <c r="C790" s="60"/>
      <c r="D790" s="19"/>
      <c r="E790" s="19"/>
      <c r="F790" s="19"/>
      <c r="G790" s="19"/>
      <c r="H790" s="60"/>
      <c r="I790" s="19"/>
      <c r="J790" s="19"/>
      <c r="K790" s="60"/>
      <c r="L790" s="269"/>
      <c r="M790" s="175" t="s">
        <v>1192</v>
      </c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  <c r="AC790" s="97"/>
      <c r="AD790" s="97"/>
      <c r="AE790" s="97"/>
      <c r="AF790" s="97"/>
    </row>
    <row r="791" ht="12.75" customHeight="1">
      <c r="A791" s="19"/>
      <c r="B791" s="19"/>
      <c r="C791" s="60"/>
      <c r="D791" s="15"/>
      <c r="E791" s="15"/>
      <c r="F791" s="15"/>
      <c r="G791" s="15"/>
      <c r="H791" s="10"/>
      <c r="I791" s="15"/>
      <c r="J791" s="15"/>
      <c r="K791" s="10"/>
      <c r="L791" s="269"/>
      <c r="M791" s="129" t="s">
        <v>1193</v>
      </c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  <c r="AC791" s="97"/>
      <c r="AD791" s="97"/>
      <c r="AE791" s="97"/>
      <c r="AF791" s="97"/>
    </row>
    <row r="792" ht="12.75" customHeight="1">
      <c r="A792" s="19"/>
      <c r="B792" s="19"/>
      <c r="C792" s="60"/>
      <c r="D792" s="108" t="s">
        <v>1105</v>
      </c>
      <c r="E792" s="159" t="s">
        <v>66</v>
      </c>
      <c r="F792" s="108" t="s">
        <v>63</v>
      </c>
      <c r="G792" s="270" t="s">
        <v>1194</v>
      </c>
      <c r="H792" s="170" t="s">
        <v>162</v>
      </c>
      <c r="I792" s="270" t="s">
        <v>1195</v>
      </c>
      <c r="J792" s="108" t="s">
        <v>1196</v>
      </c>
      <c r="K792" s="164" t="str">
        <f>D792&amp;" "&amp;E792&amp;" "&amp;F792&amp;" "&amp;G792&amp;" "&amp;H792&amp;" "&amp;I792&amp;"."</f>
        <v>yo como administrador necesito agregar un insumo para poder mantener actualizada la lista de insumos disponibles.</v>
      </c>
      <c r="L792" s="269"/>
      <c r="M792" s="271" t="s">
        <v>1197</v>
      </c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  <c r="AC792" s="97"/>
      <c r="AD792" s="97"/>
      <c r="AE792" s="97"/>
      <c r="AF792" s="97"/>
    </row>
    <row r="793" ht="12.75" customHeight="1">
      <c r="A793" s="19"/>
      <c r="B793" s="19"/>
      <c r="C793" s="60"/>
      <c r="D793" s="19"/>
      <c r="E793" s="19"/>
      <c r="F793" s="19"/>
      <c r="G793" s="19"/>
      <c r="H793" s="60"/>
      <c r="I793" s="19"/>
      <c r="J793" s="19"/>
      <c r="K793" s="60"/>
      <c r="L793" s="269"/>
      <c r="M793" s="272" t="s">
        <v>1198</v>
      </c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  <c r="AB793" s="97"/>
      <c r="AC793" s="97"/>
      <c r="AD793" s="97"/>
      <c r="AE793" s="97"/>
      <c r="AF793" s="97"/>
    </row>
    <row r="794" ht="12.75" customHeight="1">
      <c r="A794" s="19"/>
      <c r="B794" s="19"/>
      <c r="C794" s="60"/>
      <c r="D794" s="15"/>
      <c r="E794" s="15"/>
      <c r="F794" s="15"/>
      <c r="G794" s="15"/>
      <c r="H794" s="10"/>
      <c r="I794" s="15"/>
      <c r="J794" s="15"/>
      <c r="K794" s="10"/>
      <c r="L794" s="269"/>
      <c r="M794" s="272" t="s">
        <v>1199</v>
      </c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  <c r="AB794" s="97"/>
      <c r="AC794" s="97"/>
      <c r="AD794" s="97"/>
      <c r="AE794" s="97"/>
      <c r="AF794" s="97"/>
    </row>
    <row r="795" ht="12.75" customHeight="1">
      <c r="A795" s="19"/>
      <c r="B795" s="19"/>
      <c r="C795" s="60"/>
      <c r="D795" s="108" t="s">
        <v>1105</v>
      </c>
      <c r="E795" s="159" t="s">
        <v>66</v>
      </c>
      <c r="F795" s="108" t="s">
        <v>63</v>
      </c>
      <c r="G795" s="270" t="s">
        <v>1200</v>
      </c>
      <c r="H795" s="170" t="s">
        <v>162</v>
      </c>
      <c r="I795" s="270" t="s">
        <v>1201</v>
      </c>
      <c r="J795" s="108" t="s">
        <v>1202</v>
      </c>
      <c r="K795" s="164" t="str">
        <f>D795&amp;" "&amp;E795&amp;" "&amp;F795&amp;" "&amp;G795&amp;" "&amp;H795&amp;" "&amp;I795&amp;"."</f>
        <v>yo como administrador necesito cambiar el estado del insumo para poder ver su disponibilidad.</v>
      </c>
      <c r="L795" s="269"/>
      <c r="M795" s="271" t="s">
        <v>1203</v>
      </c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  <c r="AB795" s="97"/>
      <c r="AC795" s="97"/>
      <c r="AD795" s="97"/>
      <c r="AE795" s="97"/>
      <c r="AF795" s="97"/>
    </row>
    <row r="796" ht="12.75" customHeight="1">
      <c r="A796" s="19"/>
      <c r="B796" s="19"/>
      <c r="C796" s="60"/>
      <c r="D796" s="19"/>
      <c r="E796" s="19"/>
      <c r="F796" s="19"/>
      <c r="G796" s="19"/>
      <c r="H796" s="60"/>
      <c r="I796" s="19"/>
      <c r="J796" s="19"/>
      <c r="K796" s="60"/>
      <c r="L796" s="269"/>
      <c r="M796" s="272" t="s">
        <v>1204</v>
      </c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  <c r="AB796" s="97"/>
      <c r="AC796" s="97"/>
      <c r="AD796" s="97"/>
      <c r="AE796" s="97"/>
      <c r="AF796" s="97"/>
    </row>
    <row r="797" ht="12.75" customHeight="1">
      <c r="A797" s="19"/>
      <c r="B797" s="19"/>
      <c r="C797" s="60"/>
      <c r="D797" s="15"/>
      <c r="E797" s="15"/>
      <c r="F797" s="15"/>
      <c r="G797" s="15"/>
      <c r="H797" s="10"/>
      <c r="I797" s="15"/>
      <c r="J797" s="15"/>
      <c r="K797" s="10"/>
      <c r="L797" s="269"/>
      <c r="M797" s="273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  <c r="AB797" s="97"/>
      <c r="AC797" s="97"/>
      <c r="AD797" s="97"/>
      <c r="AE797" s="97"/>
      <c r="AF797" s="97"/>
    </row>
    <row r="798" ht="12.75" customHeight="1">
      <c r="A798" s="19"/>
      <c r="B798" s="19"/>
      <c r="C798" s="60"/>
      <c r="D798" s="108" t="s">
        <v>1105</v>
      </c>
      <c r="E798" s="159" t="s">
        <v>66</v>
      </c>
      <c r="F798" s="108" t="s">
        <v>63</v>
      </c>
      <c r="G798" s="270" t="s">
        <v>1205</v>
      </c>
      <c r="H798" s="170" t="s">
        <v>162</v>
      </c>
      <c r="I798" s="270" t="s">
        <v>1206</v>
      </c>
      <c r="J798" s="108" t="s">
        <v>1207</v>
      </c>
      <c r="K798" s="164" t="str">
        <f>D798&amp;" "&amp;E798&amp;" "&amp;F798&amp;" "&amp;G798&amp;" "&amp;H798&amp;" "&amp;I798&amp;"."</f>
        <v>yo como administrador necesito editar un insumo para poder corregir errores o actualizar detalles.</v>
      </c>
      <c r="L798" s="274"/>
      <c r="M798" s="271" t="s">
        <v>1208</v>
      </c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  <c r="AC798" s="97"/>
      <c r="AD798" s="97"/>
      <c r="AE798" s="97"/>
      <c r="AF798" s="97"/>
    </row>
    <row r="799" ht="12.75" customHeight="1">
      <c r="A799" s="19"/>
      <c r="B799" s="19"/>
      <c r="C799" s="60"/>
      <c r="D799" s="19"/>
      <c r="E799" s="19"/>
      <c r="F799" s="19"/>
      <c r="G799" s="19"/>
      <c r="H799" s="60"/>
      <c r="I799" s="19"/>
      <c r="J799" s="19"/>
      <c r="K799" s="60"/>
      <c r="L799" s="274"/>
      <c r="M799" s="272" t="s">
        <v>1209</v>
      </c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  <c r="AC799" s="97"/>
      <c r="AD799" s="97"/>
      <c r="AE799" s="97"/>
      <c r="AF799" s="97"/>
    </row>
    <row r="800" ht="12.75" customHeight="1">
      <c r="A800" s="19"/>
      <c r="B800" s="19"/>
      <c r="C800" s="60"/>
      <c r="D800" s="15"/>
      <c r="E800" s="15"/>
      <c r="F800" s="15"/>
      <c r="G800" s="15"/>
      <c r="H800" s="10"/>
      <c r="I800" s="15"/>
      <c r="J800" s="15"/>
      <c r="K800" s="10"/>
      <c r="L800" s="274"/>
      <c r="M800" s="272" t="s">
        <v>1210</v>
      </c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  <c r="AC800" s="97"/>
      <c r="AD800" s="97"/>
      <c r="AE800" s="97"/>
      <c r="AF800" s="97"/>
    </row>
    <row r="801" ht="12.75" customHeight="1">
      <c r="A801" s="19"/>
      <c r="B801" s="19"/>
      <c r="C801" s="60"/>
      <c r="D801" s="108" t="s">
        <v>1105</v>
      </c>
      <c r="E801" s="159" t="s">
        <v>66</v>
      </c>
      <c r="F801" s="108" t="s">
        <v>63</v>
      </c>
      <c r="G801" s="270" t="s">
        <v>1211</v>
      </c>
      <c r="H801" s="170" t="s">
        <v>162</v>
      </c>
      <c r="I801" s="270" t="s">
        <v>1212</v>
      </c>
      <c r="J801" s="108" t="s">
        <v>1213</v>
      </c>
      <c r="K801" s="164" t="str">
        <f>D801&amp;" "&amp;E801&amp;" "&amp;F801&amp;" "&amp;G801&amp;" "&amp;H801&amp;" "&amp;I801&amp;"."</f>
        <v>yo como administrador necesito eliminar un insumo para poder eliminar un insumo que ya no es necesario.</v>
      </c>
      <c r="L801" s="274"/>
      <c r="M801" s="275" t="s">
        <v>1214</v>
      </c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  <c r="AC801" s="97"/>
      <c r="AD801" s="97"/>
      <c r="AE801" s="97"/>
      <c r="AF801" s="97"/>
    </row>
    <row r="802" ht="12.75" customHeight="1">
      <c r="A802" s="19"/>
      <c r="B802" s="19"/>
      <c r="C802" s="60"/>
      <c r="D802" s="19"/>
      <c r="E802" s="19"/>
      <c r="F802" s="19"/>
      <c r="G802" s="19"/>
      <c r="H802" s="60"/>
      <c r="I802" s="19"/>
      <c r="J802" s="19"/>
      <c r="K802" s="60"/>
      <c r="L802" s="274"/>
      <c r="M802" s="276" t="s">
        <v>1215</v>
      </c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C802" s="97"/>
      <c r="AD802" s="97"/>
      <c r="AE802" s="97"/>
      <c r="AF802" s="97"/>
    </row>
    <row r="803" ht="12.75" customHeight="1">
      <c r="A803" s="19"/>
      <c r="B803" s="15"/>
      <c r="C803" s="10"/>
      <c r="D803" s="15"/>
      <c r="E803" s="15"/>
      <c r="F803" s="15"/>
      <c r="G803" s="15"/>
      <c r="H803" s="10"/>
      <c r="I803" s="15"/>
      <c r="J803" s="15"/>
      <c r="K803" s="10"/>
      <c r="L803" s="274"/>
      <c r="M803" s="276" t="s">
        <v>1216</v>
      </c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  <c r="AC803" s="97"/>
      <c r="AD803" s="97"/>
      <c r="AE803" s="97"/>
      <c r="AF803" s="97"/>
    </row>
    <row r="804" ht="12.75" customHeight="1">
      <c r="A804" s="19"/>
      <c r="B804" s="164" t="s">
        <v>94</v>
      </c>
      <c r="C804" s="267" t="str">
        <f>Epics!C26</f>
        <v>Yo como administrador necesito Gestionar el proceso de gestion de entradas</v>
      </c>
      <c r="D804" s="108" t="s">
        <v>1105</v>
      </c>
      <c r="E804" s="159" t="s">
        <v>66</v>
      </c>
      <c r="F804" s="108" t="s">
        <v>63</v>
      </c>
      <c r="G804" s="159" t="s">
        <v>1217</v>
      </c>
      <c r="H804" s="170" t="s">
        <v>162</v>
      </c>
      <c r="I804" s="159" t="s">
        <v>1218</v>
      </c>
      <c r="J804" s="108" t="s">
        <v>1219</v>
      </c>
      <c r="K804" s="164" t="str">
        <f>D804&amp;" "&amp;E804&amp;" "&amp;F804&amp;" "&amp;G804&amp;" "&amp;H804&amp;" "&amp;I804&amp;"."</f>
        <v>yo como administrador necesito listar las entradas para poder ver la lista total de las entradas por agregar.</v>
      </c>
      <c r="L804" s="274"/>
      <c r="M804" s="271" t="s">
        <v>1220</v>
      </c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  <c r="AC804" s="97"/>
      <c r="AD804" s="97"/>
      <c r="AE804" s="97"/>
      <c r="AF804" s="97"/>
    </row>
    <row r="805" ht="12.75" customHeight="1">
      <c r="A805" s="19"/>
      <c r="B805" s="60"/>
      <c r="C805" s="60"/>
      <c r="D805" s="19"/>
      <c r="E805" s="19"/>
      <c r="F805" s="19"/>
      <c r="G805" s="19"/>
      <c r="H805" s="60"/>
      <c r="I805" s="19"/>
      <c r="J805" s="19"/>
      <c r="K805" s="60"/>
      <c r="L805" s="274"/>
      <c r="M805" s="272" t="s">
        <v>1221</v>
      </c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  <c r="AD805" s="97"/>
      <c r="AE805" s="97"/>
      <c r="AF805" s="97"/>
    </row>
    <row r="806" ht="12.75" customHeight="1">
      <c r="A806" s="19"/>
      <c r="B806" s="60"/>
      <c r="C806" s="60"/>
      <c r="D806" s="15"/>
      <c r="E806" s="15"/>
      <c r="F806" s="15"/>
      <c r="G806" s="15"/>
      <c r="H806" s="10"/>
      <c r="I806" s="15"/>
      <c r="J806" s="15"/>
      <c r="K806" s="10"/>
      <c r="L806" s="274"/>
      <c r="M806" s="273" t="s">
        <v>1222</v>
      </c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  <c r="AD806" s="97"/>
      <c r="AE806" s="97"/>
      <c r="AF806" s="97"/>
    </row>
    <row r="807" ht="12.75" customHeight="1">
      <c r="A807" s="19"/>
      <c r="B807" s="60"/>
      <c r="C807" s="60"/>
      <c r="D807" s="108" t="s">
        <v>1105</v>
      </c>
      <c r="E807" s="159" t="s">
        <v>66</v>
      </c>
      <c r="F807" s="108" t="s">
        <v>63</v>
      </c>
      <c r="G807" s="270" t="s">
        <v>1223</v>
      </c>
      <c r="H807" s="170" t="s">
        <v>162</v>
      </c>
      <c r="I807" s="270" t="s">
        <v>1224</v>
      </c>
      <c r="J807" s="108" t="s">
        <v>1225</v>
      </c>
      <c r="K807" s="164" t="str">
        <f>D807&amp;" "&amp;E807&amp;" "&amp;F807&amp;" "&amp;G807&amp;" "&amp;H807&amp;" "&amp;I807&amp;"."</f>
        <v>yo como administrador necesito agregar una entrada para poder tener una lista actualizada de stock de los insumos.</v>
      </c>
      <c r="L807" s="274"/>
      <c r="M807" s="277" t="s">
        <v>1226</v>
      </c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  <c r="AC807" s="97"/>
      <c r="AD807" s="97"/>
      <c r="AE807" s="97"/>
      <c r="AF807" s="97"/>
    </row>
    <row r="808" ht="12.75" customHeight="1">
      <c r="A808" s="19"/>
      <c r="B808" s="60"/>
      <c r="C808" s="60"/>
      <c r="D808" s="19"/>
      <c r="E808" s="19"/>
      <c r="F808" s="19"/>
      <c r="G808" s="19"/>
      <c r="H808" s="60"/>
      <c r="I808" s="19"/>
      <c r="J808" s="19"/>
      <c r="K808" s="60"/>
      <c r="L808" s="274"/>
      <c r="M808" s="272" t="s">
        <v>1227</v>
      </c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  <c r="AC808" s="97"/>
      <c r="AD808" s="97"/>
      <c r="AE808" s="97"/>
      <c r="AF808" s="97"/>
    </row>
    <row r="809" ht="12.75" customHeight="1">
      <c r="A809" s="19"/>
      <c r="B809" s="60"/>
      <c r="C809" s="60"/>
      <c r="D809" s="15"/>
      <c r="E809" s="15"/>
      <c r="F809" s="15"/>
      <c r="G809" s="15"/>
      <c r="H809" s="10"/>
      <c r="I809" s="15"/>
      <c r="J809" s="15"/>
      <c r="K809" s="10"/>
      <c r="L809" s="274"/>
      <c r="M809" s="273" t="s">
        <v>1228</v>
      </c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  <c r="AD809" s="97"/>
      <c r="AE809" s="97"/>
      <c r="AF809" s="97"/>
    </row>
    <row r="810" ht="12.75" customHeight="1">
      <c r="A810" s="19"/>
      <c r="B810" s="60"/>
      <c r="C810" s="60"/>
      <c r="D810" s="108" t="s">
        <v>1105</v>
      </c>
      <c r="E810" s="159" t="s">
        <v>66</v>
      </c>
      <c r="F810" s="108" t="s">
        <v>63</v>
      </c>
      <c r="G810" s="270" t="s">
        <v>1229</v>
      </c>
      <c r="H810" s="170" t="s">
        <v>162</v>
      </c>
      <c r="I810" s="270" t="s">
        <v>1230</v>
      </c>
      <c r="J810" s="108" t="s">
        <v>1231</v>
      </c>
      <c r="K810" s="164" t="str">
        <f>D810&amp;" "&amp;E810&amp;" "&amp;F810&amp;" "&amp;G810&amp;" "&amp;H810&amp;" "&amp;I810&amp;"."</f>
        <v>yo como administrador necesito editar una entrada para poder cambiar parametros o errores en una entrada.</v>
      </c>
      <c r="L810" s="274"/>
      <c r="M810" s="271" t="s">
        <v>1232</v>
      </c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  <c r="AC810" s="97"/>
      <c r="AD810" s="97"/>
      <c r="AE810" s="97"/>
      <c r="AF810" s="97"/>
    </row>
    <row r="811" ht="12.75" customHeight="1">
      <c r="A811" s="19"/>
      <c r="B811" s="60"/>
      <c r="C811" s="60"/>
      <c r="D811" s="19"/>
      <c r="E811" s="19"/>
      <c r="F811" s="19"/>
      <c r="G811" s="19"/>
      <c r="H811" s="60"/>
      <c r="I811" s="19"/>
      <c r="J811" s="19"/>
      <c r="K811" s="60"/>
      <c r="L811" s="274"/>
      <c r="M811" s="272" t="s">
        <v>1233</v>
      </c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  <c r="AC811" s="97"/>
      <c r="AD811" s="97"/>
      <c r="AE811" s="97"/>
      <c r="AF811" s="97"/>
    </row>
    <row r="812" ht="12.75" customHeight="1">
      <c r="A812" s="19"/>
      <c r="B812" s="60"/>
      <c r="C812" s="60"/>
      <c r="D812" s="15"/>
      <c r="E812" s="15"/>
      <c r="F812" s="15"/>
      <c r="G812" s="15"/>
      <c r="H812" s="10"/>
      <c r="I812" s="15"/>
      <c r="J812" s="15"/>
      <c r="K812" s="10"/>
      <c r="L812" s="274"/>
      <c r="M812" s="273" t="s">
        <v>1234</v>
      </c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  <c r="AC812" s="97"/>
      <c r="AD812" s="97"/>
      <c r="AE812" s="97"/>
      <c r="AF812" s="97"/>
    </row>
    <row r="813" ht="12.75" customHeight="1">
      <c r="A813" s="19"/>
      <c r="B813" s="60"/>
      <c r="C813" s="60"/>
      <c r="D813" s="108" t="s">
        <v>1105</v>
      </c>
      <c r="E813" s="159" t="s">
        <v>66</v>
      </c>
      <c r="F813" s="108" t="s">
        <v>63</v>
      </c>
      <c r="G813" s="270" t="s">
        <v>1235</v>
      </c>
      <c r="H813" s="170" t="s">
        <v>162</v>
      </c>
      <c r="I813" s="270" t="s">
        <v>1236</v>
      </c>
      <c r="J813" s="108" t="s">
        <v>1237</v>
      </c>
      <c r="K813" s="164" t="str">
        <f>D813&amp;" "&amp;E813&amp;" "&amp;F813&amp;" "&amp;G813&amp;" "&amp;H813&amp;" "&amp;I813&amp;"."</f>
        <v>yo como administrador necesito eliminar una entrada para poder desechar una entrada innecesaria.</v>
      </c>
      <c r="L813" s="274"/>
      <c r="M813" s="271" t="s">
        <v>1238</v>
      </c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  <c r="AC813" s="97"/>
      <c r="AD813" s="97"/>
      <c r="AE813" s="97"/>
      <c r="AF813" s="97"/>
    </row>
    <row r="814" ht="12.75" customHeight="1">
      <c r="A814" s="19"/>
      <c r="B814" s="60"/>
      <c r="C814" s="60"/>
      <c r="D814" s="19"/>
      <c r="E814" s="19"/>
      <c r="F814" s="19"/>
      <c r="G814" s="19"/>
      <c r="H814" s="60"/>
      <c r="I814" s="19"/>
      <c r="J814" s="19"/>
      <c r="K814" s="60"/>
      <c r="L814" s="274"/>
      <c r="M814" s="272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  <c r="AC814" s="97"/>
      <c r="AD814" s="97"/>
      <c r="AE814" s="97"/>
      <c r="AF814" s="97"/>
    </row>
    <row r="815" ht="12.75" customHeight="1">
      <c r="A815" s="19"/>
      <c r="B815" s="60"/>
      <c r="C815" s="60"/>
      <c r="D815" s="15"/>
      <c r="E815" s="15"/>
      <c r="F815" s="15"/>
      <c r="G815" s="15"/>
      <c r="H815" s="10"/>
      <c r="I815" s="15"/>
      <c r="J815" s="15"/>
      <c r="K815" s="10"/>
      <c r="L815" s="274"/>
      <c r="M815" s="273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  <c r="AC815" s="97"/>
      <c r="AD815" s="97"/>
      <c r="AE815" s="97"/>
      <c r="AF815" s="97"/>
    </row>
    <row r="816" ht="12.75" customHeight="1">
      <c r="A816" s="19"/>
      <c r="B816" s="60"/>
      <c r="C816" s="60"/>
      <c r="D816" s="108" t="s">
        <v>1105</v>
      </c>
      <c r="E816" s="159" t="s">
        <v>66</v>
      </c>
      <c r="F816" s="108" t="s">
        <v>63</v>
      </c>
      <c r="G816" s="270" t="s">
        <v>1239</v>
      </c>
      <c r="H816" s="170" t="s">
        <v>162</v>
      </c>
      <c r="I816" s="270" t="s">
        <v>1240</v>
      </c>
      <c r="J816" s="108" t="s">
        <v>1241</v>
      </c>
      <c r="K816" s="164" t="str">
        <f>D816&amp;" "&amp;E816&amp;" "&amp;F816&amp;" "&amp;G816&amp;" "&amp;H816&amp;" "&amp;I816&amp;"."</f>
        <v>yo como administrador necesito historial de entradas para poder tener un registro completo de las entradas agregadas .</v>
      </c>
      <c r="L816" s="274"/>
      <c r="M816" s="272" t="s">
        <v>1242</v>
      </c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  <c r="AC816" s="97"/>
      <c r="AD816" s="97"/>
      <c r="AE816" s="97"/>
      <c r="AF816" s="97"/>
    </row>
    <row r="817">
      <c r="A817" s="19"/>
      <c r="B817" s="60"/>
      <c r="C817" s="60"/>
      <c r="D817" s="19"/>
      <c r="E817" s="19"/>
      <c r="F817" s="19"/>
      <c r="G817" s="19"/>
      <c r="H817" s="60"/>
      <c r="I817" s="19"/>
      <c r="J817" s="19"/>
      <c r="K817" s="60"/>
      <c r="L817" s="274"/>
      <c r="M817" s="272" t="s">
        <v>1243</v>
      </c>
    </row>
    <row r="818">
      <c r="A818" s="19"/>
      <c r="B818" s="10"/>
      <c r="C818" s="10"/>
      <c r="D818" s="15"/>
      <c r="E818" s="15"/>
      <c r="F818" s="15"/>
      <c r="G818" s="15"/>
      <c r="H818" s="10"/>
      <c r="I818" s="15"/>
      <c r="J818" s="15"/>
      <c r="K818" s="10"/>
      <c r="L818" s="274"/>
      <c r="M818" s="272" t="s">
        <v>1244</v>
      </c>
    </row>
    <row r="819">
      <c r="A819" s="159" t="s">
        <v>1245</v>
      </c>
      <c r="B819" s="159" t="s">
        <v>97</v>
      </c>
      <c r="C819" s="267" t="str">
        <f>Epics!C27</f>
        <v>Yo como Administrador necesito Gestionar e proceso de desempeño</v>
      </c>
      <c r="D819" s="108" t="s">
        <v>54</v>
      </c>
      <c r="E819" s="159" t="s">
        <v>66</v>
      </c>
      <c r="F819" s="108" t="s">
        <v>63</v>
      </c>
      <c r="G819" s="159" t="s">
        <v>1246</v>
      </c>
      <c r="H819" s="159" t="s">
        <v>162</v>
      </c>
      <c r="I819" s="159" t="s">
        <v>1247</v>
      </c>
      <c r="J819" s="278" t="s">
        <v>1248</v>
      </c>
      <c r="K819" s="279" t="str">
        <f>D819&amp;" "&amp;E819&amp;" "&amp;F819&amp;" "&amp;G819&amp;" "&amp;H819&amp;" "&amp;I819&amp;"."</f>
        <v>Yo como administrador necesito visualizar grafica de venta para poder  tener un analisis de las ventas .</v>
      </c>
      <c r="L819" s="113" t="s">
        <v>1249</v>
      </c>
      <c r="M819" s="171" t="s">
        <v>1250</v>
      </c>
    </row>
    <row r="820">
      <c r="A820" s="19"/>
      <c r="B820" s="19"/>
      <c r="C820" s="60"/>
      <c r="D820" s="19"/>
      <c r="E820" s="19"/>
      <c r="F820" s="19"/>
      <c r="G820" s="19"/>
      <c r="H820" s="19"/>
      <c r="I820" s="19"/>
      <c r="J820" s="19"/>
      <c r="K820" s="280"/>
      <c r="L820" s="113" t="s">
        <v>1251</v>
      </c>
      <c r="M820" s="174" t="s">
        <v>1252</v>
      </c>
    </row>
    <row r="821">
      <c r="A821" s="19"/>
      <c r="B821" s="19"/>
      <c r="C821" s="60"/>
      <c r="D821" s="15"/>
      <c r="E821" s="15"/>
      <c r="F821" s="15"/>
      <c r="G821" s="15"/>
      <c r="H821" s="15"/>
      <c r="I821" s="15"/>
      <c r="J821" s="15"/>
      <c r="K821" s="281"/>
      <c r="L821" s="113" t="s">
        <v>1253</v>
      </c>
      <c r="M821" s="161" t="s">
        <v>1254</v>
      </c>
    </row>
    <row r="822">
      <c r="A822" s="19"/>
      <c r="B822" s="19"/>
      <c r="C822" s="60"/>
      <c r="D822" s="108" t="s">
        <v>54</v>
      </c>
      <c r="E822" s="159" t="s">
        <v>66</v>
      </c>
      <c r="F822" s="108" t="s">
        <v>63</v>
      </c>
      <c r="G822" s="282" t="s">
        <v>1255</v>
      </c>
      <c r="H822" s="159" t="s">
        <v>162</v>
      </c>
      <c r="I822" s="110" t="s">
        <v>1256</v>
      </c>
      <c r="J822" s="278" t="s">
        <v>1257</v>
      </c>
      <c r="K822" s="279" t="str">
        <f>D822&amp;" "&amp;E822&amp;" "&amp;F822&amp;" "&amp;G822&amp;" "&amp;H822&amp;" "&amp;I822&amp;"."</f>
        <v>Yo como administrador necesito visualizar grafica de los pedidos para poder  tener un analisis de los pedidos .</v>
      </c>
      <c r="L822" s="120" t="s">
        <v>1258</v>
      </c>
      <c r="M822" s="283" t="s">
        <v>1259</v>
      </c>
    </row>
    <row r="823">
      <c r="A823" s="19"/>
      <c r="B823" s="19"/>
      <c r="C823" s="60"/>
      <c r="D823" s="19"/>
      <c r="E823" s="19"/>
      <c r="F823" s="19"/>
      <c r="G823" s="19"/>
      <c r="H823" s="19"/>
      <c r="I823" s="60"/>
      <c r="J823" s="19"/>
      <c r="K823" s="280"/>
      <c r="L823" s="120" t="s">
        <v>1260</v>
      </c>
      <c r="M823" s="165" t="s">
        <v>1261</v>
      </c>
    </row>
    <row r="824">
      <c r="A824" s="19"/>
      <c r="B824" s="19"/>
      <c r="C824" s="60"/>
      <c r="D824" s="19"/>
      <c r="E824" s="19"/>
      <c r="F824" s="19"/>
      <c r="G824" s="19"/>
      <c r="H824" s="19"/>
      <c r="I824" s="60"/>
      <c r="J824" s="19"/>
      <c r="K824" s="280"/>
      <c r="L824" s="123"/>
      <c r="M824" s="165"/>
    </row>
    <row r="825">
      <c r="A825" s="19"/>
      <c r="B825" s="19"/>
      <c r="C825" s="60"/>
      <c r="D825" s="19"/>
      <c r="E825" s="19"/>
      <c r="F825" s="19"/>
      <c r="G825" s="19"/>
      <c r="H825" s="19"/>
      <c r="I825" s="60"/>
      <c r="J825" s="19"/>
      <c r="K825" s="280"/>
      <c r="L825" s="123"/>
      <c r="M825" s="165"/>
    </row>
    <row r="826">
      <c r="A826" s="19"/>
      <c r="B826" s="19"/>
      <c r="C826" s="60"/>
      <c r="D826" s="15"/>
      <c r="E826" s="15"/>
      <c r="F826" s="15"/>
      <c r="G826" s="15"/>
      <c r="H826" s="15"/>
      <c r="I826" s="10"/>
      <c r="J826" s="15"/>
      <c r="K826" s="281"/>
      <c r="L826" s="131"/>
      <c r="M826" s="284"/>
    </row>
    <row r="827">
      <c r="A827" s="19"/>
      <c r="B827" s="19"/>
      <c r="C827" s="60"/>
      <c r="D827" s="108" t="s">
        <v>54</v>
      </c>
      <c r="E827" s="159" t="s">
        <v>77</v>
      </c>
      <c r="F827" s="108" t="s">
        <v>63</v>
      </c>
      <c r="G827" s="282" t="s">
        <v>1262</v>
      </c>
      <c r="H827" s="159" t="s">
        <v>162</v>
      </c>
      <c r="I827" s="110" t="s">
        <v>1263</v>
      </c>
      <c r="J827" s="278" t="s">
        <v>1264</v>
      </c>
      <c r="K827" s="279" t="str">
        <f>D827&amp;" "&amp;E827&amp;" "&amp;F827&amp;" "&amp;G827&amp;" "&amp;H827&amp;" "&amp;I827&amp;"."</f>
        <v>Yo como cliente necesito visualizar grafica de los productos más vendidos para poder  tener un analisis de los productos más vendidos.</v>
      </c>
      <c r="L827" s="120" t="s">
        <v>1265</v>
      </c>
      <c r="M827" s="141" t="s">
        <v>1250</v>
      </c>
    </row>
    <row r="828">
      <c r="A828" s="19"/>
      <c r="B828" s="19"/>
      <c r="C828" s="60"/>
      <c r="D828" s="19"/>
      <c r="E828" s="19"/>
      <c r="F828" s="19"/>
      <c r="G828" s="19"/>
      <c r="H828" s="19"/>
      <c r="I828" s="60"/>
      <c r="J828" s="19"/>
      <c r="K828" s="280"/>
      <c r="L828" s="120" t="s">
        <v>1266</v>
      </c>
      <c r="M828" s="283" t="s">
        <v>1267</v>
      </c>
    </row>
    <row r="829">
      <c r="A829" s="19"/>
      <c r="B829" s="19"/>
      <c r="C829" s="60"/>
      <c r="D829" s="19"/>
      <c r="E829" s="19"/>
      <c r="F829" s="19"/>
      <c r="G829" s="19"/>
      <c r="H829" s="19"/>
      <c r="I829" s="60"/>
      <c r="J829" s="19"/>
      <c r="K829" s="280"/>
      <c r="L829" s="123"/>
      <c r="M829" s="165"/>
    </row>
    <row r="830">
      <c r="A830" s="19"/>
      <c r="B830" s="19"/>
      <c r="C830" s="60"/>
      <c r="D830" s="19"/>
      <c r="E830" s="19"/>
      <c r="F830" s="19"/>
      <c r="G830" s="19"/>
      <c r="H830" s="19"/>
      <c r="I830" s="60"/>
      <c r="J830" s="19"/>
      <c r="K830" s="280"/>
      <c r="L830" s="123"/>
      <c r="M830" s="165"/>
    </row>
    <row r="831">
      <c r="A831" s="15"/>
      <c r="B831" s="15"/>
      <c r="C831" s="10"/>
      <c r="D831" s="15"/>
      <c r="E831" s="15"/>
      <c r="F831" s="15"/>
      <c r="G831" s="15"/>
      <c r="H831" s="15"/>
      <c r="I831" s="10"/>
      <c r="J831" s="15"/>
      <c r="K831" s="281"/>
      <c r="L831" s="131"/>
      <c r="M831" s="284"/>
    </row>
    <row r="832">
      <c r="A832" s="285"/>
    </row>
    <row r="833">
      <c r="A833" s="285"/>
    </row>
    <row r="834">
      <c r="A834" s="285"/>
    </row>
    <row r="835">
      <c r="A835" s="285"/>
    </row>
    <row r="836">
      <c r="A836" s="285"/>
    </row>
    <row r="837">
      <c r="A837" s="285"/>
    </row>
    <row r="838">
      <c r="A838" s="285"/>
    </row>
    <row r="839">
      <c r="A839" s="285"/>
    </row>
    <row r="840">
      <c r="A840" s="285"/>
    </row>
    <row r="841">
      <c r="A841" s="285"/>
    </row>
    <row r="842">
      <c r="A842" s="285"/>
    </row>
    <row r="843">
      <c r="A843" s="285"/>
    </row>
    <row r="844">
      <c r="A844" s="285"/>
    </row>
    <row r="845">
      <c r="A845" s="285"/>
    </row>
    <row r="846">
      <c r="A846" s="285"/>
    </row>
    <row r="847">
      <c r="A847" s="285"/>
    </row>
    <row r="848">
      <c r="A848" s="285"/>
    </row>
    <row r="849">
      <c r="A849" s="285"/>
    </row>
    <row r="850">
      <c r="A850" s="285"/>
    </row>
    <row r="851">
      <c r="A851" s="285"/>
    </row>
    <row r="852">
      <c r="A852" s="285"/>
    </row>
    <row r="860" ht="12.75" customHeight="1"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  <c r="AD860" s="97"/>
      <c r="AE860" s="97"/>
      <c r="AF860" s="97"/>
    </row>
    <row r="861" ht="12.75" customHeight="1"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  <c r="AD861" s="97"/>
      <c r="AE861" s="97"/>
      <c r="AF861" s="97"/>
    </row>
    <row r="862" ht="12.75" customHeight="1"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  <c r="AD862" s="97"/>
      <c r="AE862" s="97"/>
      <c r="AF862" s="97"/>
    </row>
    <row r="863" ht="12.75" customHeight="1"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  <c r="AD863" s="97"/>
      <c r="AE863" s="97"/>
      <c r="AF863" s="97"/>
    </row>
    <row r="864" ht="12.75" customHeight="1"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  <c r="AD864" s="97"/>
      <c r="AE864" s="97"/>
      <c r="AF864" s="97"/>
    </row>
    <row r="865" ht="12.75" customHeight="1"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  <c r="AD865" s="97"/>
      <c r="AE865" s="97"/>
      <c r="AF865" s="97"/>
    </row>
    <row r="866" ht="12.75" customHeight="1">
      <c r="A866" s="97"/>
      <c r="B866" s="97"/>
      <c r="C866" s="107"/>
      <c r="D866" s="97"/>
      <c r="E866" s="97"/>
      <c r="F866" s="97"/>
      <c r="G866" s="97"/>
      <c r="H866" s="97"/>
      <c r="I866" s="97"/>
      <c r="J866" s="286"/>
      <c r="K866" s="97"/>
      <c r="L866" s="261"/>
      <c r="M866" s="262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  <c r="AD866" s="97"/>
      <c r="AE866" s="97"/>
      <c r="AF866" s="97"/>
    </row>
    <row r="867" ht="12.75" customHeight="1">
      <c r="A867" s="97"/>
      <c r="B867" s="97"/>
      <c r="C867" s="107"/>
      <c r="D867" s="97"/>
      <c r="E867" s="97"/>
      <c r="F867" s="97"/>
      <c r="G867" s="97"/>
      <c r="H867" s="97"/>
      <c r="I867" s="97"/>
      <c r="J867" s="286"/>
      <c r="K867" s="97"/>
      <c r="L867" s="261"/>
      <c r="M867" s="262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  <c r="AD867" s="97"/>
      <c r="AE867" s="97"/>
      <c r="AF867" s="97"/>
    </row>
    <row r="868" ht="12.75" customHeight="1">
      <c r="A868" s="97"/>
      <c r="B868" s="97"/>
      <c r="C868" s="107"/>
      <c r="D868" s="97"/>
      <c r="E868" s="97"/>
      <c r="F868" s="97"/>
      <c r="G868" s="97"/>
      <c r="H868" s="97"/>
      <c r="I868" s="97"/>
      <c r="J868" s="286"/>
      <c r="K868" s="97"/>
      <c r="L868" s="261"/>
      <c r="M868" s="262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  <c r="AD868" s="97"/>
      <c r="AE868" s="97"/>
      <c r="AF868" s="97"/>
    </row>
    <row r="869" ht="12.75" customHeight="1">
      <c r="A869" s="97"/>
      <c r="B869" s="97"/>
      <c r="C869" s="107"/>
      <c r="D869" s="97"/>
      <c r="E869" s="97"/>
      <c r="F869" s="97"/>
      <c r="G869" s="97"/>
      <c r="H869" s="97"/>
      <c r="I869" s="97"/>
      <c r="J869" s="286"/>
      <c r="K869" s="97"/>
      <c r="L869" s="261"/>
      <c r="M869" s="262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  <c r="AC869" s="97"/>
      <c r="AD869" s="97"/>
      <c r="AE869" s="97"/>
      <c r="AF869" s="97"/>
    </row>
    <row r="870" ht="12.75" customHeight="1">
      <c r="A870" s="97"/>
      <c r="B870" s="97"/>
      <c r="C870" s="107"/>
      <c r="D870" s="97"/>
      <c r="E870" s="97"/>
      <c r="F870" s="97"/>
      <c r="G870" s="97"/>
      <c r="H870" s="97"/>
      <c r="I870" s="97"/>
      <c r="J870" s="286"/>
      <c r="K870" s="97"/>
      <c r="L870" s="261"/>
      <c r="M870" s="262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  <c r="AC870" s="97"/>
      <c r="AD870" s="97"/>
      <c r="AE870" s="97"/>
      <c r="AF870" s="97"/>
    </row>
    <row r="871" ht="12.75" customHeight="1">
      <c r="A871" s="97"/>
      <c r="B871" s="97"/>
      <c r="C871" s="107"/>
      <c r="D871" s="97"/>
      <c r="E871" s="97"/>
      <c r="F871" s="97"/>
      <c r="G871" s="97"/>
      <c r="H871" s="97"/>
      <c r="I871" s="97"/>
      <c r="J871" s="286"/>
      <c r="K871" s="97"/>
      <c r="L871" s="261"/>
      <c r="M871" s="262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  <c r="AC871" s="97"/>
      <c r="AD871" s="97"/>
      <c r="AE871" s="97"/>
      <c r="AF871" s="97"/>
    </row>
    <row r="872" ht="12.75" customHeight="1">
      <c r="A872" s="97"/>
      <c r="B872" s="97"/>
      <c r="C872" s="107"/>
      <c r="D872" s="97"/>
      <c r="E872" s="97"/>
      <c r="F872" s="97"/>
      <c r="G872" s="97"/>
      <c r="H872" s="97"/>
      <c r="I872" s="97"/>
      <c r="J872" s="286"/>
      <c r="K872" s="97"/>
      <c r="L872" s="261"/>
      <c r="M872" s="262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  <c r="AD872" s="97"/>
      <c r="AE872" s="97"/>
      <c r="AF872" s="97"/>
    </row>
    <row r="873" ht="12.75" customHeight="1">
      <c r="A873" s="97"/>
      <c r="B873" s="97"/>
      <c r="C873" s="107"/>
      <c r="D873" s="97"/>
      <c r="E873" s="97"/>
      <c r="F873" s="97"/>
      <c r="G873" s="97"/>
      <c r="H873" s="97"/>
      <c r="I873" s="97"/>
      <c r="J873" s="286"/>
      <c r="K873" s="97"/>
      <c r="L873" s="261"/>
      <c r="M873" s="262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  <c r="AD873" s="97"/>
      <c r="AE873" s="97"/>
      <c r="AF873" s="97"/>
    </row>
    <row r="874" ht="12.75" customHeight="1">
      <c r="A874" s="97"/>
      <c r="B874" s="97"/>
      <c r="C874" s="107"/>
      <c r="D874" s="97"/>
      <c r="E874" s="97"/>
      <c r="F874" s="97"/>
      <c r="G874" s="97"/>
      <c r="H874" s="97"/>
      <c r="I874" s="97"/>
      <c r="J874" s="286"/>
      <c r="K874" s="97"/>
      <c r="L874" s="261"/>
      <c r="M874" s="262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  <c r="AD874" s="97"/>
      <c r="AE874" s="97"/>
      <c r="AF874" s="97"/>
    </row>
    <row r="875" ht="12.75" customHeight="1">
      <c r="A875" s="97"/>
      <c r="B875" s="97"/>
      <c r="C875" s="107"/>
      <c r="D875" s="97"/>
      <c r="E875" s="97"/>
      <c r="F875" s="97"/>
      <c r="G875" s="97"/>
      <c r="H875" s="97"/>
      <c r="I875" s="97"/>
      <c r="J875" s="286"/>
      <c r="K875" s="97"/>
      <c r="L875" s="261"/>
      <c r="M875" s="262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  <c r="AD875" s="97"/>
      <c r="AE875" s="97"/>
      <c r="AF875" s="97"/>
    </row>
    <row r="876" ht="12.75" customHeight="1">
      <c r="A876" s="97"/>
      <c r="B876" s="97"/>
      <c r="C876" s="107"/>
      <c r="D876" s="97"/>
      <c r="E876" s="97"/>
      <c r="F876" s="97"/>
      <c r="G876" s="97"/>
      <c r="H876" s="97"/>
      <c r="I876" s="97"/>
      <c r="J876" s="286"/>
      <c r="K876" s="97"/>
      <c r="L876" s="261"/>
      <c r="M876" s="262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  <c r="AD876" s="97"/>
      <c r="AE876" s="97"/>
      <c r="AF876" s="97"/>
    </row>
    <row r="877" ht="12.75" customHeight="1">
      <c r="A877" s="97"/>
      <c r="B877" s="97"/>
      <c r="C877" s="107"/>
      <c r="D877" s="97"/>
      <c r="E877" s="97"/>
      <c r="F877" s="97"/>
      <c r="G877" s="97"/>
      <c r="H877" s="97"/>
      <c r="I877" s="97"/>
      <c r="J877" s="286"/>
      <c r="K877" s="97"/>
      <c r="L877" s="261"/>
      <c r="M877" s="262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  <c r="AD877" s="97"/>
      <c r="AE877" s="97"/>
      <c r="AF877" s="97"/>
    </row>
    <row r="878" ht="12.75" customHeight="1">
      <c r="A878" s="97"/>
      <c r="B878" s="97"/>
      <c r="C878" s="107"/>
      <c r="D878" s="97"/>
      <c r="E878" s="97"/>
      <c r="F878" s="97"/>
      <c r="G878" s="97"/>
      <c r="H878" s="97"/>
      <c r="I878" s="97"/>
      <c r="J878" s="286"/>
      <c r="K878" s="97"/>
      <c r="L878" s="261"/>
      <c r="M878" s="262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  <c r="AD878" s="97"/>
      <c r="AE878" s="97"/>
      <c r="AF878" s="97"/>
    </row>
    <row r="879" ht="12.75" customHeight="1">
      <c r="A879" s="97"/>
      <c r="B879" s="97"/>
      <c r="C879" s="107"/>
      <c r="D879" s="97"/>
      <c r="E879" s="97"/>
      <c r="F879" s="97"/>
      <c r="G879" s="97"/>
      <c r="H879" s="97"/>
      <c r="I879" s="97"/>
      <c r="J879" s="286"/>
      <c r="K879" s="97"/>
      <c r="L879" s="261"/>
      <c r="M879" s="262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  <c r="AD879" s="97"/>
      <c r="AE879" s="97"/>
      <c r="AF879" s="97"/>
    </row>
    <row r="880" ht="12.75" customHeight="1">
      <c r="A880" s="97"/>
      <c r="B880" s="97"/>
      <c r="C880" s="107"/>
      <c r="D880" s="97"/>
      <c r="E880" s="97"/>
      <c r="F880" s="97"/>
      <c r="G880" s="97"/>
      <c r="H880" s="97"/>
      <c r="I880" s="97"/>
      <c r="J880" s="286"/>
      <c r="K880" s="97"/>
      <c r="L880" s="261"/>
      <c r="M880" s="262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  <c r="AD880" s="97"/>
      <c r="AE880" s="97"/>
      <c r="AF880" s="97"/>
    </row>
    <row r="881" ht="12.75" customHeight="1">
      <c r="A881" s="97"/>
      <c r="B881" s="97"/>
      <c r="C881" s="107"/>
      <c r="D881" s="97"/>
      <c r="E881" s="97"/>
      <c r="F881" s="97"/>
      <c r="G881" s="97"/>
      <c r="H881" s="97"/>
      <c r="I881" s="97"/>
      <c r="J881" s="286"/>
      <c r="K881" s="97"/>
      <c r="L881" s="261"/>
      <c r="M881" s="262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  <c r="AD881" s="97"/>
      <c r="AE881" s="97"/>
      <c r="AF881" s="97"/>
    </row>
    <row r="882" ht="12.75" customHeight="1">
      <c r="A882" s="97"/>
      <c r="B882" s="97"/>
      <c r="C882" s="107"/>
      <c r="D882" s="97"/>
      <c r="E882" s="97"/>
      <c r="F882" s="97"/>
      <c r="G882" s="97"/>
      <c r="H882" s="97"/>
      <c r="I882" s="97"/>
      <c r="J882" s="286"/>
      <c r="K882" s="97"/>
      <c r="L882" s="261"/>
      <c r="M882" s="262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  <c r="AD882" s="97"/>
      <c r="AE882" s="97"/>
      <c r="AF882" s="97"/>
    </row>
    <row r="883" ht="12.75" customHeight="1">
      <c r="A883" s="97"/>
      <c r="B883" s="97"/>
      <c r="C883" s="107"/>
      <c r="D883" s="97"/>
      <c r="E883" s="97"/>
      <c r="F883" s="97"/>
      <c r="G883" s="97"/>
      <c r="H883" s="97"/>
      <c r="I883" s="97"/>
      <c r="J883" s="286"/>
      <c r="K883" s="97"/>
      <c r="L883" s="261"/>
      <c r="M883" s="262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  <c r="AC883" s="97"/>
      <c r="AD883" s="97"/>
      <c r="AE883" s="97"/>
      <c r="AF883" s="97"/>
    </row>
    <row r="884" ht="12.75" customHeight="1">
      <c r="A884" s="97"/>
      <c r="B884" s="97"/>
      <c r="C884" s="107"/>
      <c r="D884" s="97"/>
      <c r="E884" s="97"/>
      <c r="F884" s="97"/>
      <c r="G884" s="97"/>
      <c r="H884" s="97"/>
      <c r="I884" s="97"/>
      <c r="J884" s="286"/>
      <c r="K884" s="97"/>
      <c r="L884" s="261"/>
      <c r="M884" s="262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  <c r="AC884" s="97"/>
      <c r="AD884" s="97"/>
      <c r="AE884" s="97"/>
      <c r="AF884" s="97"/>
    </row>
    <row r="885" ht="12.75" customHeight="1">
      <c r="A885" s="97"/>
      <c r="B885" s="97"/>
      <c r="C885" s="107"/>
      <c r="D885" s="97"/>
      <c r="E885" s="97"/>
      <c r="F885" s="97"/>
      <c r="G885" s="97"/>
      <c r="H885" s="97"/>
      <c r="I885" s="97"/>
      <c r="J885" s="286"/>
      <c r="K885" s="97"/>
      <c r="L885" s="261"/>
      <c r="M885" s="262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  <c r="AC885" s="97"/>
      <c r="AD885" s="97"/>
      <c r="AE885" s="97"/>
      <c r="AF885" s="97"/>
    </row>
    <row r="886" ht="12.75" customHeight="1">
      <c r="A886" s="97"/>
      <c r="B886" s="97"/>
      <c r="C886" s="107"/>
      <c r="D886" s="97"/>
      <c r="E886" s="97"/>
      <c r="F886" s="97"/>
      <c r="G886" s="97"/>
      <c r="H886" s="97"/>
      <c r="I886" s="97"/>
      <c r="J886" s="286"/>
      <c r="K886" s="97"/>
      <c r="L886" s="261"/>
      <c r="M886" s="262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  <c r="AC886" s="97"/>
      <c r="AD886" s="97"/>
      <c r="AE886" s="97"/>
      <c r="AF886" s="97"/>
    </row>
    <row r="887" ht="12.75" customHeight="1">
      <c r="A887" s="97"/>
      <c r="B887" s="97"/>
      <c r="C887" s="107"/>
      <c r="D887" s="97"/>
      <c r="E887" s="97"/>
      <c r="F887" s="97"/>
      <c r="G887" s="97"/>
      <c r="H887" s="97"/>
      <c r="I887" s="97"/>
      <c r="J887" s="286"/>
      <c r="K887" s="97"/>
      <c r="L887" s="261"/>
      <c r="M887" s="262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  <c r="AD887" s="97"/>
      <c r="AE887" s="97"/>
      <c r="AF887" s="97"/>
    </row>
    <row r="888" ht="12.75" customHeight="1">
      <c r="A888" s="97"/>
      <c r="B888" s="97"/>
      <c r="C888" s="107"/>
      <c r="D888" s="97"/>
      <c r="E888" s="97"/>
      <c r="F888" s="97"/>
      <c r="G888" s="97"/>
      <c r="H888" s="97"/>
      <c r="I888" s="97"/>
      <c r="J888" s="286"/>
      <c r="K888" s="97"/>
      <c r="L888" s="261"/>
      <c r="M888" s="262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  <c r="AC888" s="97"/>
      <c r="AD888" s="97"/>
      <c r="AE888" s="97"/>
      <c r="AF888" s="97"/>
    </row>
    <row r="889" ht="12.75" customHeight="1">
      <c r="A889" s="97"/>
      <c r="B889" s="97"/>
      <c r="C889" s="107"/>
      <c r="D889" s="97"/>
      <c r="E889" s="97"/>
      <c r="F889" s="97"/>
      <c r="G889" s="97"/>
      <c r="H889" s="97"/>
      <c r="I889" s="97"/>
      <c r="J889" s="286"/>
      <c r="K889" s="97"/>
      <c r="L889" s="261"/>
      <c r="M889" s="262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  <c r="AC889" s="97"/>
      <c r="AD889" s="97"/>
      <c r="AE889" s="97"/>
      <c r="AF889" s="97"/>
    </row>
    <row r="890" ht="12.75" customHeight="1">
      <c r="A890" s="97"/>
      <c r="B890" s="97"/>
      <c r="C890" s="107"/>
      <c r="D890" s="97"/>
      <c r="E890" s="97"/>
      <c r="F890" s="97"/>
      <c r="G890" s="97"/>
      <c r="H890" s="97"/>
      <c r="I890" s="97"/>
      <c r="J890" s="286"/>
      <c r="K890" s="97"/>
      <c r="L890" s="261"/>
      <c r="M890" s="262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  <c r="AC890" s="97"/>
      <c r="AD890" s="97"/>
      <c r="AE890" s="97"/>
      <c r="AF890" s="97"/>
    </row>
    <row r="891" ht="12.75" customHeight="1">
      <c r="A891" s="97"/>
      <c r="B891" s="97"/>
      <c r="C891" s="107"/>
      <c r="D891" s="97"/>
      <c r="E891" s="97"/>
      <c r="F891" s="97"/>
      <c r="G891" s="97"/>
      <c r="H891" s="97"/>
      <c r="I891" s="97"/>
      <c r="J891" s="286"/>
      <c r="K891" s="97"/>
      <c r="L891" s="261"/>
      <c r="M891" s="262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  <c r="AC891" s="97"/>
      <c r="AD891" s="97"/>
      <c r="AE891" s="97"/>
      <c r="AF891" s="97"/>
    </row>
    <row r="892" ht="12.75" customHeight="1">
      <c r="A892" s="97"/>
      <c r="B892" s="97"/>
      <c r="C892" s="107"/>
      <c r="D892" s="97"/>
      <c r="E892" s="97"/>
      <c r="F892" s="97"/>
      <c r="G892" s="97"/>
      <c r="H892" s="97"/>
      <c r="I892" s="97"/>
      <c r="J892" s="286"/>
      <c r="K892" s="97"/>
      <c r="L892" s="261"/>
      <c r="M892" s="262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  <c r="AC892" s="97"/>
      <c r="AD892" s="97"/>
      <c r="AE892" s="97"/>
      <c r="AF892" s="97"/>
    </row>
    <row r="893" ht="12.75" customHeight="1">
      <c r="A893" s="97"/>
      <c r="B893" s="97"/>
      <c r="C893" s="107"/>
      <c r="D893" s="97"/>
      <c r="E893" s="97"/>
      <c r="F893" s="97"/>
      <c r="G893" s="97"/>
      <c r="H893" s="97"/>
      <c r="I893" s="97"/>
      <c r="J893" s="286"/>
      <c r="K893" s="97"/>
      <c r="L893" s="261"/>
      <c r="M893" s="262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  <c r="AC893" s="97"/>
      <c r="AD893" s="97"/>
      <c r="AE893" s="97"/>
      <c r="AF893" s="97"/>
    </row>
    <row r="894" ht="12.75" customHeight="1">
      <c r="A894" s="97"/>
      <c r="B894" s="97"/>
      <c r="C894" s="107"/>
      <c r="D894" s="97"/>
      <c r="E894" s="97"/>
      <c r="F894" s="97"/>
      <c r="G894" s="97"/>
      <c r="H894" s="97"/>
      <c r="I894" s="97"/>
      <c r="J894" s="286"/>
      <c r="K894" s="97"/>
      <c r="L894" s="261"/>
      <c r="M894" s="262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  <c r="AC894" s="97"/>
      <c r="AD894" s="97"/>
      <c r="AE894" s="97"/>
      <c r="AF894" s="97"/>
    </row>
    <row r="895" ht="12.75" customHeight="1">
      <c r="A895" s="97"/>
      <c r="B895" s="97"/>
      <c r="C895" s="107"/>
      <c r="D895" s="97"/>
      <c r="E895" s="97"/>
      <c r="F895" s="97"/>
      <c r="G895" s="97"/>
      <c r="H895" s="97"/>
      <c r="I895" s="97"/>
      <c r="J895" s="286"/>
      <c r="K895" s="97"/>
      <c r="L895" s="261"/>
      <c r="M895" s="262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  <c r="AC895" s="97"/>
      <c r="AD895" s="97"/>
      <c r="AE895" s="97"/>
      <c r="AF895" s="97"/>
    </row>
    <row r="896" ht="12.75" customHeight="1">
      <c r="A896" s="97"/>
      <c r="B896" s="97"/>
      <c r="C896" s="107"/>
      <c r="D896" s="97"/>
      <c r="E896" s="97"/>
      <c r="F896" s="97"/>
      <c r="G896" s="97"/>
      <c r="H896" s="97"/>
      <c r="I896" s="97"/>
      <c r="J896" s="286"/>
      <c r="K896" s="97"/>
      <c r="L896" s="261"/>
      <c r="M896" s="262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  <c r="AC896" s="97"/>
      <c r="AD896" s="97"/>
      <c r="AE896" s="97"/>
      <c r="AF896" s="97"/>
    </row>
    <row r="897" ht="12.75" customHeight="1">
      <c r="A897" s="97"/>
      <c r="B897" s="97"/>
      <c r="C897" s="107"/>
      <c r="D897" s="97"/>
      <c r="E897" s="97"/>
      <c r="F897" s="97"/>
      <c r="G897" s="97"/>
      <c r="H897" s="97"/>
      <c r="I897" s="97"/>
      <c r="J897" s="286"/>
      <c r="K897" s="97"/>
      <c r="L897" s="261"/>
      <c r="M897" s="262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  <c r="AC897" s="97"/>
      <c r="AD897" s="97"/>
      <c r="AE897" s="97"/>
      <c r="AF897" s="97"/>
    </row>
    <row r="898" ht="12.75" customHeight="1">
      <c r="A898" s="97"/>
      <c r="B898" s="97"/>
      <c r="C898" s="107"/>
      <c r="D898" s="97"/>
      <c r="E898" s="97"/>
      <c r="F898" s="97"/>
      <c r="G898" s="97"/>
      <c r="H898" s="97"/>
      <c r="I898" s="97"/>
      <c r="J898" s="286"/>
      <c r="K898" s="97"/>
      <c r="L898" s="261"/>
      <c r="M898" s="262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  <c r="AD898" s="97"/>
      <c r="AE898" s="97"/>
      <c r="AF898" s="97"/>
    </row>
    <row r="899" ht="12.75" customHeight="1">
      <c r="A899" s="97"/>
      <c r="B899" s="97"/>
      <c r="C899" s="107"/>
      <c r="D899" s="97"/>
      <c r="E899" s="97"/>
      <c r="F899" s="97"/>
      <c r="G899" s="97"/>
      <c r="H899" s="97"/>
      <c r="I899" s="97"/>
      <c r="J899" s="286"/>
      <c r="K899" s="97"/>
      <c r="L899" s="261"/>
      <c r="M899" s="262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  <c r="AC899" s="97"/>
      <c r="AD899" s="97"/>
      <c r="AE899" s="97"/>
      <c r="AF899" s="97"/>
    </row>
    <row r="900" ht="12.75" customHeight="1">
      <c r="A900" s="97"/>
      <c r="B900" s="97"/>
      <c r="C900" s="107"/>
      <c r="D900" s="97"/>
      <c r="E900" s="97"/>
      <c r="F900" s="97"/>
      <c r="G900" s="97"/>
      <c r="H900" s="97"/>
      <c r="I900" s="97"/>
      <c r="J900" s="286"/>
      <c r="K900" s="97"/>
      <c r="L900" s="261"/>
      <c r="M900" s="262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  <c r="AC900" s="97"/>
      <c r="AD900" s="97"/>
      <c r="AE900" s="97"/>
      <c r="AF900" s="97"/>
    </row>
    <row r="901" ht="12.75" customHeight="1">
      <c r="A901" s="97"/>
      <c r="B901" s="97"/>
      <c r="C901" s="107"/>
      <c r="D901" s="97"/>
      <c r="E901" s="97"/>
      <c r="F901" s="97"/>
      <c r="G901" s="97"/>
      <c r="H901" s="97"/>
      <c r="I901" s="97"/>
      <c r="J901" s="286"/>
      <c r="K901" s="97"/>
      <c r="L901" s="261"/>
      <c r="M901" s="262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  <c r="AC901" s="97"/>
      <c r="AD901" s="97"/>
      <c r="AE901" s="97"/>
      <c r="AF901" s="97"/>
    </row>
    <row r="902" ht="12.75" customHeight="1">
      <c r="A902" s="97"/>
      <c r="B902" s="97"/>
      <c r="C902" s="107"/>
      <c r="D902" s="97"/>
      <c r="E902" s="97"/>
      <c r="F902" s="97"/>
      <c r="G902" s="97"/>
      <c r="H902" s="97"/>
      <c r="I902" s="97"/>
      <c r="J902" s="286"/>
      <c r="K902" s="97"/>
      <c r="L902" s="261"/>
      <c r="M902" s="262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  <c r="AC902" s="97"/>
      <c r="AD902" s="97"/>
      <c r="AE902" s="97"/>
      <c r="AF902" s="97"/>
    </row>
    <row r="903" ht="12.75" customHeight="1">
      <c r="A903" s="97"/>
      <c r="B903" s="97"/>
      <c r="C903" s="107"/>
      <c r="D903" s="97"/>
      <c r="E903" s="97"/>
      <c r="F903" s="97"/>
      <c r="G903" s="97"/>
      <c r="H903" s="97"/>
      <c r="I903" s="97"/>
      <c r="J903" s="286"/>
      <c r="K903" s="97"/>
      <c r="L903" s="261"/>
      <c r="M903" s="262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  <c r="AC903" s="97"/>
      <c r="AD903" s="97"/>
      <c r="AE903" s="97"/>
      <c r="AF903" s="97"/>
    </row>
    <row r="904" ht="12.75" customHeight="1">
      <c r="A904" s="97"/>
      <c r="B904" s="97"/>
      <c r="C904" s="107"/>
      <c r="D904" s="97"/>
      <c r="E904" s="97"/>
      <c r="F904" s="97"/>
      <c r="G904" s="97"/>
      <c r="H904" s="97"/>
      <c r="I904" s="97"/>
      <c r="J904" s="286"/>
      <c r="K904" s="97"/>
      <c r="L904" s="261"/>
      <c r="M904" s="262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  <c r="AC904" s="97"/>
      <c r="AD904" s="97"/>
      <c r="AE904" s="97"/>
      <c r="AF904" s="97"/>
    </row>
    <row r="905" ht="12.75" customHeight="1">
      <c r="A905" s="97"/>
      <c r="B905" s="97"/>
      <c r="C905" s="107"/>
      <c r="D905" s="97"/>
      <c r="E905" s="97"/>
      <c r="F905" s="97"/>
      <c r="G905" s="97"/>
      <c r="H905" s="97"/>
      <c r="I905" s="97"/>
      <c r="J905" s="286"/>
      <c r="K905" s="97"/>
      <c r="L905" s="261"/>
      <c r="M905" s="262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  <c r="AC905" s="97"/>
      <c r="AD905" s="97"/>
      <c r="AE905" s="97"/>
      <c r="AF905" s="97"/>
    </row>
    <row r="906" ht="12.75" customHeight="1">
      <c r="A906" s="97"/>
      <c r="B906" s="97"/>
      <c r="C906" s="107"/>
      <c r="D906" s="97"/>
      <c r="E906" s="97"/>
      <c r="F906" s="97"/>
      <c r="G906" s="97"/>
      <c r="H906" s="97"/>
      <c r="I906" s="97"/>
      <c r="J906" s="286"/>
      <c r="K906" s="97"/>
      <c r="L906" s="261"/>
      <c r="M906" s="262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  <c r="AC906" s="97"/>
      <c r="AD906" s="97"/>
      <c r="AE906" s="97"/>
      <c r="AF906" s="97"/>
    </row>
    <row r="907" ht="12.75" customHeight="1">
      <c r="A907" s="97"/>
      <c r="B907" s="97"/>
      <c r="C907" s="107"/>
      <c r="D907" s="97"/>
      <c r="E907" s="97"/>
      <c r="F907" s="97"/>
      <c r="G907" s="97"/>
      <c r="H907" s="97"/>
      <c r="I907" s="97"/>
      <c r="J907" s="286"/>
      <c r="K907" s="97"/>
      <c r="L907" s="261"/>
      <c r="M907" s="262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  <c r="AC907" s="97"/>
      <c r="AD907" s="97"/>
      <c r="AE907" s="97"/>
      <c r="AF907" s="97"/>
    </row>
    <row r="908" ht="12.75" customHeight="1">
      <c r="A908" s="97"/>
      <c r="B908" s="97"/>
      <c r="C908" s="107"/>
      <c r="D908" s="97"/>
      <c r="E908" s="97"/>
      <c r="F908" s="97"/>
      <c r="G908" s="97"/>
      <c r="H908" s="97"/>
      <c r="I908" s="97"/>
      <c r="J908" s="286"/>
      <c r="K908" s="97"/>
      <c r="L908" s="261"/>
      <c r="M908" s="262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  <c r="AC908" s="97"/>
      <c r="AD908" s="97"/>
      <c r="AE908" s="97"/>
      <c r="AF908" s="97"/>
    </row>
    <row r="909" ht="12.75" customHeight="1">
      <c r="A909" s="97"/>
      <c r="B909" s="97"/>
      <c r="C909" s="107"/>
      <c r="D909" s="97"/>
      <c r="E909" s="97"/>
      <c r="F909" s="97"/>
      <c r="G909" s="97"/>
      <c r="H909" s="97"/>
      <c r="I909" s="97"/>
      <c r="J909" s="286"/>
      <c r="K909" s="97"/>
      <c r="L909" s="261"/>
      <c r="M909" s="262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  <c r="AC909" s="97"/>
      <c r="AD909" s="97"/>
      <c r="AE909" s="97"/>
      <c r="AF909" s="97"/>
    </row>
    <row r="910" ht="12.75" customHeight="1">
      <c r="A910" s="97"/>
      <c r="B910" s="97"/>
      <c r="C910" s="107"/>
      <c r="D910" s="97"/>
      <c r="E910" s="97"/>
      <c r="F910" s="97"/>
      <c r="G910" s="97"/>
      <c r="H910" s="97"/>
      <c r="I910" s="97"/>
      <c r="J910" s="286"/>
      <c r="K910" s="97"/>
      <c r="L910" s="261"/>
      <c r="M910" s="262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  <c r="AC910" s="97"/>
      <c r="AD910" s="97"/>
      <c r="AE910" s="97"/>
      <c r="AF910" s="97"/>
    </row>
    <row r="911" ht="12.75" customHeight="1">
      <c r="A911" s="97"/>
      <c r="B911" s="97"/>
      <c r="C911" s="107"/>
      <c r="D911" s="97"/>
      <c r="E911" s="97"/>
      <c r="F911" s="97"/>
      <c r="G911" s="97"/>
      <c r="H911" s="97"/>
      <c r="I911" s="97"/>
      <c r="J911" s="286"/>
      <c r="K911" s="97"/>
      <c r="L911" s="261"/>
      <c r="M911" s="262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  <c r="AC911" s="97"/>
      <c r="AD911" s="97"/>
      <c r="AE911" s="97"/>
      <c r="AF911" s="97"/>
    </row>
    <row r="912" ht="12.75" customHeight="1">
      <c r="A912" s="97"/>
      <c r="B912" s="97"/>
      <c r="C912" s="107"/>
      <c r="D912" s="97"/>
      <c r="E912" s="97"/>
      <c r="F912" s="97"/>
      <c r="G912" s="97"/>
      <c r="H912" s="97"/>
      <c r="I912" s="97"/>
      <c r="J912" s="286"/>
      <c r="K912" s="97"/>
      <c r="L912" s="261"/>
      <c r="M912" s="262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  <c r="AC912" s="97"/>
      <c r="AD912" s="97"/>
      <c r="AE912" s="97"/>
      <c r="AF912" s="97"/>
    </row>
    <row r="913" ht="12.75" customHeight="1">
      <c r="A913" s="97"/>
      <c r="B913" s="97"/>
      <c r="C913" s="107"/>
      <c r="D913" s="97"/>
      <c r="E913" s="97"/>
      <c r="F913" s="97"/>
      <c r="G913" s="97"/>
      <c r="H913" s="97"/>
      <c r="I913" s="97"/>
      <c r="J913" s="286"/>
      <c r="K913" s="97"/>
      <c r="L913" s="261"/>
      <c r="M913" s="262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  <c r="AC913" s="97"/>
      <c r="AD913" s="97"/>
      <c r="AE913" s="97"/>
      <c r="AF913" s="97"/>
    </row>
    <row r="914" ht="12.75" customHeight="1">
      <c r="A914" s="97"/>
      <c r="B914" s="97"/>
      <c r="C914" s="107"/>
      <c r="D914" s="97"/>
      <c r="E914" s="97"/>
      <c r="F914" s="97"/>
      <c r="G914" s="97"/>
      <c r="H914" s="97"/>
      <c r="I914" s="97"/>
      <c r="J914" s="286"/>
      <c r="K914" s="97"/>
      <c r="L914" s="261"/>
      <c r="M914" s="262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  <c r="AC914" s="97"/>
      <c r="AD914" s="97"/>
      <c r="AE914" s="97"/>
      <c r="AF914" s="97"/>
    </row>
    <row r="915" ht="12.75" customHeight="1">
      <c r="A915" s="97"/>
      <c r="B915" s="97"/>
      <c r="C915" s="107"/>
      <c r="D915" s="97"/>
      <c r="E915" s="97"/>
      <c r="F915" s="97"/>
      <c r="G915" s="97"/>
      <c r="H915" s="97"/>
      <c r="I915" s="97"/>
      <c r="J915" s="286"/>
      <c r="K915" s="97"/>
      <c r="L915" s="261"/>
      <c r="M915" s="262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  <c r="AC915" s="97"/>
      <c r="AD915" s="97"/>
      <c r="AE915" s="97"/>
      <c r="AF915" s="97"/>
    </row>
    <row r="916" ht="12.75" customHeight="1">
      <c r="A916" s="97"/>
      <c r="B916" s="97"/>
      <c r="C916" s="107"/>
      <c r="D916" s="97"/>
      <c r="E916" s="97"/>
      <c r="F916" s="97"/>
      <c r="G916" s="97"/>
      <c r="H916" s="97"/>
      <c r="I916" s="97"/>
      <c r="J916" s="286"/>
      <c r="K916" s="97"/>
      <c r="L916" s="261"/>
      <c r="M916" s="262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  <c r="AC916" s="97"/>
      <c r="AD916" s="97"/>
      <c r="AE916" s="97"/>
      <c r="AF916" s="97"/>
    </row>
    <row r="917" ht="12.75" customHeight="1">
      <c r="A917" s="97"/>
      <c r="B917" s="97"/>
      <c r="C917" s="107"/>
      <c r="D917" s="97"/>
      <c r="E917" s="97"/>
      <c r="F917" s="97"/>
      <c r="G917" s="97"/>
      <c r="H917" s="97"/>
      <c r="I917" s="97"/>
      <c r="J917" s="286"/>
      <c r="K917" s="97"/>
      <c r="L917" s="261"/>
      <c r="M917" s="262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  <c r="AD917" s="97"/>
      <c r="AE917" s="97"/>
      <c r="AF917" s="97"/>
    </row>
    <row r="918" ht="12.75" customHeight="1">
      <c r="A918" s="97"/>
      <c r="B918" s="97"/>
      <c r="C918" s="107"/>
      <c r="D918" s="97"/>
      <c r="E918" s="97"/>
      <c r="F918" s="97"/>
      <c r="G918" s="97"/>
      <c r="H918" s="97"/>
      <c r="I918" s="97"/>
      <c r="J918" s="286"/>
      <c r="K918" s="97"/>
      <c r="L918" s="261"/>
      <c r="M918" s="262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  <c r="AD918" s="97"/>
      <c r="AE918" s="97"/>
      <c r="AF918" s="97"/>
    </row>
    <row r="919" ht="12.75" customHeight="1">
      <c r="A919" s="97"/>
      <c r="B919" s="97"/>
      <c r="C919" s="107"/>
      <c r="D919" s="97"/>
      <c r="E919" s="97"/>
      <c r="F919" s="97"/>
      <c r="G919" s="97"/>
      <c r="H919" s="97"/>
      <c r="I919" s="97"/>
      <c r="J919" s="286"/>
      <c r="K919" s="97"/>
      <c r="L919" s="261"/>
      <c r="M919" s="262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  <c r="AD919" s="97"/>
      <c r="AE919" s="97"/>
      <c r="AF919" s="97"/>
    </row>
    <row r="920" ht="12.75" customHeight="1">
      <c r="A920" s="97"/>
      <c r="B920" s="97"/>
      <c r="C920" s="107"/>
      <c r="D920" s="97"/>
      <c r="E920" s="97"/>
      <c r="F920" s="97"/>
      <c r="G920" s="97"/>
      <c r="H920" s="97"/>
      <c r="I920" s="97"/>
      <c r="J920" s="286"/>
      <c r="K920" s="97"/>
      <c r="L920" s="261"/>
      <c r="M920" s="262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  <c r="AD920" s="97"/>
      <c r="AE920" s="97"/>
      <c r="AF920" s="97"/>
    </row>
    <row r="921" ht="12.75" customHeight="1">
      <c r="A921" s="97"/>
      <c r="B921" s="97"/>
      <c r="C921" s="107"/>
      <c r="D921" s="97"/>
      <c r="E921" s="97"/>
      <c r="F921" s="97"/>
      <c r="G921" s="97"/>
      <c r="H921" s="97"/>
      <c r="I921" s="97"/>
      <c r="J921" s="286"/>
      <c r="K921" s="97"/>
      <c r="L921" s="261"/>
      <c r="M921" s="262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  <c r="AD921" s="97"/>
      <c r="AE921" s="97"/>
      <c r="AF921" s="97"/>
    </row>
    <row r="922" ht="12.75" customHeight="1">
      <c r="A922" s="97"/>
      <c r="B922" s="97"/>
      <c r="C922" s="107"/>
      <c r="D922" s="97"/>
      <c r="E922" s="97"/>
      <c r="F922" s="97"/>
      <c r="G922" s="97"/>
      <c r="H922" s="97"/>
      <c r="I922" s="97"/>
      <c r="J922" s="286"/>
      <c r="K922" s="97"/>
      <c r="L922" s="261"/>
      <c r="M922" s="262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  <c r="AD922" s="97"/>
      <c r="AE922" s="97"/>
      <c r="AF922" s="97"/>
    </row>
    <row r="923" ht="12.75" customHeight="1">
      <c r="A923" s="97"/>
      <c r="B923" s="97"/>
      <c r="C923" s="107"/>
      <c r="D923" s="97"/>
      <c r="E923" s="97"/>
      <c r="F923" s="97"/>
      <c r="G923" s="97"/>
      <c r="H923" s="97"/>
      <c r="I923" s="97"/>
      <c r="J923" s="286"/>
      <c r="K923" s="97"/>
      <c r="L923" s="261"/>
      <c r="M923" s="262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  <c r="AD923" s="97"/>
      <c r="AE923" s="97"/>
      <c r="AF923" s="97"/>
    </row>
    <row r="924" ht="12.75" customHeight="1">
      <c r="A924" s="97"/>
      <c r="B924" s="97"/>
      <c r="C924" s="107"/>
      <c r="D924" s="97"/>
      <c r="E924" s="97"/>
      <c r="F924" s="97"/>
      <c r="G924" s="97"/>
      <c r="H924" s="97"/>
      <c r="I924" s="97"/>
      <c r="J924" s="286"/>
      <c r="K924" s="97"/>
      <c r="L924" s="261"/>
      <c r="M924" s="262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  <c r="AD924" s="97"/>
      <c r="AE924" s="97"/>
      <c r="AF924" s="97"/>
    </row>
    <row r="925" ht="12.75" customHeight="1">
      <c r="A925" s="97"/>
      <c r="B925" s="97"/>
      <c r="C925" s="107"/>
      <c r="D925" s="97"/>
      <c r="E925" s="97"/>
      <c r="F925" s="97"/>
      <c r="G925" s="97"/>
      <c r="H925" s="97"/>
      <c r="I925" s="97"/>
      <c r="J925" s="286"/>
      <c r="K925" s="97"/>
      <c r="L925" s="261"/>
      <c r="M925" s="262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  <c r="AD925" s="97"/>
      <c r="AE925" s="97"/>
      <c r="AF925" s="97"/>
    </row>
    <row r="926" ht="12.75" customHeight="1">
      <c r="A926" s="97"/>
      <c r="B926" s="97"/>
      <c r="C926" s="107"/>
      <c r="D926" s="97"/>
      <c r="E926" s="97"/>
      <c r="F926" s="97"/>
      <c r="G926" s="97"/>
      <c r="H926" s="97"/>
      <c r="I926" s="97"/>
      <c r="J926" s="286"/>
      <c r="K926" s="97"/>
      <c r="L926" s="261"/>
      <c r="M926" s="262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  <c r="AC926" s="97"/>
      <c r="AD926" s="97"/>
      <c r="AE926" s="97"/>
      <c r="AF926" s="97"/>
    </row>
    <row r="927" ht="12.75" customHeight="1">
      <c r="A927" s="97"/>
      <c r="B927" s="97"/>
      <c r="C927" s="107"/>
      <c r="D927" s="97"/>
      <c r="E927" s="97"/>
      <c r="F927" s="97"/>
      <c r="G927" s="97"/>
      <c r="H927" s="97"/>
      <c r="I927" s="97"/>
      <c r="J927" s="286"/>
      <c r="K927" s="97"/>
      <c r="L927" s="261"/>
      <c r="M927" s="262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  <c r="AC927" s="97"/>
      <c r="AD927" s="97"/>
      <c r="AE927" s="97"/>
      <c r="AF927" s="97"/>
    </row>
    <row r="928" ht="12.75" customHeight="1">
      <c r="A928" s="97"/>
      <c r="B928" s="97"/>
      <c r="C928" s="107"/>
      <c r="D928" s="97"/>
      <c r="E928" s="97"/>
      <c r="F928" s="97"/>
      <c r="G928" s="97"/>
      <c r="H928" s="97"/>
      <c r="I928" s="97"/>
      <c r="J928" s="286"/>
      <c r="K928" s="97"/>
      <c r="L928" s="261"/>
      <c r="M928" s="262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  <c r="AB928" s="97"/>
      <c r="AC928" s="97"/>
      <c r="AD928" s="97"/>
      <c r="AE928" s="97"/>
      <c r="AF928" s="97"/>
    </row>
    <row r="929" ht="12.75" customHeight="1">
      <c r="A929" s="97"/>
      <c r="B929" s="97"/>
      <c r="C929" s="107"/>
      <c r="D929" s="97"/>
      <c r="E929" s="97"/>
      <c r="F929" s="97"/>
      <c r="G929" s="97"/>
      <c r="H929" s="97"/>
      <c r="I929" s="97"/>
      <c r="J929" s="286"/>
      <c r="K929" s="97"/>
      <c r="L929" s="261"/>
      <c r="M929" s="262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  <c r="AB929" s="97"/>
      <c r="AC929" s="97"/>
      <c r="AD929" s="97"/>
      <c r="AE929" s="97"/>
      <c r="AF929" s="97"/>
    </row>
    <row r="930" ht="12.75" customHeight="1">
      <c r="A930" s="97"/>
      <c r="B930" s="97"/>
      <c r="C930" s="107"/>
      <c r="D930" s="97"/>
      <c r="E930" s="97"/>
      <c r="F930" s="97"/>
      <c r="G930" s="97"/>
      <c r="H930" s="97"/>
      <c r="I930" s="97"/>
      <c r="J930" s="286"/>
      <c r="K930" s="97"/>
      <c r="L930" s="261"/>
      <c r="M930" s="262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  <c r="AC930" s="97"/>
      <c r="AD930" s="97"/>
      <c r="AE930" s="97"/>
      <c r="AF930" s="97"/>
    </row>
    <row r="931" ht="12.75" customHeight="1">
      <c r="A931" s="97"/>
      <c r="B931" s="97"/>
      <c r="C931" s="107"/>
      <c r="D931" s="97"/>
      <c r="E931" s="97"/>
      <c r="F931" s="97"/>
      <c r="G931" s="97"/>
      <c r="H931" s="97"/>
      <c r="I931" s="97"/>
      <c r="J931" s="286"/>
      <c r="K931" s="97"/>
      <c r="L931" s="261"/>
      <c r="M931" s="262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  <c r="AB931" s="97"/>
      <c r="AC931" s="97"/>
      <c r="AD931" s="97"/>
      <c r="AE931" s="97"/>
      <c r="AF931" s="97"/>
    </row>
    <row r="932" ht="12.75" customHeight="1">
      <c r="A932" s="97"/>
      <c r="B932" s="97"/>
      <c r="C932" s="107"/>
      <c r="D932" s="97"/>
      <c r="E932" s="97"/>
      <c r="F932" s="97"/>
      <c r="G932" s="97"/>
      <c r="H932" s="97"/>
      <c r="I932" s="97"/>
      <c r="J932" s="286"/>
      <c r="K932" s="97"/>
      <c r="L932" s="261"/>
      <c r="M932" s="262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  <c r="AB932" s="97"/>
      <c r="AC932" s="97"/>
      <c r="AD932" s="97"/>
      <c r="AE932" s="97"/>
      <c r="AF932" s="97"/>
    </row>
    <row r="933" ht="12.75" customHeight="1">
      <c r="A933" s="97"/>
      <c r="B933" s="97"/>
      <c r="C933" s="107"/>
      <c r="D933" s="97"/>
      <c r="E933" s="97"/>
      <c r="F933" s="97"/>
      <c r="G933" s="97"/>
      <c r="H933" s="97"/>
      <c r="I933" s="97"/>
      <c r="J933" s="286"/>
      <c r="K933" s="97"/>
      <c r="L933" s="261"/>
      <c r="M933" s="262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  <c r="AB933" s="97"/>
      <c r="AC933" s="97"/>
      <c r="AD933" s="97"/>
      <c r="AE933" s="97"/>
      <c r="AF933" s="97"/>
    </row>
    <row r="934" ht="12.75" customHeight="1">
      <c r="A934" s="97"/>
      <c r="B934" s="97"/>
      <c r="C934" s="107"/>
      <c r="D934" s="97"/>
      <c r="E934" s="97"/>
      <c r="F934" s="97"/>
      <c r="G934" s="97"/>
      <c r="H934" s="97"/>
      <c r="I934" s="97"/>
      <c r="J934" s="286"/>
      <c r="K934" s="97"/>
      <c r="L934" s="261"/>
      <c r="M934" s="262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  <c r="AC934" s="97"/>
      <c r="AD934" s="97"/>
      <c r="AE934" s="97"/>
      <c r="AF934" s="97"/>
    </row>
    <row r="935" ht="12.75" customHeight="1">
      <c r="A935" s="97"/>
      <c r="B935" s="97"/>
      <c r="C935" s="107"/>
      <c r="D935" s="97"/>
      <c r="E935" s="97"/>
      <c r="F935" s="97"/>
      <c r="G935" s="97"/>
      <c r="H935" s="97"/>
      <c r="I935" s="97"/>
      <c r="J935" s="286"/>
      <c r="K935" s="97"/>
      <c r="L935" s="261"/>
      <c r="M935" s="262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  <c r="AB935" s="97"/>
      <c r="AC935" s="97"/>
      <c r="AD935" s="97"/>
      <c r="AE935" s="97"/>
      <c r="AF935" s="97"/>
    </row>
    <row r="936" ht="12.75" customHeight="1">
      <c r="A936" s="97"/>
      <c r="B936" s="97"/>
      <c r="C936" s="107"/>
      <c r="D936" s="97"/>
      <c r="E936" s="97"/>
      <c r="F936" s="97"/>
      <c r="G936" s="97"/>
      <c r="H936" s="97"/>
      <c r="I936" s="97"/>
      <c r="J936" s="286"/>
      <c r="K936" s="97"/>
      <c r="L936" s="261"/>
      <c r="M936" s="262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  <c r="AB936" s="97"/>
      <c r="AC936" s="97"/>
      <c r="AD936" s="97"/>
      <c r="AE936" s="97"/>
      <c r="AF936" s="97"/>
    </row>
    <row r="937" ht="12.75" customHeight="1">
      <c r="A937" s="97"/>
      <c r="B937" s="97"/>
      <c r="C937" s="107"/>
      <c r="D937" s="97"/>
      <c r="E937" s="97"/>
      <c r="F937" s="97"/>
      <c r="G937" s="97"/>
      <c r="H937" s="97"/>
      <c r="I937" s="97"/>
      <c r="J937" s="286"/>
      <c r="K937" s="97"/>
      <c r="L937" s="261"/>
      <c r="M937" s="262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  <c r="AB937" s="97"/>
      <c r="AC937" s="97"/>
      <c r="AD937" s="97"/>
      <c r="AE937" s="97"/>
      <c r="AF937" s="97"/>
    </row>
    <row r="938" ht="12.75" customHeight="1">
      <c r="A938" s="97"/>
      <c r="B938" s="97"/>
      <c r="C938" s="107"/>
      <c r="D938" s="97"/>
      <c r="E938" s="97"/>
      <c r="F938" s="97"/>
      <c r="G938" s="97"/>
      <c r="H938" s="97"/>
      <c r="I938" s="97"/>
      <c r="J938" s="286"/>
      <c r="K938" s="97"/>
      <c r="L938" s="261"/>
      <c r="M938" s="262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  <c r="AB938" s="97"/>
      <c r="AC938" s="97"/>
      <c r="AD938" s="97"/>
      <c r="AE938" s="97"/>
      <c r="AF938" s="97"/>
    </row>
    <row r="939" ht="12.75" customHeight="1">
      <c r="A939" s="97"/>
      <c r="B939" s="97"/>
      <c r="C939" s="107"/>
      <c r="D939" s="97"/>
      <c r="E939" s="97"/>
      <c r="F939" s="97"/>
      <c r="G939" s="97"/>
      <c r="H939" s="97"/>
      <c r="I939" s="97"/>
      <c r="J939" s="286"/>
      <c r="K939" s="97"/>
      <c r="L939" s="261"/>
      <c r="M939" s="262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  <c r="AB939" s="97"/>
      <c r="AC939" s="97"/>
      <c r="AD939" s="97"/>
      <c r="AE939" s="97"/>
      <c r="AF939" s="97"/>
    </row>
    <row r="940" ht="12.75" customHeight="1">
      <c r="A940" s="97"/>
      <c r="B940" s="97"/>
      <c r="C940" s="107"/>
      <c r="D940" s="97"/>
      <c r="E940" s="97"/>
      <c r="F940" s="97"/>
      <c r="G940" s="97"/>
      <c r="H940" s="97"/>
      <c r="I940" s="97"/>
      <c r="J940" s="286"/>
      <c r="K940" s="97"/>
      <c r="L940" s="261"/>
      <c r="M940" s="262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  <c r="AB940" s="97"/>
      <c r="AC940" s="97"/>
      <c r="AD940" s="97"/>
      <c r="AE940" s="97"/>
      <c r="AF940" s="97"/>
    </row>
    <row r="941" ht="12.75" customHeight="1">
      <c r="A941" s="97"/>
      <c r="B941" s="97"/>
      <c r="C941" s="107"/>
      <c r="D941" s="97"/>
      <c r="E941" s="97"/>
      <c r="F941" s="97"/>
      <c r="G941" s="97"/>
      <c r="H941" s="97"/>
      <c r="I941" s="97"/>
      <c r="J941" s="286"/>
      <c r="K941" s="97"/>
      <c r="L941" s="261"/>
      <c r="M941" s="262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  <c r="AB941" s="97"/>
      <c r="AC941" s="97"/>
      <c r="AD941" s="97"/>
      <c r="AE941" s="97"/>
      <c r="AF941" s="97"/>
    </row>
    <row r="942" ht="12.75" customHeight="1">
      <c r="A942" s="97"/>
      <c r="B942" s="97"/>
      <c r="C942" s="107"/>
      <c r="D942" s="97"/>
      <c r="E942" s="97"/>
      <c r="F942" s="97"/>
      <c r="G942" s="97"/>
      <c r="H942" s="97"/>
      <c r="I942" s="97"/>
      <c r="J942" s="286"/>
      <c r="K942" s="97"/>
      <c r="L942" s="261"/>
      <c r="M942" s="262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  <c r="AB942" s="97"/>
      <c r="AC942" s="97"/>
      <c r="AD942" s="97"/>
      <c r="AE942" s="97"/>
      <c r="AF942" s="97"/>
    </row>
    <row r="943" ht="12.75" customHeight="1">
      <c r="A943" s="97"/>
      <c r="B943" s="97"/>
      <c r="C943" s="107"/>
      <c r="D943" s="97"/>
      <c r="E943" s="97"/>
      <c r="F943" s="97"/>
      <c r="G943" s="97"/>
      <c r="H943" s="97"/>
      <c r="I943" s="97"/>
      <c r="J943" s="286"/>
      <c r="K943" s="97"/>
      <c r="L943" s="261"/>
      <c r="M943" s="262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  <c r="AB943" s="97"/>
      <c r="AC943" s="97"/>
      <c r="AD943" s="97"/>
      <c r="AE943" s="97"/>
      <c r="AF943" s="97"/>
    </row>
    <row r="944" ht="12.75" customHeight="1">
      <c r="A944" s="97"/>
      <c r="B944" s="97"/>
      <c r="C944" s="107"/>
      <c r="D944" s="97"/>
      <c r="E944" s="97"/>
      <c r="F944" s="97"/>
      <c r="G944" s="97"/>
      <c r="H944" s="97"/>
      <c r="I944" s="97"/>
      <c r="J944" s="286"/>
      <c r="K944" s="97"/>
      <c r="L944" s="261"/>
      <c r="M944" s="262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  <c r="AB944" s="97"/>
      <c r="AC944" s="97"/>
      <c r="AD944" s="97"/>
      <c r="AE944" s="97"/>
      <c r="AF944" s="97"/>
    </row>
    <row r="945" ht="12.75" customHeight="1">
      <c r="A945" s="97"/>
      <c r="B945" s="97"/>
      <c r="C945" s="107"/>
      <c r="D945" s="97"/>
      <c r="E945" s="97"/>
      <c r="F945" s="97"/>
      <c r="G945" s="97"/>
      <c r="H945" s="97"/>
      <c r="I945" s="97"/>
      <c r="J945" s="286"/>
      <c r="K945" s="97"/>
      <c r="L945" s="261"/>
      <c r="M945" s="262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  <c r="AB945" s="97"/>
      <c r="AC945" s="97"/>
      <c r="AD945" s="97"/>
      <c r="AE945" s="97"/>
      <c r="AF945" s="97"/>
    </row>
    <row r="946" ht="12.75" customHeight="1">
      <c r="A946" s="97"/>
      <c r="B946" s="97"/>
      <c r="C946" s="107"/>
      <c r="D946" s="97"/>
      <c r="E946" s="97"/>
      <c r="F946" s="97"/>
      <c r="G946" s="97"/>
      <c r="H946" s="97"/>
      <c r="I946" s="97"/>
      <c r="J946" s="286"/>
      <c r="K946" s="97"/>
      <c r="L946" s="261"/>
      <c r="M946" s="262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  <c r="AB946" s="97"/>
      <c r="AC946" s="97"/>
      <c r="AD946" s="97"/>
      <c r="AE946" s="97"/>
      <c r="AF946" s="97"/>
    </row>
    <row r="947" ht="12.75" customHeight="1">
      <c r="A947" s="97"/>
      <c r="B947" s="97"/>
      <c r="C947" s="107"/>
      <c r="D947" s="97"/>
      <c r="E947" s="97"/>
      <c r="F947" s="97"/>
      <c r="G947" s="97"/>
      <c r="H947" s="97"/>
      <c r="I947" s="97"/>
      <c r="J947" s="286"/>
      <c r="K947" s="97"/>
      <c r="L947" s="261"/>
      <c r="M947" s="262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  <c r="AB947" s="97"/>
      <c r="AC947" s="97"/>
      <c r="AD947" s="97"/>
      <c r="AE947" s="97"/>
      <c r="AF947" s="97"/>
    </row>
    <row r="948" ht="12.75" customHeight="1">
      <c r="A948" s="97"/>
      <c r="B948" s="97"/>
      <c r="C948" s="107"/>
      <c r="D948" s="97"/>
      <c r="E948" s="97"/>
      <c r="F948" s="97"/>
      <c r="G948" s="97"/>
      <c r="H948" s="97"/>
      <c r="I948" s="97"/>
      <c r="J948" s="286"/>
      <c r="K948" s="97"/>
      <c r="L948" s="261"/>
      <c r="M948" s="262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  <c r="AB948" s="97"/>
      <c r="AC948" s="97"/>
      <c r="AD948" s="97"/>
      <c r="AE948" s="97"/>
      <c r="AF948" s="97"/>
    </row>
    <row r="949" ht="12.75" customHeight="1">
      <c r="A949" s="97"/>
      <c r="B949" s="97"/>
      <c r="C949" s="107"/>
      <c r="D949" s="97"/>
      <c r="E949" s="97"/>
      <c r="F949" s="97"/>
      <c r="G949" s="97"/>
      <c r="H949" s="97"/>
      <c r="I949" s="97"/>
      <c r="J949" s="286"/>
      <c r="K949" s="97"/>
      <c r="L949" s="261"/>
      <c r="M949" s="262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  <c r="AB949" s="97"/>
      <c r="AC949" s="97"/>
      <c r="AD949" s="97"/>
      <c r="AE949" s="97"/>
      <c r="AF949" s="97"/>
    </row>
    <row r="950" ht="12.75" customHeight="1">
      <c r="A950" s="97"/>
      <c r="B950" s="97"/>
      <c r="C950" s="107"/>
      <c r="D950" s="97"/>
      <c r="E950" s="97"/>
      <c r="F950" s="97"/>
      <c r="G950" s="97"/>
      <c r="H950" s="97"/>
      <c r="I950" s="97"/>
      <c r="J950" s="286"/>
      <c r="K950" s="97"/>
      <c r="L950" s="261"/>
      <c r="M950" s="262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  <c r="AB950" s="97"/>
      <c r="AC950" s="97"/>
      <c r="AD950" s="97"/>
      <c r="AE950" s="97"/>
      <c r="AF950" s="97"/>
    </row>
    <row r="951" ht="17.25" customHeight="1">
      <c r="B951" s="164" t="s">
        <v>92</v>
      </c>
      <c r="C951" s="110" t="str">
        <f>Epics!C181</f>
        <v/>
      </c>
      <c r="D951" s="108" t="s">
        <v>1105</v>
      </c>
      <c r="E951" s="159" t="s">
        <v>66</v>
      </c>
      <c r="F951" s="108" t="s">
        <v>63</v>
      </c>
      <c r="G951" s="159" t="s">
        <v>1268</v>
      </c>
      <c r="H951" s="170" t="s">
        <v>162</v>
      </c>
      <c r="I951" s="159" t="s">
        <v>1189</v>
      </c>
      <c r="J951" s="108" t="s">
        <v>1269</v>
      </c>
      <c r="K951" s="164" t="str">
        <f>D951&amp;" "&amp;E951&amp;" "&amp;F951&amp;" "&amp;G951&amp;" "&amp;H951&amp;" "&amp;I951&amp;"."</f>
        <v>yo como administrador necesito visualizar los insumos para poder ver la lista total de los insumos.</v>
      </c>
      <c r="L951" s="268"/>
      <c r="M951" s="204" t="s">
        <v>1191</v>
      </c>
      <c r="N951" s="201"/>
      <c r="O951" s="201"/>
      <c r="P951" s="49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</row>
    <row r="952" ht="18.0" customHeight="1">
      <c r="B952" s="60"/>
      <c r="C952" s="60"/>
      <c r="D952" s="19"/>
      <c r="E952" s="19"/>
      <c r="F952" s="19"/>
      <c r="G952" s="19"/>
      <c r="H952" s="60"/>
      <c r="I952" s="19"/>
      <c r="J952" s="19"/>
      <c r="K952" s="60"/>
      <c r="L952" s="269"/>
      <c r="M952" s="175" t="s">
        <v>1192</v>
      </c>
      <c r="N952" s="201"/>
      <c r="O952" s="201"/>
      <c r="P952" s="49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</row>
    <row r="953" ht="16.5" customHeight="1">
      <c r="B953" s="60"/>
      <c r="C953" s="60"/>
      <c r="D953" s="15"/>
      <c r="E953" s="15"/>
      <c r="F953" s="15"/>
      <c r="G953" s="15"/>
      <c r="H953" s="10"/>
      <c r="I953" s="15"/>
      <c r="J953" s="15"/>
      <c r="K953" s="10"/>
      <c r="L953" s="269"/>
      <c r="M953" s="129" t="s">
        <v>1193</v>
      </c>
      <c r="N953" s="201"/>
      <c r="O953" s="201"/>
      <c r="P953" s="49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</row>
    <row r="954" ht="18.0" customHeight="1">
      <c r="B954" s="60"/>
      <c r="C954" s="60"/>
      <c r="D954" s="108" t="s">
        <v>1105</v>
      </c>
      <c r="E954" s="159" t="s">
        <v>66</v>
      </c>
      <c r="F954" s="108" t="s">
        <v>63</v>
      </c>
      <c r="G954" s="270" t="s">
        <v>1194</v>
      </c>
      <c r="H954" s="170" t="s">
        <v>162</v>
      </c>
      <c r="I954" s="270" t="s">
        <v>1195</v>
      </c>
      <c r="J954" s="108" t="s">
        <v>1270</v>
      </c>
      <c r="K954" s="164" t="str">
        <f>D954&amp;" "&amp;E954&amp;" "&amp;F954&amp;" "&amp;G954&amp;" "&amp;H954&amp;" "&amp;I954&amp;"."</f>
        <v>yo como administrador necesito agregar un insumo para poder mantener actualizada la lista de insumos disponibles.</v>
      </c>
      <c r="L954" s="269"/>
      <c r="M954" s="271" t="s">
        <v>1197</v>
      </c>
      <c r="N954" s="201"/>
      <c r="O954" s="201"/>
      <c r="P954" s="49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</row>
    <row r="955" ht="12.75" customHeight="1">
      <c r="B955" s="60"/>
      <c r="C955" s="60"/>
      <c r="D955" s="19"/>
      <c r="E955" s="19"/>
      <c r="F955" s="19"/>
      <c r="G955" s="19"/>
      <c r="H955" s="60"/>
      <c r="I955" s="19"/>
      <c r="J955" s="19"/>
      <c r="K955" s="60"/>
      <c r="L955" s="269"/>
      <c r="M955" s="272" t="s">
        <v>1198</v>
      </c>
      <c r="N955" s="201"/>
      <c r="O955" s="201"/>
      <c r="P955" s="49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</row>
    <row r="956" ht="12.75" customHeight="1">
      <c r="B956" s="60"/>
      <c r="C956" s="60"/>
      <c r="D956" s="15"/>
      <c r="E956" s="15"/>
      <c r="F956" s="15"/>
      <c r="G956" s="15"/>
      <c r="H956" s="10"/>
      <c r="I956" s="15"/>
      <c r="J956" s="15"/>
      <c r="K956" s="10"/>
      <c r="L956" s="269"/>
      <c r="M956" s="272" t="s">
        <v>1199</v>
      </c>
      <c r="N956" s="201"/>
      <c r="O956" s="201"/>
      <c r="P956" s="49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</row>
    <row r="957" ht="12.75" customHeight="1">
      <c r="B957" s="60"/>
      <c r="C957" s="60"/>
      <c r="D957" s="108" t="s">
        <v>1105</v>
      </c>
      <c r="E957" s="159" t="s">
        <v>66</v>
      </c>
      <c r="F957" s="108" t="s">
        <v>63</v>
      </c>
      <c r="G957" s="270" t="s">
        <v>1200</v>
      </c>
      <c r="H957" s="170" t="s">
        <v>162</v>
      </c>
      <c r="I957" s="270" t="s">
        <v>1201</v>
      </c>
      <c r="J957" s="108" t="s">
        <v>1271</v>
      </c>
      <c r="K957" s="164" t="str">
        <f>D957&amp;" "&amp;E957&amp;" "&amp;F957&amp;" "&amp;G957&amp;" "&amp;H957&amp;" "&amp;I957&amp;"."</f>
        <v>yo como administrador necesito cambiar el estado del insumo para poder ver su disponibilidad.</v>
      </c>
      <c r="L957" s="269"/>
      <c r="M957" s="271" t="s">
        <v>1272</v>
      </c>
      <c r="N957" s="201"/>
      <c r="O957" s="201"/>
      <c r="P957" s="49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</row>
    <row r="958" ht="12.75" customHeight="1">
      <c r="B958" s="60"/>
      <c r="C958" s="60"/>
      <c r="D958" s="19"/>
      <c r="E958" s="19"/>
      <c r="F958" s="19"/>
      <c r="G958" s="19"/>
      <c r="H958" s="60"/>
      <c r="I958" s="19"/>
      <c r="J958" s="19"/>
      <c r="K958" s="60"/>
      <c r="L958" s="269"/>
      <c r="M958" s="272" t="s">
        <v>1204</v>
      </c>
      <c r="N958" s="201"/>
      <c r="O958" s="201"/>
      <c r="P958" s="49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</row>
    <row r="959" ht="15.0" customHeight="1">
      <c r="B959" s="60"/>
      <c r="C959" s="60"/>
      <c r="D959" s="15"/>
      <c r="E959" s="15"/>
      <c r="F959" s="15"/>
      <c r="G959" s="15"/>
      <c r="H959" s="10"/>
      <c r="I959" s="15"/>
      <c r="J959" s="15"/>
      <c r="K959" s="10"/>
      <c r="L959" s="269"/>
      <c r="M959" s="273"/>
      <c r="N959" s="201"/>
      <c r="O959" s="201"/>
      <c r="P959" s="49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</row>
    <row r="960" ht="15.0" customHeight="1">
      <c r="B960" s="60"/>
      <c r="C960" s="60"/>
      <c r="D960" s="108" t="s">
        <v>1105</v>
      </c>
      <c r="E960" s="159" t="s">
        <v>66</v>
      </c>
      <c r="F960" s="108" t="s">
        <v>63</v>
      </c>
      <c r="G960" s="270" t="s">
        <v>1205</v>
      </c>
      <c r="H960" s="170" t="s">
        <v>162</v>
      </c>
      <c r="I960" s="270" t="s">
        <v>1206</v>
      </c>
      <c r="J960" s="108" t="s">
        <v>1273</v>
      </c>
      <c r="K960" s="164" t="str">
        <f>D960&amp;" "&amp;E960&amp;" "&amp;F960&amp;" "&amp;G960&amp;" "&amp;H960&amp;" "&amp;I960&amp;"."</f>
        <v>yo como administrador necesito editar un insumo para poder corregir errores o actualizar detalles.</v>
      </c>
      <c r="L960" s="274"/>
      <c r="M960" s="271" t="s">
        <v>1274</v>
      </c>
      <c r="N960" s="201"/>
      <c r="O960" s="201"/>
      <c r="P960" s="49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</row>
    <row r="961" ht="15.0" customHeight="1">
      <c r="B961" s="60"/>
      <c r="C961" s="60"/>
      <c r="D961" s="19"/>
      <c r="E961" s="19"/>
      <c r="F961" s="19"/>
      <c r="G961" s="19"/>
      <c r="H961" s="60"/>
      <c r="I961" s="19"/>
      <c r="J961" s="19"/>
      <c r="K961" s="60"/>
      <c r="L961" s="274"/>
      <c r="M961" s="272" t="s">
        <v>1209</v>
      </c>
      <c r="N961" s="201"/>
      <c r="O961" s="201"/>
      <c r="P961" s="49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</row>
    <row r="962" ht="15.0" customHeight="1">
      <c r="B962" s="60"/>
      <c r="C962" s="60"/>
      <c r="D962" s="15"/>
      <c r="E962" s="15"/>
      <c r="F962" s="15"/>
      <c r="G962" s="15"/>
      <c r="H962" s="10"/>
      <c r="I962" s="15"/>
      <c r="J962" s="15"/>
      <c r="K962" s="10"/>
      <c r="L962" s="274"/>
      <c r="M962" s="272" t="s">
        <v>1210</v>
      </c>
      <c r="N962" s="201"/>
      <c r="O962" s="201"/>
      <c r="P962" s="49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</row>
    <row r="963" ht="15.0" customHeight="1">
      <c r="B963" s="60"/>
      <c r="C963" s="60"/>
      <c r="D963" s="108" t="s">
        <v>1105</v>
      </c>
      <c r="E963" s="159" t="s">
        <v>66</v>
      </c>
      <c r="F963" s="108" t="s">
        <v>63</v>
      </c>
      <c r="G963" s="270" t="s">
        <v>1211</v>
      </c>
      <c r="H963" s="170" t="s">
        <v>162</v>
      </c>
      <c r="I963" s="270" t="s">
        <v>1212</v>
      </c>
      <c r="J963" s="108" t="s">
        <v>1275</v>
      </c>
      <c r="K963" s="164" t="str">
        <f>D963&amp;" "&amp;E963&amp;" "&amp;F963&amp;" "&amp;G963&amp;" "&amp;H963&amp;" "&amp;I963&amp;"."</f>
        <v>yo como administrador necesito eliminar un insumo para poder eliminar un insumo que ya no es necesario.</v>
      </c>
      <c r="L963" s="274"/>
      <c r="M963" s="275" t="s">
        <v>1214</v>
      </c>
      <c r="N963" s="201"/>
      <c r="O963" s="201"/>
      <c r="P963" s="49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</row>
    <row r="964" ht="15.0" customHeight="1">
      <c r="B964" s="60"/>
      <c r="C964" s="60"/>
      <c r="D964" s="19"/>
      <c r="E964" s="19"/>
      <c r="F964" s="19"/>
      <c r="G964" s="19"/>
      <c r="H964" s="60"/>
      <c r="I964" s="19"/>
      <c r="J964" s="19"/>
      <c r="K964" s="60"/>
      <c r="L964" s="274"/>
      <c r="M964" s="276" t="s">
        <v>1215</v>
      </c>
      <c r="N964" s="201"/>
      <c r="O964" s="201"/>
      <c r="P964" s="49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</row>
    <row r="965" ht="15.0" customHeight="1">
      <c r="B965" s="10"/>
      <c r="C965" s="10"/>
      <c r="D965" s="15"/>
      <c r="E965" s="15"/>
      <c r="F965" s="15"/>
      <c r="G965" s="15"/>
      <c r="H965" s="10"/>
      <c r="I965" s="15"/>
      <c r="J965" s="15"/>
      <c r="K965" s="10"/>
      <c r="L965" s="274"/>
      <c r="M965" s="276"/>
      <c r="N965" s="201"/>
      <c r="O965" s="201"/>
      <c r="P965" s="49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</row>
    <row r="966" ht="15.0" customHeight="1">
      <c r="B966" s="164" t="s">
        <v>94</v>
      </c>
      <c r="C966" s="110" t="str">
        <f>Epics!C182</f>
        <v/>
      </c>
      <c r="D966" s="108" t="s">
        <v>1105</v>
      </c>
      <c r="E966" s="159" t="s">
        <v>66</v>
      </c>
      <c r="F966" s="108" t="s">
        <v>63</v>
      </c>
      <c r="G966" s="159" t="s">
        <v>1276</v>
      </c>
      <c r="H966" s="170" t="s">
        <v>162</v>
      </c>
      <c r="I966" s="159" t="s">
        <v>1218</v>
      </c>
      <c r="J966" s="108" t="s">
        <v>1277</v>
      </c>
      <c r="K966" s="164" t="str">
        <f>D966&amp;" "&amp;E966&amp;" "&amp;F966&amp;" "&amp;G966&amp;" "&amp;H966&amp;" "&amp;I966&amp;"."</f>
        <v>yo como administrador necesito visualizar las entradas para poder ver la lista total de las entradas por agregar.</v>
      </c>
      <c r="L966" s="274"/>
      <c r="M966" s="271" t="s">
        <v>1220</v>
      </c>
      <c r="N966" s="201"/>
      <c r="O966" s="201"/>
      <c r="P966" s="49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</row>
    <row r="967" ht="15.0" customHeight="1">
      <c r="B967" s="60"/>
      <c r="C967" s="60"/>
      <c r="D967" s="19"/>
      <c r="E967" s="19"/>
      <c r="F967" s="19"/>
      <c r="G967" s="19"/>
      <c r="H967" s="60"/>
      <c r="I967" s="19"/>
      <c r="J967" s="19"/>
      <c r="K967" s="60"/>
      <c r="L967" s="274"/>
      <c r="M967" s="272" t="s">
        <v>1221</v>
      </c>
      <c r="N967" s="201"/>
      <c r="O967" s="201"/>
      <c r="P967" s="49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</row>
    <row r="968" ht="15.0" customHeight="1">
      <c r="B968" s="60"/>
      <c r="C968" s="60"/>
      <c r="D968" s="15"/>
      <c r="E968" s="15"/>
      <c r="F968" s="15"/>
      <c r="G968" s="15"/>
      <c r="H968" s="10"/>
      <c r="I968" s="15"/>
      <c r="J968" s="15"/>
      <c r="K968" s="10"/>
      <c r="L968" s="274"/>
      <c r="M968" s="273" t="s">
        <v>1222</v>
      </c>
      <c r="N968" s="201"/>
      <c r="O968" s="201"/>
      <c r="P968" s="49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</row>
    <row r="969" ht="15.0" customHeight="1">
      <c r="B969" s="60"/>
      <c r="C969" s="60"/>
      <c r="D969" s="108" t="s">
        <v>1105</v>
      </c>
      <c r="E969" s="159" t="s">
        <v>66</v>
      </c>
      <c r="F969" s="108" t="s">
        <v>63</v>
      </c>
      <c r="G969" s="270" t="s">
        <v>1223</v>
      </c>
      <c r="H969" s="170" t="s">
        <v>162</v>
      </c>
      <c r="I969" s="270" t="s">
        <v>1224</v>
      </c>
      <c r="J969" s="108" t="s">
        <v>1278</v>
      </c>
      <c r="K969" s="164" t="str">
        <f>D969&amp;" "&amp;E969&amp;" "&amp;F969&amp;" "&amp;G969&amp;" "&amp;H969&amp;" "&amp;I969&amp;"."</f>
        <v>yo como administrador necesito agregar una entrada para poder tener una lista actualizada de stock de los insumos.</v>
      </c>
      <c r="L969" s="274"/>
      <c r="M969" s="277" t="s">
        <v>1226</v>
      </c>
      <c r="N969" s="201"/>
      <c r="O969" s="201"/>
      <c r="P969" s="49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</row>
    <row r="970" ht="15.0" customHeight="1">
      <c r="B970" s="60"/>
      <c r="C970" s="60"/>
      <c r="D970" s="19"/>
      <c r="E970" s="19"/>
      <c r="F970" s="19"/>
      <c r="G970" s="19"/>
      <c r="H970" s="60"/>
      <c r="I970" s="19"/>
      <c r="J970" s="19"/>
      <c r="K970" s="60"/>
      <c r="L970" s="274"/>
      <c r="M970" s="272" t="s">
        <v>1227</v>
      </c>
      <c r="N970" s="201"/>
      <c r="O970" s="201"/>
      <c r="P970" s="49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</row>
    <row r="971" ht="15.0" customHeight="1">
      <c r="B971" s="60"/>
      <c r="C971" s="60"/>
      <c r="D971" s="15"/>
      <c r="E971" s="15"/>
      <c r="F971" s="15"/>
      <c r="G971" s="15"/>
      <c r="H971" s="10"/>
      <c r="I971" s="15"/>
      <c r="J971" s="15"/>
      <c r="K971" s="10"/>
      <c r="L971" s="274"/>
      <c r="M971" s="273" t="s">
        <v>1228</v>
      </c>
      <c r="N971" s="201"/>
      <c r="O971" s="201"/>
      <c r="P971" s="49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</row>
    <row r="972" ht="15.0" customHeight="1">
      <c r="B972" s="60"/>
      <c r="C972" s="60"/>
      <c r="D972" s="108" t="s">
        <v>1105</v>
      </c>
      <c r="E972" s="159" t="s">
        <v>66</v>
      </c>
      <c r="F972" s="108" t="s">
        <v>63</v>
      </c>
      <c r="G972" s="270" t="s">
        <v>1229</v>
      </c>
      <c r="H972" s="170" t="s">
        <v>162</v>
      </c>
      <c r="I972" s="270" t="s">
        <v>1230</v>
      </c>
      <c r="J972" s="108" t="s">
        <v>1279</v>
      </c>
      <c r="K972" s="164" t="str">
        <f>D972&amp;" "&amp;E972&amp;" "&amp;F972&amp;" "&amp;G972&amp;" "&amp;H972&amp;" "&amp;I972&amp;"."</f>
        <v>yo como administrador necesito editar una entrada para poder cambiar parametros o errores en una entrada.</v>
      </c>
      <c r="L972" s="274"/>
      <c r="M972" s="271" t="s">
        <v>1232</v>
      </c>
      <c r="N972" s="201"/>
      <c r="O972" s="201"/>
      <c r="P972" s="49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</row>
    <row r="973" ht="15.0" customHeight="1">
      <c r="B973" s="60"/>
      <c r="C973" s="60"/>
      <c r="D973" s="19"/>
      <c r="E973" s="19"/>
      <c r="F973" s="19"/>
      <c r="G973" s="19"/>
      <c r="H973" s="60"/>
      <c r="I973" s="19"/>
      <c r="J973" s="19"/>
      <c r="K973" s="60"/>
      <c r="L973" s="274"/>
      <c r="M973" s="272" t="s">
        <v>1233</v>
      </c>
      <c r="N973" s="201"/>
      <c r="O973" s="201"/>
      <c r="P973" s="49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</row>
    <row r="974" ht="15.0" customHeight="1">
      <c r="B974" s="60"/>
      <c r="C974" s="60"/>
      <c r="D974" s="15"/>
      <c r="E974" s="15"/>
      <c r="F974" s="15"/>
      <c r="G974" s="15"/>
      <c r="H974" s="10"/>
      <c r="I974" s="15"/>
      <c r="J974" s="15"/>
      <c r="K974" s="10"/>
      <c r="L974" s="274"/>
      <c r="M974" s="273"/>
      <c r="N974" s="201"/>
      <c r="O974" s="201"/>
      <c r="P974" s="49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</row>
    <row r="975" ht="15.0" customHeight="1">
      <c r="B975" s="60"/>
      <c r="C975" s="60"/>
      <c r="D975" s="108" t="s">
        <v>1105</v>
      </c>
      <c r="E975" s="159" t="s">
        <v>66</v>
      </c>
      <c r="F975" s="108" t="s">
        <v>63</v>
      </c>
      <c r="G975" s="270" t="s">
        <v>1235</v>
      </c>
      <c r="H975" s="170" t="s">
        <v>162</v>
      </c>
      <c r="I975" s="270" t="s">
        <v>1236</v>
      </c>
      <c r="J975" s="108" t="s">
        <v>1280</v>
      </c>
      <c r="K975" s="164" t="str">
        <f>D975&amp;" "&amp;E975&amp;" "&amp;F975&amp;" "&amp;G975&amp;" "&amp;H975&amp;" "&amp;I975&amp;"."</f>
        <v>yo como administrador necesito eliminar una entrada para poder desechar una entrada innecesaria.</v>
      </c>
      <c r="L975" s="274"/>
      <c r="M975" s="271" t="s">
        <v>1238</v>
      </c>
      <c r="N975" s="201"/>
      <c r="O975" s="201"/>
      <c r="P975" s="49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</row>
    <row r="976" ht="15.0" customHeight="1">
      <c r="B976" s="60"/>
      <c r="C976" s="60"/>
      <c r="D976" s="19"/>
      <c r="E976" s="19"/>
      <c r="F976" s="19"/>
      <c r="G976" s="19"/>
      <c r="H976" s="60"/>
      <c r="I976" s="19"/>
      <c r="J976" s="19"/>
      <c r="K976" s="60"/>
      <c r="L976" s="274"/>
      <c r="M976" s="272"/>
      <c r="N976" s="201"/>
      <c r="O976" s="201"/>
      <c r="P976" s="49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</row>
    <row r="977" ht="15.0" customHeight="1">
      <c r="B977" s="60"/>
      <c r="C977" s="60"/>
      <c r="D977" s="15"/>
      <c r="E977" s="15"/>
      <c r="F977" s="15"/>
      <c r="G977" s="15"/>
      <c r="H977" s="10"/>
      <c r="I977" s="15"/>
      <c r="J977" s="15"/>
      <c r="K977" s="10"/>
      <c r="L977" s="274"/>
      <c r="M977" s="273"/>
      <c r="N977" s="201"/>
      <c r="O977" s="201"/>
      <c r="P977" s="49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</row>
    <row r="978" ht="15.0" customHeight="1">
      <c r="B978" s="60"/>
      <c r="C978" s="60"/>
      <c r="D978" s="108" t="s">
        <v>1105</v>
      </c>
      <c r="E978" s="159" t="s">
        <v>66</v>
      </c>
      <c r="F978" s="108" t="s">
        <v>63</v>
      </c>
      <c r="G978" s="270" t="s">
        <v>1239</v>
      </c>
      <c r="H978" s="170" t="s">
        <v>162</v>
      </c>
      <c r="I978" s="270" t="s">
        <v>1240</v>
      </c>
      <c r="J978" s="108" t="s">
        <v>1281</v>
      </c>
      <c r="K978" s="164" t="str">
        <f>D978&amp;" "&amp;E978&amp;" "&amp;F978&amp;" "&amp;G978&amp;" "&amp;H978&amp;" "&amp;I978&amp;"."</f>
        <v>yo como administrador necesito historial de entradas para poder tener un registro completo de las entradas agregadas .</v>
      </c>
      <c r="L978" s="274"/>
      <c r="M978" s="272" t="s">
        <v>1242</v>
      </c>
      <c r="N978" s="201"/>
      <c r="O978" s="201"/>
      <c r="P978" s="49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</row>
    <row r="979" ht="15.0" customHeight="1">
      <c r="B979" s="60"/>
      <c r="C979" s="60"/>
      <c r="D979" s="19"/>
      <c r="E979" s="19"/>
      <c r="F979" s="19"/>
      <c r="G979" s="19"/>
      <c r="H979" s="60"/>
      <c r="I979" s="19"/>
      <c r="J979" s="19"/>
      <c r="K979" s="60"/>
      <c r="L979" s="274"/>
      <c r="M979" s="272" t="s">
        <v>1243</v>
      </c>
      <c r="N979" s="201"/>
      <c r="O979" s="201"/>
      <c r="P979" s="49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</row>
    <row r="980" ht="15.0" customHeight="1">
      <c r="B980" s="10"/>
      <c r="C980" s="10"/>
      <c r="D980" s="15"/>
      <c r="E980" s="15"/>
      <c r="F980" s="15"/>
      <c r="G980" s="15"/>
      <c r="H980" s="10"/>
      <c r="I980" s="15"/>
      <c r="J980" s="15"/>
      <c r="K980" s="10"/>
      <c r="L980" s="274"/>
      <c r="M980" s="272" t="s">
        <v>1244</v>
      </c>
      <c r="N980" s="201"/>
      <c r="O980" s="201"/>
      <c r="P980" s="49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</row>
    <row r="981" ht="18.0" customHeight="1">
      <c r="A981" s="159" t="s">
        <v>1245</v>
      </c>
      <c r="B981" s="159" t="s">
        <v>97</v>
      </c>
      <c r="C981" s="159" t="str">
        <f>Epics!C183</f>
        <v/>
      </c>
      <c r="D981" s="108" t="s">
        <v>54</v>
      </c>
      <c r="E981" s="159" t="s">
        <v>66</v>
      </c>
      <c r="F981" s="108" t="s">
        <v>63</v>
      </c>
      <c r="G981" s="159" t="s">
        <v>1246</v>
      </c>
      <c r="H981" s="159" t="s">
        <v>162</v>
      </c>
      <c r="I981" s="159" t="s">
        <v>1282</v>
      </c>
      <c r="J981" s="108" t="s">
        <v>1283</v>
      </c>
      <c r="K981" s="279" t="str">
        <f>D981&amp;" "&amp;E981&amp;" "&amp;F981&amp;" "&amp;G981&amp;" "&amp;H981&amp;" "&amp;I981&amp;"."</f>
        <v>Yo como administrador necesito visualizar grafica de venta para poder  tener un analisis de las ventas.</v>
      </c>
      <c r="L981" s="113" t="s">
        <v>1249</v>
      </c>
      <c r="M981" s="171" t="s">
        <v>1250</v>
      </c>
      <c r="N981" s="201"/>
      <c r="O981" s="201"/>
      <c r="P981" s="49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</row>
    <row r="982" ht="18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280"/>
      <c r="L982" s="113" t="s">
        <v>1251</v>
      </c>
      <c r="M982" s="174" t="s">
        <v>1252</v>
      </c>
      <c r="N982" s="201"/>
      <c r="O982" s="201"/>
      <c r="P982" s="49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</row>
    <row r="983" ht="19.5" customHeight="1">
      <c r="A983" s="19"/>
      <c r="B983" s="19"/>
      <c r="C983" s="19"/>
      <c r="D983" s="15"/>
      <c r="E983" s="15"/>
      <c r="F983" s="15"/>
      <c r="G983" s="15"/>
      <c r="H983" s="15"/>
      <c r="I983" s="15"/>
      <c r="J983" s="15"/>
      <c r="K983" s="281"/>
      <c r="L983" s="113" t="s">
        <v>1253</v>
      </c>
      <c r="M983" s="161" t="s">
        <v>1254</v>
      </c>
      <c r="N983" s="201"/>
      <c r="O983" s="201"/>
      <c r="P983" s="49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</row>
    <row r="984" ht="15.75" customHeight="1">
      <c r="A984" s="19"/>
      <c r="B984" s="19"/>
      <c r="C984" s="19"/>
      <c r="D984" s="108" t="s">
        <v>54</v>
      </c>
      <c r="E984" s="159" t="s">
        <v>66</v>
      </c>
      <c r="F984" s="108" t="s">
        <v>63</v>
      </c>
      <c r="G984" s="282" t="s">
        <v>1255</v>
      </c>
      <c r="H984" s="159" t="s">
        <v>162</v>
      </c>
      <c r="I984" s="110" t="s">
        <v>1284</v>
      </c>
      <c r="J984" s="108" t="s">
        <v>1285</v>
      </c>
      <c r="K984" s="279" t="str">
        <f>D984&amp;" "&amp;E984&amp;" "&amp;F984&amp;" "&amp;G984&amp;" "&amp;H984&amp;" "&amp;I984&amp;"."</f>
        <v>Yo como administrador necesito visualizar grafica de los pedidos para poder  tener un analisis de los pedidos.</v>
      </c>
      <c r="L984" s="120" t="s">
        <v>1286</v>
      </c>
      <c r="M984" s="142" t="s">
        <v>1250</v>
      </c>
      <c r="N984" s="201"/>
      <c r="O984" s="201"/>
      <c r="P984" s="49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</row>
    <row r="985" ht="20.25" customHeight="1">
      <c r="A985" s="19"/>
      <c r="B985" s="19"/>
      <c r="C985" s="19"/>
      <c r="D985" s="19"/>
      <c r="E985" s="19"/>
      <c r="F985" s="19"/>
      <c r="G985" s="19"/>
      <c r="H985" s="19"/>
      <c r="I985" s="60"/>
      <c r="J985" s="19"/>
      <c r="K985" s="280"/>
      <c r="L985" s="120" t="s">
        <v>1258</v>
      </c>
      <c r="M985" s="283" t="s">
        <v>1259</v>
      </c>
      <c r="N985" s="201"/>
      <c r="O985" s="201"/>
      <c r="P985" s="49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</row>
    <row r="986" ht="17.25" customHeight="1">
      <c r="A986" s="19"/>
      <c r="B986" s="19"/>
      <c r="C986" s="19"/>
      <c r="D986" s="19"/>
      <c r="E986" s="19"/>
      <c r="F986" s="19"/>
      <c r="G986" s="19"/>
      <c r="H986" s="19"/>
      <c r="I986" s="60"/>
      <c r="J986" s="19"/>
      <c r="K986" s="280"/>
      <c r="L986" s="120" t="s">
        <v>1260</v>
      </c>
      <c r="M986" s="165" t="s">
        <v>1261</v>
      </c>
      <c r="N986" s="201"/>
      <c r="O986" s="201"/>
      <c r="P986" s="49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</row>
    <row r="987" ht="17.25" customHeight="1">
      <c r="A987" s="19"/>
      <c r="B987" s="19"/>
      <c r="C987" s="19"/>
      <c r="D987" s="19"/>
      <c r="E987" s="19"/>
      <c r="F987" s="19"/>
      <c r="G987" s="19"/>
      <c r="H987" s="19"/>
      <c r="I987" s="60"/>
      <c r="J987" s="19"/>
      <c r="K987" s="280"/>
      <c r="L987" s="120" t="s">
        <v>1287</v>
      </c>
      <c r="M987" s="165"/>
      <c r="N987" s="201"/>
      <c r="O987" s="201"/>
      <c r="P987" s="49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</row>
    <row r="988" ht="17.25" customHeight="1">
      <c r="A988" s="19"/>
      <c r="B988" s="19"/>
      <c r="C988" s="19"/>
      <c r="D988" s="15"/>
      <c r="E988" s="15"/>
      <c r="F988" s="15"/>
      <c r="G988" s="15"/>
      <c r="H988" s="15"/>
      <c r="I988" s="10"/>
      <c r="J988" s="15"/>
      <c r="K988" s="281"/>
      <c r="L988" s="120" t="s">
        <v>1288</v>
      </c>
      <c r="M988" s="284"/>
      <c r="N988" s="201"/>
      <c r="O988" s="201"/>
      <c r="P988" s="49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</row>
    <row r="989" ht="17.25" customHeight="1">
      <c r="A989" s="19"/>
      <c r="B989" s="19"/>
      <c r="C989" s="19"/>
      <c r="D989" s="108" t="s">
        <v>54</v>
      </c>
      <c r="E989" s="159" t="s">
        <v>66</v>
      </c>
      <c r="F989" s="108" t="s">
        <v>63</v>
      </c>
      <c r="G989" s="282" t="s">
        <v>1262</v>
      </c>
      <c r="H989" s="159" t="s">
        <v>162</v>
      </c>
      <c r="I989" s="110" t="s">
        <v>1263</v>
      </c>
      <c r="J989" s="108" t="s">
        <v>1289</v>
      </c>
      <c r="K989" s="279" t="str">
        <f>D989&amp;" "&amp;E989&amp;" "&amp;F989&amp;" "&amp;G989&amp;" "&amp;H989&amp;" "&amp;I989&amp;"."</f>
        <v>Yo como administrador necesito visualizar grafica de los productos más vendidos para poder  tener un analisis de los productos más vendidos.</v>
      </c>
      <c r="L989" s="120" t="s">
        <v>1265</v>
      </c>
      <c r="M989" s="141" t="s">
        <v>1250</v>
      </c>
      <c r="N989" s="201"/>
      <c r="O989" s="201"/>
      <c r="P989" s="49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</row>
    <row r="990" ht="17.25" customHeight="1">
      <c r="A990" s="19"/>
      <c r="B990" s="19"/>
      <c r="C990" s="19"/>
      <c r="D990" s="19"/>
      <c r="E990" s="19"/>
      <c r="F990" s="19"/>
      <c r="G990" s="19"/>
      <c r="H990" s="19"/>
      <c r="I990" s="60"/>
      <c r="J990" s="19"/>
      <c r="K990" s="280"/>
      <c r="L990" s="120" t="s">
        <v>1266</v>
      </c>
      <c r="M990" s="283" t="s">
        <v>1267</v>
      </c>
      <c r="N990" s="201"/>
      <c r="O990" s="201"/>
      <c r="P990" s="49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</row>
    <row r="991" ht="20.25" customHeight="1">
      <c r="A991" s="19"/>
      <c r="B991" s="19"/>
      <c r="C991" s="19"/>
      <c r="D991" s="19"/>
      <c r="E991" s="19"/>
      <c r="F991" s="19"/>
      <c r="G991" s="19"/>
      <c r="H991" s="19"/>
      <c r="I991" s="60"/>
      <c r="J991" s="19"/>
      <c r="K991" s="280"/>
      <c r="L991" s="120" t="s">
        <v>1290</v>
      </c>
      <c r="M991" s="165"/>
      <c r="N991" s="201"/>
      <c r="O991" s="201"/>
      <c r="P991" s="49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</row>
    <row r="992" ht="16.5" customHeight="1">
      <c r="A992" s="19"/>
      <c r="B992" s="19"/>
      <c r="C992" s="19"/>
      <c r="D992" s="19"/>
      <c r="E992" s="19"/>
      <c r="F992" s="19"/>
      <c r="G992" s="19"/>
      <c r="H992" s="19"/>
      <c r="I992" s="60"/>
      <c r="J992" s="19"/>
      <c r="K992" s="280"/>
      <c r="L992" s="120" t="s">
        <v>1291</v>
      </c>
      <c r="M992" s="165"/>
      <c r="N992" s="201"/>
      <c r="O992" s="201"/>
      <c r="P992" s="49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</row>
    <row r="993" ht="17.25" customHeight="1">
      <c r="A993" s="15"/>
      <c r="B993" s="15"/>
      <c r="C993" s="15"/>
      <c r="D993" s="15"/>
      <c r="E993" s="15"/>
      <c r="F993" s="15"/>
      <c r="G993" s="15"/>
      <c r="H993" s="15"/>
      <c r="I993" s="10"/>
      <c r="J993" s="15"/>
      <c r="K993" s="281"/>
      <c r="L993" s="120" t="s">
        <v>1292</v>
      </c>
      <c r="M993" s="284"/>
      <c r="N993" s="201"/>
      <c r="O993" s="201"/>
      <c r="P993" s="49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</row>
    <row r="994" ht="12.75" customHeight="1">
      <c r="A994" s="97"/>
      <c r="B994" s="97"/>
      <c r="C994" s="107"/>
      <c r="D994" s="97"/>
      <c r="E994" s="97"/>
      <c r="F994" s="97"/>
      <c r="G994" s="97"/>
      <c r="H994" s="97"/>
      <c r="I994" s="97"/>
      <c r="J994" s="286"/>
      <c r="K994" s="97"/>
      <c r="L994" s="261"/>
      <c r="M994" s="262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  <c r="AC994" s="97"/>
      <c r="AD994" s="97"/>
      <c r="AE994" s="97"/>
      <c r="AF994" s="97"/>
    </row>
    <row r="995" ht="12.75" customHeight="1">
      <c r="A995" s="97"/>
      <c r="B995" s="97"/>
      <c r="C995" s="107"/>
      <c r="D995" s="97"/>
      <c r="E995" s="97"/>
      <c r="F995" s="97"/>
      <c r="G995" s="97"/>
      <c r="H995" s="97"/>
      <c r="I995" s="97"/>
      <c r="J995" s="286"/>
      <c r="K995" s="97"/>
      <c r="L995" s="261"/>
      <c r="M995" s="262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  <c r="AC995" s="97"/>
      <c r="AD995" s="97"/>
      <c r="AE995" s="97"/>
      <c r="AF995" s="97"/>
    </row>
    <row r="996" ht="12.75" customHeight="1">
      <c r="A996" s="97"/>
      <c r="B996" s="97"/>
      <c r="C996" s="107"/>
      <c r="D996" s="97"/>
      <c r="E996" s="97"/>
      <c r="F996" s="97"/>
      <c r="G996" s="97"/>
      <c r="H996" s="97"/>
      <c r="I996" s="97"/>
      <c r="J996" s="286"/>
      <c r="K996" s="97"/>
      <c r="L996" s="261"/>
      <c r="M996" s="262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  <c r="AC996" s="97"/>
      <c r="AD996" s="97"/>
      <c r="AE996" s="97"/>
      <c r="AF996" s="97"/>
    </row>
    <row r="997" ht="12.75" customHeight="1">
      <c r="A997" s="97"/>
      <c r="B997" s="97"/>
      <c r="C997" s="107"/>
      <c r="D997" s="97"/>
      <c r="E997" s="97"/>
      <c r="F997" s="97"/>
      <c r="G997" s="97"/>
      <c r="H997" s="97"/>
      <c r="I997" s="97"/>
      <c r="J997" s="286"/>
      <c r="K997" s="97"/>
      <c r="L997" s="261"/>
      <c r="M997" s="262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  <c r="AC997" s="97"/>
      <c r="AD997" s="97"/>
      <c r="AE997" s="97"/>
      <c r="AF997" s="97"/>
    </row>
    <row r="998" ht="12.75" customHeight="1">
      <c r="A998" s="97"/>
      <c r="B998" s="97"/>
      <c r="C998" s="107"/>
      <c r="D998" s="97"/>
      <c r="E998" s="97"/>
      <c r="F998" s="97"/>
      <c r="G998" s="97"/>
      <c r="H998" s="97"/>
      <c r="I998" s="97"/>
      <c r="J998" s="286"/>
      <c r="K998" s="97"/>
      <c r="L998" s="261"/>
      <c r="M998" s="262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  <c r="AD998" s="97"/>
      <c r="AE998" s="97"/>
      <c r="AF998" s="97"/>
    </row>
    <row r="999" ht="12.75" customHeight="1">
      <c r="A999" s="97"/>
      <c r="B999" s="97"/>
      <c r="C999" s="107"/>
      <c r="D999" s="97"/>
      <c r="E999" s="97"/>
      <c r="F999" s="97"/>
      <c r="G999" s="97"/>
      <c r="H999" s="97"/>
      <c r="I999" s="97"/>
      <c r="J999" s="286"/>
      <c r="K999" s="97"/>
      <c r="L999" s="261"/>
      <c r="M999" s="262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  <c r="AC999" s="97"/>
      <c r="AD999" s="97"/>
      <c r="AE999" s="97"/>
      <c r="AF999" s="97"/>
    </row>
    <row r="1000" ht="12.75" customHeight="1">
      <c r="A1000" s="97"/>
      <c r="B1000" s="97"/>
      <c r="C1000" s="107"/>
      <c r="D1000" s="97"/>
      <c r="E1000" s="97"/>
      <c r="F1000" s="97"/>
      <c r="G1000" s="97"/>
      <c r="H1000" s="97"/>
      <c r="I1000" s="97"/>
      <c r="J1000" s="286"/>
      <c r="K1000" s="97"/>
      <c r="L1000" s="261"/>
      <c r="M1000" s="262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  <c r="AA1000" s="97"/>
      <c r="AB1000" s="97"/>
      <c r="AC1000" s="97"/>
      <c r="AD1000" s="97"/>
      <c r="AE1000" s="97"/>
      <c r="AF1000" s="97"/>
    </row>
    <row r="1001" ht="12.75" customHeight="1">
      <c r="A1001" s="97"/>
      <c r="B1001" s="97"/>
      <c r="C1001" s="107"/>
      <c r="D1001" s="97"/>
      <c r="E1001" s="97"/>
      <c r="F1001" s="97"/>
      <c r="G1001" s="97"/>
      <c r="H1001" s="97"/>
      <c r="I1001" s="97"/>
      <c r="J1001" s="286"/>
      <c r="K1001" s="97"/>
      <c r="L1001" s="261"/>
      <c r="M1001" s="262"/>
      <c r="N1001" s="97"/>
      <c r="O1001" s="97"/>
      <c r="P1001" s="97"/>
      <c r="Q1001" s="97"/>
      <c r="R1001" s="97"/>
      <c r="S1001" s="97"/>
      <c r="T1001" s="97"/>
      <c r="U1001" s="97"/>
      <c r="V1001" s="97"/>
      <c r="W1001" s="97"/>
      <c r="X1001" s="97"/>
      <c r="Y1001" s="97"/>
      <c r="Z1001" s="97"/>
      <c r="AA1001" s="97"/>
      <c r="AB1001" s="97"/>
      <c r="AC1001" s="97"/>
      <c r="AD1001" s="97"/>
      <c r="AE1001" s="97"/>
      <c r="AF1001" s="97"/>
    </row>
    <row r="1002" ht="12.75" customHeight="1">
      <c r="A1002" s="97"/>
      <c r="B1002" s="97"/>
      <c r="C1002" s="107"/>
      <c r="D1002" s="97"/>
      <c r="E1002" s="97"/>
      <c r="F1002" s="97"/>
      <c r="G1002" s="97"/>
      <c r="H1002" s="97"/>
      <c r="I1002" s="97"/>
      <c r="J1002" s="286"/>
      <c r="K1002" s="97"/>
      <c r="L1002" s="261"/>
      <c r="M1002" s="262"/>
      <c r="N1002" s="97"/>
      <c r="O1002" s="97"/>
      <c r="P1002" s="97"/>
      <c r="Q1002" s="97"/>
      <c r="R1002" s="97"/>
      <c r="S1002" s="97"/>
      <c r="T1002" s="97"/>
      <c r="U1002" s="97"/>
      <c r="V1002" s="97"/>
      <c r="W1002" s="97"/>
      <c r="X1002" s="97"/>
      <c r="Y1002" s="97"/>
      <c r="Z1002" s="97"/>
      <c r="AA1002" s="97"/>
      <c r="AB1002" s="97"/>
      <c r="AC1002" s="97"/>
      <c r="AD1002" s="97"/>
      <c r="AE1002" s="97"/>
      <c r="AF1002" s="97"/>
    </row>
    <row r="1003" ht="12.75" customHeight="1">
      <c r="A1003" s="97"/>
      <c r="B1003" s="97"/>
      <c r="C1003" s="107"/>
      <c r="D1003" s="97"/>
      <c r="E1003" s="97"/>
      <c r="F1003" s="97"/>
      <c r="G1003" s="97"/>
      <c r="H1003" s="97"/>
      <c r="I1003" s="97"/>
      <c r="J1003" s="286"/>
      <c r="K1003" s="97"/>
      <c r="L1003" s="261"/>
      <c r="M1003" s="262"/>
      <c r="N1003" s="97"/>
      <c r="O1003" s="97"/>
      <c r="P1003" s="97"/>
      <c r="Q1003" s="97"/>
      <c r="R1003" s="97"/>
      <c r="S1003" s="97"/>
      <c r="T1003" s="97"/>
      <c r="U1003" s="97"/>
      <c r="V1003" s="97"/>
      <c r="W1003" s="97"/>
      <c r="X1003" s="97"/>
      <c r="Y1003" s="97"/>
      <c r="Z1003" s="97"/>
      <c r="AA1003" s="97"/>
      <c r="AB1003" s="97"/>
      <c r="AC1003" s="97"/>
      <c r="AD1003" s="97"/>
      <c r="AE1003" s="97"/>
      <c r="AF1003" s="97"/>
    </row>
    <row r="1004" ht="12.75" customHeight="1">
      <c r="A1004" s="97"/>
      <c r="B1004" s="97"/>
      <c r="C1004" s="107"/>
      <c r="D1004" s="97"/>
      <c r="E1004" s="97"/>
      <c r="F1004" s="97"/>
      <c r="G1004" s="97"/>
      <c r="H1004" s="97"/>
      <c r="I1004" s="97"/>
      <c r="J1004" s="286"/>
      <c r="K1004" s="97"/>
      <c r="L1004" s="261"/>
      <c r="M1004" s="262"/>
      <c r="N1004" s="97"/>
      <c r="O1004" s="97"/>
      <c r="P1004" s="97"/>
      <c r="Q1004" s="97"/>
      <c r="R1004" s="97"/>
      <c r="S1004" s="97"/>
      <c r="T1004" s="97"/>
      <c r="U1004" s="97"/>
      <c r="V1004" s="97"/>
      <c r="W1004" s="97"/>
      <c r="X1004" s="97"/>
      <c r="Y1004" s="97"/>
      <c r="Z1004" s="97"/>
      <c r="AA1004" s="97"/>
      <c r="AB1004" s="97"/>
      <c r="AC1004" s="97"/>
      <c r="AD1004" s="97"/>
      <c r="AE1004" s="97"/>
      <c r="AF1004" s="97"/>
    </row>
    <row r="1005" ht="12.75" customHeight="1">
      <c r="A1005" s="97"/>
      <c r="B1005" s="97"/>
      <c r="C1005" s="107"/>
      <c r="D1005" s="97"/>
      <c r="E1005" s="97"/>
      <c r="F1005" s="97"/>
      <c r="G1005" s="97"/>
      <c r="H1005" s="97"/>
      <c r="I1005" s="97"/>
      <c r="J1005" s="286"/>
      <c r="K1005" s="97"/>
      <c r="L1005" s="261"/>
      <c r="M1005" s="262"/>
      <c r="N1005" s="97"/>
      <c r="O1005" s="97"/>
      <c r="P1005" s="97"/>
      <c r="Q1005" s="97"/>
      <c r="R1005" s="97"/>
      <c r="S1005" s="97"/>
      <c r="T1005" s="97"/>
      <c r="U1005" s="97"/>
      <c r="V1005" s="97"/>
      <c r="W1005" s="97"/>
      <c r="X1005" s="97"/>
      <c r="Y1005" s="97"/>
      <c r="Z1005" s="97"/>
      <c r="AA1005" s="97"/>
      <c r="AB1005" s="97"/>
      <c r="AC1005" s="97"/>
      <c r="AD1005" s="97"/>
      <c r="AE1005" s="97"/>
      <c r="AF1005" s="97"/>
    </row>
    <row r="1006" ht="12.75" customHeight="1">
      <c r="A1006" s="97"/>
      <c r="B1006" s="97"/>
      <c r="C1006" s="107"/>
      <c r="D1006" s="97"/>
      <c r="E1006" s="97"/>
      <c r="F1006" s="97"/>
      <c r="G1006" s="97"/>
      <c r="H1006" s="97"/>
      <c r="I1006" s="97"/>
      <c r="J1006" s="286"/>
      <c r="K1006" s="97"/>
      <c r="L1006" s="261"/>
      <c r="M1006" s="262"/>
      <c r="N1006" s="97"/>
      <c r="O1006" s="97"/>
      <c r="P1006" s="97"/>
      <c r="Q1006" s="97"/>
      <c r="R1006" s="97"/>
      <c r="S1006" s="97"/>
      <c r="T1006" s="97"/>
      <c r="U1006" s="97"/>
      <c r="V1006" s="97"/>
      <c r="W1006" s="97"/>
      <c r="X1006" s="97"/>
      <c r="Y1006" s="97"/>
      <c r="Z1006" s="97"/>
      <c r="AA1006" s="97"/>
      <c r="AB1006" s="97"/>
      <c r="AC1006" s="97"/>
      <c r="AD1006" s="97"/>
      <c r="AE1006" s="97"/>
      <c r="AF1006" s="97"/>
    </row>
    <row r="1007" ht="12.75" customHeight="1">
      <c r="A1007" s="97"/>
      <c r="B1007" s="97"/>
      <c r="C1007" s="107"/>
      <c r="D1007" s="97"/>
      <c r="E1007" s="97"/>
      <c r="F1007" s="97"/>
      <c r="G1007" s="97"/>
      <c r="H1007" s="97"/>
      <c r="I1007" s="97"/>
      <c r="J1007" s="286"/>
      <c r="K1007" s="97"/>
      <c r="L1007" s="261"/>
      <c r="M1007" s="262"/>
      <c r="N1007" s="97"/>
      <c r="O1007" s="97"/>
      <c r="P1007" s="97"/>
      <c r="Q1007" s="97"/>
      <c r="R1007" s="97"/>
      <c r="S1007" s="97"/>
      <c r="T1007" s="97"/>
      <c r="U1007" s="97"/>
      <c r="V1007" s="97"/>
      <c r="W1007" s="97"/>
      <c r="X1007" s="97"/>
      <c r="Y1007" s="97"/>
      <c r="Z1007" s="97"/>
      <c r="AA1007" s="97"/>
      <c r="AB1007" s="97"/>
      <c r="AC1007" s="97"/>
      <c r="AD1007" s="97"/>
      <c r="AE1007" s="97"/>
      <c r="AF1007" s="97"/>
    </row>
    <row r="1008" ht="12.75" customHeight="1">
      <c r="A1008" s="97"/>
      <c r="B1008" s="97"/>
      <c r="C1008" s="107"/>
      <c r="D1008" s="97"/>
      <c r="E1008" s="97"/>
      <c r="F1008" s="97"/>
      <c r="G1008" s="97"/>
      <c r="H1008" s="97"/>
      <c r="I1008" s="97"/>
      <c r="J1008" s="286"/>
      <c r="K1008" s="97"/>
      <c r="L1008" s="261"/>
      <c r="M1008" s="262"/>
      <c r="N1008" s="97"/>
      <c r="O1008" s="97"/>
      <c r="P1008" s="97"/>
      <c r="Q1008" s="97"/>
      <c r="R1008" s="97"/>
      <c r="S1008" s="97"/>
      <c r="T1008" s="97"/>
      <c r="U1008" s="97"/>
      <c r="V1008" s="97"/>
      <c r="W1008" s="97"/>
      <c r="X1008" s="97"/>
      <c r="Y1008" s="97"/>
      <c r="Z1008" s="97"/>
      <c r="AA1008" s="97"/>
      <c r="AB1008" s="97"/>
      <c r="AC1008" s="97"/>
      <c r="AD1008" s="97"/>
      <c r="AE1008" s="97"/>
      <c r="AF1008" s="97"/>
    </row>
    <row r="1009" ht="12.75" customHeight="1">
      <c r="A1009" s="97"/>
      <c r="B1009" s="97"/>
      <c r="C1009" s="107"/>
      <c r="D1009" s="97"/>
      <c r="E1009" s="97"/>
      <c r="F1009" s="97"/>
      <c r="G1009" s="97"/>
      <c r="H1009" s="97"/>
      <c r="I1009" s="97"/>
      <c r="J1009" s="286"/>
      <c r="K1009" s="97"/>
      <c r="L1009" s="261"/>
      <c r="M1009" s="262"/>
      <c r="N1009" s="97"/>
      <c r="O1009" s="97"/>
      <c r="P1009" s="97"/>
      <c r="Q1009" s="97"/>
      <c r="R1009" s="97"/>
      <c r="S1009" s="97"/>
      <c r="T1009" s="97"/>
      <c r="U1009" s="97"/>
      <c r="V1009" s="97"/>
      <c r="W1009" s="97"/>
      <c r="X1009" s="97"/>
      <c r="Y1009" s="97"/>
      <c r="Z1009" s="97"/>
      <c r="AA1009" s="97"/>
      <c r="AB1009" s="97"/>
      <c r="AC1009" s="97"/>
      <c r="AD1009" s="97"/>
      <c r="AE1009" s="97"/>
      <c r="AF1009" s="97"/>
    </row>
    <row r="1010" ht="12.75" customHeight="1">
      <c r="A1010" s="97"/>
      <c r="B1010" s="97"/>
      <c r="C1010" s="107"/>
      <c r="D1010" s="97"/>
      <c r="E1010" s="97"/>
      <c r="F1010" s="97"/>
      <c r="G1010" s="97"/>
      <c r="H1010" s="97"/>
      <c r="I1010" s="97"/>
      <c r="J1010" s="286"/>
      <c r="K1010" s="97"/>
      <c r="L1010" s="261"/>
      <c r="M1010" s="262"/>
      <c r="N1010" s="97"/>
      <c r="O1010" s="97"/>
      <c r="P1010" s="97"/>
      <c r="Q1010" s="97"/>
      <c r="R1010" s="97"/>
      <c r="S1010" s="97"/>
      <c r="T1010" s="97"/>
      <c r="U1010" s="97"/>
      <c r="V1010" s="97"/>
      <c r="W1010" s="97"/>
      <c r="X1010" s="97"/>
      <c r="Y1010" s="97"/>
      <c r="Z1010" s="97"/>
      <c r="AA1010" s="97"/>
      <c r="AB1010" s="97"/>
      <c r="AC1010" s="97"/>
      <c r="AD1010" s="97"/>
      <c r="AE1010" s="97"/>
      <c r="AF1010" s="97"/>
    </row>
    <row r="1011" ht="12.75" customHeight="1">
      <c r="A1011" s="97"/>
      <c r="B1011" s="97"/>
      <c r="C1011" s="107"/>
      <c r="D1011" s="97"/>
      <c r="E1011" s="97"/>
      <c r="F1011" s="97"/>
      <c r="G1011" s="97"/>
      <c r="H1011" s="97"/>
      <c r="I1011" s="97"/>
      <c r="J1011" s="286"/>
      <c r="K1011" s="97"/>
      <c r="L1011" s="261"/>
      <c r="M1011" s="262"/>
      <c r="N1011" s="97"/>
      <c r="O1011" s="97"/>
      <c r="P1011" s="97"/>
      <c r="Q1011" s="97"/>
      <c r="R1011" s="97"/>
      <c r="S1011" s="97"/>
      <c r="T1011" s="97"/>
      <c r="U1011" s="97"/>
      <c r="V1011" s="97"/>
      <c r="W1011" s="97"/>
      <c r="X1011" s="97"/>
      <c r="Y1011" s="97"/>
      <c r="Z1011" s="97"/>
      <c r="AA1011" s="97"/>
      <c r="AB1011" s="97"/>
      <c r="AC1011" s="97"/>
      <c r="AD1011" s="97"/>
      <c r="AE1011" s="97"/>
      <c r="AF1011" s="97"/>
    </row>
    <row r="1012" ht="12.75" customHeight="1">
      <c r="A1012" s="97"/>
      <c r="B1012" s="97"/>
      <c r="C1012" s="107"/>
      <c r="D1012" s="97"/>
      <c r="E1012" s="97"/>
      <c r="F1012" s="97"/>
      <c r="G1012" s="97"/>
      <c r="H1012" s="97"/>
      <c r="I1012" s="97"/>
      <c r="J1012" s="286"/>
      <c r="K1012" s="97"/>
      <c r="L1012" s="261"/>
      <c r="M1012" s="262"/>
      <c r="N1012" s="97"/>
      <c r="O1012" s="97"/>
      <c r="P1012" s="97"/>
      <c r="Q1012" s="97"/>
      <c r="R1012" s="97"/>
      <c r="S1012" s="97"/>
      <c r="T1012" s="97"/>
      <c r="U1012" s="97"/>
      <c r="V1012" s="97"/>
      <c r="W1012" s="97"/>
      <c r="X1012" s="97"/>
      <c r="Y1012" s="97"/>
      <c r="Z1012" s="97"/>
      <c r="AA1012" s="97"/>
      <c r="AB1012" s="97"/>
      <c r="AC1012" s="97"/>
      <c r="AD1012" s="97"/>
      <c r="AE1012" s="97"/>
      <c r="AF1012" s="97"/>
    </row>
    <row r="1013" ht="12.75" customHeight="1">
      <c r="A1013" s="97"/>
      <c r="B1013" s="97"/>
      <c r="C1013" s="107"/>
      <c r="D1013" s="97"/>
      <c r="E1013" s="97"/>
      <c r="F1013" s="97"/>
      <c r="G1013" s="97"/>
      <c r="H1013" s="97"/>
      <c r="I1013" s="97"/>
      <c r="J1013" s="286"/>
      <c r="K1013" s="97"/>
      <c r="L1013" s="261"/>
      <c r="M1013" s="262"/>
      <c r="N1013" s="97"/>
      <c r="O1013" s="97"/>
      <c r="P1013" s="97"/>
      <c r="Q1013" s="97"/>
      <c r="R1013" s="97"/>
      <c r="S1013" s="97"/>
      <c r="T1013" s="97"/>
      <c r="U1013" s="97"/>
      <c r="V1013" s="97"/>
      <c r="W1013" s="97"/>
      <c r="X1013" s="97"/>
      <c r="Y1013" s="97"/>
      <c r="Z1013" s="97"/>
      <c r="AA1013" s="97"/>
      <c r="AB1013" s="97"/>
      <c r="AC1013" s="97"/>
      <c r="AD1013" s="97"/>
      <c r="AE1013" s="97"/>
      <c r="AF1013" s="97"/>
    </row>
    <row r="1014" ht="12.75" customHeight="1">
      <c r="A1014" s="97"/>
      <c r="B1014" s="97"/>
      <c r="C1014" s="107"/>
      <c r="D1014" s="97"/>
      <c r="E1014" s="97"/>
      <c r="F1014" s="97"/>
      <c r="G1014" s="97"/>
      <c r="H1014" s="97"/>
      <c r="I1014" s="97"/>
      <c r="J1014" s="286"/>
      <c r="K1014" s="97"/>
      <c r="L1014" s="261"/>
      <c r="M1014" s="262"/>
      <c r="N1014" s="97"/>
      <c r="O1014" s="97"/>
      <c r="P1014" s="97"/>
      <c r="Q1014" s="97"/>
      <c r="R1014" s="97"/>
      <c r="S1014" s="97"/>
      <c r="T1014" s="97"/>
      <c r="U1014" s="97"/>
      <c r="V1014" s="97"/>
      <c r="W1014" s="97"/>
      <c r="X1014" s="97"/>
      <c r="Y1014" s="97"/>
      <c r="Z1014" s="97"/>
      <c r="AA1014" s="97"/>
      <c r="AB1014" s="97"/>
      <c r="AC1014" s="97"/>
      <c r="AD1014" s="97"/>
      <c r="AE1014" s="97"/>
      <c r="AF1014" s="97"/>
    </row>
    <row r="1015" ht="12.75" customHeight="1">
      <c r="A1015" s="97"/>
      <c r="B1015" s="97"/>
      <c r="C1015" s="107"/>
      <c r="D1015" s="97"/>
      <c r="E1015" s="97"/>
      <c r="F1015" s="97"/>
      <c r="G1015" s="97"/>
      <c r="H1015" s="97"/>
      <c r="I1015" s="97"/>
      <c r="J1015" s="286"/>
      <c r="K1015" s="97"/>
      <c r="L1015" s="261"/>
      <c r="M1015" s="262"/>
      <c r="N1015" s="97"/>
      <c r="O1015" s="97"/>
      <c r="P1015" s="97"/>
      <c r="Q1015" s="97"/>
      <c r="R1015" s="97"/>
      <c r="S1015" s="97"/>
      <c r="T1015" s="97"/>
      <c r="U1015" s="97"/>
      <c r="V1015" s="97"/>
      <c r="W1015" s="97"/>
      <c r="X1015" s="97"/>
      <c r="Y1015" s="97"/>
      <c r="Z1015" s="97"/>
      <c r="AA1015" s="97"/>
      <c r="AB1015" s="97"/>
      <c r="AC1015" s="97"/>
      <c r="AD1015" s="97"/>
      <c r="AE1015" s="97"/>
      <c r="AF1015" s="97"/>
    </row>
    <row r="1016" ht="12.75" customHeight="1">
      <c r="A1016" s="97"/>
      <c r="B1016" s="97"/>
      <c r="C1016" s="107"/>
      <c r="D1016" s="97"/>
      <c r="E1016" s="97"/>
      <c r="F1016" s="97"/>
      <c r="G1016" s="97"/>
      <c r="H1016" s="97"/>
      <c r="I1016" s="97"/>
      <c r="J1016" s="286"/>
      <c r="K1016" s="97"/>
      <c r="L1016" s="261"/>
      <c r="M1016" s="262"/>
      <c r="N1016" s="97"/>
      <c r="O1016" s="97"/>
      <c r="P1016" s="97"/>
      <c r="Q1016" s="97"/>
      <c r="R1016" s="97"/>
      <c r="S1016" s="97"/>
      <c r="T1016" s="97"/>
      <c r="U1016" s="97"/>
      <c r="V1016" s="97"/>
      <c r="W1016" s="97"/>
      <c r="X1016" s="97"/>
      <c r="Y1016" s="97"/>
      <c r="Z1016" s="97"/>
      <c r="AA1016" s="97"/>
      <c r="AB1016" s="97"/>
      <c r="AC1016" s="97"/>
      <c r="AD1016" s="97"/>
      <c r="AE1016" s="97"/>
      <c r="AF1016" s="97"/>
    </row>
    <row r="1017" ht="12.75" customHeight="1">
      <c r="A1017" s="97"/>
      <c r="B1017" s="97"/>
      <c r="C1017" s="107"/>
      <c r="D1017" s="97"/>
      <c r="E1017" s="97"/>
      <c r="F1017" s="97"/>
      <c r="G1017" s="97"/>
      <c r="H1017" s="97"/>
      <c r="I1017" s="97"/>
      <c r="J1017" s="286"/>
      <c r="K1017" s="97"/>
      <c r="L1017" s="261"/>
      <c r="M1017" s="262"/>
      <c r="N1017" s="97"/>
      <c r="O1017" s="97"/>
      <c r="P1017" s="97"/>
      <c r="Q1017" s="97"/>
      <c r="R1017" s="97"/>
      <c r="S1017" s="97"/>
      <c r="T1017" s="97"/>
      <c r="U1017" s="97"/>
      <c r="V1017" s="97"/>
      <c r="W1017" s="97"/>
      <c r="X1017" s="97"/>
      <c r="Y1017" s="97"/>
      <c r="Z1017" s="97"/>
      <c r="AA1017" s="97"/>
      <c r="AB1017" s="97"/>
      <c r="AC1017" s="97"/>
      <c r="AD1017" s="97"/>
      <c r="AE1017" s="97"/>
      <c r="AF1017" s="97"/>
    </row>
    <row r="1018" ht="12.75" customHeight="1">
      <c r="A1018" s="97"/>
      <c r="B1018" s="97"/>
      <c r="C1018" s="107"/>
      <c r="D1018" s="97"/>
      <c r="E1018" s="97"/>
      <c r="F1018" s="97"/>
      <c r="G1018" s="97"/>
      <c r="H1018" s="97"/>
      <c r="I1018" s="97"/>
      <c r="J1018" s="286"/>
      <c r="K1018" s="97"/>
      <c r="L1018" s="261"/>
      <c r="M1018" s="262"/>
      <c r="N1018" s="97"/>
      <c r="O1018" s="97"/>
      <c r="P1018" s="97"/>
      <c r="Q1018" s="97"/>
      <c r="R1018" s="97"/>
      <c r="S1018" s="97"/>
      <c r="T1018" s="97"/>
      <c r="U1018" s="97"/>
      <c r="V1018" s="97"/>
      <c r="W1018" s="97"/>
      <c r="X1018" s="97"/>
      <c r="Y1018" s="97"/>
      <c r="Z1018" s="97"/>
      <c r="AA1018" s="97"/>
      <c r="AB1018" s="97"/>
      <c r="AC1018" s="97"/>
      <c r="AD1018" s="97"/>
      <c r="AE1018" s="97"/>
      <c r="AF1018" s="97"/>
    </row>
    <row r="1019" ht="12.75" customHeight="1">
      <c r="A1019" s="97"/>
      <c r="B1019" s="97"/>
      <c r="C1019" s="107"/>
      <c r="D1019" s="97"/>
      <c r="E1019" s="97"/>
      <c r="F1019" s="97"/>
      <c r="G1019" s="97"/>
      <c r="H1019" s="97"/>
      <c r="I1019" s="97"/>
      <c r="J1019" s="286"/>
      <c r="K1019" s="97"/>
      <c r="L1019" s="261"/>
      <c r="M1019" s="262"/>
      <c r="N1019" s="97"/>
      <c r="O1019" s="97"/>
      <c r="P1019" s="97"/>
      <c r="Q1019" s="97"/>
      <c r="R1019" s="97"/>
      <c r="S1019" s="97"/>
      <c r="T1019" s="97"/>
      <c r="U1019" s="97"/>
      <c r="V1019" s="97"/>
      <c r="W1019" s="97"/>
      <c r="X1019" s="97"/>
      <c r="Y1019" s="97"/>
      <c r="Z1019" s="97"/>
      <c r="AA1019" s="97"/>
      <c r="AB1019" s="97"/>
      <c r="AC1019" s="97"/>
      <c r="AD1019" s="97"/>
      <c r="AE1019" s="97"/>
      <c r="AF1019" s="97"/>
    </row>
    <row r="1020" ht="12.75" customHeight="1">
      <c r="A1020" s="97"/>
      <c r="B1020" s="97"/>
      <c r="C1020" s="107"/>
      <c r="D1020" s="97"/>
      <c r="E1020" s="97"/>
      <c r="F1020" s="97"/>
      <c r="G1020" s="97"/>
      <c r="H1020" s="97"/>
      <c r="I1020" s="97"/>
      <c r="J1020" s="286"/>
      <c r="K1020" s="97"/>
      <c r="L1020" s="261"/>
      <c r="M1020" s="262"/>
      <c r="N1020" s="97"/>
      <c r="O1020" s="97"/>
      <c r="P1020" s="97"/>
      <c r="Q1020" s="97"/>
      <c r="R1020" s="97"/>
      <c r="S1020" s="97"/>
      <c r="T1020" s="97"/>
      <c r="U1020" s="97"/>
      <c r="V1020" s="97"/>
      <c r="W1020" s="97"/>
      <c r="X1020" s="97"/>
      <c r="Y1020" s="97"/>
      <c r="Z1020" s="97"/>
      <c r="AA1020" s="97"/>
      <c r="AB1020" s="97"/>
      <c r="AC1020" s="97"/>
      <c r="AD1020" s="97"/>
      <c r="AE1020" s="97"/>
      <c r="AF1020" s="97"/>
    </row>
    <row r="1021" ht="12.75" customHeight="1">
      <c r="A1021" s="97"/>
      <c r="B1021" s="97"/>
      <c r="C1021" s="107"/>
      <c r="D1021" s="97"/>
      <c r="E1021" s="97"/>
      <c r="F1021" s="97"/>
      <c r="G1021" s="97"/>
      <c r="H1021" s="97"/>
      <c r="I1021" s="97"/>
      <c r="J1021" s="286"/>
      <c r="K1021" s="97"/>
      <c r="L1021" s="261"/>
      <c r="M1021" s="262"/>
      <c r="N1021" s="97"/>
      <c r="O1021" s="97"/>
      <c r="P1021" s="97"/>
      <c r="Q1021" s="97"/>
      <c r="R1021" s="97"/>
      <c r="S1021" s="97"/>
      <c r="T1021" s="97"/>
      <c r="U1021" s="97"/>
      <c r="V1021" s="97"/>
      <c r="W1021" s="97"/>
      <c r="X1021" s="97"/>
      <c r="Y1021" s="97"/>
      <c r="Z1021" s="97"/>
      <c r="AA1021" s="97"/>
      <c r="AB1021" s="97"/>
      <c r="AC1021" s="97"/>
      <c r="AD1021" s="97"/>
      <c r="AE1021" s="97"/>
      <c r="AF1021" s="97"/>
    </row>
    <row r="1022" ht="12.75" customHeight="1">
      <c r="A1022" s="97"/>
      <c r="B1022" s="97"/>
      <c r="C1022" s="107"/>
      <c r="D1022" s="97"/>
      <c r="E1022" s="97"/>
      <c r="F1022" s="97"/>
      <c r="G1022" s="97"/>
      <c r="H1022" s="97"/>
      <c r="I1022" s="97"/>
      <c r="J1022" s="286"/>
      <c r="K1022" s="97"/>
      <c r="L1022" s="261"/>
      <c r="M1022" s="262"/>
      <c r="N1022" s="97"/>
      <c r="O1022" s="97"/>
      <c r="P1022" s="97"/>
      <c r="Q1022" s="97"/>
      <c r="R1022" s="97"/>
      <c r="S1022" s="97"/>
      <c r="T1022" s="97"/>
      <c r="U1022" s="97"/>
      <c r="V1022" s="97"/>
      <c r="W1022" s="97"/>
      <c r="X1022" s="97"/>
      <c r="Y1022" s="97"/>
      <c r="Z1022" s="97"/>
      <c r="AA1022" s="97"/>
      <c r="AB1022" s="97"/>
      <c r="AC1022" s="97"/>
      <c r="AD1022" s="97"/>
      <c r="AE1022" s="97"/>
      <c r="AF1022" s="97"/>
    </row>
    <row r="1023" ht="12.75" customHeight="1">
      <c r="A1023" s="97"/>
      <c r="B1023" s="97"/>
      <c r="C1023" s="107"/>
      <c r="D1023" s="97"/>
      <c r="E1023" s="97"/>
      <c r="F1023" s="97"/>
      <c r="G1023" s="97"/>
      <c r="H1023" s="97"/>
      <c r="I1023" s="97"/>
      <c r="J1023" s="286"/>
      <c r="K1023" s="97"/>
      <c r="L1023" s="261"/>
      <c r="M1023" s="262"/>
      <c r="N1023" s="97"/>
      <c r="O1023" s="97"/>
      <c r="P1023" s="97"/>
      <c r="Q1023" s="97"/>
      <c r="R1023" s="97"/>
      <c r="S1023" s="97"/>
      <c r="T1023" s="97"/>
      <c r="U1023" s="97"/>
      <c r="V1023" s="97"/>
      <c r="W1023" s="97"/>
      <c r="X1023" s="97"/>
      <c r="Y1023" s="97"/>
      <c r="Z1023" s="97"/>
      <c r="AA1023" s="97"/>
      <c r="AB1023" s="97"/>
      <c r="AC1023" s="97"/>
      <c r="AD1023" s="97"/>
      <c r="AE1023" s="97"/>
      <c r="AF1023" s="97"/>
    </row>
    <row r="1024" ht="12.75" customHeight="1">
      <c r="A1024" s="97"/>
      <c r="B1024" s="97"/>
      <c r="C1024" s="107"/>
      <c r="D1024" s="97"/>
      <c r="E1024" s="97"/>
      <c r="F1024" s="97"/>
      <c r="G1024" s="97"/>
      <c r="H1024" s="97"/>
      <c r="I1024" s="97"/>
      <c r="J1024" s="286"/>
      <c r="K1024" s="97"/>
      <c r="L1024" s="261"/>
      <c r="M1024" s="262"/>
      <c r="N1024" s="97"/>
      <c r="O1024" s="97"/>
      <c r="P1024" s="97"/>
      <c r="Q1024" s="97"/>
      <c r="R1024" s="97"/>
      <c r="S1024" s="97"/>
      <c r="T1024" s="97"/>
      <c r="U1024" s="97"/>
      <c r="V1024" s="97"/>
      <c r="W1024" s="97"/>
      <c r="X1024" s="97"/>
      <c r="Y1024" s="97"/>
      <c r="Z1024" s="97"/>
      <c r="AA1024" s="97"/>
      <c r="AB1024" s="97"/>
      <c r="AC1024" s="97"/>
      <c r="AD1024" s="97"/>
      <c r="AE1024" s="97"/>
      <c r="AF1024" s="97"/>
    </row>
    <row r="1025" ht="12.75" customHeight="1">
      <c r="A1025" s="97"/>
      <c r="B1025" s="97"/>
      <c r="C1025" s="107"/>
      <c r="D1025" s="97"/>
      <c r="E1025" s="97"/>
      <c r="F1025" s="97"/>
      <c r="G1025" s="97"/>
      <c r="H1025" s="97"/>
      <c r="I1025" s="97"/>
      <c r="J1025" s="286"/>
      <c r="K1025" s="97"/>
      <c r="L1025" s="261"/>
      <c r="M1025" s="262"/>
      <c r="N1025" s="97"/>
      <c r="O1025" s="97"/>
      <c r="P1025" s="97"/>
      <c r="Q1025" s="97"/>
      <c r="R1025" s="97"/>
      <c r="S1025" s="97"/>
      <c r="T1025" s="97"/>
      <c r="U1025" s="97"/>
      <c r="V1025" s="97"/>
      <c r="W1025" s="97"/>
      <c r="X1025" s="97"/>
      <c r="Y1025" s="97"/>
      <c r="Z1025" s="97"/>
      <c r="AA1025" s="97"/>
      <c r="AB1025" s="97"/>
      <c r="AC1025" s="97"/>
      <c r="AD1025" s="97"/>
      <c r="AE1025" s="97"/>
      <c r="AF1025" s="97"/>
    </row>
    <row r="1026" ht="12.75" customHeight="1">
      <c r="A1026" s="97"/>
      <c r="B1026" s="97"/>
      <c r="C1026" s="107"/>
      <c r="D1026" s="97"/>
      <c r="E1026" s="97"/>
      <c r="F1026" s="97"/>
      <c r="G1026" s="97"/>
      <c r="H1026" s="97"/>
      <c r="I1026" s="97"/>
      <c r="J1026" s="286"/>
      <c r="K1026" s="97"/>
      <c r="L1026" s="261"/>
      <c r="M1026" s="262"/>
      <c r="N1026" s="97"/>
      <c r="O1026" s="97"/>
      <c r="P1026" s="97"/>
      <c r="Q1026" s="97"/>
      <c r="R1026" s="97"/>
      <c r="S1026" s="97"/>
      <c r="T1026" s="97"/>
      <c r="U1026" s="97"/>
      <c r="V1026" s="97"/>
      <c r="W1026" s="97"/>
      <c r="X1026" s="97"/>
      <c r="Y1026" s="97"/>
      <c r="Z1026" s="97"/>
      <c r="AA1026" s="97"/>
      <c r="AB1026" s="97"/>
      <c r="AC1026" s="97"/>
      <c r="AD1026" s="97"/>
      <c r="AE1026" s="97"/>
      <c r="AF1026" s="97"/>
    </row>
    <row r="1027" ht="12.75" customHeight="1">
      <c r="A1027" s="97"/>
      <c r="B1027" s="97"/>
      <c r="C1027" s="107"/>
      <c r="D1027" s="97"/>
      <c r="E1027" s="97"/>
      <c r="F1027" s="97"/>
      <c r="G1027" s="97"/>
      <c r="H1027" s="97"/>
      <c r="I1027" s="97"/>
      <c r="J1027" s="286"/>
      <c r="K1027" s="97"/>
      <c r="L1027" s="261"/>
      <c r="M1027" s="262"/>
      <c r="N1027" s="97"/>
      <c r="O1027" s="97"/>
      <c r="P1027" s="97"/>
      <c r="Q1027" s="97"/>
      <c r="R1027" s="97"/>
      <c r="S1027" s="97"/>
      <c r="T1027" s="97"/>
      <c r="U1027" s="97"/>
      <c r="V1027" s="97"/>
      <c r="W1027" s="97"/>
      <c r="X1027" s="97"/>
      <c r="Y1027" s="97"/>
      <c r="Z1027" s="97"/>
      <c r="AA1027" s="97"/>
      <c r="AB1027" s="97"/>
      <c r="AC1027" s="97"/>
      <c r="AD1027" s="97"/>
      <c r="AE1027" s="97"/>
      <c r="AF1027" s="97"/>
    </row>
    <row r="1028" ht="12.75" customHeight="1">
      <c r="A1028" s="97"/>
      <c r="B1028" s="97"/>
      <c r="C1028" s="107"/>
      <c r="D1028" s="97"/>
      <c r="E1028" s="97"/>
      <c r="F1028" s="97"/>
      <c r="G1028" s="97"/>
      <c r="H1028" s="97"/>
      <c r="I1028" s="97"/>
      <c r="J1028" s="286"/>
      <c r="K1028" s="97"/>
      <c r="L1028" s="261"/>
      <c r="M1028" s="262"/>
      <c r="N1028" s="97"/>
      <c r="O1028" s="97"/>
      <c r="P1028" s="97"/>
      <c r="Q1028" s="97"/>
      <c r="R1028" s="97"/>
      <c r="S1028" s="97"/>
      <c r="T1028" s="97"/>
      <c r="U1028" s="97"/>
      <c r="V1028" s="97"/>
      <c r="W1028" s="97"/>
      <c r="X1028" s="97"/>
      <c r="Y1028" s="97"/>
      <c r="Z1028" s="97"/>
      <c r="AA1028" s="97"/>
      <c r="AB1028" s="97"/>
      <c r="AC1028" s="97"/>
      <c r="AD1028" s="97"/>
      <c r="AE1028" s="97"/>
      <c r="AF1028" s="97"/>
    </row>
    <row r="1029" ht="12.75" customHeight="1">
      <c r="A1029" s="97"/>
      <c r="B1029" s="97"/>
      <c r="C1029" s="107"/>
      <c r="D1029" s="97"/>
      <c r="E1029" s="97"/>
      <c r="F1029" s="97"/>
      <c r="G1029" s="97"/>
      <c r="H1029" s="97"/>
      <c r="I1029" s="97"/>
      <c r="J1029" s="286"/>
      <c r="K1029" s="97"/>
      <c r="L1029" s="261"/>
      <c r="M1029" s="262"/>
      <c r="N1029" s="97"/>
      <c r="O1029" s="97"/>
      <c r="P1029" s="97"/>
      <c r="Q1029" s="97"/>
      <c r="R1029" s="97"/>
      <c r="S1029" s="97"/>
      <c r="T1029" s="97"/>
      <c r="U1029" s="97"/>
      <c r="V1029" s="97"/>
      <c r="W1029" s="97"/>
      <c r="X1029" s="97"/>
      <c r="Y1029" s="97"/>
      <c r="Z1029" s="97"/>
      <c r="AA1029" s="97"/>
      <c r="AB1029" s="97"/>
      <c r="AC1029" s="97"/>
      <c r="AD1029" s="97"/>
      <c r="AE1029" s="97"/>
      <c r="AF1029" s="97"/>
    </row>
    <row r="1030" ht="12.75" customHeight="1">
      <c r="A1030" s="97"/>
      <c r="B1030" s="97"/>
      <c r="C1030" s="107"/>
      <c r="D1030" s="97"/>
      <c r="E1030" s="97"/>
      <c r="F1030" s="97"/>
      <c r="G1030" s="97"/>
      <c r="H1030" s="97"/>
      <c r="I1030" s="97"/>
      <c r="J1030" s="286"/>
      <c r="K1030" s="97"/>
      <c r="L1030" s="261"/>
      <c r="M1030" s="262"/>
      <c r="N1030" s="97"/>
      <c r="O1030" s="97"/>
      <c r="P1030" s="97"/>
      <c r="Q1030" s="97"/>
      <c r="R1030" s="97"/>
      <c r="S1030" s="97"/>
      <c r="T1030" s="97"/>
      <c r="U1030" s="97"/>
      <c r="V1030" s="97"/>
      <c r="W1030" s="97"/>
      <c r="X1030" s="97"/>
      <c r="Y1030" s="97"/>
      <c r="Z1030" s="97"/>
      <c r="AA1030" s="97"/>
      <c r="AB1030" s="97"/>
      <c r="AC1030" s="97"/>
      <c r="AD1030" s="97"/>
      <c r="AE1030" s="97"/>
      <c r="AF1030" s="97"/>
    </row>
    <row r="1031" ht="12.75" customHeight="1">
      <c r="A1031" s="97"/>
      <c r="B1031" s="97"/>
      <c r="C1031" s="107"/>
      <c r="D1031" s="97"/>
      <c r="E1031" s="97"/>
      <c r="F1031" s="97"/>
      <c r="G1031" s="97"/>
      <c r="H1031" s="97"/>
      <c r="I1031" s="97"/>
      <c r="J1031" s="286"/>
      <c r="K1031" s="97"/>
      <c r="L1031" s="261"/>
      <c r="M1031" s="262"/>
      <c r="N1031" s="97"/>
      <c r="O1031" s="97"/>
      <c r="P1031" s="97"/>
      <c r="Q1031" s="97"/>
      <c r="R1031" s="97"/>
      <c r="S1031" s="97"/>
      <c r="T1031" s="97"/>
      <c r="U1031" s="97"/>
      <c r="V1031" s="97"/>
      <c r="W1031" s="97"/>
      <c r="X1031" s="97"/>
      <c r="Y1031" s="97"/>
      <c r="Z1031" s="97"/>
      <c r="AA1031" s="97"/>
      <c r="AB1031" s="97"/>
      <c r="AC1031" s="97"/>
      <c r="AD1031" s="97"/>
      <c r="AE1031" s="97"/>
      <c r="AF1031" s="97"/>
    </row>
    <row r="1032" ht="12.75" customHeight="1">
      <c r="A1032" s="97"/>
      <c r="B1032" s="97"/>
      <c r="C1032" s="107"/>
      <c r="D1032" s="97"/>
      <c r="E1032" s="97"/>
      <c r="F1032" s="97"/>
      <c r="G1032" s="97"/>
      <c r="H1032" s="97"/>
      <c r="I1032" s="97"/>
      <c r="J1032" s="286"/>
      <c r="K1032" s="97"/>
      <c r="L1032" s="261"/>
      <c r="M1032" s="262"/>
      <c r="N1032" s="97"/>
      <c r="O1032" s="97"/>
      <c r="P1032" s="97"/>
      <c r="Q1032" s="97"/>
      <c r="R1032" s="97"/>
      <c r="S1032" s="97"/>
      <c r="T1032" s="97"/>
      <c r="U1032" s="97"/>
      <c r="V1032" s="97"/>
      <c r="W1032" s="97"/>
      <c r="X1032" s="97"/>
      <c r="Y1032" s="97"/>
      <c r="Z1032" s="97"/>
      <c r="AA1032" s="97"/>
      <c r="AB1032" s="97"/>
      <c r="AC1032" s="97"/>
      <c r="AD1032" s="97"/>
      <c r="AE1032" s="97"/>
      <c r="AF1032" s="97"/>
    </row>
    <row r="1033" ht="12.75" customHeight="1">
      <c r="A1033" s="97"/>
      <c r="B1033" s="97"/>
      <c r="C1033" s="107"/>
      <c r="D1033" s="97"/>
      <c r="E1033" s="97"/>
      <c r="F1033" s="97"/>
      <c r="G1033" s="97"/>
      <c r="H1033" s="97"/>
      <c r="I1033" s="97"/>
      <c r="J1033" s="286"/>
      <c r="K1033" s="97"/>
      <c r="L1033" s="261"/>
      <c r="M1033" s="262"/>
      <c r="N1033" s="97"/>
      <c r="O1033" s="97"/>
      <c r="P1033" s="97"/>
      <c r="Q1033" s="97"/>
      <c r="R1033" s="97"/>
      <c r="S1033" s="97"/>
      <c r="T1033" s="97"/>
      <c r="U1033" s="97"/>
      <c r="V1033" s="97"/>
      <c r="W1033" s="97"/>
      <c r="X1033" s="97"/>
      <c r="Y1033" s="97"/>
      <c r="Z1033" s="97"/>
      <c r="AA1033" s="97"/>
      <c r="AB1033" s="97"/>
      <c r="AC1033" s="97"/>
      <c r="AD1033" s="97"/>
      <c r="AE1033" s="97"/>
      <c r="AF1033" s="97"/>
    </row>
    <row r="1034" ht="12.75" customHeight="1">
      <c r="A1034" s="97"/>
      <c r="B1034" s="97"/>
      <c r="C1034" s="107"/>
      <c r="D1034" s="97"/>
      <c r="E1034" s="97"/>
      <c r="F1034" s="97"/>
      <c r="G1034" s="97"/>
      <c r="H1034" s="97"/>
      <c r="I1034" s="97"/>
      <c r="J1034" s="286"/>
      <c r="K1034" s="97"/>
      <c r="L1034" s="261"/>
      <c r="M1034" s="262"/>
      <c r="N1034" s="97"/>
      <c r="O1034" s="97"/>
      <c r="P1034" s="97"/>
      <c r="Q1034" s="97"/>
      <c r="R1034" s="97"/>
      <c r="S1034" s="97"/>
      <c r="T1034" s="97"/>
      <c r="U1034" s="97"/>
      <c r="V1034" s="97"/>
      <c r="W1034" s="97"/>
      <c r="X1034" s="97"/>
      <c r="Y1034" s="97"/>
      <c r="Z1034" s="97"/>
      <c r="AA1034" s="97"/>
      <c r="AB1034" s="97"/>
      <c r="AC1034" s="97"/>
      <c r="AD1034" s="97"/>
      <c r="AE1034" s="97"/>
      <c r="AF1034" s="97"/>
    </row>
    <row r="1035" ht="12.75" customHeight="1">
      <c r="A1035" s="97"/>
      <c r="B1035" s="97"/>
      <c r="C1035" s="107"/>
      <c r="D1035" s="97"/>
      <c r="E1035" s="97"/>
      <c r="F1035" s="97"/>
      <c r="G1035" s="97"/>
      <c r="H1035" s="97"/>
      <c r="I1035" s="97"/>
      <c r="J1035" s="286"/>
      <c r="K1035" s="97"/>
      <c r="L1035" s="261"/>
      <c r="M1035" s="262"/>
      <c r="N1035" s="97"/>
      <c r="O1035" s="97"/>
      <c r="P1035" s="97"/>
      <c r="Q1035" s="97"/>
      <c r="R1035" s="97"/>
      <c r="S1035" s="97"/>
      <c r="T1035" s="97"/>
      <c r="U1035" s="97"/>
      <c r="V1035" s="97"/>
      <c r="W1035" s="97"/>
      <c r="X1035" s="97"/>
      <c r="Y1035" s="97"/>
      <c r="Z1035" s="97"/>
      <c r="AA1035" s="97"/>
      <c r="AB1035" s="97"/>
      <c r="AC1035" s="97"/>
      <c r="AD1035" s="97"/>
      <c r="AE1035" s="97"/>
      <c r="AF1035" s="97"/>
    </row>
    <row r="1036" ht="12.75" customHeight="1">
      <c r="A1036" s="97"/>
      <c r="B1036" s="97"/>
      <c r="C1036" s="107"/>
      <c r="D1036" s="97"/>
      <c r="E1036" s="97"/>
      <c r="F1036" s="97"/>
      <c r="G1036" s="97"/>
      <c r="H1036" s="97"/>
      <c r="I1036" s="97"/>
      <c r="J1036" s="286"/>
      <c r="K1036" s="97"/>
      <c r="L1036" s="261"/>
      <c r="M1036" s="262"/>
      <c r="N1036" s="97"/>
      <c r="O1036" s="97"/>
      <c r="P1036" s="97"/>
      <c r="Q1036" s="97"/>
      <c r="R1036" s="97"/>
      <c r="S1036" s="97"/>
      <c r="T1036" s="97"/>
      <c r="U1036" s="97"/>
      <c r="V1036" s="97"/>
      <c r="W1036" s="97"/>
      <c r="X1036" s="97"/>
      <c r="Y1036" s="97"/>
      <c r="Z1036" s="97"/>
      <c r="AA1036" s="97"/>
      <c r="AB1036" s="97"/>
      <c r="AC1036" s="97"/>
      <c r="AD1036" s="97"/>
      <c r="AE1036" s="97"/>
      <c r="AF1036" s="97"/>
    </row>
    <row r="1037" ht="12.75" customHeight="1">
      <c r="A1037" s="97"/>
      <c r="B1037" s="97"/>
      <c r="C1037" s="107"/>
      <c r="D1037" s="97"/>
      <c r="E1037" s="97"/>
      <c r="F1037" s="97"/>
      <c r="G1037" s="97"/>
      <c r="H1037" s="97"/>
      <c r="I1037" s="97"/>
      <c r="J1037" s="286"/>
      <c r="K1037" s="97"/>
      <c r="L1037" s="261"/>
      <c r="M1037" s="262"/>
      <c r="N1037" s="97"/>
      <c r="O1037" s="97"/>
      <c r="P1037" s="97"/>
      <c r="Q1037" s="97"/>
      <c r="R1037" s="97"/>
      <c r="S1037" s="97"/>
      <c r="T1037" s="97"/>
      <c r="U1037" s="97"/>
      <c r="V1037" s="97"/>
      <c r="W1037" s="97"/>
      <c r="X1037" s="97"/>
      <c r="Y1037" s="97"/>
      <c r="Z1037" s="97"/>
      <c r="AA1037" s="97"/>
      <c r="AB1037" s="97"/>
      <c r="AC1037" s="97"/>
      <c r="AD1037" s="97"/>
      <c r="AE1037" s="97"/>
      <c r="AF1037" s="97"/>
    </row>
    <row r="1038" ht="12.75" customHeight="1">
      <c r="A1038" s="97"/>
      <c r="B1038" s="97"/>
      <c r="C1038" s="107"/>
      <c r="D1038" s="97"/>
      <c r="E1038" s="97"/>
      <c r="F1038" s="97"/>
      <c r="G1038" s="97"/>
      <c r="H1038" s="97"/>
      <c r="I1038" s="97"/>
      <c r="J1038" s="286"/>
      <c r="K1038" s="97"/>
      <c r="L1038" s="261"/>
      <c r="M1038" s="262"/>
      <c r="N1038" s="97"/>
      <c r="O1038" s="97"/>
      <c r="P1038" s="97"/>
      <c r="Q1038" s="97"/>
      <c r="R1038" s="97"/>
      <c r="S1038" s="97"/>
      <c r="T1038" s="97"/>
      <c r="U1038" s="97"/>
      <c r="V1038" s="97"/>
      <c r="W1038" s="97"/>
      <c r="X1038" s="97"/>
      <c r="Y1038" s="97"/>
      <c r="Z1038" s="97"/>
      <c r="AA1038" s="97"/>
      <c r="AB1038" s="97"/>
      <c r="AC1038" s="97"/>
      <c r="AD1038" s="97"/>
      <c r="AE1038" s="97"/>
      <c r="AF1038" s="97"/>
    </row>
    <row r="1039" ht="12.75" customHeight="1">
      <c r="A1039" s="97"/>
      <c r="B1039" s="97"/>
      <c r="C1039" s="107"/>
      <c r="D1039" s="97"/>
      <c r="E1039" s="97"/>
      <c r="F1039" s="97"/>
      <c r="G1039" s="97"/>
      <c r="H1039" s="97"/>
      <c r="I1039" s="97"/>
      <c r="J1039" s="286"/>
      <c r="K1039" s="97"/>
      <c r="L1039" s="261"/>
      <c r="M1039" s="262"/>
      <c r="N1039" s="97"/>
      <c r="O1039" s="97"/>
      <c r="P1039" s="97"/>
      <c r="Q1039" s="97"/>
      <c r="R1039" s="97"/>
      <c r="S1039" s="97"/>
      <c r="T1039" s="97"/>
      <c r="U1039" s="97"/>
      <c r="V1039" s="97"/>
      <c r="W1039" s="97"/>
      <c r="X1039" s="97"/>
      <c r="Y1039" s="97"/>
      <c r="Z1039" s="97"/>
      <c r="AA1039" s="97"/>
      <c r="AB1039" s="97"/>
      <c r="AC1039" s="97"/>
      <c r="AD1039" s="97"/>
      <c r="AE1039" s="97"/>
      <c r="AF1039" s="97"/>
    </row>
    <row r="1040" ht="12.75" customHeight="1">
      <c r="A1040" s="97"/>
      <c r="B1040" s="97"/>
      <c r="C1040" s="107"/>
      <c r="D1040" s="97"/>
      <c r="E1040" s="97"/>
      <c r="F1040" s="97"/>
      <c r="G1040" s="97"/>
      <c r="H1040" s="97"/>
      <c r="I1040" s="97"/>
      <c r="J1040" s="286"/>
      <c r="K1040" s="97"/>
      <c r="L1040" s="261"/>
      <c r="M1040" s="262"/>
      <c r="N1040" s="97"/>
      <c r="O1040" s="97"/>
      <c r="P1040" s="97"/>
      <c r="Q1040" s="97"/>
      <c r="R1040" s="97"/>
      <c r="S1040" s="97"/>
      <c r="T1040" s="97"/>
      <c r="U1040" s="97"/>
      <c r="V1040" s="97"/>
      <c r="W1040" s="97"/>
      <c r="X1040" s="97"/>
      <c r="Y1040" s="97"/>
      <c r="Z1040" s="97"/>
      <c r="AA1040" s="97"/>
      <c r="AB1040" s="97"/>
      <c r="AC1040" s="97"/>
      <c r="AD1040" s="97"/>
      <c r="AE1040" s="97"/>
      <c r="AF1040" s="97"/>
    </row>
    <row r="1041" ht="12.75" customHeight="1">
      <c r="A1041" s="97"/>
      <c r="B1041" s="97"/>
      <c r="C1041" s="107"/>
      <c r="D1041" s="97"/>
      <c r="E1041" s="97"/>
      <c r="F1041" s="97"/>
      <c r="G1041" s="97"/>
      <c r="H1041" s="97"/>
      <c r="I1041" s="97"/>
      <c r="J1041" s="286"/>
      <c r="K1041" s="97"/>
      <c r="L1041" s="261"/>
      <c r="M1041" s="262"/>
      <c r="N1041" s="97"/>
      <c r="O1041" s="97"/>
      <c r="P1041" s="97"/>
      <c r="Q1041" s="97"/>
      <c r="R1041" s="97"/>
      <c r="S1041" s="97"/>
      <c r="T1041" s="97"/>
      <c r="U1041" s="97"/>
      <c r="V1041" s="97"/>
      <c r="W1041" s="97"/>
      <c r="X1041" s="97"/>
      <c r="Y1041" s="97"/>
      <c r="Z1041" s="97"/>
      <c r="AA1041" s="97"/>
      <c r="AB1041" s="97"/>
      <c r="AC1041" s="97"/>
      <c r="AD1041" s="97"/>
      <c r="AE1041" s="97"/>
      <c r="AF1041" s="97"/>
    </row>
    <row r="1042" ht="12.75" customHeight="1">
      <c r="A1042" s="97"/>
      <c r="B1042" s="97"/>
      <c r="C1042" s="107"/>
      <c r="D1042" s="97"/>
      <c r="E1042" s="97"/>
      <c r="F1042" s="97"/>
      <c r="G1042" s="97"/>
      <c r="H1042" s="97"/>
      <c r="I1042" s="97"/>
      <c r="J1042" s="286"/>
      <c r="K1042" s="97"/>
      <c r="L1042" s="261"/>
      <c r="M1042" s="262"/>
      <c r="N1042" s="97"/>
      <c r="O1042" s="97"/>
      <c r="P1042" s="97"/>
      <c r="Q1042" s="97"/>
      <c r="R1042" s="97"/>
      <c r="S1042" s="97"/>
      <c r="T1042" s="97"/>
      <c r="U1042" s="97"/>
      <c r="V1042" s="97"/>
      <c r="W1042" s="97"/>
      <c r="X1042" s="97"/>
      <c r="Y1042" s="97"/>
      <c r="Z1042" s="97"/>
      <c r="AA1042" s="97"/>
      <c r="AB1042" s="97"/>
      <c r="AC1042" s="97"/>
      <c r="AD1042" s="97"/>
      <c r="AE1042" s="97"/>
      <c r="AF1042" s="97"/>
    </row>
    <row r="1043" ht="12.75" customHeight="1">
      <c r="A1043" s="97"/>
      <c r="B1043" s="97"/>
      <c r="C1043" s="107"/>
      <c r="D1043" s="97"/>
      <c r="E1043" s="97"/>
      <c r="F1043" s="97"/>
      <c r="G1043" s="97"/>
      <c r="H1043" s="97"/>
      <c r="I1043" s="97"/>
      <c r="J1043" s="286"/>
      <c r="K1043" s="97"/>
      <c r="L1043" s="261"/>
      <c r="M1043" s="262"/>
      <c r="N1043" s="97"/>
      <c r="O1043" s="97"/>
      <c r="P1043" s="97"/>
      <c r="Q1043" s="97"/>
      <c r="R1043" s="97"/>
      <c r="S1043" s="97"/>
      <c r="T1043" s="97"/>
      <c r="U1043" s="97"/>
      <c r="V1043" s="97"/>
      <c r="W1043" s="97"/>
      <c r="X1043" s="97"/>
      <c r="Y1043" s="97"/>
      <c r="Z1043" s="97"/>
      <c r="AA1043" s="97"/>
      <c r="AB1043" s="97"/>
      <c r="AC1043" s="97"/>
      <c r="AD1043" s="97"/>
      <c r="AE1043" s="97"/>
      <c r="AF1043" s="97"/>
    </row>
    <row r="1044" ht="12.75" customHeight="1">
      <c r="A1044" s="97"/>
      <c r="B1044" s="97"/>
      <c r="C1044" s="107"/>
      <c r="D1044" s="97"/>
      <c r="E1044" s="97"/>
      <c r="F1044" s="97"/>
      <c r="G1044" s="97"/>
      <c r="H1044" s="97"/>
      <c r="I1044" s="97"/>
      <c r="J1044" s="286"/>
      <c r="K1044" s="97"/>
      <c r="L1044" s="261"/>
      <c r="M1044" s="262"/>
      <c r="N1044" s="97"/>
      <c r="O1044" s="97"/>
      <c r="P1044" s="97"/>
      <c r="Q1044" s="97"/>
      <c r="R1044" s="97"/>
      <c r="S1044" s="97"/>
      <c r="T1044" s="97"/>
      <c r="U1044" s="97"/>
      <c r="V1044" s="97"/>
      <c r="W1044" s="97"/>
      <c r="X1044" s="97"/>
      <c r="Y1044" s="97"/>
      <c r="Z1044" s="97"/>
      <c r="AA1044" s="97"/>
      <c r="AB1044" s="97"/>
      <c r="AC1044" s="97"/>
      <c r="AD1044" s="97"/>
      <c r="AE1044" s="97"/>
      <c r="AF1044" s="97"/>
    </row>
    <row r="1045" ht="12.75" customHeight="1">
      <c r="A1045" s="97"/>
      <c r="B1045" s="97"/>
      <c r="C1045" s="107"/>
      <c r="D1045" s="97"/>
      <c r="E1045" s="97"/>
      <c r="F1045" s="97"/>
      <c r="G1045" s="97"/>
      <c r="H1045" s="97"/>
      <c r="I1045" s="97"/>
      <c r="J1045" s="286"/>
      <c r="K1045" s="97"/>
      <c r="L1045" s="261"/>
      <c r="M1045" s="262"/>
      <c r="N1045" s="97"/>
      <c r="O1045" s="97"/>
      <c r="P1045" s="97"/>
      <c r="Q1045" s="97"/>
      <c r="R1045" s="97"/>
      <c r="S1045" s="97"/>
      <c r="T1045" s="97"/>
      <c r="U1045" s="97"/>
      <c r="V1045" s="97"/>
      <c r="W1045" s="97"/>
      <c r="X1045" s="97"/>
      <c r="Y1045" s="97"/>
      <c r="Z1045" s="97"/>
      <c r="AA1045" s="97"/>
      <c r="AB1045" s="97"/>
      <c r="AC1045" s="97"/>
      <c r="AD1045" s="97"/>
      <c r="AE1045" s="97"/>
      <c r="AF1045" s="97"/>
    </row>
    <row r="1046" ht="12.75" customHeight="1">
      <c r="A1046" s="97"/>
      <c r="B1046" s="97"/>
      <c r="C1046" s="107"/>
      <c r="D1046" s="97"/>
      <c r="E1046" s="97"/>
      <c r="F1046" s="97"/>
      <c r="G1046" s="97"/>
      <c r="H1046" s="97"/>
      <c r="I1046" s="97"/>
      <c r="J1046" s="286"/>
      <c r="K1046" s="97"/>
      <c r="L1046" s="261"/>
      <c r="M1046" s="262"/>
      <c r="N1046" s="97"/>
      <c r="O1046" s="97"/>
      <c r="P1046" s="97"/>
      <c r="Q1046" s="97"/>
      <c r="R1046" s="97"/>
      <c r="S1046" s="97"/>
      <c r="T1046" s="97"/>
      <c r="U1046" s="97"/>
      <c r="V1046" s="97"/>
      <c r="W1046" s="97"/>
      <c r="X1046" s="97"/>
      <c r="Y1046" s="97"/>
      <c r="Z1046" s="97"/>
      <c r="AA1046" s="97"/>
      <c r="AB1046" s="97"/>
      <c r="AC1046" s="97"/>
      <c r="AD1046" s="97"/>
      <c r="AE1046" s="97"/>
      <c r="AF1046" s="97"/>
    </row>
    <row r="1047" ht="12.75" customHeight="1">
      <c r="A1047" s="97"/>
      <c r="B1047" s="97"/>
      <c r="C1047" s="107"/>
      <c r="D1047" s="97"/>
      <c r="E1047" s="97"/>
      <c r="F1047" s="97"/>
      <c r="G1047" s="97"/>
      <c r="H1047" s="97"/>
      <c r="I1047" s="97"/>
      <c r="J1047" s="286"/>
      <c r="K1047" s="97"/>
      <c r="L1047" s="261"/>
      <c r="M1047" s="262"/>
      <c r="N1047" s="97"/>
      <c r="O1047" s="97"/>
      <c r="P1047" s="97"/>
      <c r="Q1047" s="97"/>
      <c r="R1047" s="97"/>
      <c r="S1047" s="97"/>
      <c r="T1047" s="97"/>
      <c r="U1047" s="97"/>
      <c r="V1047" s="97"/>
      <c r="W1047" s="97"/>
      <c r="X1047" s="97"/>
      <c r="Y1047" s="97"/>
      <c r="Z1047" s="97"/>
      <c r="AA1047" s="97"/>
      <c r="AB1047" s="97"/>
      <c r="AC1047" s="97"/>
      <c r="AD1047" s="97"/>
      <c r="AE1047" s="97"/>
      <c r="AF1047" s="97"/>
    </row>
    <row r="1048" ht="12.75" customHeight="1">
      <c r="A1048" s="97"/>
      <c r="B1048" s="97"/>
      <c r="C1048" s="107"/>
      <c r="D1048" s="97"/>
      <c r="E1048" s="97"/>
      <c r="F1048" s="97"/>
      <c r="G1048" s="97"/>
      <c r="H1048" s="97"/>
      <c r="I1048" s="97"/>
      <c r="J1048" s="286"/>
      <c r="K1048" s="97"/>
      <c r="L1048" s="261"/>
      <c r="M1048" s="262"/>
      <c r="N1048" s="97"/>
      <c r="O1048" s="97"/>
      <c r="P1048" s="97"/>
      <c r="Q1048" s="97"/>
      <c r="R1048" s="97"/>
      <c r="S1048" s="97"/>
      <c r="T1048" s="97"/>
      <c r="U1048" s="97"/>
      <c r="V1048" s="97"/>
      <c r="W1048" s="97"/>
      <c r="X1048" s="97"/>
      <c r="Y1048" s="97"/>
      <c r="Z1048" s="97"/>
      <c r="AA1048" s="97"/>
      <c r="AB1048" s="97"/>
      <c r="AC1048" s="97"/>
      <c r="AD1048" s="97"/>
      <c r="AE1048" s="97"/>
      <c r="AF1048" s="97"/>
    </row>
    <row r="1049" ht="12.75" customHeight="1">
      <c r="A1049" s="97"/>
      <c r="B1049" s="97"/>
      <c r="C1049" s="107"/>
      <c r="D1049" s="97"/>
      <c r="E1049" s="97"/>
      <c r="F1049" s="97"/>
      <c r="G1049" s="97"/>
      <c r="H1049" s="97"/>
      <c r="I1049" s="97"/>
      <c r="J1049" s="286"/>
      <c r="K1049" s="97"/>
      <c r="L1049" s="261"/>
      <c r="M1049" s="262"/>
      <c r="N1049" s="97"/>
      <c r="O1049" s="97"/>
      <c r="P1049" s="97"/>
      <c r="Q1049" s="97"/>
      <c r="R1049" s="97"/>
      <c r="S1049" s="97"/>
      <c r="T1049" s="97"/>
      <c r="U1049" s="97"/>
      <c r="V1049" s="97"/>
      <c r="W1049" s="97"/>
      <c r="X1049" s="97"/>
      <c r="Y1049" s="97"/>
      <c r="Z1049" s="97"/>
      <c r="AA1049" s="97"/>
      <c r="AB1049" s="97"/>
      <c r="AC1049" s="97"/>
      <c r="AD1049" s="97"/>
      <c r="AE1049" s="97"/>
      <c r="AF1049" s="97"/>
    </row>
    <row r="1050" ht="12.75" customHeight="1">
      <c r="A1050" s="97"/>
      <c r="B1050" s="97"/>
      <c r="C1050" s="107"/>
      <c r="D1050" s="97"/>
      <c r="E1050" s="97"/>
      <c r="F1050" s="97"/>
      <c r="G1050" s="97"/>
      <c r="H1050" s="97"/>
      <c r="I1050" s="97"/>
      <c r="J1050" s="286"/>
      <c r="K1050" s="97"/>
      <c r="L1050" s="261"/>
      <c r="M1050" s="262"/>
      <c r="N1050" s="97"/>
      <c r="O1050" s="97"/>
      <c r="P1050" s="97"/>
      <c r="Q1050" s="97"/>
      <c r="R1050" s="97"/>
      <c r="S1050" s="97"/>
      <c r="T1050" s="97"/>
      <c r="U1050" s="97"/>
      <c r="V1050" s="97"/>
      <c r="W1050" s="97"/>
      <c r="X1050" s="97"/>
      <c r="Y1050" s="97"/>
      <c r="Z1050" s="97"/>
      <c r="AA1050" s="97"/>
      <c r="AB1050" s="97"/>
      <c r="AC1050" s="97"/>
      <c r="AD1050" s="97"/>
      <c r="AE1050" s="97"/>
      <c r="AF1050" s="97"/>
    </row>
    <row r="1051" ht="12.75" customHeight="1">
      <c r="A1051" s="97"/>
      <c r="B1051" s="97"/>
      <c r="C1051" s="107"/>
      <c r="D1051" s="97"/>
      <c r="E1051" s="97"/>
      <c r="F1051" s="97"/>
      <c r="G1051" s="97"/>
      <c r="H1051" s="97"/>
      <c r="I1051" s="97"/>
      <c r="J1051" s="286"/>
      <c r="K1051" s="97"/>
      <c r="L1051" s="261"/>
      <c r="M1051" s="262"/>
      <c r="N1051" s="97"/>
      <c r="O1051" s="97"/>
      <c r="P1051" s="97"/>
      <c r="Q1051" s="97"/>
      <c r="R1051" s="97"/>
      <c r="S1051" s="97"/>
      <c r="T1051" s="97"/>
      <c r="U1051" s="97"/>
      <c r="V1051" s="97"/>
      <c r="W1051" s="97"/>
      <c r="X1051" s="97"/>
      <c r="Y1051" s="97"/>
      <c r="Z1051" s="97"/>
      <c r="AA1051" s="97"/>
      <c r="AB1051" s="97"/>
      <c r="AC1051" s="97"/>
      <c r="AD1051" s="97"/>
      <c r="AE1051" s="97"/>
      <c r="AF1051" s="97"/>
    </row>
    <row r="1052" ht="12.75" customHeight="1">
      <c r="A1052" s="97"/>
      <c r="B1052" s="97"/>
      <c r="C1052" s="107"/>
      <c r="D1052" s="97"/>
      <c r="E1052" s="97"/>
      <c r="F1052" s="97"/>
      <c r="G1052" s="97"/>
      <c r="H1052" s="97"/>
      <c r="I1052" s="97"/>
      <c r="J1052" s="286"/>
      <c r="K1052" s="97"/>
      <c r="L1052" s="261"/>
      <c r="M1052" s="262"/>
      <c r="N1052" s="97"/>
      <c r="O1052" s="97"/>
      <c r="P1052" s="97"/>
      <c r="Q1052" s="97"/>
      <c r="R1052" s="97"/>
      <c r="S1052" s="97"/>
      <c r="T1052" s="97"/>
      <c r="U1052" s="97"/>
      <c r="V1052" s="97"/>
      <c r="W1052" s="97"/>
      <c r="X1052" s="97"/>
      <c r="Y1052" s="97"/>
      <c r="Z1052" s="97"/>
      <c r="AA1052" s="97"/>
      <c r="AB1052" s="97"/>
      <c r="AC1052" s="97"/>
      <c r="AD1052" s="97"/>
      <c r="AE1052" s="97"/>
      <c r="AF1052" s="97"/>
    </row>
    <row r="1053" ht="12.75" customHeight="1">
      <c r="A1053" s="97"/>
      <c r="B1053" s="97"/>
      <c r="C1053" s="107"/>
      <c r="D1053" s="97"/>
      <c r="E1053" s="97"/>
      <c r="F1053" s="97"/>
      <c r="G1053" s="97"/>
      <c r="H1053" s="97"/>
      <c r="I1053" s="97"/>
      <c r="J1053" s="286"/>
      <c r="K1053" s="97"/>
      <c r="L1053" s="261"/>
      <c r="M1053" s="262"/>
      <c r="N1053" s="97"/>
      <c r="O1053" s="97"/>
      <c r="P1053" s="97"/>
      <c r="Q1053" s="97"/>
      <c r="R1053" s="97"/>
      <c r="S1053" s="97"/>
      <c r="T1053" s="97"/>
      <c r="U1053" s="97"/>
      <c r="V1053" s="97"/>
      <c r="W1053" s="97"/>
      <c r="X1053" s="97"/>
      <c r="Y1053" s="97"/>
      <c r="Z1053" s="97"/>
      <c r="AA1053" s="97"/>
      <c r="AB1053" s="97"/>
      <c r="AC1053" s="97"/>
      <c r="AD1053" s="97"/>
      <c r="AE1053" s="97"/>
      <c r="AF1053" s="97"/>
    </row>
    <row r="1054" ht="12.75" customHeight="1">
      <c r="A1054" s="97"/>
      <c r="B1054" s="97"/>
      <c r="C1054" s="107"/>
      <c r="D1054" s="97"/>
      <c r="E1054" s="97"/>
      <c r="F1054" s="97"/>
      <c r="G1054" s="97"/>
      <c r="H1054" s="97"/>
      <c r="I1054" s="97"/>
      <c r="J1054" s="286"/>
      <c r="K1054" s="97"/>
      <c r="L1054" s="261"/>
      <c r="M1054" s="262"/>
      <c r="N1054" s="97"/>
      <c r="O1054" s="97"/>
      <c r="P1054" s="97"/>
      <c r="Q1054" s="97"/>
      <c r="R1054" s="97"/>
      <c r="S1054" s="97"/>
      <c r="T1054" s="97"/>
      <c r="U1054" s="97"/>
      <c r="V1054" s="97"/>
      <c r="W1054" s="97"/>
      <c r="X1054" s="97"/>
      <c r="Y1054" s="97"/>
      <c r="Z1054" s="97"/>
      <c r="AA1054" s="97"/>
      <c r="AB1054" s="97"/>
      <c r="AC1054" s="97"/>
      <c r="AD1054" s="97"/>
      <c r="AE1054" s="97"/>
      <c r="AF1054" s="97"/>
    </row>
    <row r="1055" ht="12.75" customHeight="1">
      <c r="A1055" s="97"/>
      <c r="B1055" s="97"/>
      <c r="C1055" s="107"/>
      <c r="D1055" s="97"/>
      <c r="E1055" s="97"/>
      <c r="F1055" s="97"/>
      <c r="G1055" s="97"/>
      <c r="H1055" s="97"/>
      <c r="I1055" s="97"/>
      <c r="J1055" s="286"/>
      <c r="K1055" s="97"/>
      <c r="L1055" s="261"/>
      <c r="M1055" s="262"/>
      <c r="N1055" s="97"/>
      <c r="O1055" s="97"/>
      <c r="P1055" s="97"/>
      <c r="Q1055" s="97"/>
      <c r="R1055" s="97"/>
      <c r="S1055" s="97"/>
      <c r="T1055" s="97"/>
      <c r="U1055" s="97"/>
      <c r="V1055" s="97"/>
      <c r="W1055" s="97"/>
      <c r="X1055" s="97"/>
      <c r="Y1055" s="97"/>
      <c r="Z1055" s="97"/>
      <c r="AA1055" s="97"/>
      <c r="AB1055" s="97"/>
      <c r="AC1055" s="97"/>
      <c r="AD1055" s="97"/>
      <c r="AE1055" s="97"/>
      <c r="AF1055" s="97"/>
    </row>
    <row r="1056" ht="12.75" customHeight="1">
      <c r="A1056" s="97"/>
      <c r="B1056" s="97"/>
      <c r="C1056" s="107"/>
      <c r="D1056" s="97"/>
      <c r="E1056" s="97"/>
      <c r="F1056" s="97"/>
      <c r="G1056" s="97"/>
      <c r="H1056" s="97"/>
      <c r="I1056" s="97"/>
      <c r="J1056" s="286"/>
      <c r="K1056" s="97"/>
      <c r="L1056" s="261"/>
      <c r="M1056" s="262"/>
      <c r="N1056" s="97"/>
      <c r="O1056" s="97"/>
      <c r="P1056" s="97"/>
      <c r="Q1056" s="97"/>
      <c r="R1056" s="97"/>
      <c r="S1056" s="97"/>
      <c r="T1056" s="97"/>
      <c r="U1056" s="97"/>
      <c r="V1056" s="97"/>
      <c r="W1056" s="97"/>
      <c r="X1056" s="97"/>
      <c r="Y1056" s="97"/>
      <c r="Z1056" s="97"/>
      <c r="AA1056" s="97"/>
      <c r="AB1056" s="97"/>
      <c r="AC1056" s="97"/>
      <c r="AD1056" s="97"/>
      <c r="AE1056" s="97"/>
      <c r="AF1056" s="97"/>
    </row>
    <row r="1057" ht="12.75" customHeight="1">
      <c r="A1057" s="97"/>
      <c r="B1057" s="97"/>
      <c r="C1057" s="107"/>
      <c r="D1057" s="97"/>
      <c r="E1057" s="97"/>
      <c r="F1057" s="97"/>
      <c r="G1057" s="97"/>
      <c r="H1057" s="97"/>
      <c r="I1057" s="97"/>
      <c r="J1057" s="286"/>
      <c r="K1057" s="97"/>
      <c r="L1057" s="261"/>
      <c r="M1057" s="262"/>
      <c r="N1057" s="97"/>
      <c r="O1057" s="97"/>
      <c r="P1057" s="97"/>
      <c r="Q1057" s="97"/>
      <c r="R1057" s="97"/>
      <c r="S1057" s="97"/>
      <c r="T1057" s="97"/>
      <c r="U1057" s="97"/>
      <c r="V1057" s="97"/>
      <c r="W1057" s="97"/>
      <c r="X1057" s="97"/>
      <c r="Y1057" s="97"/>
      <c r="Z1057" s="97"/>
      <c r="AA1057" s="97"/>
      <c r="AB1057" s="97"/>
      <c r="AC1057" s="97"/>
      <c r="AD1057" s="97"/>
      <c r="AE1057" s="97"/>
      <c r="AF1057" s="97"/>
    </row>
    <row r="1058" ht="12.75" customHeight="1">
      <c r="A1058" s="97"/>
      <c r="B1058" s="97"/>
      <c r="C1058" s="107"/>
      <c r="D1058" s="97"/>
      <c r="E1058" s="97"/>
      <c r="F1058" s="97"/>
      <c r="G1058" s="97"/>
      <c r="H1058" s="97"/>
      <c r="I1058" s="97"/>
      <c r="J1058" s="286"/>
      <c r="K1058" s="97"/>
      <c r="L1058" s="261"/>
      <c r="M1058" s="262"/>
      <c r="N1058" s="97"/>
      <c r="O1058" s="97"/>
      <c r="P1058" s="97"/>
      <c r="Q1058" s="97"/>
      <c r="R1058" s="97"/>
      <c r="S1058" s="97"/>
      <c r="T1058" s="97"/>
      <c r="U1058" s="97"/>
      <c r="V1058" s="97"/>
      <c r="W1058" s="97"/>
      <c r="X1058" s="97"/>
      <c r="Y1058" s="97"/>
      <c r="Z1058" s="97"/>
      <c r="AA1058" s="97"/>
      <c r="AB1058" s="97"/>
      <c r="AC1058" s="97"/>
      <c r="AD1058" s="97"/>
      <c r="AE1058" s="97"/>
      <c r="AF1058" s="97"/>
    </row>
    <row r="1059" ht="12.75" customHeight="1">
      <c r="A1059" s="97"/>
      <c r="B1059" s="97"/>
      <c r="C1059" s="107"/>
      <c r="D1059" s="97"/>
      <c r="E1059" s="97"/>
      <c r="F1059" s="97"/>
      <c r="G1059" s="97"/>
      <c r="H1059" s="97"/>
      <c r="I1059" s="97"/>
      <c r="J1059" s="286"/>
      <c r="K1059" s="97"/>
      <c r="L1059" s="261"/>
      <c r="M1059" s="262"/>
      <c r="N1059" s="97"/>
      <c r="O1059" s="97"/>
      <c r="P1059" s="97"/>
      <c r="Q1059" s="97"/>
      <c r="R1059" s="97"/>
      <c r="S1059" s="97"/>
      <c r="T1059" s="97"/>
      <c r="U1059" s="97"/>
      <c r="V1059" s="97"/>
      <c r="W1059" s="97"/>
      <c r="X1059" s="97"/>
      <c r="Y1059" s="97"/>
      <c r="Z1059" s="97"/>
      <c r="AA1059" s="97"/>
      <c r="AB1059" s="97"/>
      <c r="AC1059" s="97"/>
      <c r="AD1059" s="97"/>
      <c r="AE1059" s="97"/>
      <c r="AF1059" s="97"/>
    </row>
    <row r="1060" ht="12.75" customHeight="1">
      <c r="A1060" s="97"/>
      <c r="B1060" s="97"/>
      <c r="C1060" s="107"/>
      <c r="D1060" s="97"/>
      <c r="E1060" s="97"/>
      <c r="F1060" s="97"/>
      <c r="G1060" s="97"/>
      <c r="H1060" s="97"/>
      <c r="I1060" s="97"/>
      <c r="J1060" s="286"/>
      <c r="K1060" s="97"/>
      <c r="L1060" s="261"/>
      <c r="M1060" s="262"/>
      <c r="N1060" s="97"/>
      <c r="O1060" s="97"/>
      <c r="P1060" s="97"/>
      <c r="Q1060" s="97"/>
      <c r="R1060" s="97"/>
      <c r="S1060" s="97"/>
      <c r="T1060" s="97"/>
      <c r="U1060" s="97"/>
      <c r="V1060" s="97"/>
      <c r="W1060" s="97"/>
      <c r="X1060" s="97"/>
      <c r="Y1060" s="97"/>
      <c r="Z1060" s="97"/>
      <c r="AA1060" s="97"/>
      <c r="AB1060" s="97"/>
      <c r="AC1060" s="97"/>
      <c r="AD1060" s="97"/>
      <c r="AE1060" s="97"/>
      <c r="AF1060" s="97"/>
    </row>
    <row r="1061" ht="12.75" customHeight="1">
      <c r="A1061" s="97"/>
      <c r="B1061" s="97"/>
      <c r="C1061" s="107"/>
      <c r="D1061" s="97"/>
      <c r="E1061" s="97"/>
      <c r="F1061" s="97"/>
      <c r="G1061" s="97"/>
      <c r="H1061" s="97"/>
      <c r="I1061" s="97"/>
      <c r="J1061" s="286"/>
      <c r="K1061" s="97"/>
      <c r="L1061" s="261"/>
      <c r="M1061" s="262"/>
      <c r="N1061" s="97"/>
      <c r="O1061" s="97"/>
      <c r="P1061" s="97"/>
      <c r="Q1061" s="97"/>
      <c r="R1061" s="97"/>
      <c r="S1061" s="97"/>
      <c r="T1061" s="97"/>
      <c r="U1061" s="97"/>
      <c r="V1061" s="97"/>
      <c r="W1061" s="97"/>
      <c r="X1061" s="97"/>
      <c r="Y1061" s="97"/>
      <c r="Z1061" s="97"/>
      <c r="AA1061" s="97"/>
      <c r="AB1061" s="97"/>
      <c r="AC1061" s="97"/>
      <c r="AD1061" s="97"/>
      <c r="AE1061" s="97"/>
      <c r="AF1061" s="97"/>
    </row>
    <row r="1062" ht="12.75" customHeight="1">
      <c r="A1062" s="97"/>
      <c r="B1062" s="97"/>
      <c r="C1062" s="107"/>
      <c r="D1062" s="97"/>
      <c r="E1062" s="97"/>
      <c r="F1062" s="97"/>
      <c r="G1062" s="97"/>
      <c r="H1062" s="97"/>
      <c r="I1062" s="97"/>
      <c r="J1062" s="286"/>
      <c r="K1062" s="97"/>
      <c r="L1062" s="261"/>
      <c r="M1062" s="262"/>
      <c r="N1062" s="97"/>
      <c r="O1062" s="97"/>
      <c r="P1062" s="97"/>
      <c r="Q1062" s="97"/>
      <c r="R1062" s="97"/>
      <c r="S1062" s="97"/>
      <c r="T1062" s="97"/>
      <c r="U1062" s="97"/>
      <c r="V1062" s="97"/>
      <c r="W1062" s="97"/>
      <c r="X1062" s="97"/>
      <c r="Y1062" s="97"/>
      <c r="Z1062" s="97"/>
      <c r="AA1062" s="97"/>
      <c r="AB1062" s="97"/>
      <c r="AC1062" s="97"/>
      <c r="AD1062" s="97"/>
      <c r="AE1062" s="97"/>
      <c r="AF1062" s="97"/>
    </row>
    <row r="1063" ht="12.75" customHeight="1">
      <c r="A1063" s="97"/>
      <c r="B1063" s="97"/>
      <c r="C1063" s="107"/>
      <c r="D1063" s="97"/>
      <c r="E1063" s="97"/>
      <c r="F1063" s="97"/>
      <c r="G1063" s="97"/>
      <c r="H1063" s="97"/>
      <c r="I1063" s="97"/>
      <c r="J1063" s="286"/>
      <c r="K1063" s="97"/>
      <c r="L1063" s="261"/>
      <c r="M1063" s="262"/>
      <c r="N1063" s="97"/>
      <c r="O1063" s="97"/>
      <c r="P1063" s="97"/>
      <c r="Q1063" s="97"/>
      <c r="R1063" s="97"/>
      <c r="S1063" s="97"/>
      <c r="T1063" s="97"/>
      <c r="U1063" s="97"/>
      <c r="V1063" s="97"/>
      <c r="W1063" s="97"/>
      <c r="X1063" s="97"/>
      <c r="Y1063" s="97"/>
      <c r="Z1063" s="97"/>
      <c r="AA1063" s="97"/>
      <c r="AB1063" s="97"/>
      <c r="AC1063" s="97"/>
      <c r="AD1063" s="97"/>
      <c r="AE1063" s="97"/>
      <c r="AF1063" s="97"/>
    </row>
    <row r="1064" ht="12.75" customHeight="1">
      <c r="A1064" s="97"/>
      <c r="B1064" s="97"/>
      <c r="C1064" s="107"/>
      <c r="D1064" s="97"/>
      <c r="E1064" s="97"/>
      <c r="F1064" s="97"/>
      <c r="G1064" s="97"/>
      <c r="H1064" s="97"/>
      <c r="I1064" s="97"/>
      <c r="J1064" s="286"/>
      <c r="K1064" s="97"/>
      <c r="L1064" s="261"/>
      <c r="M1064" s="262"/>
      <c r="N1064" s="97"/>
      <c r="O1064" s="97"/>
      <c r="P1064" s="97"/>
      <c r="Q1064" s="97"/>
      <c r="R1064" s="97"/>
      <c r="S1064" s="97"/>
      <c r="T1064" s="97"/>
      <c r="U1064" s="97"/>
      <c r="V1064" s="97"/>
      <c r="W1064" s="97"/>
      <c r="X1064" s="97"/>
      <c r="Y1064" s="97"/>
      <c r="Z1064" s="97"/>
      <c r="AA1064" s="97"/>
      <c r="AB1064" s="97"/>
      <c r="AC1064" s="97"/>
      <c r="AD1064" s="97"/>
      <c r="AE1064" s="97"/>
      <c r="AF1064" s="97"/>
    </row>
    <row r="1065" ht="12.75" customHeight="1">
      <c r="A1065" s="97"/>
      <c r="B1065" s="97"/>
      <c r="C1065" s="107"/>
      <c r="D1065" s="97"/>
      <c r="E1065" s="97"/>
      <c r="F1065" s="97"/>
      <c r="G1065" s="97"/>
      <c r="H1065" s="97"/>
      <c r="I1065" s="97"/>
      <c r="J1065" s="286"/>
      <c r="K1065" s="97"/>
      <c r="L1065" s="261"/>
      <c r="M1065" s="262"/>
      <c r="N1065" s="97"/>
      <c r="O1065" s="97"/>
      <c r="P1065" s="97"/>
      <c r="Q1065" s="97"/>
      <c r="R1065" s="97"/>
      <c r="S1065" s="97"/>
      <c r="T1065" s="97"/>
      <c r="U1065" s="97"/>
      <c r="V1065" s="97"/>
      <c r="W1065" s="97"/>
      <c r="X1065" s="97"/>
      <c r="Y1065" s="97"/>
      <c r="Z1065" s="97"/>
      <c r="AA1065" s="97"/>
      <c r="AB1065" s="97"/>
      <c r="AC1065" s="97"/>
      <c r="AD1065" s="97"/>
      <c r="AE1065" s="97"/>
      <c r="AF1065" s="97"/>
    </row>
    <row r="1066" ht="12.75" customHeight="1">
      <c r="A1066" s="97"/>
      <c r="B1066" s="97"/>
      <c r="C1066" s="107"/>
      <c r="D1066" s="97"/>
      <c r="E1066" s="97"/>
      <c r="F1066" s="97"/>
      <c r="G1066" s="97"/>
      <c r="H1066" s="97"/>
      <c r="I1066" s="97"/>
      <c r="J1066" s="286"/>
      <c r="K1066" s="97"/>
      <c r="L1066" s="261"/>
      <c r="M1066" s="262"/>
      <c r="N1066" s="97"/>
      <c r="O1066" s="97"/>
      <c r="P1066" s="97"/>
      <c r="Q1066" s="97"/>
      <c r="R1066" s="97"/>
      <c r="S1066" s="97"/>
      <c r="T1066" s="97"/>
      <c r="U1066" s="97"/>
      <c r="V1066" s="97"/>
      <c r="W1066" s="97"/>
      <c r="X1066" s="97"/>
      <c r="Y1066" s="97"/>
      <c r="Z1066" s="97"/>
      <c r="AA1066" s="97"/>
      <c r="AB1066" s="97"/>
      <c r="AC1066" s="97"/>
      <c r="AD1066" s="97"/>
      <c r="AE1066" s="97"/>
      <c r="AF1066" s="97"/>
    </row>
    <row r="1067" ht="12.75" customHeight="1">
      <c r="A1067" s="97"/>
      <c r="B1067" s="97"/>
      <c r="C1067" s="107"/>
      <c r="D1067" s="97"/>
      <c r="E1067" s="97"/>
      <c r="F1067" s="97"/>
      <c r="G1067" s="97"/>
      <c r="H1067" s="97"/>
      <c r="I1067" s="97"/>
      <c r="J1067" s="286"/>
      <c r="K1067" s="97"/>
      <c r="L1067" s="261"/>
      <c r="M1067" s="262"/>
      <c r="N1067" s="97"/>
      <c r="O1067" s="97"/>
      <c r="P1067" s="97"/>
      <c r="Q1067" s="97"/>
      <c r="R1067" s="97"/>
      <c r="S1067" s="97"/>
      <c r="T1067" s="97"/>
      <c r="U1067" s="97"/>
      <c r="V1067" s="97"/>
      <c r="W1067" s="97"/>
      <c r="X1067" s="97"/>
      <c r="Y1067" s="97"/>
      <c r="Z1067" s="97"/>
      <c r="AA1067" s="97"/>
      <c r="AB1067" s="97"/>
      <c r="AC1067" s="97"/>
      <c r="AD1067" s="97"/>
      <c r="AE1067" s="97"/>
      <c r="AF1067" s="97"/>
    </row>
    <row r="1068" ht="12.75" customHeight="1">
      <c r="A1068" s="97"/>
      <c r="B1068" s="97"/>
      <c r="C1068" s="107"/>
      <c r="D1068" s="97"/>
      <c r="E1068" s="97"/>
      <c r="F1068" s="97"/>
      <c r="G1068" s="97"/>
      <c r="H1068" s="97"/>
      <c r="I1068" s="97"/>
      <c r="J1068" s="286"/>
      <c r="K1068" s="97"/>
      <c r="L1068" s="261"/>
      <c r="M1068" s="262"/>
      <c r="N1068" s="97"/>
      <c r="O1068" s="97"/>
      <c r="P1068" s="97"/>
      <c r="Q1068" s="97"/>
      <c r="R1068" s="97"/>
      <c r="S1068" s="97"/>
      <c r="T1068" s="97"/>
      <c r="U1068" s="97"/>
      <c r="V1068" s="97"/>
      <c r="W1068" s="97"/>
      <c r="X1068" s="97"/>
      <c r="Y1068" s="97"/>
      <c r="Z1068" s="97"/>
      <c r="AA1068" s="97"/>
      <c r="AB1068" s="97"/>
      <c r="AC1068" s="97"/>
      <c r="AD1068" s="97"/>
      <c r="AE1068" s="97"/>
      <c r="AF1068" s="97"/>
    </row>
    <row r="1069" ht="12.75" customHeight="1">
      <c r="A1069" s="97"/>
      <c r="B1069" s="97"/>
      <c r="C1069" s="107"/>
      <c r="D1069" s="97"/>
      <c r="E1069" s="97"/>
      <c r="F1069" s="97"/>
      <c r="G1069" s="97"/>
      <c r="H1069" s="97"/>
      <c r="I1069" s="97"/>
      <c r="J1069" s="286"/>
      <c r="K1069" s="97"/>
      <c r="L1069" s="261"/>
      <c r="M1069" s="262"/>
      <c r="N1069" s="97"/>
      <c r="O1069" s="97"/>
      <c r="P1069" s="97"/>
      <c r="Q1069" s="97"/>
      <c r="R1069" s="97"/>
      <c r="S1069" s="97"/>
      <c r="T1069" s="97"/>
      <c r="U1069" s="97"/>
      <c r="V1069" s="97"/>
      <c r="W1069" s="97"/>
      <c r="X1069" s="97"/>
      <c r="Y1069" s="97"/>
      <c r="Z1069" s="97"/>
      <c r="AA1069" s="97"/>
      <c r="AB1069" s="97"/>
      <c r="AC1069" s="97"/>
      <c r="AD1069" s="97"/>
      <c r="AE1069" s="97"/>
      <c r="AF1069" s="97"/>
    </row>
    <row r="1070" ht="12.75" customHeight="1">
      <c r="A1070" s="97"/>
      <c r="B1070" s="97"/>
      <c r="C1070" s="107"/>
      <c r="D1070" s="97"/>
      <c r="E1070" s="97"/>
      <c r="F1070" s="97"/>
      <c r="G1070" s="97"/>
      <c r="H1070" s="97"/>
      <c r="I1070" s="97"/>
      <c r="J1070" s="286"/>
      <c r="K1070" s="97"/>
      <c r="L1070" s="261"/>
      <c r="M1070" s="262"/>
      <c r="N1070" s="97"/>
      <c r="O1070" s="97"/>
      <c r="P1070" s="97"/>
      <c r="Q1070" s="97"/>
      <c r="R1070" s="97"/>
      <c r="S1070" s="97"/>
      <c r="T1070" s="97"/>
      <c r="U1070" s="97"/>
      <c r="V1070" s="97"/>
      <c r="W1070" s="97"/>
      <c r="X1070" s="97"/>
      <c r="Y1070" s="97"/>
      <c r="Z1070" s="97"/>
      <c r="AA1070" s="97"/>
      <c r="AB1070" s="97"/>
      <c r="AC1070" s="97"/>
      <c r="AD1070" s="97"/>
      <c r="AE1070" s="97"/>
      <c r="AF1070" s="97"/>
    </row>
    <row r="1071" ht="12.75" customHeight="1">
      <c r="A1071" s="97"/>
      <c r="B1071" s="97"/>
      <c r="C1071" s="107"/>
      <c r="D1071" s="97"/>
      <c r="E1071" s="97"/>
      <c r="F1071" s="97"/>
      <c r="G1071" s="97"/>
      <c r="H1071" s="97"/>
      <c r="I1071" s="97"/>
      <c r="J1071" s="286"/>
      <c r="K1071" s="97"/>
      <c r="L1071" s="261"/>
      <c r="M1071" s="262"/>
      <c r="N1071" s="97"/>
      <c r="O1071" s="97"/>
      <c r="P1071" s="97"/>
      <c r="Q1071" s="97"/>
      <c r="R1071" s="97"/>
      <c r="S1071" s="97"/>
      <c r="T1071" s="97"/>
      <c r="U1071" s="97"/>
      <c r="V1071" s="97"/>
      <c r="W1071" s="97"/>
      <c r="X1071" s="97"/>
      <c r="Y1071" s="97"/>
      <c r="Z1071" s="97"/>
      <c r="AA1071" s="97"/>
      <c r="AB1071" s="97"/>
      <c r="AC1071" s="97"/>
      <c r="AD1071" s="97"/>
      <c r="AE1071" s="97"/>
      <c r="AF1071" s="97"/>
    </row>
    <row r="1072" ht="12.75" customHeight="1">
      <c r="A1072" s="97"/>
      <c r="B1072" s="97"/>
      <c r="C1072" s="107"/>
      <c r="D1072" s="97"/>
      <c r="E1072" s="97"/>
      <c r="F1072" s="97"/>
      <c r="G1072" s="97"/>
      <c r="H1072" s="97"/>
      <c r="I1072" s="97"/>
      <c r="J1072" s="286"/>
      <c r="K1072" s="97"/>
      <c r="L1072" s="261"/>
      <c r="M1072" s="262"/>
      <c r="N1072" s="97"/>
      <c r="O1072" s="97"/>
      <c r="P1072" s="97"/>
      <c r="Q1072" s="97"/>
      <c r="R1072" s="97"/>
      <c r="S1072" s="97"/>
      <c r="T1072" s="97"/>
      <c r="U1072" s="97"/>
      <c r="V1072" s="97"/>
      <c r="W1072" s="97"/>
      <c r="X1072" s="97"/>
      <c r="Y1072" s="97"/>
      <c r="Z1072" s="97"/>
      <c r="AA1072" s="97"/>
      <c r="AB1072" s="97"/>
      <c r="AC1072" s="97"/>
      <c r="AD1072" s="97"/>
      <c r="AE1072" s="97"/>
      <c r="AF1072" s="97"/>
    </row>
    <row r="1073" ht="12.75" customHeight="1">
      <c r="A1073" s="97"/>
      <c r="B1073" s="97"/>
      <c r="C1073" s="107"/>
      <c r="D1073" s="97"/>
      <c r="E1073" s="97"/>
      <c r="F1073" s="97"/>
      <c r="G1073" s="97"/>
      <c r="H1073" s="97"/>
      <c r="I1073" s="97"/>
      <c r="J1073" s="286"/>
      <c r="K1073" s="97"/>
      <c r="L1073" s="261"/>
      <c r="M1073" s="262"/>
      <c r="N1073" s="97"/>
      <c r="O1073" s="97"/>
      <c r="P1073" s="97"/>
      <c r="Q1073" s="97"/>
      <c r="R1073" s="97"/>
      <c r="S1073" s="97"/>
      <c r="T1073" s="97"/>
      <c r="U1073" s="97"/>
      <c r="V1073" s="97"/>
      <c r="W1073" s="97"/>
      <c r="X1073" s="97"/>
      <c r="Y1073" s="97"/>
      <c r="Z1073" s="97"/>
      <c r="AA1073" s="97"/>
      <c r="AB1073" s="97"/>
      <c r="AC1073" s="97"/>
      <c r="AD1073" s="97"/>
      <c r="AE1073" s="97"/>
      <c r="AF1073" s="97"/>
    </row>
    <row r="1074" ht="12.75" customHeight="1">
      <c r="A1074" s="97"/>
      <c r="B1074" s="97"/>
      <c r="C1074" s="107"/>
      <c r="D1074" s="97"/>
      <c r="E1074" s="97"/>
      <c r="F1074" s="97"/>
      <c r="G1074" s="97"/>
      <c r="H1074" s="97"/>
      <c r="I1074" s="97"/>
      <c r="J1074" s="286"/>
      <c r="K1074" s="97"/>
      <c r="L1074" s="261"/>
      <c r="M1074" s="262"/>
      <c r="N1074" s="97"/>
      <c r="O1074" s="97"/>
      <c r="P1074" s="97"/>
      <c r="Q1074" s="97"/>
      <c r="R1074" s="97"/>
      <c r="S1074" s="97"/>
      <c r="T1074" s="97"/>
      <c r="U1074" s="97"/>
      <c r="V1074" s="97"/>
      <c r="W1074" s="97"/>
      <c r="X1074" s="97"/>
      <c r="Y1074" s="97"/>
      <c r="Z1074" s="97"/>
      <c r="AA1074" s="97"/>
      <c r="AB1074" s="97"/>
      <c r="AC1074" s="97"/>
      <c r="AD1074" s="97"/>
      <c r="AE1074" s="97"/>
      <c r="AF1074" s="97"/>
    </row>
    <row r="1075" ht="12.75" customHeight="1">
      <c r="A1075" s="97"/>
      <c r="B1075" s="97"/>
      <c r="C1075" s="107"/>
      <c r="D1075" s="97"/>
      <c r="E1075" s="97"/>
      <c r="F1075" s="97"/>
      <c r="G1075" s="97"/>
      <c r="H1075" s="97"/>
      <c r="I1075" s="97"/>
      <c r="J1075" s="286"/>
      <c r="K1075" s="97"/>
      <c r="L1075" s="261"/>
      <c r="M1075" s="262"/>
      <c r="N1075" s="97"/>
      <c r="O1075" s="97"/>
      <c r="P1075" s="97"/>
      <c r="Q1075" s="97"/>
      <c r="R1075" s="97"/>
      <c r="S1075" s="97"/>
      <c r="T1075" s="97"/>
      <c r="U1075" s="97"/>
      <c r="V1075" s="97"/>
      <c r="W1075" s="97"/>
      <c r="X1075" s="97"/>
      <c r="Y1075" s="97"/>
      <c r="Z1075" s="97"/>
      <c r="AA1075" s="97"/>
      <c r="AB1075" s="97"/>
      <c r="AC1075" s="97"/>
      <c r="AD1075" s="97"/>
      <c r="AE1075" s="97"/>
      <c r="AF1075" s="97"/>
    </row>
    <row r="1076" ht="12.75" customHeight="1">
      <c r="A1076" s="97"/>
      <c r="B1076" s="97"/>
      <c r="C1076" s="107"/>
      <c r="D1076" s="97"/>
      <c r="E1076" s="97"/>
      <c r="F1076" s="97"/>
      <c r="G1076" s="97"/>
      <c r="H1076" s="97"/>
      <c r="I1076" s="97"/>
      <c r="J1076" s="286"/>
      <c r="K1076" s="97"/>
      <c r="L1076" s="261"/>
      <c r="M1076" s="262"/>
      <c r="N1076" s="97"/>
      <c r="O1076" s="97"/>
      <c r="P1076" s="97"/>
      <c r="Q1076" s="97"/>
      <c r="R1076" s="97"/>
      <c r="S1076" s="97"/>
      <c r="T1076" s="97"/>
      <c r="U1076" s="97"/>
      <c r="V1076" s="97"/>
      <c r="W1076" s="97"/>
      <c r="X1076" s="97"/>
      <c r="Y1076" s="97"/>
      <c r="Z1076" s="97"/>
      <c r="AA1076" s="97"/>
      <c r="AB1076" s="97"/>
      <c r="AC1076" s="97"/>
      <c r="AD1076" s="97"/>
      <c r="AE1076" s="97"/>
      <c r="AF1076" s="97"/>
    </row>
    <row r="1077" ht="12.75" customHeight="1">
      <c r="A1077" s="97"/>
      <c r="B1077" s="97"/>
      <c r="C1077" s="107"/>
      <c r="D1077" s="97"/>
      <c r="E1077" s="97"/>
      <c r="F1077" s="97"/>
      <c r="G1077" s="97"/>
      <c r="H1077" s="97"/>
      <c r="I1077" s="97"/>
      <c r="J1077" s="286"/>
      <c r="K1077" s="97"/>
      <c r="L1077" s="261"/>
      <c r="M1077" s="262"/>
      <c r="N1077" s="97"/>
      <c r="O1077" s="97"/>
      <c r="P1077" s="97"/>
      <c r="Q1077" s="97"/>
      <c r="R1077" s="97"/>
      <c r="S1077" s="97"/>
      <c r="T1077" s="97"/>
      <c r="U1077" s="97"/>
      <c r="V1077" s="97"/>
      <c r="W1077" s="97"/>
      <c r="X1077" s="97"/>
      <c r="Y1077" s="97"/>
      <c r="Z1077" s="97"/>
      <c r="AA1077" s="97"/>
      <c r="AB1077" s="97"/>
      <c r="AC1077" s="97"/>
      <c r="AD1077" s="97"/>
      <c r="AE1077" s="97"/>
      <c r="AF1077" s="97"/>
    </row>
    <row r="1078" ht="12.75" customHeight="1">
      <c r="A1078" s="97"/>
      <c r="B1078" s="97"/>
      <c r="C1078" s="107"/>
      <c r="D1078" s="97"/>
      <c r="E1078" s="97"/>
      <c r="F1078" s="97"/>
      <c r="G1078" s="97"/>
      <c r="H1078" s="97"/>
      <c r="I1078" s="97"/>
      <c r="J1078" s="286"/>
      <c r="K1078" s="97"/>
      <c r="L1078" s="261"/>
      <c r="M1078" s="262"/>
      <c r="N1078" s="97"/>
      <c r="O1078" s="97"/>
      <c r="P1078" s="97"/>
      <c r="Q1078" s="97"/>
      <c r="R1078" s="97"/>
      <c r="S1078" s="97"/>
      <c r="T1078" s="97"/>
      <c r="U1078" s="97"/>
      <c r="V1078" s="97"/>
      <c r="W1078" s="97"/>
      <c r="X1078" s="97"/>
      <c r="Y1078" s="97"/>
      <c r="Z1078" s="97"/>
      <c r="AA1078" s="97"/>
      <c r="AB1078" s="97"/>
      <c r="AC1078" s="97"/>
      <c r="AD1078" s="97"/>
      <c r="AE1078" s="97"/>
      <c r="AF1078" s="97"/>
    </row>
    <row r="1079" ht="12.75" customHeight="1">
      <c r="A1079" s="97"/>
      <c r="B1079" s="97"/>
      <c r="C1079" s="107"/>
      <c r="D1079" s="97"/>
      <c r="E1079" s="97"/>
      <c r="F1079" s="97"/>
      <c r="G1079" s="97"/>
      <c r="H1079" s="97"/>
      <c r="I1079" s="97"/>
      <c r="J1079" s="286"/>
      <c r="K1079" s="97"/>
      <c r="L1079" s="261"/>
      <c r="M1079" s="262"/>
      <c r="N1079" s="97"/>
      <c r="O1079" s="97"/>
      <c r="P1079" s="97"/>
      <c r="Q1079" s="97"/>
      <c r="R1079" s="97"/>
      <c r="S1079" s="97"/>
      <c r="T1079" s="97"/>
      <c r="U1079" s="97"/>
      <c r="V1079" s="97"/>
      <c r="W1079" s="97"/>
      <c r="X1079" s="97"/>
      <c r="Y1079" s="97"/>
      <c r="Z1079" s="97"/>
      <c r="AA1079" s="97"/>
      <c r="AB1079" s="97"/>
      <c r="AC1079" s="97"/>
      <c r="AD1079" s="97"/>
      <c r="AE1079" s="97"/>
      <c r="AF1079" s="97"/>
    </row>
    <row r="1080" ht="12.75" customHeight="1">
      <c r="A1080" s="97"/>
      <c r="B1080" s="97"/>
      <c r="C1080" s="107"/>
      <c r="D1080" s="97"/>
      <c r="E1080" s="97"/>
      <c r="F1080" s="97"/>
      <c r="G1080" s="97"/>
      <c r="H1080" s="97"/>
      <c r="I1080" s="97"/>
      <c r="J1080" s="286"/>
      <c r="K1080" s="97"/>
      <c r="L1080" s="261"/>
      <c r="M1080" s="262"/>
      <c r="N1080" s="97"/>
      <c r="O1080" s="97"/>
      <c r="P1080" s="97"/>
      <c r="Q1080" s="97"/>
      <c r="R1080" s="97"/>
      <c r="S1080" s="97"/>
      <c r="T1080" s="97"/>
      <c r="U1080" s="97"/>
      <c r="V1080" s="97"/>
      <c r="W1080" s="97"/>
      <c r="X1080" s="97"/>
      <c r="Y1080" s="97"/>
      <c r="Z1080" s="97"/>
      <c r="AA1080" s="97"/>
      <c r="AB1080" s="97"/>
      <c r="AC1080" s="97"/>
      <c r="AD1080" s="97"/>
      <c r="AE1080" s="97"/>
      <c r="AF1080" s="97"/>
    </row>
    <row r="1081" ht="12.75" customHeight="1">
      <c r="A1081" s="97"/>
      <c r="B1081" s="97"/>
      <c r="C1081" s="107"/>
      <c r="D1081" s="97"/>
      <c r="E1081" s="97"/>
      <c r="F1081" s="97"/>
      <c r="G1081" s="97"/>
      <c r="H1081" s="97"/>
      <c r="I1081" s="97"/>
      <c r="J1081" s="286"/>
      <c r="K1081" s="97"/>
      <c r="L1081" s="261"/>
      <c r="M1081" s="262"/>
      <c r="N1081" s="97"/>
      <c r="O1081" s="97"/>
      <c r="P1081" s="97"/>
      <c r="Q1081" s="97"/>
      <c r="R1081" s="97"/>
      <c r="S1081" s="97"/>
      <c r="T1081" s="97"/>
      <c r="U1081" s="97"/>
      <c r="V1081" s="97"/>
      <c r="W1081" s="97"/>
      <c r="X1081" s="97"/>
      <c r="Y1081" s="97"/>
      <c r="Z1081" s="97"/>
      <c r="AA1081" s="97"/>
      <c r="AB1081" s="97"/>
      <c r="AC1081" s="97"/>
      <c r="AD1081" s="97"/>
      <c r="AE1081" s="97"/>
      <c r="AF1081" s="97"/>
    </row>
    <row r="1082" ht="12.75" customHeight="1">
      <c r="A1082" s="97"/>
      <c r="B1082" s="97"/>
      <c r="C1082" s="107"/>
      <c r="D1082" s="97"/>
      <c r="E1082" s="97"/>
      <c r="F1082" s="97"/>
      <c r="G1082" s="97"/>
      <c r="H1082" s="97"/>
      <c r="I1082" s="97"/>
      <c r="J1082" s="286"/>
      <c r="K1082" s="97"/>
      <c r="L1082" s="261"/>
      <c r="M1082" s="262"/>
      <c r="N1082" s="97"/>
      <c r="O1082" s="97"/>
      <c r="P1082" s="97"/>
      <c r="Q1082" s="97"/>
      <c r="R1082" s="97"/>
      <c r="S1082" s="97"/>
      <c r="T1082" s="97"/>
      <c r="U1082" s="97"/>
      <c r="V1082" s="97"/>
      <c r="W1082" s="97"/>
      <c r="X1082" s="97"/>
      <c r="Y1082" s="97"/>
      <c r="Z1082" s="97"/>
      <c r="AA1082" s="97"/>
      <c r="AB1082" s="97"/>
      <c r="AC1082" s="97"/>
      <c r="AD1082" s="97"/>
      <c r="AE1082" s="97"/>
      <c r="AF1082" s="97"/>
    </row>
    <row r="1083" ht="12.75" customHeight="1">
      <c r="A1083" s="97"/>
      <c r="B1083" s="97"/>
      <c r="C1083" s="107"/>
      <c r="D1083" s="97"/>
      <c r="E1083" s="97"/>
      <c r="F1083" s="97"/>
      <c r="G1083" s="97"/>
      <c r="H1083" s="97"/>
      <c r="I1083" s="97"/>
      <c r="J1083" s="286"/>
      <c r="K1083" s="97"/>
      <c r="L1083" s="261"/>
      <c r="M1083" s="262"/>
      <c r="N1083" s="97"/>
      <c r="O1083" s="97"/>
      <c r="P1083" s="97"/>
      <c r="Q1083" s="97"/>
      <c r="R1083" s="97"/>
      <c r="S1083" s="97"/>
      <c r="T1083" s="97"/>
      <c r="U1083" s="97"/>
      <c r="V1083" s="97"/>
      <c r="W1083" s="97"/>
      <c r="X1083" s="97"/>
      <c r="Y1083" s="97"/>
      <c r="Z1083" s="97"/>
      <c r="AA1083" s="97"/>
      <c r="AB1083" s="97"/>
      <c r="AC1083" s="97"/>
      <c r="AD1083" s="97"/>
      <c r="AE1083" s="97"/>
      <c r="AF1083" s="97"/>
    </row>
    <row r="1084" ht="12.75" customHeight="1">
      <c r="A1084" s="97"/>
      <c r="B1084" s="97"/>
      <c r="C1084" s="107"/>
      <c r="D1084" s="97"/>
      <c r="E1084" s="97"/>
      <c r="F1084" s="97"/>
      <c r="G1084" s="97"/>
      <c r="H1084" s="97"/>
      <c r="I1084" s="97"/>
      <c r="J1084" s="286"/>
      <c r="K1084" s="97"/>
      <c r="L1084" s="261"/>
      <c r="M1084" s="262"/>
      <c r="N1084" s="97"/>
      <c r="O1084" s="97"/>
      <c r="P1084" s="97"/>
      <c r="Q1084" s="97"/>
      <c r="R1084" s="97"/>
      <c r="S1084" s="97"/>
      <c r="T1084" s="97"/>
      <c r="U1084" s="97"/>
      <c r="V1084" s="97"/>
      <c r="W1084" s="97"/>
      <c r="X1084" s="97"/>
      <c r="Y1084" s="97"/>
      <c r="Z1084" s="97"/>
      <c r="AA1084" s="97"/>
      <c r="AB1084" s="97"/>
      <c r="AC1084" s="97"/>
      <c r="AD1084" s="97"/>
      <c r="AE1084" s="97"/>
      <c r="AF1084" s="97"/>
    </row>
    <row r="1085" ht="12.75" customHeight="1">
      <c r="A1085" s="97"/>
      <c r="B1085" s="97"/>
      <c r="C1085" s="107"/>
      <c r="D1085" s="97"/>
      <c r="E1085" s="97"/>
      <c r="F1085" s="97"/>
      <c r="G1085" s="97"/>
      <c r="H1085" s="97"/>
      <c r="I1085" s="97"/>
      <c r="J1085" s="286"/>
      <c r="K1085" s="97"/>
      <c r="L1085" s="261"/>
      <c r="M1085" s="262"/>
      <c r="N1085" s="97"/>
      <c r="O1085" s="97"/>
      <c r="P1085" s="97"/>
      <c r="Q1085" s="97"/>
      <c r="R1085" s="97"/>
      <c r="S1085" s="97"/>
      <c r="T1085" s="97"/>
      <c r="U1085" s="97"/>
      <c r="V1085" s="97"/>
      <c r="W1085" s="97"/>
      <c r="X1085" s="97"/>
      <c r="Y1085" s="97"/>
      <c r="Z1085" s="97"/>
      <c r="AA1085" s="97"/>
      <c r="AB1085" s="97"/>
      <c r="AC1085" s="97"/>
      <c r="AD1085" s="97"/>
      <c r="AE1085" s="97"/>
      <c r="AF1085" s="97"/>
    </row>
    <row r="1086" ht="12.75" customHeight="1">
      <c r="A1086" s="97"/>
      <c r="B1086" s="97"/>
      <c r="C1086" s="107"/>
      <c r="D1086" s="97"/>
      <c r="E1086" s="97"/>
      <c r="F1086" s="97"/>
      <c r="G1086" s="97"/>
      <c r="H1086" s="97"/>
      <c r="I1086" s="97"/>
      <c r="J1086" s="286"/>
      <c r="K1086" s="97"/>
      <c r="L1086" s="261"/>
      <c r="M1086" s="262"/>
      <c r="N1086" s="97"/>
      <c r="O1086" s="97"/>
      <c r="P1086" s="97"/>
      <c r="Q1086" s="97"/>
      <c r="R1086" s="97"/>
      <c r="S1086" s="97"/>
      <c r="T1086" s="97"/>
      <c r="U1086" s="97"/>
      <c r="V1086" s="97"/>
      <c r="W1086" s="97"/>
      <c r="X1086" s="97"/>
      <c r="Y1086" s="97"/>
      <c r="Z1086" s="97"/>
      <c r="AA1086" s="97"/>
      <c r="AB1086" s="97"/>
      <c r="AC1086" s="97"/>
      <c r="AD1086" s="97"/>
      <c r="AE1086" s="97"/>
      <c r="AF1086" s="97"/>
    </row>
    <row r="1087" ht="12.75" customHeight="1">
      <c r="A1087" s="97"/>
      <c r="B1087" s="97"/>
      <c r="C1087" s="107"/>
      <c r="D1087" s="97"/>
      <c r="E1087" s="97"/>
      <c r="F1087" s="97"/>
      <c r="G1087" s="97"/>
      <c r="H1087" s="97"/>
      <c r="I1087" s="97"/>
      <c r="J1087" s="286"/>
      <c r="K1087" s="97"/>
      <c r="L1087" s="261"/>
      <c r="M1087" s="262"/>
      <c r="N1087" s="97"/>
      <c r="O1087" s="97"/>
      <c r="P1087" s="97"/>
      <c r="Q1087" s="97"/>
      <c r="R1087" s="97"/>
      <c r="S1087" s="97"/>
      <c r="T1087" s="97"/>
      <c r="U1087" s="97"/>
      <c r="V1087" s="97"/>
      <c r="W1087" s="97"/>
      <c r="X1087" s="97"/>
      <c r="Y1087" s="97"/>
      <c r="Z1087" s="97"/>
      <c r="AA1087" s="97"/>
      <c r="AB1087" s="97"/>
      <c r="AC1087" s="97"/>
      <c r="AD1087" s="97"/>
      <c r="AE1087" s="97"/>
      <c r="AF1087" s="97"/>
    </row>
    <row r="1088" ht="12.75" customHeight="1">
      <c r="A1088" s="97"/>
      <c r="B1088" s="97"/>
      <c r="C1088" s="107"/>
      <c r="D1088" s="97"/>
      <c r="E1088" s="97"/>
      <c r="F1088" s="97"/>
      <c r="G1088" s="97"/>
      <c r="H1088" s="97"/>
      <c r="I1088" s="97"/>
      <c r="J1088" s="286"/>
      <c r="K1088" s="97"/>
      <c r="L1088" s="261"/>
      <c r="M1088" s="262"/>
      <c r="N1088" s="97"/>
      <c r="O1088" s="97"/>
      <c r="P1088" s="97"/>
      <c r="Q1088" s="97"/>
      <c r="R1088" s="97"/>
      <c r="S1088" s="97"/>
      <c r="T1088" s="97"/>
      <c r="U1088" s="97"/>
      <c r="V1088" s="97"/>
      <c r="W1088" s="97"/>
      <c r="X1088" s="97"/>
      <c r="Y1088" s="97"/>
      <c r="Z1088" s="97"/>
      <c r="AA1088" s="97"/>
      <c r="AB1088" s="97"/>
      <c r="AC1088" s="97"/>
      <c r="AD1088" s="97"/>
      <c r="AE1088" s="97"/>
      <c r="AF1088" s="97"/>
    </row>
    <row r="1089" ht="12.75" customHeight="1">
      <c r="A1089" s="97"/>
      <c r="B1089" s="97"/>
      <c r="C1089" s="107"/>
      <c r="D1089" s="97"/>
      <c r="E1089" s="97"/>
      <c r="F1089" s="97"/>
      <c r="G1089" s="97"/>
      <c r="H1089" s="97"/>
      <c r="I1089" s="97"/>
      <c r="J1089" s="286"/>
      <c r="K1089" s="97"/>
      <c r="L1089" s="261"/>
      <c r="M1089" s="262"/>
      <c r="N1089" s="97"/>
      <c r="O1089" s="97"/>
      <c r="P1089" s="97"/>
      <c r="Q1089" s="97"/>
      <c r="R1089" s="97"/>
      <c r="S1089" s="97"/>
      <c r="T1089" s="97"/>
      <c r="U1089" s="97"/>
      <c r="V1089" s="97"/>
      <c r="W1089" s="97"/>
      <c r="X1089" s="97"/>
      <c r="Y1089" s="97"/>
      <c r="Z1089" s="97"/>
      <c r="AA1089" s="97"/>
      <c r="AB1089" s="97"/>
      <c r="AC1089" s="97"/>
      <c r="AD1089" s="97"/>
      <c r="AE1089" s="97"/>
      <c r="AF1089" s="97"/>
    </row>
    <row r="1090" ht="12.75" customHeight="1">
      <c r="A1090" s="97"/>
      <c r="B1090" s="97"/>
      <c r="C1090" s="107"/>
      <c r="D1090" s="97"/>
      <c r="E1090" s="97"/>
      <c r="F1090" s="97"/>
      <c r="G1090" s="97"/>
      <c r="H1090" s="97"/>
      <c r="I1090" s="97"/>
      <c r="J1090" s="286"/>
      <c r="K1090" s="97"/>
      <c r="L1090" s="261"/>
      <c r="M1090" s="262"/>
      <c r="N1090" s="97"/>
      <c r="O1090" s="97"/>
      <c r="P1090" s="97"/>
      <c r="Q1090" s="97"/>
      <c r="R1090" s="97"/>
      <c r="S1090" s="97"/>
      <c r="T1090" s="97"/>
      <c r="U1090" s="97"/>
      <c r="V1090" s="97"/>
      <c r="W1090" s="97"/>
      <c r="X1090" s="97"/>
      <c r="Y1090" s="97"/>
      <c r="Z1090" s="97"/>
      <c r="AA1090" s="97"/>
      <c r="AB1090" s="97"/>
      <c r="AC1090" s="97"/>
      <c r="AD1090" s="97"/>
      <c r="AE1090" s="97"/>
      <c r="AF1090" s="97"/>
    </row>
    <row r="1091" ht="12.75" customHeight="1">
      <c r="A1091" s="97"/>
      <c r="B1091" s="97"/>
      <c r="C1091" s="107"/>
      <c r="D1091" s="97"/>
      <c r="E1091" s="97"/>
      <c r="F1091" s="97"/>
      <c r="G1091" s="97"/>
      <c r="H1091" s="97"/>
      <c r="I1091" s="97"/>
      <c r="J1091" s="286"/>
      <c r="K1091" s="97"/>
      <c r="L1091" s="261"/>
      <c r="M1091" s="262"/>
      <c r="N1091" s="97"/>
      <c r="O1091" s="97"/>
      <c r="P1091" s="97"/>
      <c r="Q1091" s="97"/>
      <c r="R1091" s="97"/>
      <c r="S1091" s="97"/>
      <c r="T1091" s="97"/>
      <c r="U1091" s="97"/>
      <c r="V1091" s="97"/>
      <c r="W1091" s="97"/>
      <c r="X1091" s="97"/>
      <c r="Y1091" s="97"/>
      <c r="Z1091" s="97"/>
      <c r="AA1091" s="97"/>
      <c r="AB1091" s="97"/>
      <c r="AC1091" s="97"/>
      <c r="AD1091" s="97"/>
      <c r="AE1091" s="97"/>
      <c r="AF1091" s="97"/>
    </row>
    <row r="1092" ht="12.75" customHeight="1">
      <c r="A1092" s="97"/>
      <c r="B1092" s="97"/>
      <c r="C1092" s="107"/>
      <c r="D1092" s="97"/>
      <c r="E1092" s="97"/>
      <c r="F1092" s="97"/>
      <c r="G1092" s="97"/>
      <c r="H1092" s="97"/>
      <c r="I1092" s="97"/>
      <c r="J1092" s="286"/>
      <c r="K1092" s="97"/>
      <c r="L1092" s="261"/>
      <c r="M1092" s="262"/>
      <c r="N1092" s="97"/>
      <c r="O1092" s="97"/>
      <c r="P1092" s="97"/>
      <c r="Q1092" s="97"/>
      <c r="R1092" s="97"/>
      <c r="S1092" s="97"/>
      <c r="T1092" s="97"/>
      <c r="U1092" s="97"/>
      <c r="V1092" s="97"/>
      <c r="W1092" s="97"/>
      <c r="X1092" s="97"/>
      <c r="Y1092" s="97"/>
      <c r="Z1092" s="97"/>
      <c r="AA1092" s="97"/>
      <c r="AB1092" s="97"/>
      <c r="AC1092" s="97"/>
      <c r="AD1092" s="97"/>
      <c r="AE1092" s="97"/>
      <c r="AF1092" s="97"/>
    </row>
    <row r="1093" ht="12.75" customHeight="1">
      <c r="A1093" s="97"/>
      <c r="B1093" s="97"/>
      <c r="C1093" s="107"/>
      <c r="D1093" s="97"/>
      <c r="E1093" s="97"/>
      <c r="F1093" s="97"/>
      <c r="G1093" s="97"/>
      <c r="H1093" s="97"/>
      <c r="I1093" s="97"/>
      <c r="J1093" s="286"/>
      <c r="K1093" s="97"/>
      <c r="L1093" s="261"/>
      <c r="M1093" s="262"/>
      <c r="N1093" s="97"/>
      <c r="O1093" s="97"/>
      <c r="P1093" s="97"/>
      <c r="Q1093" s="97"/>
      <c r="R1093" s="97"/>
      <c r="S1093" s="97"/>
      <c r="T1093" s="97"/>
      <c r="U1093" s="97"/>
      <c r="V1093" s="97"/>
      <c r="W1093" s="97"/>
      <c r="X1093" s="97"/>
      <c r="Y1093" s="97"/>
      <c r="Z1093" s="97"/>
      <c r="AA1093" s="97"/>
      <c r="AB1093" s="97"/>
      <c r="AC1093" s="97"/>
      <c r="AD1093" s="97"/>
      <c r="AE1093" s="97"/>
      <c r="AF1093" s="97"/>
    </row>
    <row r="1094" ht="12.75" customHeight="1">
      <c r="A1094" s="97"/>
      <c r="B1094" s="97"/>
      <c r="C1094" s="107"/>
      <c r="D1094" s="97"/>
      <c r="E1094" s="97"/>
      <c r="F1094" s="97"/>
      <c r="G1094" s="97"/>
      <c r="H1094" s="97"/>
      <c r="I1094" s="97"/>
      <c r="J1094" s="286"/>
      <c r="K1094" s="97"/>
      <c r="L1094" s="261"/>
      <c r="M1094" s="262"/>
      <c r="N1094" s="97"/>
      <c r="O1094" s="97"/>
      <c r="P1094" s="97"/>
      <c r="Q1094" s="97"/>
      <c r="R1094" s="97"/>
      <c r="S1094" s="97"/>
      <c r="T1094" s="97"/>
      <c r="U1094" s="97"/>
      <c r="V1094" s="97"/>
      <c r="W1094" s="97"/>
      <c r="X1094" s="97"/>
      <c r="Y1094" s="97"/>
      <c r="Z1094" s="97"/>
      <c r="AA1094" s="97"/>
      <c r="AB1094" s="97"/>
      <c r="AC1094" s="97"/>
      <c r="AD1094" s="97"/>
      <c r="AE1094" s="97"/>
      <c r="AF1094" s="97"/>
    </row>
    <row r="1095" ht="12.75" customHeight="1">
      <c r="A1095" s="97"/>
      <c r="B1095" s="97"/>
      <c r="C1095" s="107"/>
      <c r="D1095" s="97"/>
      <c r="E1095" s="97"/>
      <c r="F1095" s="97"/>
      <c r="G1095" s="97"/>
      <c r="H1095" s="97"/>
      <c r="I1095" s="97"/>
      <c r="J1095" s="286"/>
      <c r="K1095" s="97"/>
      <c r="L1095" s="261"/>
      <c r="M1095" s="262"/>
      <c r="N1095" s="97"/>
      <c r="O1095" s="97"/>
      <c r="P1095" s="97"/>
      <c r="Q1095" s="97"/>
      <c r="R1095" s="97"/>
      <c r="S1095" s="97"/>
      <c r="T1095" s="97"/>
      <c r="U1095" s="97"/>
      <c r="V1095" s="97"/>
      <c r="W1095" s="97"/>
      <c r="X1095" s="97"/>
      <c r="Y1095" s="97"/>
      <c r="Z1095" s="97"/>
      <c r="AA1095" s="97"/>
      <c r="AB1095" s="97"/>
      <c r="AC1095" s="97"/>
      <c r="AD1095" s="97"/>
      <c r="AE1095" s="97"/>
      <c r="AF1095" s="97"/>
    </row>
    <row r="1096" ht="12.75" customHeight="1">
      <c r="A1096" s="97"/>
      <c r="B1096" s="97"/>
      <c r="C1096" s="107"/>
      <c r="D1096" s="97"/>
      <c r="E1096" s="97"/>
      <c r="F1096" s="97"/>
      <c r="G1096" s="97"/>
      <c r="H1096" s="97"/>
      <c r="I1096" s="97"/>
      <c r="J1096" s="286"/>
      <c r="K1096" s="97"/>
      <c r="L1096" s="261"/>
      <c r="M1096" s="262"/>
      <c r="N1096" s="97"/>
      <c r="O1096" s="97"/>
      <c r="P1096" s="97"/>
      <c r="Q1096" s="97"/>
      <c r="R1096" s="97"/>
      <c r="S1096" s="97"/>
      <c r="T1096" s="97"/>
      <c r="U1096" s="97"/>
      <c r="V1096" s="97"/>
      <c r="W1096" s="97"/>
      <c r="X1096" s="97"/>
      <c r="Y1096" s="97"/>
      <c r="Z1096" s="97"/>
      <c r="AA1096" s="97"/>
      <c r="AB1096" s="97"/>
      <c r="AC1096" s="97"/>
      <c r="AD1096" s="97"/>
      <c r="AE1096" s="97"/>
      <c r="AF1096" s="97"/>
    </row>
    <row r="1097" ht="12.75" customHeight="1">
      <c r="A1097" s="97"/>
      <c r="B1097" s="97"/>
      <c r="C1097" s="107"/>
      <c r="D1097" s="97"/>
      <c r="E1097" s="97"/>
      <c r="F1097" s="97"/>
      <c r="G1097" s="97"/>
      <c r="H1097" s="97"/>
      <c r="I1097" s="97"/>
      <c r="J1097" s="286"/>
      <c r="K1097" s="97"/>
      <c r="L1097" s="261"/>
      <c r="M1097" s="262"/>
      <c r="N1097" s="97"/>
      <c r="O1097" s="97"/>
      <c r="P1097" s="97"/>
      <c r="Q1097" s="97"/>
      <c r="R1097" s="97"/>
      <c r="S1097" s="97"/>
      <c r="T1097" s="97"/>
      <c r="U1097" s="97"/>
      <c r="V1097" s="97"/>
      <c r="W1097" s="97"/>
      <c r="X1097" s="97"/>
      <c r="Y1097" s="97"/>
      <c r="Z1097" s="97"/>
      <c r="AA1097" s="97"/>
      <c r="AB1097" s="97"/>
      <c r="AC1097" s="97"/>
      <c r="AD1097" s="97"/>
      <c r="AE1097" s="97"/>
      <c r="AF1097" s="97"/>
    </row>
    <row r="1098" ht="12.75" customHeight="1">
      <c r="A1098" s="97"/>
      <c r="B1098" s="97"/>
      <c r="C1098" s="107"/>
      <c r="D1098" s="97"/>
      <c r="E1098" s="97"/>
      <c r="F1098" s="97"/>
      <c r="G1098" s="97"/>
      <c r="H1098" s="97"/>
      <c r="I1098" s="97"/>
      <c r="J1098" s="286"/>
      <c r="K1098" s="97"/>
      <c r="L1098" s="261"/>
      <c r="M1098" s="262"/>
      <c r="N1098" s="97"/>
      <c r="O1098" s="97"/>
      <c r="P1098" s="97"/>
      <c r="Q1098" s="97"/>
      <c r="R1098" s="97"/>
      <c r="S1098" s="97"/>
      <c r="T1098" s="97"/>
      <c r="U1098" s="97"/>
      <c r="V1098" s="97"/>
      <c r="W1098" s="97"/>
      <c r="X1098" s="97"/>
      <c r="Y1098" s="97"/>
      <c r="Z1098" s="97"/>
      <c r="AA1098" s="97"/>
      <c r="AB1098" s="97"/>
      <c r="AC1098" s="97"/>
      <c r="AD1098" s="97"/>
      <c r="AE1098" s="97"/>
      <c r="AF1098" s="97"/>
    </row>
    <row r="1099" ht="12.75" customHeight="1">
      <c r="A1099" s="97"/>
      <c r="B1099" s="97"/>
      <c r="C1099" s="107"/>
      <c r="D1099" s="97"/>
      <c r="E1099" s="97"/>
      <c r="F1099" s="97"/>
      <c r="G1099" s="97"/>
      <c r="H1099" s="97"/>
      <c r="I1099" s="97"/>
      <c r="J1099" s="286"/>
      <c r="K1099" s="97"/>
      <c r="L1099" s="261"/>
      <c r="M1099" s="262"/>
      <c r="N1099" s="97"/>
      <c r="O1099" s="97"/>
      <c r="P1099" s="97"/>
      <c r="Q1099" s="97"/>
      <c r="R1099" s="97"/>
      <c r="S1099" s="97"/>
      <c r="T1099" s="97"/>
      <c r="U1099" s="97"/>
      <c r="V1099" s="97"/>
      <c r="W1099" s="97"/>
      <c r="X1099" s="97"/>
      <c r="Y1099" s="97"/>
      <c r="Z1099" s="97"/>
      <c r="AA1099" s="97"/>
      <c r="AB1099" s="97"/>
      <c r="AC1099" s="97"/>
      <c r="AD1099" s="97"/>
      <c r="AE1099" s="97"/>
      <c r="AF1099" s="97"/>
    </row>
    <row r="1100" ht="12.75" customHeight="1">
      <c r="A1100" s="97"/>
      <c r="B1100" s="97"/>
      <c r="C1100" s="107"/>
      <c r="D1100" s="97"/>
      <c r="E1100" s="97"/>
      <c r="F1100" s="97"/>
      <c r="G1100" s="97"/>
      <c r="H1100" s="97"/>
      <c r="I1100" s="97"/>
      <c r="J1100" s="286"/>
      <c r="K1100" s="97"/>
      <c r="L1100" s="261"/>
      <c r="M1100" s="262"/>
      <c r="N1100" s="97"/>
      <c r="O1100" s="97"/>
      <c r="P1100" s="97"/>
      <c r="Q1100" s="97"/>
      <c r="R1100" s="97"/>
      <c r="S1100" s="97"/>
      <c r="T1100" s="97"/>
      <c r="U1100" s="97"/>
      <c r="V1100" s="97"/>
      <c r="W1100" s="97"/>
      <c r="X1100" s="97"/>
      <c r="Y1100" s="97"/>
      <c r="Z1100" s="97"/>
      <c r="AA1100" s="97"/>
      <c r="AB1100" s="97"/>
      <c r="AC1100" s="97"/>
      <c r="AD1100" s="97"/>
      <c r="AE1100" s="97"/>
      <c r="AF1100" s="97"/>
    </row>
    <row r="1101" ht="12.75" customHeight="1">
      <c r="A1101" s="97"/>
      <c r="B1101" s="97"/>
      <c r="C1101" s="107"/>
      <c r="D1101" s="97"/>
      <c r="E1101" s="97"/>
      <c r="F1101" s="97"/>
      <c r="G1101" s="97"/>
      <c r="H1101" s="97"/>
      <c r="I1101" s="97"/>
      <c r="J1101" s="286"/>
      <c r="K1101" s="97"/>
      <c r="L1101" s="261"/>
      <c r="M1101" s="262"/>
      <c r="N1101" s="97"/>
      <c r="O1101" s="97"/>
      <c r="P1101" s="97"/>
      <c r="Q1101" s="97"/>
      <c r="R1101" s="97"/>
      <c r="S1101" s="97"/>
      <c r="T1101" s="97"/>
      <c r="U1101" s="97"/>
      <c r="V1101" s="97"/>
      <c r="W1101" s="97"/>
      <c r="X1101" s="97"/>
      <c r="Y1101" s="97"/>
      <c r="Z1101" s="97"/>
      <c r="AA1101" s="97"/>
      <c r="AB1101" s="97"/>
      <c r="AC1101" s="97"/>
      <c r="AD1101" s="97"/>
      <c r="AE1101" s="97"/>
      <c r="AF1101" s="97"/>
    </row>
    <row r="1102" ht="12.75" customHeight="1">
      <c r="A1102" s="97"/>
      <c r="B1102" s="97"/>
      <c r="C1102" s="107"/>
      <c r="D1102" s="97"/>
      <c r="E1102" s="97"/>
      <c r="F1102" s="97"/>
      <c r="G1102" s="97"/>
      <c r="H1102" s="97"/>
      <c r="I1102" s="97"/>
      <c r="J1102" s="286"/>
      <c r="K1102" s="97"/>
      <c r="L1102" s="261"/>
      <c r="M1102" s="262"/>
      <c r="N1102" s="97"/>
      <c r="O1102" s="97"/>
      <c r="P1102" s="97"/>
      <c r="Q1102" s="97"/>
      <c r="R1102" s="97"/>
      <c r="S1102" s="97"/>
      <c r="T1102" s="97"/>
      <c r="U1102" s="97"/>
      <c r="V1102" s="97"/>
      <c r="W1102" s="97"/>
      <c r="X1102" s="97"/>
      <c r="Y1102" s="97"/>
      <c r="Z1102" s="97"/>
      <c r="AA1102" s="97"/>
      <c r="AB1102" s="97"/>
      <c r="AC1102" s="97"/>
      <c r="AD1102" s="97"/>
      <c r="AE1102" s="97"/>
      <c r="AF1102" s="97"/>
    </row>
    <row r="1103" ht="12.75" customHeight="1">
      <c r="A1103" s="97"/>
      <c r="B1103" s="97"/>
      <c r="C1103" s="107"/>
      <c r="D1103" s="97"/>
      <c r="E1103" s="97"/>
      <c r="F1103" s="97"/>
      <c r="G1103" s="97"/>
      <c r="H1103" s="97"/>
      <c r="I1103" s="97"/>
      <c r="J1103" s="286"/>
      <c r="K1103" s="97"/>
      <c r="L1103" s="261"/>
      <c r="M1103" s="262"/>
      <c r="N1103" s="97"/>
      <c r="O1103" s="97"/>
      <c r="P1103" s="97"/>
      <c r="Q1103" s="97"/>
      <c r="R1103" s="97"/>
      <c r="S1103" s="97"/>
      <c r="T1103" s="97"/>
      <c r="U1103" s="97"/>
      <c r="V1103" s="97"/>
      <c r="W1103" s="97"/>
      <c r="X1103" s="97"/>
      <c r="Y1103" s="97"/>
      <c r="Z1103" s="97"/>
      <c r="AA1103" s="97"/>
      <c r="AB1103" s="97"/>
      <c r="AC1103" s="97"/>
      <c r="AD1103" s="97"/>
      <c r="AE1103" s="97"/>
      <c r="AF1103" s="97"/>
    </row>
    <row r="1104" ht="12.75" customHeight="1">
      <c r="A1104" s="97"/>
      <c r="B1104" s="97"/>
      <c r="C1104" s="107"/>
      <c r="D1104" s="97"/>
      <c r="E1104" s="97"/>
      <c r="F1104" s="97"/>
      <c r="G1104" s="97"/>
      <c r="H1104" s="97"/>
      <c r="I1104" s="97"/>
      <c r="J1104" s="286"/>
      <c r="K1104" s="97"/>
      <c r="L1104" s="261"/>
      <c r="M1104" s="262"/>
      <c r="N1104" s="97"/>
      <c r="O1104" s="97"/>
      <c r="P1104" s="97"/>
      <c r="Q1104" s="97"/>
      <c r="R1104" s="97"/>
      <c r="S1104" s="97"/>
      <c r="T1104" s="97"/>
      <c r="U1104" s="97"/>
      <c r="V1104" s="97"/>
      <c r="W1104" s="97"/>
      <c r="X1104" s="97"/>
      <c r="Y1104" s="97"/>
      <c r="Z1104" s="97"/>
      <c r="AA1104" s="97"/>
      <c r="AB1104" s="97"/>
      <c r="AC1104" s="97"/>
      <c r="AD1104" s="97"/>
      <c r="AE1104" s="97"/>
      <c r="AF1104" s="97"/>
    </row>
    <row r="1105" ht="12.75" customHeight="1">
      <c r="A1105" s="97"/>
      <c r="B1105" s="97"/>
      <c r="C1105" s="107"/>
      <c r="D1105" s="97"/>
      <c r="E1105" s="97"/>
      <c r="F1105" s="97"/>
      <c r="G1105" s="97"/>
      <c r="H1105" s="97"/>
      <c r="I1105" s="97"/>
      <c r="J1105" s="286"/>
      <c r="K1105" s="97"/>
      <c r="L1105" s="261"/>
      <c r="M1105" s="262"/>
      <c r="N1105" s="97"/>
      <c r="O1105" s="97"/>
      <c r="P1105" s="97"/>
      <c r="Q1105" s="97"/>
      <c r="R1105" s="97"/>
      <c r="S1105" s="97"/>
      <c r="T1105" s="97"/>
      <c r="U1105" s="97"/>
      <c r="V1105" s="97"/>
      <c r="W1105" s="97"/>
      <c r="X1105" s="97"/>
      <c r="Y1105" s="97"/>
      <c r="Z1105" s="97"/>
      <c r="AA1105" s="97"/>
      <c r="AB1105" s="97"/>
      <c r="AC1105" s="97"/>
      <c r="AD1105" s="97"/>
      <c r="AE1105" s="97"/>
      <c r="AF1105" s="97"/>
    </row>
    <row r="1106" ht="12.75" customHeight="1">
      <c r="A1106" s="97"/>
      <c r="B1106" s="97"/>
      <c r="C1106" s="107"/>
      <c r="D1106" s="97"/>
      <c r="E1106" s="97"/>
      <c r="F1106" s="97"/>
      <c r="G1106" s="97"/>
      <c r="H1106" s="97"/>
      <c r="I1106" s="97"/>
      <c r="J1106" s="286"/>
      <c r="K1106" s="97"/>
      <c r="L1106" s="261"/>
      <c r="M1106" s="262"/>
      <c r="N1106" s="97"/>
      <c r="O1106" s="97"/>
      <c r="P1106" s="97"/>
      <c r="Q1106" s="97"/>
      <c r="R1106" s="97"/>
      <c r="S1106" s="97"/>
      <c r="T1106" s="97"/>
      <c r="U1106" s="97"/>
      <c r="V1106" s="97"/>
      <c r="W1106" s="97"/>
      <c r="X1106" s="97"/>
      <c r="Y1106" s="97"/>
      <c r="Z1106" s="97"/>
      <c r="AA1106" s="97"/>
      <c r="AB1106" s="97"/>
      <c r="AC1106" s="97"/>
      <c r="AD1106" s="97"/>
      <c r="AE1106" s="97"/>
      <c r="AF1106" s="97"/>
    </row>
    <row r="1107" ht="12.75" customHeight="1">
      <c r="A1107" s="97"/>
      <c r="B1107" s="97"/>
      <c r="C1107" s="107"/>
      <c r="D1107" s="97"/>
      <c r="E1107" s="97"/>
      <c r="F1107" s="97"/>
      <c r="G1107" s="97"/>
      <c r="H1107" s="97"/>
      <c r="I1107" s="97"/>
      <c r="J1107" s="286"/>
      <c r="K1107" s="97"/>
      <c r="L1107" s="261"/>
      <c r="M1107" s="262"/>
      <c r="N1107" s="97"/>
      <c r="O1107" s="97"/>
      <c r="P1107" s="97"/>
      <c r="Q1107" s="97"/>
      <c r="R1107" s="97"/>
      <c r="S1107" s="97"/>
      <c r="T1107" s="97"/>
      <c r="U1107" s="97"/>
      <c r="V1107" s="97"/>
      <c r="W1107" s="97"/>
      <c r="X1107" s="97"/>
      <c r="Y1107" s="97"/>
      <c r="Z1107" s="97"/>
      <c r="AA1107" s="97"/>
      <c r="AB1107" s="97"/>
      <c r="AC1107" s="97"/>
      <c r="AD1107" s="97"/>
      <c r="AE1107" s="97"/>
      <c r="AF1107" s="97"/>
    </row>
    <row r="1108" ht="12.75" customHeight="1">
      <c r="A1108" s="97"/>
      <c r="B1108" s="97"/>
      <c r="C1108" s="107"/>
      <c r="D1108" s="97"/>
      <c r="E1108" s="97"/>
      <c r="F1108" s="97"/>
      <c r="G1108" s="97"/>
      <c r="H1108" s="97"/>
      <c r="I1108" s="97"/>
      <c r="J1108" s="286"/>
      <c r="K1108" s="97"/>
      <c r="L1108" s="261"/>
      <c r="M1108" s="262"/>
      <c r="N1108" s="97"/>
      <c r="O1108" s="97"/>
      <c r="P1108" s="97"/>
      <c r="Q1108" s="97"/>
      <c r="R1108" s="97"/>
      <c r="S1108" s="97"/>
      <c r="T1108" s="97"/>
      <c r="U1108" s="97"/>
      <c r="V1108" s="97"/>
      <c r="W1108" s="97"/>
      <c r="X1108" s="97"/>
      <c r="Y1108" s="97"/>
      <c r="Z1108" s="97"/>
      <c r="AA1108" s="97"/>
      <c r="AB1108" s="97"/>
      <c r="AC1108" s="97"/>
      <c r="AD1108" s="97"/>
      <c r="AE1108" s="97"/>
      <c r="AF1108" s="97"/>
    </row>
    <row r="1109" ht="12.75" customHeight="1">
      <c r="A1109" s="97"/>
      <c r="B1109" s="97"/>
      <c r="C1109" s="107"/>
      <c r="D1109" s="97"/>
      <c r="E1109" s="97"/>
      <c r="F1109" s="97"/>
      <c r="G1109" s="97"/>
      <c r="H1109" s="97"/>
      <c r="I1109" s="97"/>
      <c r="J1109" s="286"/>
      <c r="K1109" s="97"/>
      <c r="L1109" s="261"/>
      <c r="M1109" s="262"/>
      <c r="N1109" s="97"/>
      <c r="O1109" s="97"/>
      <c r="P1109" s="97"/>
      <c r="Q1109" s="97"/>
      <c r="R1109" s="97"/>
      <c r="S1109" s="97"/>
      <c r="T1109" s="97"/>
      <c r="U1109" s="97"/>
      <c r="V1109" s="97"/>
      <c r="W1109" s="97"/>
      <c r="X1109" s="97"/>
      <c r="Y1109" s="97"/>
      <c r="Z1109" s="97"/>
      <c r="AA1109" s="97"/>
      <c r="AB1109" s="97"/>
      <c r="AC1109" s="97"/>
      <c r="AD1109" s="97"/>
      <c r="AE1109" s="97"/>
      <c r="AF1109" s="97"/>
    </row>
    <row r="1110" ht="12.75" customHeight="1">
      <c r="A1110" s="97"/>
      <c r="B1110" s="97"/>
      <c r="C1110" s="107"/>
      <c r="D1110" s="97"/>
      <c r="E1110" s="97"/>
      <c r="F1110" s="97"/>
      <c r="G1110" s="97"/>
      <c r="H1110" s="97"/>
      <c r="I1110" s="97"/>
      <c r="J1110" s="286"/>
      <c r="K1110" s="97"/>
      <c r="L1110" s="261"/>
      <c r="M1110" s="262"/>
      <c r="N1110" s="97"/>
      <c r="O1110" s="97"/>
      <c r="P1110" s="97"/>
      <c r="Q1110" s="97"/>
      <c r="R1110" s="97"/>
      <c r="S1110" s="97"/>
      <c r="T1110" s="97"/>
      <c r="U1110" s="97"/>
      <c r="V1110" s="97"/>
      <c r="W1110" s="97"/>
      <c r="X1110" s="97"/>
      <c r="Y1110" s="97"/>
      <c r="Z1110" s="97"/>
      <c r="AA1110" s="97"/>
      <c r="AB1110" s="97"/>
      <c r="AC1110" s="97"/>
      <c r="AD1110" s="97"/>
      <c r="AE1110" s="97"/>
      <c r="AF1110" s="97"/>
    </row>
    <row r="1111" ht="12.75" customHeight="1">
      <c r="A1111" s="97"/>
      <c r="B1111" s="97"/>
      <c r="C1111" s="107"/>
      <c r="D1111" s="97"/>
      <c r="E1111" s="97"/>
      <c r="F1111" s="97"/>
      <c r="G1111" s="97"/>
      <c r="H1111" s="97"/>
      <c r="I1111" s="97"/>
      <c r="J1111" s="286"/>
      <c r="K1111" s="97"/>
      <c r="L1111" s="261"/>
      <c r="M1111" s="262"/>
      <c r="N1111" s="97"/>
      <c r="O1111" s="97"/>
      <c r="P1111" s="97"/>
      <c r="Q1111" s="97"/>
      <c r="R1111" s="97"/>
      <c r="S1111" s="97"/>
      <c r="T1111" s="97"/>
      <c r="U1111" s="97"/>
      <c r="V1111" s="97"/>
      <c r="W1111" s="97"/>
      <c r="X1111" s="97"/>
      <c r="Y1111" s="97"/>
      <c r="Z1111" s="97"/>
      <c r="AA1111" s="97"/>
      <c r="AB1111" s="97"/>
      <c r="AC1111" s="97"/>
      <c r="AD1111" s="97"/>
      <c r="AE1111" s="97"/>
      <c r="AF1111" s="97"/>
    </row>
    <row r="1112" ht="12.75" customHeight="1">
      <c r="A1112" s="97"/>
      <c r="B1112" s="97"/>
      <c r="C1112" s="107"/>
      <c r="D1112" s="97"/>
      <c r="E1112" s="97"/>
      <c r="F1112" s="97"/>
      <c r="G1112" s="97"/>
      <c r="H1112" s="97"/>
      <c r="I1112" s="97"/>
      <c r="J1112" s="286"/>
      <c r="K1112" s="97"/>
      <c r="L1112" s="261"/>
      <c r="M1112" s="262"/>
      <c r="N1112" s="97"/>
      <c r="O1112" s="97"/>
      <c r="P1112" s="97"/>
      <c r="Q1112" s="97"/>
      <c r="R1112" s="97"/>
      <c r="S1112" s="97"/>
      <c r="T1112" s="97"/>
      <c r="U1112" s="97"/>
      <c r="V1112" s="97"/>
      <c r="W1112" s="97"/>
      <c r="X1112" s="97"/>
      <c r="Y1112" s="97"/>
      <c r="Z1112" s="97"/>
      <c r="AA1112" s="97"/>
      <c r="AB1112" s="97"/>
      <c r="AC1112" s="97"/>
      <c r="AD1112" s="97"/>
      <c r="AE1112" s="97"/>
      <c r="AF1112" s="97"/>
    </row>
    <row r="1113" ht="12.75" customHeight="1">
      <c r="A1113" s="97"/>
      <c r="B1113" s="97"/>
      <c r="C1113" s="107"/>
      <c r="D1113" s="97"/>
      <c r="E1113" s="97"/>
      <c r="F1113" s="97"/>
      <c r="G1113" s="97"/>
      <c r="H1113" s="97"/>
      <c r="I1113" s="97"/>
      <c r="J1113" s="286"/>
      <c r="K1113" s="97"/>
      <c r="L1113" s="261"/>
      <c r="M1113" s="262"/>
      <c r="N1113" s="97"/>
      <c r="O1113" s="97"/>
      <c r="P1113" s="97"/>
      <c r="Q1113" s="97"/>
      <c r="R1113" s="97"/>
      <c r="S1113" s="97"/>
      <c r="T1113" s="97"/>
      <c r="U1113" s="97"/>
      <c r="V1113" s="97"/>
      <c r="W1113" s="97"/>
      <c r="X1113" s="97"/>
      <c r="Y1113" s="97"/>
      <c r="Z1113" s="97"/>
      <c r="AA1113" s="97"/>
      <c r="AB1113" s="97"/>
      <c r="AC1113" s="97"/>
      <c r="AD1113" s="97"/>
      <c r="AE1113" s="97"/>
      <c r="AF1113" s="97"/>
    </row>
    <row r="1114" ht="12.75" customHeight="1">
      <c r="A1114" s="97"/>
      <c r="B1114" s="97"/>
      <c r="C1114" s="107"/>
      <c r="D1114" s="97"/>
      <c r="E1114" s="97"/>
      <c r="F1114" s="97"/>
      <c r="G1114" s="97"/>
      <c r="H1114" s="97"/>
      <c r="I1114" s="97"/>
      <c r="J1114" s="286"/>
      <c r="K1114" s="97"/>
      <c r="L1114" s="261"/>
      <c r="M1114" s="262"/>
      <c r="N1114" s="97"/>
      <c r="O1114" s="97"/>
      <c r="P1114" s="97"/>
      <c r="Q1114" s="97"/>
      <c r="R1114" s="97"/>
      <c r="S1114" s="97"/>
      <c r="T1114" s="97"/>
      <c r="U1114" s="97"/>
      <c r="V1114" s="97"/>
      <c r="W1114" s="97"/>
      <c r="X1114" s="97"/>
      <c r="Y1114" s="97"/>
      <c r="Z1114" s="97"/>
      <c r="AA1114" s="97"/>
      <c r="AB1114" s="97"/>
      <c r="AC1114" s="97"/>
      <c r="AD1114" s="97"/>
      <c r="AE1114" s="97"/>
      <c r="AF1114" s="97"/>
    </row>
    <row r="1115" ht="12.75" customHeight="1">
      <c r="A1115" s="97"/>
      <c r="B1115" s="97"/>
      <c r="C1115" s="107"/>
      <c r="D1115" s="97"/>
      <c r="E1115" s="97"/>
      <c r="F1115" s="97"/>
      <c r="G1115" s="97"/>
      <c r="H1115" s="97"/>
      <c r="I1115" s="97"/>
      <c r="J1115" s="286"/>
      <c r="K1115" s="97"/>
      <c r="L1115" s="261"/>
      <c r="M1115" s="262"/>
      <c r="N1115" s="97"/>
      <c r="O1115" s="97"/>
      <c r="P1115" s="97"/>
      <c r="Q1115" s="97"/>
      <c r="R1115" s="97"/>
      <c r="S1115" s="97"/>
      <c r="T1115" s="97"/>
      <c r="U1115" s="97"/>
      <c r="V1115" s="97"/>
      <c r="W1115" s="97"/>
      <c r="X1115" s="97"/>
      <c r="Y1115" s="97"/>
      <c r="Z1115" s="97"/>
      <c r="AA1115" s="97"/>
      <c r="AB1115" s="97"/>
      <c r="AC1115" s="97"/>
      <c r="AD1115" s="97"/>
      <c r="AE1115" s="97"/>
      <c r="AF1115" s="97"/>
    </row>
    <row r="1116" ht="12.75" customHeight="1">
      <c r="A1116" s="97"/>
      <c r="B1116" s="97"/>
      <c r="C1116" s="107"/>
      <c r="D1116" s="97"/>
      <c r="E1116" s="97"/>
      <c r="F1116" s="97"/>
      <c r="G1116" s="97"/>
      <c r="H1116" s="97"/>
      <c r="I1116" s="97"/>
      <c r="J1116" s="286"/>
      <c r="K1116" s="97"/>
      <c r="L1116" s="261"/>
      <c r="M1116" s="262"/>
      <c r="N1116" s="97"/>
      <c r="O1116" s="97"/>
      <c r="P1116" s="97"/>
      <c r="Q1116" s="97"/>
      <c r="R1116" s="97"/>
      <c r="S1116" s="97"/>
      <c r="T1116" s="97"/>
      <c r="U1116" s="97"/>
      <c r="V1116" s="97"/>
      <c r="W1116" s="97"/>
      <c r="X1116" s="97"/>
      <c r="Y1116" s="97"/>
      <c r="Z1116" s="97"/>
      <c r="AA1116" s="97"/>
      <c r="AB1116" s="97"/>
      <c r="AC1116" s="97"/>
      <c r="AD1116" s="97"/>
      <c r="AE1116" s="97"/>
      <c r="AF1116" s="97"/>
    </row>
    <row r="1117" ht="12.75" customHeight="1">
      <c r="A1117" s="97"/>
      <c r="B1117" s="97"/>
      <c r="C1117" s="107"/>
      <c r="D1117" s="97"/>
      <c r="E1117" s="97"/>
      <c r="F1117" s="97"/>
      <c r="G1117" s="97"/>
      <c r="H1117" s="97"/>
      <c r="I1117" s="97"/>
      <c r="J1117" s="286"/>
      <c r="K1117" s="97"/>
      <c r="L1117" s="261"/>
      <c r="M1117" s="262"/>
      <c r="N1117" s="97"/>
      <c r="O1117" s="97"/>
      <c r="P1117" s="97"/>
      <c r="Q1117" s="97"/>
      <c r="R1117" s="97"/>
      <c r="S1117" s="97"/>
      <c r="T1117" s="97"/>
      <c r="U1117" s="97"/>
      <c r="V1117" s="97"/>
      <c r="W1117" s="97"/>
      <c r="X1117" s="97"/>
      <c r="Y1117" s="97"/>
      <c r="Z1117" s="97"/>
      <c r="AA1117" s="97"/>
      <c r="AB1117" s="97"/>
      <c r="AC1117" s="97"/>
      <c r="AD1117" s="97"/>
      <c r="AE1117" s="97"/>
      <c r="AF1117" s="97"/>
    </row>
    <row r="1118" ht="12.75" customHeight="1">
      <c r="A1118" s="97"/>
      <c r="B1118" s="97"/>
      <c r="C1118" s="107"/>
      <c r="D1118" s="97"/>
      <c r="E1118" s="97"/>
      <c r="F1118" s="97"/>
      <c r="G1118" s="97"/>
      <c r="H1118" s="97"/>
      <c r="I1118" s="97"/>
      <c r="J1118" s="286"/>
      <c r="K1118" s="97"/>
      <c r="L1118" s="261"/>
      <c r="M1118" s="262"/>
      <c r="N1118" s="97"/>
      <c r="O1118" s="97"/>
      <c r="P1118" s="97"/>
      <c r="Q1118" s="97"/>
      <c r="R1118" s="97"/>
      <c r="S1118" s="97"/>
      <c r="T1118" s="97"/>
      <c r="U1118" s="97"/>
      <c r="V1118" s="97"/>
      <c r="W1118" s="97"/>
      <c r="X1118" s="97"/>
      <c r="Y1118" s="97"/>
      <c r="Z1118" s="97"/>
      <c r="AA1118" s="97"/>
      <c r="AB1118" s="97"/>
      <c r="AC1118" s="97"/>
      <c r="AD1118" s="97"/>
      <c r="AE1118" s="97"/>
      <c r="AF1118" s="97"/>
    </row>
    <row r="1119" ht="12.75" customHeight="1">
      <c r="A1119" s="97"/>
      <c r="B1119" s="97"/>
      <c r="C1119" s="107"/>
      <c r="D1119" s="97"/>
      <c r="E1119" s="97"/>
      <c r="F1119" s="97"/>
      <c r="G1119" s="97"/>
      <c r="H1119" s="97"/>
      <c r="I1119" s="97"/>
      <c r="J1119" s="286"/>
      <c r="K1119" s="97"/>
      <c r="L1119" s="261"/>
      <c r="M1119" s="262"/>
      <c r="N1119" s="97"/>
      <c r="O1119" s="97"/>
      <c r="P1119" s="97"/>
      <c r="Q1119" s="97"/>
      <c r="R1119" s="97"/>
      <c r="S1119" s="97"/>
      <c r="T1119" s="97"/>
      <c r="U1119" s="97"/>
      <c r="V1119" s="97"/>
      <c r="W1119" s="97"/>
      <c r="X1119" s="97"/>
      <c r="Y1119" s="97"/>
      <c r="Z1119" s="97"/>
      <c r="AA1119" s="97"/>
      <c r="AB1119" s="97"/>
      <c r="AC1119" s="97"/>
      <c r="AD1119" s="97"/>
      <c r="AE1119" s="97"/>
      <c r="AF1119" s="97"/>
    </row>
    <row r="1120" ht="12.75" customHeight="1">
      <c r="A1120" s="97"/>
      <c r="B1120" s="97"/>
      <c r="C1120" s="107"/>
      <c r="D1120" s="97"/>
      <c r="E1120" s="97"/>
      <c r="F1120" s="97"/>
      <c r="G1120" s="97"/>
      <c r="H1120" s="97"/>
      <c r="I1120" s="97"/>
      <c r="J1120" s="286"/>
      <c r="K1120" s="97"/>
      <c r="L1120" s="261"/>
      <c r="M1120" s="262"/>
      <c r="N1120" s="97"/>
      <c r="O1120" s="97"/>
      <c r="P1120" s="97"/>
      <c r="Q1120" s="97"/>
      <c r="R1120" s="97"/>
      <c r="S1120" s="97"/>
      <c r="T1120" s="97"/>
      <c r="U1120" s="97"/>
      <c r="V1120" s="97"/>
      <c r="W1120" s="97"/>
      <c r="X1120" s="97"/>
      <c r="Y1120" s="97"/>
      <c r="Z1120" s="97"/>
      <c r="AA1120" s="97"/>
      <c r="AB1120" s="97"/>
      <c r="AC1120" s="97"/>
      <c r="AD1120" s="97"/>
      <c r="AE1120" s="97"/>
      <c r="AF1120" s="97"/>
    </row>
    <row r="1121" ht="12.75" customHeight="1">
      <c r="A1121" s="97"/>
      <c r="B1121" s="97"/>
      <c r="C1121" s="107"/>
      <c r="D1121" s="97"/>
      <c r="E1121" s="97"/>
      <c r="F1121" s="97"/>
      <c r="G1121" s="97"/>
      <c r="H1121" s="97"/>
      <c r="I1121" s="97"/>
      <c r="J1121" s="286"/>
      <c r="K1121" s="97"/>
      <c r="L1121" s="261"/>
      <c r="M1121" s="262"/>
      <c r="N1121" s="97"/>
      <c r="O1121" s="97"/>
      <c r="P1121" s="97"/>
      <c r="Q1121" s="97"/>
      <c r="R1121" s="97"/>
      <c r="S1121" s="97"/>
      <c r="T1121" s="97"/>
      <c r="U1121" s="97"/>
      <c r="V1121" s="97"/>
      <c r="W1121" s="97"/>
      <c r="X1121" s="97"/>
      <c r="Y1121" s="97"/>
      <c r="Z1121" s="97"/>
      <c r="AA1121" s="97"/>
      <c r="AB1121" s="97"/>
      <c r="AC1121" s="97"/>
      <c r="AD1121" s="97"/>
      <c r="AE1121" s="97"/>
      <c r="AF1121" s="97"/>
    </row>
    <row r="1122" ht="12.75" customHeight="1">
      <c r="A1122" s="97"/>
      <c r="B1122" s="97"/>
      <c r="C1122" s="107"/>
      <c r="D1122" s="97"/>
      <c r="E1122" s="97"/>
      <c r="F1122" s="97"/>
      <c r="G1122" s="97"/>
      <c r="H1122" s="97"/>
      <c r="I1122" s="97"/>
      <c r="J1122" s="286"/>
      <c r="K1122" s="97"/>
      <c r="L1122" s="261"/>
      <c r="M1122" s="262"/>
      <c r="N1122" s="97"/>
      <c r="O1122" s="97"/>
      <c r="P1122" s="97"/>
      <c r="Q1122" s="97"/>
      <c r="R1122" s="97"/>
      <c r="S1122" s="97"/>
      <c r="T1122" s="97"/>
      <c r="U1122" s="97"/>
      <c r="V1122" s="97"/>
      <c r="W1122" s="97"/>
      <c r="X1122" s="97"/>
      <c r="Y1122" s="97"/>
      <c r="Z1122" s="97"/>
      <c r="AA1122" s="97"/>
      <c r="AB1122" s="97"/>
      <c r="AC1122" s="97"/>
      <c r="AD1122" s="97"/>
      <c r="AE1122" s="97"/>
      <c r="AF1122" s="97"/>
    </row>
    <row r="1123" ht="12.75" customHeight="1">
      <c r="A1123" s="97"/>
      <c r="B1123" s="97"/>
      <c r="C1123" s="107"/>
      <c r="D1123" s="97"/>
      <c r="E1123" s="97"/>
      <c r="F1123" s="97"/>
      <c r="G1123" s="97"/>
      <c r="H1123" s="97"/>
      <c r="I1123" s="97"/>
      <c r="J1123" s="286"/>
      <c r="K1123" s="97"/>
      <c r="L1123" s="261"/>
      <c r="M1123" s="262"/>
      <c r="N1123" s="97"/>
      <c r="O1123" s="97"/>
      <c r="P1123" s="97"/>
      <c r="Q1123" s="97"/>
      <c r="R1123" s="97"/>
      <c r="S1123" s="97"/>
      <c r="T1123" s="97"/>
      <c r="U1123" s="97"/>
      <c r="V1123" s="97"/>
      <c r="W1123" s="97"/>
      <c r="X1123" s="97"/>
      <c r="Y1123" s="97"/>
      <c r="Z1123" s="97"/>
      <c r="AA1123" s="97"/>
      <c r="AB1123" s="97"/>
      <c r="AC1123" s="97"/>
      <c r="AD1123" s="97"/>
      <c r="AE1123" s="97"/>
      <c r="AF1123" s="97"/>
    </row>
    <row r="1124" ht="12.75" customHeight="1">
      <c r="A1124" s="97"/>
      <c r="B1124" s="97"/>
      <c r="C1124" s="107"/>
      <c r="D1124" s="97"/>
      <c r="E1124" s="97"/>
      <c r="F1124" s="97"/>
      <c r="G1124" s="97"/>
      <c r="H1124" s="97"/>
      <c r="I1124" s="97"/>
      <c r="J1124" s="286"/>
      <c r="K1124" s="97"/>
      <c r="L1124" s="261"/>
      <c r="M1124" s="262"/>
      <c r="N1124" s="97"/>
      <c r="O1124" s="97"/>
      <c r="P1124" s="97"/>
      <c r="Q1124" s="97"/>
      <c r="R1124" s="97"/>
      <c r="S1124" s="97"/>
      <c r="T1124" s="97"/>
      <c r="U1124" s="97"/>
      <c r="V1124" s="97"/>
      <c r="W1124" s="97"/>
      <c r="X1124" s="97"/>
      <c r="Y1124" s="97"/>
      <c r="Z1124" s="97"/>
      <c r="AA1124" s="97"/>
      <c r="AB1124" s="97"/>
      <c r="AC1124" s="97"/>
      <c r="AD1124" s="97"/>
      <c r="AE1124" s="97"/>
      <c r="AF1124" s="97"/>
    </row>
    <row r="1125" ht="12.75" customHeight="1">
      <c r="A1125" s="97"/>
      <c r="B1125" s="97"/>
      <c r="C1125" s="107"/>
      <c r="D1125" s="97"/>
      <c r="E1125" s="97"/>
      <c r="F1125" s="97"/>
      <c r="G1125" s="97"/>
      <c r="H1125" s="97"/>
      <c r="I1125" s="97"/>
      <c r="J1125" s="286"/>
      <c r="K1125" s="97"/>
      <c r="L1125" s="261"/>
      <c r="M1125" s="262"/>
      <c r="N1125" s="97"/>
      <c r="O1125" s="97"/>
      <c r="P1125" s="97"/>
      <c r="Q1125" s="97"/>
      <c r="R1125" s="97"/>
      <c r="S1125" s="97"/>
      <c r="T1125" s="97"/>
      <c r="U1125" s="97"/>
      <c r="V1125" s="97"/>
      <c r="W1125" s="97"/>
      <c r="X1125" s="97"/>
      <c r="Y1125" s="97"/>
      <c r="Z1125" s="97"/>
      <c r="AA1125" s="97"/>
      <c r="AB1125" s="97"/>
      <c r="AC1125" s="97"/>
      <c r="AD1125" s="97"/>
      <c r="AE1125" s="97"/>
      <c r="AF1125" s="97"/>
    </row>
    <row r="1126" ht="12.75" customHeight="1">
      <c r="A1126" s="97"/>
      <c r="B1126" s="97"/>
      <c r="C1126" s="107"/>
      <c r="D1126" s="97"/>
      <c r="E1126" s="97"/>
      <c r="F1126" s="97"/>
      <c r="G1126" s="97"/>
      <c r="H1126" s="97"/>
      <c r="I1126" s="97"/>
      <c r="J1126" s="286"/>
      <c r="K1126" s="97"/>
      <c r="L1126" s="261"/>
      <c r="M1126" s="262"/>
      <c r="N1126" s="97"/>
      <c r="O1126" s="97"/>
      <c r="P1126" s="97"/>
      <c r="Q1126" s="97"/>
      <c r="R1126" s="97"/>
      <c r="S1126" s="97"/>
      <c r="T1126" s="97"/>
      <c r="U1126" s="97"/>
      <c r="V1126" s="97"/>
      <c r="W1126" s="97"/>
      <c r="X1126" s="97"/>
      <c r="Y1126" s="97"/>
      <c r="Z1126" s="97"/>
      <c r="AA1126" s="97"/>
      <c r="AB1126" s="97"/>
      <c r="AC1126" s="97"/>
      <c r="AD1126" s="97"/>
      <c r="AE1126" s="97"/>
      <c r="AF1126" s="97"/>
    </row>
    <row r="1127" ht="12.75" customHeight="1">
      <c r="A1127" s="97"/>
      <c r="B1127" s="97"/>
      <c r="C1127" s="107"/>
      <c r="D1127" s="97"/>
      <c r="E1127" s="97"/>
      <c r="F1127" s="97"/>
      <c r="G1127" s="97"/>
      <c r="H1127" s="97"/>
      <c r="I1127" s="97"/>
      <c r="J1127" s="286"/>
      <c r="K1127" s="97"/>
      <c r="L1127" s="261"/>
      <c r="M1127" s="262"/>
      <c r="N1127" s="97"/>
      <c r="O1127" s="97"/>
      <c r="P1127" s="97"/>
      <c r="Q1127" s="97"/>
      <c r="R1127" s="97"/>
      <c r="S1127" s="97"/>
      <c r="T1127" s="97"/>
      <c r="U1127" s="97"/>
      <c r="V1127" s="97"/>
      <c r="W1127" s="97"/>
      <c r="X1127" s="97"/>
      <c r="Y1127" s="97"/>
      <c r="Z1127" s="97"/>
      <c r="AA1127" s="97"/>
      <c r="AB1127" s="97"/>
      <c r="AC1127" s="97"/>
      <c r="AD1127" s="97"/>
      <c r="AE1127" s="97"/>
      <c r="AF1127" s="97"/>
    </row>
    <row r="1128" ht="12.75" customHeight="1">
      <c r="A1128" s="97"/>
      <c r="B1128" s="97"/>
      <c r="C1128" s="107"/>
      <c r="D1128" s="97"/>
      <c r="E1128" s="97"/>
      <c r="F1128" s="97"/>
      <c r="G1128" s="97"/>
      <c r="H1128" s="97"/>
      <c r="I1128" s="97"/>
      <c r="J1128" s="286"/>
      <c r="K1128" s="97"/>
      <c r="L1128" s="261"/>
      <c r="M1128" s="262"/>
      <c r="N1128" s="97"/>
      <c r="O1128" s="97"/>
      <c r="P1128" s="97"/>
      <c r="Q1128" s="97"/>
      <c r="R1128" s="97"/>
      <c r="S1128" s="97"/>
      <c r="T1128" s="97"/>
      <c r="U1128" s="97"/>
      <c r="V1128" s="97"/>
      <c r="W1128" s="97"/>
      <c r="X1128" s="97"/>
      <c r="Y1128" s="97"/>
      <c r="Z1128" s="97"/>
      <c r="AA1128" s="97"/>
      <c r="AB1128" s="97"/>
      <c r="AC1128" s="97"/>
      <c r="AD1128" s="97"/>
      <c r="AE1128" s="97"/>
      <c r="AF1128" s="97"/>
    </row>
    <row r="1129" ht="12.75" customHeight="1">
      <c r="A1129" s="97"/>
      <c r="B1129" s="97"/>
      <c r="C1129" s="107"/>
      <c r="D1129" s="97"/>
      <c r="E1129" s="97"/>
      <c r="F1129" s="97"/>
      <c r="G1129" s="97"/>
      <c r="H1129" s="97"/>
      <c r="I1129" s="97"/>
      <c r="J1129" s="286"/>
      <c r="K1129" s="97"/>
      <c r="L1129" s="261"/>
      <c r="M1129" s="262"/>
      <c r="N1129" s="97"/>
      <c r="O1129" s="97"/>
      <c r="P1129" s="97"/>
      <c r="Q1129" s="97"/>
      <c r="R1129" s="97"/>
      <c r="S1129" s="97"/>
      <c r="T1129" s="97"/>
      <c r="U1129" s="97"/>
      <c r="V1129" s="97"/>
      <c r="W1129" s="97"/>
      <c r="X1129" s="97"/>
      <c r="Y1129" s="97"/>
      <c r="Z1129" s="97"/>
      <c r="AA1129" s="97"/>
      <c r="AB1129" s="97"/>
      <c r="AC1129" s="97"/>
      <c r="AD1129" s="97"/>
      <c r="AE1129" s="97"/>
      <c r="AF1129" s="97"/>
    </row>
    <row r="1130" ht="12.75" customHeight="1">
      <c r="A1130" s="97"/>
      <c r="B1130" s="97"/>
      <c r="C1130" s="107"/>
      <c r="D1130" s="97"/>
      <c r="E1130" s="97"/>
      <c r="F1130" s="97"/>
      <c r="G1130" s="97"/>
      <c r="H1130" s="97"/>
      <c r="I1130" s="97"/>
      <c r="J1130" s="286"/>
      <c r="K1130" s="97"/>
      <c r="L1130" s="261"/>
      <c r="M1130" s="262"/>
      <c r="N1130" s="97"/>
      <c r="O1130" s="97"/>
      <c r="P1130" s="97"/>
      <c r="Q1130" s="97"/>
      <c r="R1130" s="97"/>
      <c r="S1130" s="97"/>
      <c r="T1130" s="97"/>
      <c r="U1130" s="97"/>
      <c r="V1130" s="97"/>
      <c r="W1130" s="97"/>
      <c r="X1130" s="97"/>
      <c r="Y1130" s="97"/>
      <c r="Z1130" s="97"/>
      <c r="AA1130" s="97"/>
      <c r="AB1130" s="97"/>
      <c r="AC1130" s="97"/>
      <c r="AD1130" s="97"/>
      <c r="AE1130" s="97"/>
      <c r="AF1130" s="97"/>
    </row>
    <row r="1131" ht="12.75" customHeight="1">
      <c r="A1131" s="97"/>
      <c r="B1131" s="97"/>
      <c r="C1131" s="107"/>
      <c r="D1131" s="97"/>
      <c r="E1131" s="97"/>
      <c r="F1131" s="97"/>
      <c r="G1131" s="97"/>
      <c r="H1131" s="97"/>
      <c r="I1131" s="97"/>
      <c r="J1131" s="286"/>
      <c r="K1131" s="97"/>
      <c r="L1131" s="261"/>
      <c r="M1131" s="262"/>
      <c r="N1131" s="97"/>
      <c r="O1131" s="97"/>
      <c r="P1131" s="97"/>
      <c r="Q1131" s="97"/>
      <c r="R1131" s="97"/>
      <c r="S1131" s="97"/>
      <c r="T1131" s="97"/>
      <c r="U1131" s="97"/>
      <c r="V1131" s="97"/>
      <c r="W1131" s="97"/>
      <c r="X1131" s="97"/>
      <c r="Y1131" s="97"/>
      <c r="Z1131" s="97"/>
      <c r="AA1131" s="97"/>
      <c r="AB1131" s="97"/>
      <c r="AC1131" s="97"/>
      <c r="AD1131" s="97"/>
      <c r="AE1131" s="97"/>
      <c r="AF1131" s="97"/>
    </row>
    <row r="1132" ht="12.75" customHeight="1">
      <c r="A1132" s="97"/>
      <c r="B1132" s="97"/>
      <c r="C1132" s="107"/>
      <c r="D1132" s="97"/>
      <c r="E1132" s="97"/>
      <c r="F1132" s="97"/>
      <c r="G1132" s="97"/>
      <c r="H1132" s="97"/>
      <c r="I1132" s="97"/>
      <c r="J1132" s="286"/>
      <c r="K1132" s="97"/>
      <c r="L1132" s="261"/>
      <c r="M1132" s="262"/>
      <c r="N1132" s="97"/>
      <c r="O1132" s="97"/>
      <c r="P1132" s="97"/>
      <c r="Q1132" s="97"/>
      <c r="R1132" s="97"/>
      <c r="S1132" s="97"/>
      <c r="T1132" s="97"/>
      <c r="U1132" s="97"/>
      <c r="V1132" s="97"/>
      <c r="W1132" s="97"/>
      <c r="X1132" s="97"/>
      <c r="Y1132" s="97"/>
      <c r="Z1132" s="97"/>
      <c r="AA1132" s="97"/>
      <c r="AB1132" s="97"/>
      <c r="AC1132" s="97"/>
      <c r="AD1132" s="97"/>
      <c r="AE1132" s="97"/>
      <c r="AF1132" s="97"/>
    </row>
    <row r="1133" ht="12.75" customHeight="1">
      <c r="A1133" s="97"/>
      <c r="B1133" s="97"/>
      <c r="C1133" s="107"/>
      <c r="D1133" s="97"/>
      <c r="E1133" s="97"/>
      <c r="F1133" s="97"/>
      <c r="G1133" s="97"/>
      <c r="H1133" s="97"/>
      <c r="I1133" s="97"/>
      <c r="J1133" s="286"/>
      <c r="K1133" s="97"/>
      <c r="L1133" s="261"/>
      <c r="M1133" s="262"/>
      <c r="N1133" s="97"/>
      <c r="O1133" s="97"/>
      <c r="P1133" s="97"/>
      <c r="Q1133" s="97"/>
      <c r="R1133" s="97"/>
      <c r="S1133" s="97"/>
      <c r="T1133" s="97"/>
      <c r="U1133" s="97"/>
      <c r="V1133" s="97"/>
      <c r="W1133" s="97"/>
      <c r="X1133" s="97"/>
      <c r="Y1133" s="97"/>
      <c r="Z1133" s="97"/>
      <c r="AA1133" s="97"/>
      <c r="AB1133" s="97"/>
      <c r="AC1133" s="97"/>
      <c r="AD1133" s="97"/>
      <c r="AE1133" s="97"/>
      <c r="AF1133" s="97"/>
    </row>
    <row r="1134" ht="12.75" customHeight="1">
      <c r="A1134" s="97"/>
      <c r="B1134" s="97"/>
      <c r="C1134" s="107"/>
      <c r="D1134" s="97"/>
      <c r="E1134" s="97"/>
      <c r="F1134" s="97"/>
      <c r="G1134" s="97"/>
      <c r="H1134" s="97"/>
      <c r="I1134" s="97"/>
      <c r="J1134" s="286"/>
      <c r="K1134" s="97"/>
      <c r="L1134" s="261"/>
      <c r="M1134" s="262"/>
      <c r="N1134" s="97"/>
      <c r="O1134" s="97"/>
      <c r="P1134" s="97"/>
      <c r="Q1134" s="97"/>
      <c r="R1134" s="97"/>
      <c r="S1134" s="97"/>
      <c r="T1134" s="97"/>
      <c r="U1134" s="97"/>
      <c r="V1134" s="97"/>
      <c r="W1134" s="97"/>
      <c r="X1134" s="97"/>
      <c r="Y1134" s="97"/>
      <c r="Z1134" s="97"/>
      <c r="AA1134" s="97"/>
      <c r="AB1134" s="97"/>
      <c r="AC1134" s="97"/>
      <c r="AD1134" s="97"/>
      <c r="AE1134" s="97"/>
      <c r="AF1134" s="97"/>
    </row>
    <row r="1135" ht="12.75" customHeight="1">
      <c r="A1135" s="97"/>
      <c r="B1135" s="97"/>
      <c r="C1135" s="107"/>
      <c r="D1135" s="97"/>
      <c r="E1135" s="97"/>
      <c r="F1135" s="97"/>
      <c r="G1135" s="97"/>
      <c r="H1135" s="97"/>
      <c r="I1135" s="97"/>
      <c r="J1135" s="286"/>
      <c r="K1135" s="97"/>
      <c r="L1135" s="261"/>
      <c r="M1135" s="262"/>
      <c r="N1135" s="97"/>
      <c r="O1135" s="97"/>
      <c r="P1135" s="97"/>
      <c r="Q1135" s="97"/>
      <c r="R1135" s="97"/>
      <c r="S1135" s="97"/>
      <c r="T1135" s="97"/>
      <c r="U1135" s="97"/>
      <c r="V1135" s="97"/>
      <c r="W1135" s="97"/>
      <c r="X1135" s="97"/>
      <c r="Y1135" s="97"/>
      <c r="Z1135" s="97"/>
      <c r="AA1135" s="97"/>
      <c r="AB1135" s="97"/>
      <c r="AC1135" s="97"/>
      <c r="AD1135" s="97"/>
      <c r="AE1135" s="97"/>
      <c r="AF1135" s="97"/>
    </row>
    <row r="1136" ht="12.75" customHeight="1">
      <c r="A1136" s="97"/>
      <c r="B1136" s="97"/>
      <c r="C1136" s="107"/>
      <c r="D1136" s="97"/>
      <c r="E1136" s="97"/>
      <c r="F1136" s="97"/>
      <c r="G1136" s="97"/>
      <c r="H1136" s="97"/>
      <c r="I1136" s="97"/>
      <c r="J1136" s="286"/>
      <c r="K1136" s="97"/>
      <c r="L1136" s="261"/>
      <c r="M1136" s="262"/>
      <c r="N1136" s="97"/>
      <c r="O1136" s="97"/>
      <c r="P1136" s="97"/>
      <c r="Q1136" s="97"/>
      <c r="R1136" s="97"/>
      <c r="S1136" s="97"/>
      <c r="T1136" s="97"/>
      <c r="U1136" s="97"/>
      <c r="V1136" s="97"/>
      <c r="W1136" s="97"/>
      <c r="X1136" s="97"/>
      <c r="Y1136" s="97"/>
      <c r="Z1136" s="97"/>
      <c r="AA1136" s="97"/>
      <c r="AB1136" s="97"/>
      <c r="AC1136" s="97"/>
      <c r="AD1136" s="97"/>
      <c r="AE1136" s="97"/>
      <c r="AF1136" s="97"/>
    </row>
    <row r="1137" ht="12.75" customHeight="1">
      <c r="A1137" s="97"/>
      <c r="B1137" s="97"/>
      <c r="C1137" s="107"/>
      <c r="D1137" s="97"/>
      <c r="E1137" s="97"/>
      <c r="F1137" s="97"/>
      <c r="G1137" s="97"/>
      <c r="H1137" s="97"/>
      <c r="I1137" s="97"/>
      <c r="J1137" s="286"/>
      <c r="K1137" s="97"/>
      <c r="L1137" s="261"/>
      <c r="M1137" s="262"/>
      <c r="N1137" s="97"/>
      <c r="O1137" s="97"/>
      <c r="P1137" s="97"/>
      <c r="Q1137" s="97"/>
      <c r="R1137" s="97"/>
      <c r="S1137" s="97"/>
      <c r="T1137" s="97"/>
      <c r="U1137" s="97"/>
      <c r="V1137" s="97"/>
      <c r="W1137" s="97"/>
      <c r="X1137" s="97"/>
      <c r="Y1137" s="97"/>
      <c r="Z1137" s="97"/>
      <c r="AA1137" s="97"/>
      <c r="AB1137" s="97"/>
      <c r="AC1137" s="97"/>
      <c r="AD1137" s="97"/>
      <c r="AE1137" s="97"/>
      <c r="AF1137" s="97"/>
    </row>
    <row r="1138" ht="12.75" customHeight="1">
      <c r="A1138" s="97"/>
      <c r="B1138" s="97"/>
      <c r="C1138" s="107"/>
      <c r="D1138" s="97"/>
      <c r="E1138" s="97"/>
      <c r="F1138" s="97"/>
      <c r="G1138" s="97"/>
      <c r="H1138" s="97"/>
      <c r="I1138" s="97"/>
      <c r="J1138" s="286"/>
      <c r="K1138" s="97"/>
      <c r="L1138" s="261"/>
      <c r="M1138" s="262"/>
      <c r="N1138" s="97"/>
      <c r="O1138" s="97"/>
      <c r="P1138" s="97"/>
      <c r="Q1138" s="97"/>
      <c r="R1138" s="97"/>
      <c r="S1138" s="97"/>
      <c r="T1138" s="97"/>
      <c r="U1138" s="97"/>
      <c r="V1138" s="97"/>
      <c r="W1138" s="97"/>
      <c r="X1138" s="97"/>
      <c r="Y1138" s="97"/>
      <c r="Z1138" s="97"/>
      <c r="AA1138" s="97"/>
      <c r="AB1138" s="97"/>
      <c r="AC1138" s="97"/>
      <c r="AD1138" s="97"/>
      <c r="AE1138" s="97"/>
      <c r="AF1138" s="97"/>
    </row>
    <row r="1139" ht="12.75" customHeight="1">
      <c r="A1139" s="97"/>
      <c r="B1139" s="97"/>
      <c r="C1139" s="107"/>
      <c r="D1139" s="97"/>
      <c r="E1139" s="97"/>
      <c r="F1139" s="97"/>
      <c r="G1139" s="97"/>
      <c r="H1139" s="97"/>
      <c r="I1139" s="97"/>
      <c r="J1139" s="286"/>
      <c r="K1139" s="97"/>
      <c r="L1139" s="261"/>
      <c r="M1139" s="262"/>
      <c r="N1139" s="97"/>
      <c r="O1139" s="97"/>
      <c r="P1139" s="97"/>
      <c r="Q1139" s="97"/>
      <c r="R1139" s="97"/>
      <c r="S1139" s="97"/>
      <c r="T1139" s="97"/>
      <c r="U1139" s="97"/>
      <c r="V1139" s="97"/>
      <c r="W1139" s="97"/>
      <c r="X1139" s="97"/>
      <c r="Y1139" s="97"/>
      <c r="Z1139" s="97"/>
      <c r="AA1139" s="97"/>
      <c r="AB1139" s="97"/>
      <c r="AC1139" s="97"/>
      <c r="AD1139" s="97"/>
      <c r="AE1139" s="97"/>
      <c r="AF1139" s="97"/>
    </row>
    <row r="1140" ht="12.75" customHeight="1">
      <c r="A1140" s="97"/>
      <c r="B1140" s="97"/>
      <c r="C1140" s="107"/>
      <c r="D1140" s="97"/>
      <c r="E1140" s="97"/>
      <c r="F1140" s="97"/>
      <c r="G1140" s="97"/>
      <c r="H1140" s="97"/>
      <c r="I1140" s="97"/>
      <c r="J1140" s="286"/>
      <c r="K1140" s="97"/>
      <c r="L1140" s="261"/>
      <c r="M1140" s="262"/>
      <c r="N1140" s="97"/>
      <c r="O1140" s="97"/>
      <c r="P1140" s="97"/>
      <c r="Q1140" s="97"/>
      <c r="R1140" s="97"/>
      <c r="S1140" s="97"/>
      <c r="T1140" s="97"/>
      <c r="U1140" s="97"/>
      <c r="V1140" s="97"/>
      <c r="W1140" s="97"/>
      <c r="X1140" s="97"/>
      <c r="Y1140" s="97"/>
      <c r="Z1140" s="97"/>
      <c r="AA1140" s="97"/>
      <c r="AB1140" s="97"/>
      <c r="AC1140" s="97"/>
      <c r="AD1140" s="97"/>
      <c r="AE1140" s="97"/>
      <c r="AF1140" s="97"/>
    </row>
    <row r="1141" ht="12.75" customHeight="1">
      <c r="A1141" s="97"/>
      <c r="B1141" s="97"/>
      <c r="C1141" s="107"/>
      <c r="D1141" s="97"/>
      <c r="E1141" s="97"/>
      <c r="F1141" s="97"/>
      <c r="G1141" s="97"/>
      <c r="H1141" s="97"/>
      <c r="I1141" s="97"/>
      <c r="J1141" s="286"/>
      <c r="K1141" s="97"/>
      <c r="L1141" s="261"/>
      <c r="M1141" s="262"/>
      <c r="N1141" s="97"/>
      <c r="O1141" s="97"/>
      <c r="P1141" s="97"/>
      <c r="Q1141" s="97"/>
      <c r="R1141" s="97"/>
      <c r="S1141" s="97"/>
      <c r="T1141" s="97"/>
      <c r="U1141" s="97"/>
      <c r="V1141" s="97"/>
      <c r="W1141" s="97"/>
      <c r="X1141" s="97"/>
      <c r="Y1141" s="97"/>
      <c r="Z1141" s="97"/>
      <c r="AA1141" s="97"/>
      <c r="AB1141" s="97"/>
      <c r="AC1141" s="97"/>
      <c r="AD1141" s="97"/>
      <c r="AE1141" s="97"/>
      <c r="AF1141" s="97"/>
    </row>
    <row r="1142" ht="12.75" customHeight="1">
      <c r="A1142" s="97"/>
      <c r="B1142" s="97"/>
      <c r="C1142" s="107"/>
      <c r="D1142" s="97"/>
      <c r="E1142" s="97"/>
      <c r="F1142" s="97"/>
      <c r="G1142" s="97"/>
      <c r="H1142" s="97"/>
      <c r="I1142" s="97"/>
      <c r="J1142" s="286"/>
      <c r="K1142" s="97"/>
      <c r="L1142" s="261"/>
      <c r="M1142" s="262"/>
      <c r="N1142" s="97"/>
      <c r="O1142" s="97"/>
      <c r="P1142" s="97"/>
      <c r="Q1142" s="97"/>
      <c r="R1142" s="97"/>
      <c r="S1142" s="97"/>
      <c r="T1142" s="97"/>
      <c r="U1142" s="97"/>
      <c r="V1142" s="97"/>
      <c r="W1142" s="97"/>
      <c r="X1142" s="97"/>
      <c r="Y1142" s="97"/>
      <c r="Z1142" s="97"/>
      <c r="AA1142" s="97"/>
      <c r="AB1142" s="97"/>
      <c r="AC1142" s="97"/>
      <c r="AD1142" s="97"/>
      <c r="AE1142" s="97"/>
      <c r="AF1142" s="97"/>
    </row>
    <row r="1143" ht="12.75" customHeight="1">
      <c r="A1143" s="97"/>
      <c r="B1143" s="97"/>
      <c r="C1143" s="107"/>
      <c r="D1143" s="97"/>
      <c r="E1143" s="97"/>
      <c r="F1143" s="97"/>
      <c r="G1143" s="97"/>
      <c r="H1143" s="97"/>
      <c r="I1143" s="97"/>
      <c r="J1143" s="286"/>
      <c r="K1143" s="97"/>
      <c r="L1143" s="261"/>
      <c r="M1143" s="262"/>
      <c r="N1143" s="97"/>
      <c r="O1143" s="97"/>
      <c r="P1143" s="97"/>
      <c r="Q1143" s="97"/>
      <c r="R1143" s="97"/>
      <c r="S1143" s="97"/>
      <c r="T1143" s="97"/>
      <c r="U1143" s="97"/>
      <c r="V1143" s="97"/>
      <c r="W1143" s="97"/>
      <c r="X1143" s="97"/>
      <c r="Y1143" s="97"/>
      <c r="Z1143" s="97"/>
      <c r="AA1143" s="97"/>
      <c r="AB1143" s="97"/>
      <c r="AC1143" s="97"/>
      <c r="AD1143" s="97"/>
      <c r="AE1143" s="97"/>
      <c r="AF1143" s="97"/>
    </row>
    <row r="1144" ht="12.75" customHeight="1">
      <c r="A1144" s="97"/>
      <c r="B1144" s="97"/>
      <c r="C1144" s="107"/>
      <c r="D1144" s="97"/>
      <c r="E1144" s="97"/>
      <c r="F1144" s="97"/>
      <c r="G1144" s="97"/>
      <c r="H1144" s="97"/>
      <c r="I1144" s="97"/>
      <c r="J1144" s="286"/>
      <c r="K1144" s="97"/>
      <c r="L1144" s="261"/>
      <c r="M1144" s="262"/>
      <c r="N1144" s="97"/>
      <c r="O1144" s="97"/>
      <c r="P1144" s="97"/>
      <c r="Q1144" s="97"/>
      <c r="R1144" s="97"/>
      <c r="S1144" s="97"/>
      <c r="T1144" s="97"/>
      <c r="U1144" s="97"/>
      <c r="V1144" s="97"/>
      <c r="W1144" s="97"/>
      <c r="X1144" s="97"/>
      <c r="Y1144" s="97"/>
      <c r="Z1144" s="97"/>
      <c r="AA1144" s="97"/>
      <c r="AB1144" s="97"/>
      <c r="AC1144" s="97"/>
      <c r="AD1144" s="97"/>
      <c r="AE1144" s="97"/>
      <c r="AF1144" s="97"/>
    </row>
    <row r="1145" ht="12.75" customHeight="1">
      <c r="A1145" s="97"/>
      <c r="B1145" s="97"/>
      <c r="C1145" s="107"/>
      <c r="D1145" s="97"/>
      <c r="E1145" s="97"/>
      <c r="F1145" s="97"/>
      <c r="G1145" s="97"/>
      <c r="H1145" s="97"/>
      <c r="I1145" s="97"/>
      <c r="J1145" s="286"/>
      <c r="K1145" s="97"/>
      <c r="L1145" s="261"/>
      <c r="M1145" s="262"/>
      <c r="N1145" s="97"/>
      <c r="O1145" s="97"/>
      <c r="P1145" s="97"/>
      <c r="Q1145" s="97"/>
      <c r="R1145" s="97"/>
      <c r="S1145" s="97"/>
      <c r="T1145" s="97"/>
      <c r="U1145" s="97"/>
      <c r="V1145" s="97"/>
      <c r="W1145" s="97"/>
      <c r="X1145" s="97"/>
      <c r="Y1145" s="97"/>
      <c r="Z1145" s="97"/>
      <c r="AA1145" s="97"/>
      <c r="AB1145" s="97"/>
      <c r="AC1145" s="97"/>
      <c r="AD1145" s="97"/>
      <c r="AE1145" s="97"/>
      <c r="AF1145" s="97"/>
    </row>
    <row r="1146" ht="12.75" customHeight="1">
      <c r="A1146" s="97"/>
      <c r="B1146" s="97"/>
      <c r="C1146" s="107"/>
      <c r="D1146" s="97"/>
      <c r="E1146" s="97"/>
      <c r="F1146" s="97"/>
      <c r="G1146" s="97"/>
      <c r="H1146" s="97"/>
      <c r="I1146" s="97"/>
      <c r="J1146" s="286"/>
      <c r="K1146" s="97"/>
      <c r="L1146" s="261"/>
      <c r="M1146" s="262"/>
      <c r="N1146" s="97"/>
      <c r="O1146" s="97"/>
      <c r="P1146" s="97"/>
      <c r="Q1146" s="97"/>
      <c r="R1146" s="97"/>
      <c r="S1146" s="97"/>
      <c r="T1146" s="97"/>
      <c r="U1146" s="97"/>
      <c r="V1146" s="97"/>
      <c r="W1146" s="97"/>
      <c r="X1146" s="97"/>
      <c r="Y1146" s="97"/>
      <c r="Z1146" s="97"/>
      <c r="AA1146" s="97"/>
      <c r="AB1146" s="97"/>
      <c r="AC1146" s="97"/>
      <c r="AD1146" s="97"/>
      <c r="AE1146" s="97"/>
      <c r="AF1146" s="97"/>
    </row>
    <row r="1147" ht="12.75" customHeight="1">
      <c r="A1147" s="97"/>
      <c r="B1147" s="97"/>
      <c r="C1147" s="107"/>
      <c r="D1147" s="97"/>
      <c r="E1147" s="97"/>
      <c r="F1147" s="97"/>
      <c r="G1147" s="97"/>
      <c r="H1147" s="97"/>
      <c r="I1147" s="97"/>
      <c r="J1147" s="286"/>
      <c r="K1147" s="97"/>
      <c r="L1147" s="261"/>
      <c r="M1147" s="262"/>
      <c r="N1147" s="97"/>
      <c r="O1147" s="97"/>
      <c r="P1147" s="97"/>
      <c r="Q1147" s="97"/>
      <c r="R1147" s="97"/>
      <c r="S1147" s="97"/>
      <c r="T1147" s="97"/>
      <c r="U1147" s="97"/>
      <c r="V1147" s="97"/>
      <c r="W1147" s="97"/>
      <c r="X1147" s="97"/>
      <c r="Y1147" s="97"/>
      <c r="Z1147" s="97"/>
      <c r="AA1147" s="97"/>
      <c r="AB1147" s="97"/>
      <c r="AC1147" s="97"/>
      <c r="AD1147" s="97"/>
      <c r="AE1147" s="97"/>
      <c r="AF1147" s="97"/>
    </row>
    <row r="1148" ht="12.75" customHeight="1">
      <c r="A1148" s="97"/>
      <c r="B1148" s="97"/>
      <c r="C1148" s="107"/>
      <c r="D1148" s="97"/>
      <c r="E1148" s="97"/>
      <c r="F1148" s="97"/>
      <c r="G1148" s="97"/>
      <c r="H1148" s="97"/>
      <c r="I1148" s="97"/>
      <c r="J1148" s="286"/>
      <c r="K1148" s="97"/>
      <c r="L1148" s="261"/>
      <c r="M1148" s="262"/>
      <c r="N1148" s="97"/>
      <c r="O1148" s="97"/>
      <c r="P1148" s="97"/>
      <c r="Q1148" s="97"/>
      <c r="R1148" s="97"/>
      <c r="S1148" s="97"/>
      <c r="T1148" s="97"/>
      <c r="U1148" s="97"/>
      <c r="V1148" s="97"/>
      <c r="W1148" s="97"/>
      <c r="X1148" s="97"/>
      <c r="Y1148" s="97"/>
      <c r="Z1148" s="97"/>
      <c r="AA1148" s="97"/>
      <c r="AB1148" s="97"/>
      <c r="AC1148" s="97"/>
      <c r="AD1148" s="97"/>
      <c r="AE1148" s="97"/>
      <c r="AF1148" s="97"/>
    </row>
    <row r="1149" ht="12.75" customHeight="1">
      <c r="A1149" s="97"/>
      <c r="B1149" s="97"/>
      <c r="C1149" s="107"/>
      <c r="D1149" s="97"/>
      <c r="E1149" s="97"/>
      <c r="F1149" s="97"/>
      <c r="G1149" s="97"/>
      <c r="H1149" s="97"/>
      <c r="I1149" s="97"/>
      <c r="J1149" s="286"/>
      <c r="K1149" s="97"/>
      <c r="L1149" s="261"/>
      <c r="M1149" s="262"/>
      <c r="N1149" s="97"/>
      <c r="O1149" s="97"/>
      <c r="P1149" s="97"/>
      <c r="Q1149" s="97"/>
      <c r="R1149" s="97"/>
      <c r="S1149" s="97"/>
      <c r="T1149" s="97"/>
      <c r="U1149" s="97"/>
      <c r="V1149" s="97"/>
      <c r="W1149" s="97"/>
      <c r="X1149" s="97"/>
      <c r="Y1149" s="97"/>
      <c r="Z1149" s="97"/>
      <c r="AA1149" s="97"/>
      <c r="AB1149" s="97"/>
      <c r="AC1149" s="97"/>
      <c r="AD1149" s="97"/>
      <c r="AE1149" s="97"/>
      <c r="AF1149" s="97"/>
    </row>
    <row r="1150" ht="12.75" customHeight="1">
      <c r="A1150" s="97"/>
      <c r="B1150" s="97"/>
      <c r="C1150" s="107"/>
      <c r="D1150" s="97"/>
      <c r="E1150" s="97"/>
      <c r="F1150" s="97"/>
      <c r="G1150" s="97"/>
      <c r="H1150" s="97"/>
      <c r="I1150" s="97"/>
      <c r="J1150" s="286"/>
      <c r="K1150" s="97"/>
      <c r="L1150" s="261"/>
      <c r="M1150" s="262"/>
      <c r="N1150" s="97"/>
      <c r="O1150" s="97"/>
      <c r="P1150" s="97"/>
      <c r="Q1150" s="97"/>
      <c r="R1150" s="97"/>
      <c r="S1150" s="97"/>
      <c r="T1150" s="97"/>
      <c r="U1150" s="97"/>
      <c r="V1150" s="97"/>
      <c r="W1150" s="97"/>
      <c r="X1150" s="97"/>
      <c r="Y1150" s="97"/>
      <c r="Z1150" s="97"/>
      <c r="AA1150" s="97"/>
      <c r="AB1150" s="97"/>
      <c r="AC1150" s="97"/>
      <c r="AD1150" s="97"/>
      <c r="AE1150" s="97"/>
      <c r="AF1150" s="97"/>
    </row>
    <row r="1151" ht="12.75" customHeight="1">
      <c r="A1151" s="97"/>
      <c r="B1151" s="97"/>
      <c r="C1151" s="107"/>
      <c r="D1151" s="97"/>
      <c r="E1151" s="97"/>
      <c r="F1151" s="97"/>
      <c r="G1151" s="97"/>
      <c r="H1151" s="97"/>
      <c r="I1151" s="97"/>
      <c r="J1151" s="286"/>
      <c r="K1151" s="97"/>
      <c r="L1151" s="261"/>
      <c r="M1151" s="262"/>
      <c r="N1151" s="97"/>
      <c r="O1151" s="97"/>
      <c r="P1151" s="97"/>
      <c r="Q1151" s="97"/>
      <c r="R1151" s="97"/>
      <c r="S1151" s="97"/>
      <c r="T1151" s="97"/>
      <c r="U1151" s="97"/>
      <c r="V1151" s="97"/>
      <c r="W1151" s="97"/>
      <c r="X1151" s="97"/>
      <c r="Y1151" s="97"/>
      <c r="Z1151" s="97"/>
      <c r="AA1151" s="97"/>
      <c r="AB1151" s="97"/>
      <c r="AC1151" s="97"/>
      <c r="AD1151" s="97"/>
      <c r="AE1151" s="97"/>
      <c r="AF1151" s="97"/>
    </row>
    <row r="1152" ht="12.75" customHeight="1">
      <c r="A1152" s="97"/>
      <c r="B1152" s="97"/>
      <c r="C1152" s="107"/>
      <c r="D1152" s="97"/>
      <c r="E1152" s="97"/>
      <c r="F1152" s="97"/>
      <c r="G1152" s="97"/>
      <c r="H1152" s="97"/>
      <c r="I1152" s="97"/>
      <c r="J1152" s="286"/>
      <c r="K1152" s="97"/>
      <c r="L1152" s="261"/>
      <c r="M1152" s="262"/>
      <c r="N1152" s="97"/>
      <c r="O1152" s="97"/>
      <c r="P1152" s="97"/>
      <c r="Q1152" s="97"/>
      <c r="R1152" s="97"/>
      <c r="S1152" s="97"/>
      <c r="T1152" s="97"/>
      <c r="U1152" s="97"/>
      <c r="V1152" s="97"/>
      <c r="W1152" s="97"/>
      <c r="X1152" s="97"/>
      <c r="Y1152" s="97"/>
      <c r="Z1152" s="97"/>
      <c r="AA1152" s="97"/>
      <c r="AB1152" s="97"/>
      <c r="AC1152" s="97"/>
      <c r="AD1152" s="97"/>
      <c r="AE1152" s="97"/>
      <c r="AF1152" s="97"/>
    </row>
    <row r="1153" ht="12.75" customHeight="1">
      <c r="A1153" s="97"/>
      <c r="B1153" s="97"/>
      <c r="C1153" s="107"/>
      <c r="D1153" s="97"/>
      <c r="E1153" s="97"/>
      <c r="F1153" s="97"/>
      <c r="G1153" s="97"/>
      <c r="H1153" s="97"/>
      <c r="I1153" s="97"/>
      <c r="J1153" s="286"/>
      <c r="K1153" s="97"/>
      <c r="L1153" s="261"/>
      <c r="M1153" s="262"/>
      <c r="N1153" s="97"/>
      <c r="O1153" s="97"/>
      <c r="P1153" s="97"/>
      <c r="Q1153" s="97"/>
      <c r="R1153" s="97"/>
      <c r="S1153" s="97"/>
      <c r="T1153" s="97"/>
      <c r="U1153" s="97"/>
      <c r="V1153" s="97"/>
      <c r="W1153" s="97"/>
      <c r="X1153" s="97"/>
      <c r="Y1153" s="97"/>
      <c r="Z1153" s="97"/>
      <c r="AA1153" s="97"/>
      <c r="AB1153" s="97"/>
      <c r="AC1153" s="97"/>
      <c r="AD1153" s="97"/>
      <c r="AE1153" s="97"/>
      <c r="AF1153" s="97"/>
    </row>
    <row r="1154" ht="12.75" customHeight="1">
      <c r="A1154" s="97"/>
      <c r="B1154" s="97"/>
      <c r="C1154" s="107"/>
      <c r="D1154" s="97"/>
      <c r="E1154" s="97"/>
      <c r="F1154" s="97"/>
      <c r="G1154" s="97"/>
      <c r="H1154" s="97"/>
      <c r="I1154" s="97"/>
      <c r="J1154" s="286"/>
      <c r="K1154" s="97"/>
      <c r="L1154" s="261"/>
      <c r="M1154" s="262"/>
      <c r="N1154" s="97"/>
      <c r="O1154" s="97"/>
      <c r="P1154" s="97"/>
      <c r="Q1154" s="97"/>
      <c r="R1154" s="97"/>
      <c r="S1154" s="97"/>
      <c r="T1154" s="97"/>
      <c r="U1154" s="97"/>
      <c r="V1154" s="97"/>
      <c r="W1154" s="97"/>
      <c r="X1154" s="97"/>
      <c r="Y1154" s="97"/>
      <c r="Z1154" s="97"/>
      <c r="AA1154" s="97"/>
      <c r="AB1154" s="97"/>
      <c r="AC1154" s="97"/>
      <c r="AD1154" s="97"/>
      <c r="AE1154" s="97"/>
      <c r="AF1154" s="97"/>
    </row>
    <row r="1155" ht="12.75" customHeight="1">
      <c r="A1155" s="97"/>
      <c r="B1155" s="97"/>
      <c r="C1155" s="107"/>
      <c r="D1155" s="97"/>
      <c r="E1155" s="97"/>
      <c r="F1155" s="97"/>
      <c r="G1155" s="97"/>
      <c r="H1155" s="97"/>
      <c r="I1155" s="97"/>
      <c r="J1155" s="286"/>
      <c r="K1155" s="97"/>
      <c r="L1155" s="261"/>
      <c r="M1155" s="262"/>
      <c r="N1155" s="97"/>
      <c r="O1155" s="97"/>
      <c r="P1155" s="97"/>
      <c r="Q1155" s="97"/>
      <c r="R1155" s="97"/>
      <c r="S1155" s="97"/>
      <c r="T1155" s="97"/>
      <c r="U1155" s="97"/>
      <c r="V1155" s="97"/>
      <c r="W1155" s="97"/>
      <c r="X1155" s="97"/>
      <c r="Y1155" s="97"/>
      <c r="Z1155" s="97"/>
      <c r="AA1155" s="97"/>
      <c r="AB1155" s="97"/>
      <c r="AC1155" s="97"/>
      <c r="AD1155" s="97"/>
      <c r="AE1155" s="97"/>
      <c r="AF1155" s="97"/>
    </row>
    <row r="1156" ht="12.75" customHeight="1">
      <c r="A1156" s="97"/>
      <c r="B1156" s="97"/>
      <c r="C1156" s="107"/>
      <c r="D1156" s="97"/>
      <c r="E1156" s="97"/>
      <c r="F1156" s="97"/>
      <c r="G1156" s="97"/>
      <c r="H1156" s="97"/>
      <c r="I1156" s="97"/>
      <c r="J1156" s="286"/>
      <c r="K1156" s="97"/>
      <c r="L1156" s="261"/>
      <c r="M1156" s="262"/>
      <c r="N1156" s="97"/>
      <c r="O1156" s="97"/>
      <c r="P1156" s="97"/>
      <c r="Q1156" s="97"/>
      <c r="R1156" s="97"/>
      <c r="S1156" s="97"/>
      <c r="T1156" s="97"/>
      <c r="U1156" s="97"/>
      <c r="V1156" s="97"/>
      <c r="W1156" s="97"/>
      <c r="X1156" s="97"/>
      <c r="Y1156" s="97"/>
      <c r="Z1156" s="97"/>
      <c r="AA1156" s="97"/>
      <c r="AB1156" s="97"/>
      <c r="AC1156" s="97"/>
      <c r="AD1156" s="97"/>
      <c r="AE1156" s="97"/>
      <c r="AF1156" s="97"/>
    </row>
    <row r="1157" ht="12.75" customHeight="1">
      <c r="A1157" s="97"/>
      <c r="B1157" s="97"/>
      <c r="C1157" s="107"/>
      <c r="D1157" s="97"/>
      <c r="E1157" s="97"/>
      <c r="F1157" s="97"/>
      <c r="G1157" s="97"/>
      <c r="H1157" s="97"/>
      <c r="I1157" s="97"/>
      <c r="J1157" s="286"/>
      <c r="K1157" s="97"/>
      <c r="L1157" s="261"/>
      <c r="M1157" s="262"/>
      <c r="N1157" s="97"/>
      <c r="O1157" s="97"/>
      <c r="P1157" s="97"/>
      <c r="Q1157" s="97"/>
      <c r="R1157" s="97"/>
      <c r="S1157" s="97"/>
      <c r="T1157" s="97"/>
      <c r="U1157" s="97"/>
      <c r="V1157" s="97"/>
      <c r="W1157" s="97"/>
      <c r="X1157" s="97"/>
      <c r="Y1157" s="97"/>
      <c r="Z1157" s="97"/>
      <c r="AA1157" s="97"/>
      <c r="AB1157" s="97"/>
      <c r="AC1157" s="97"/>
      <c r="AD1157" s="97"/>
      <c r="AE1157" s="97"/>
      <c r="AF1157" s="97"/>
    </row>
    <row r="1158" ht="12.75" customHeight="1">
      <c r="A1158" s="97"/>
      <c r="B1158" s="97"/>
      <c r="C1158" s="107"/>
      <c r="D1158" s="97"/>
      <c r="E1158" s="97"/>
      <c r="F1158" s="97"/>
      <c r="G1158" s="97"/>
      <c r="H1158" s="97"/>
      <c r="I1158" s="97"/>
      <c r="J1158" s="286"/>
      <c r="K1158" s="97"/>
      <c r="L1158" s="261"/>
      <c r="M1158" s="262"/>
      <c r="N1158" s="97"/>
      <c r="O1158" s="97"/>
      <c r="P1158" s="97"/>
      <c r="Q1158" s="97"/>
      <c r="R1158" s="97"/>
      <c r="S1158" s="97"/>
      <c r="T1158" s="97"/>
      <c r="U1158" s="97"/>
      <c r="V1158" s="97"/>
      <c r="W1158" s="97"/>
      <c r="X1158" s="97"/>
      <c r="Y1158" s="97"/>
      <c r="Z1158" s="97"/>
      <c r="AA1158" s="97"/>
      <c r="AB1158" s="97"/>
      <c r="AC1158" s="97"/>
      <c r="AD1158" s="97"/>
      <c r="AE1158" s="97"/>
      <c r="AF1158" s="97"/>
    </row>
    <row r="1159" ht="12.75" customHeight="1">
      <c r="A1159" s="97"/>
      <c r="B1159" s="97"/>
      <c r="C1159" s="107"/>
      <c r="D1159" s="97"/>
      <c r="E1159" s="97"/>
      <c r="F1159" s="97"/>
      <c r="G1159" s="97"/>
      <c r="H1159" s="97"/>
      <c r="I1159" s="97"/>
      <c r="J1159" s="286"/>
      <c r="K1159" s="97"/>
      <c r="L1159" s="261"/>
      <c r="M1159" s="262"/>
      <c r="N1159" s="97"/>
      <c r="O1159" s="97"/>
      <c r="P1159" s="97"/>
      <c r="Q1159" s="97"/>
      <c r="R1159" s="97"/>
      <c r="S1159" s="97"/>
      <c r="T1159" s="97"/>
      <c r="U1159" s="97"/>
      <c r="V1159" s="97"/>
      <c r="W1159" s="97"/>
      <c r="X1159" s="97"/>
      <c r="Y1159" s="97"/>
      <c r="Z1159" s="97"/>
      <c r="AA1159" s="97"/>
      <c r="AB1159" s="97"/>
      <c r="AC1159" s="97"/>
      <c r="AD1159" s="97"/>
      <c r="AE1159" s="97"/>
      <c r="AF1159" s="97"/>
    </row>
    <row r="1160" ht="12.75" customHeight="1">
      <c r="A1160" s="97"/>
      <c r="B1160" s="97"/>
      <c r="C1160" s="107"/>
      <c r="D1160" s="97"/>
      <c r="E1160" s="97"/>
      <c r="F1160" s="97"/>
      <c r="G1160" s="97"/>
      <c r="H1160" s="97"/>
      <c r="I1160" s="97"/>
      <c r="J1160" s="286"/>
      <c r="K1160" s="97"/>
      <c r="L1160" s="261"/>
      <c r="M1160" s="262"/>
      <c r="N1160" s="97"/>
      <c r="O1160" s="97"/>
      <c r="P1160" s="97"/>
      <c r="Q1160" s="97"/>
      <c r="R1160" s="97"/>
      <c r="S1160" s="97"/>
      <c r="T1160" s="97"/>
      <c r="U1160" s="97"/>
      <c r="V1160" s="97"/>
      <c r="W1160" s="97"/>
      <c r="X1160" s="97"/>
      <c r="Y1160" s="97"/>
      <c r="Z1160" s="97"/>
      <c r="AA1160" s="97"/>
      <c r="AB1160" s="97"/>
      <c r="AC1160" s="97"/>
      <c r="AD1160" s="97"/>
      <c r="AE1160" s="97"/>
      <c r="AF1160" s="97"/>
    </row>
    <row r="1161" ht="12.75" customHeight="1">
      <c r="A1161" s="97"/>
      <c r="B1161" s="97"/>
      <c r="C1161" s="107"/>
      <c r="D1161" s="97"/>
      <c r="E1161" s="97"/>
      <c r="F1161" s="97"/>
      <c r="G1161" s="97"/>
      <c r="H1161" s="97"/>
      <c r="I1161" s="97"/>
      <c r="J1161" s="286"/>
      <c r="K1161" s="97"/>
      <c r="L1161" s="261"/>
      <c r="M1161" s="262"/>
      <c r="N1161" s="97"/>
      <c r="O1161" s="97"/>
      <c r="P1161" s="97"/>
      <c r="Q1161" s="97"/>
      <c r="R1161" s="97"/>
      <c r="S1161" s="97"/>
      <c r="T1161" s="97"/>
      <c r="U1161" s="97"/>
      <c r="V1161" s="97"/>
      <c r="W1161" s="97"/>
      <c r="X1161" s="97"/>
      <c r="Y1161" s="97"/>
      <c r="Z1161" s="97"/>
      <c r="AA1161" s="97"/>
      <c r="AB1161" s="97"/>
      <c r="AC1161" s="97"/>
      <c r="AD1161" s="97"/>
      <c r="AE1161" s="97"/>
      <c r="AF1161" s="97"/>
    </row>
    <row r="1162" ht="12.75" customHeight="1">
      <c r="A1162" s="97"/>
      <c r="B1162" s="97"/>
      <c r="C1162" s="107"/>
      <c r="D1162" s="97"/>
      <c r="E1162" s="97"/>
      <c r="F1162" s="97"/>
      <c r="G1162" s="97"/>
      <c r="H1162" s="97"/>
      <c r="I1162" s="97"/>
      <c r="J1162" s="286"/>
      <c r="K1162" s="97"/>
      <c r="L1162" s="261"/>
      <c r="M1162" s="262"/>
      <c r="N1162" s="97"/>
      <c r="O1162" s="97"/>
      <c r="P1162" s="97"/>
      <c r="Q1162" s="97"/>
      <c r="R1162" s="97"/>
      <c r="S1162" s="97"/>
      <c r="T1162" s="97"/>
      <c r="U1162" s="97"/>
      <c r="V1162" s="97"/>
      <c r="W1162" s="97"/>
      <c r="X1162" s="97"/>
      <c r="Y1162" s="97"/>
      <c r="Z1162" s="97"/>
      <c r="AA1162" s="97"/>
      <c r="AB1162" s="97"/>
      <c r="AC1162" s="97"/>
      <c r="AD1162" s="97"/>
      <c r="AE1162" s="97"/>
      <c r="AF1162" s="97"/>
    </row>
    <row r="1163" ht="12.75" customHeight="1">
      <c r="A1163" s="97"/>
      <c r="B1163" s="97"/>
      <c r="C1163" s="107"/>
      <c r="D1163" s="97"/>
      <c r="E1163" s="97"/>
      <c r="F1163" s="97"/>
      <c r="G1163" s="97"/>
      <c r="H1163" s="97"/>
      <c r="I1163" s="97"/>
      <c r="J1163" s="286"/>
      <c r="K1163" s="97"/>
      <c r="L1163" s="261"/>
      <c r="M1163" s="262"/>
      <c r="N1163" s="97"/>
      <c r="O1163" s="97"/>
      <c r="P1163" s="97"/>
      <c r="Q1163" s="97"/>
      <c r="R1163" s="97"/>
      <c r="S1163" s="97"/>
      <c r="T1163" s="97"/>
      <c r="U1163" s="97"/>
      <c r="V1163" s="97"/>
      <c r="W1163" s="97"/>
      <c r="X1163" s="97"/>
      <c r="Y1163" s="97"/>
      <c r="Z1163" s="97"/>
      <c r="AA1163" s="97"/>
      <c r="AB1163" s="97"/>
      <c r="AC1163" s="97"/>
      <c r="AD1163" s="97"/>
      <c r="AE1163" s="97"/>
      <c r="AF1163" s="97"/>
    </row>
    <row r="1164" ht="12.75" customHeight="1">
      <c r="A1164" s="97"/>
      <c r="B1164" s="97"/>
      <c r="C1164" s="107"/>
      <c r="D1164" s="97"/>
      <c r="E1164" s="97"/>
      <c r="F1164" s="97"/>
      <c r="G1164" s="97"/>
      <c r="H1164" s="97"/>
      <c r="I1164" s="97"/>
      <c r="J1164" s="286"/>
      <c r="K1164" s="97"/>
      <c r="L1164" s="261"/>
      <c r="M1164" s="262"/>
      <c r="N1164" s="97"/>
      <c r="O1164" s="97"/>
      <c r="P1164" s="97"/>
      <c r="Q1164" s="97"/>
      <c r="R1164" s="97"/>
      <c r="S1164" s="97"/>
      <c r="T1164" s="97"/>
      <c r="U1164" s="97"/>
      <c r="V1164" s="97"/>
      <c r="W1164" s="97"/>
      <c r="X1164" s="97"/>
      <c r="Y1164" s="97"/>
      <c r="Z1164" s="97"/>
      <c r="AA1164" s="97"/>
      <c r="AB1164" s="97"/>
      <c r="AC1164" s="97"/>
      <c r="AD1164" s="97"/>
      <c r="AE1164" s="97"/>
      <c r="AF1164" s="97"/>
    </row>
    <row r="1165" ht="12.75" customHeight="1">
      <c r="A1165" s="97"/>
      <c r="B1165" s="97"/>
      <c r="C1165" s="107"/>
      <c r="D1165" s="97"/>
      <c r="E1165" s="97"/>
      <c r="F1165" s="97"/>
      <c r="G1165" s="97"/>
      <c r="H1165" s="97"/>
      <c r="I1165" s="97"/>
      <c r="J1165" s="286"/>
      <c r="K1165" s="97"/>
      <c r="L1165" s="261"/>
      <c r="M1165" s="262"/>
      <c r="N1165" s="97"/>
      <c r="O1165" s="97"/>
      <c r="P1165" s="97"/>
      <c r="Q1165" s="97"/>
      <c r="R1165" s="97"/>
      <c r="S1165" s="97"/>
      <c r="T1165" s="97"/>
      <c r="U1165" s="97"/>
      <c r="V1165" s="97"/>
      <c r="W1165" s="97"/>
      <c r="X1165" s="97"/>
      <c r="Y1165" s="97"/>
      <c r="Z1165" s="97"/>
      <c r="AA1165" s="97"/>
      <c r="AB1165" s="97"/>
      <c r="AC1165" s="97"/>
      <c r="AD1165" s="97"/>
      <c r="AE1165" s="97"/>
      <c r="AF1165" s="97"/>
    </row>
    <row r="1166" ht="12.75" customHeight="1">
      <c r="A1166" s="97"/>
      <c r="B1166" s="97"/>
      <c r="C1166" s="107"/>
      <c r="D1166" s="97"/>
      <c r="E1166" s="97"/>
      <c r="F1166" s="97"/>
      <c r="G1166" s="97"/>
      <c r="H1166" s="97"/>
      <c r="I1166" s="97"/>
      <c r="J1166" s="286"/>
      <c r="K1166" s="97"/>
      <c r="L1166" s="261"/>
      <c r="M1166" s="262"/>
      <c r="N1166" s="97"/>
      <c r="O1166" s="97"/>
      <c r="P1166" s="97"/>
      <c r="Q1166" s="97"/>
      <c r="R1166" s="97"/>
      <c r="S1166" s="97"/>
      <c r="T1166" s="97"/>
      <c r="U1166" s="97"/>
      <c r="V1166" s="97"/>
      <c r="W1166" s="97"/>
      <c r="X1166" s="97"/>
      <c r="Y1166" s="97"/>
      <c r="Z1166" s="97"/>
      <c r="AA1166" s="97"/>
      <c r="AB1166" s="97"/>
      <c r="AC1166" s="97"/>
      <c r="AD1166" s="97"/>
      <c r="AE1166" s="97"/>
      <c r="AF1166" s="97"/>
    </row>
    <row r="1167" ht="12.75" customHeight="1">
      <c r="A1167" s="97"/>
      <c r="B1167" s="97"/>
      <c r="C1167" s="107"/>
      <c r="D1167" s="97"/>
      <c r="E1167" s="97"/>
      <c r="F1167" s="97"/>
      <c r="G1167" s="97"/>
      <c r="H1167" s="97"/>
      <c r="I1167" s="97"/>
      <c r="J1167" s="286"/>
      <c r="K1167" s="97"/>
      <c r="L1167" s="261"/>
      <c r="M1167" s="262"/>
      <c r="N1167" s="97"/>
      <c r="O1167" s="97"/>
      <c r="P1167" s="97"/>
      <c r="Q1167" s="97"/>
      <c r="R1167" s="97"/>
      <c r="S1167" s="97"/>
      <c r="T1167" s="97"/>
      <c r="U1167" s="97"/>
      <c r="V1167" s="97"/>
      <c r="W1167" s="97"/>
      <c r="X1167" s="97"/>
      <c r="Y1167" s="97"/>
      <c r="Z1167" s="97"/>
      <c r="AA1167" s="97"/>
      <c r="AB1167" s="97"/>
      <c r="AC1167" s="97"/>
      <c r="AD1167" s="97"/>
      <c r="AE1167" s="97"/>
      <c r="AF1167" s="97"/>
    </row>
    <row r="1168" ht="12.75" customHeight="1">
      <c r="A1168" s="97"/>
      <c r="B1168" s="97"/>
      <c r="C1168" s="107"/>
      <c r="D1168" s="97"/>
      <c r="E1168" s="97"/>
      <c r="F1168" s="97"/>
      <c r="G1168" s="97"/>
      <c r="H1168" s="97"/>
      <c r="I1168" s="97"/>
      <c r="J1168" s="286"/>
      <c r="K1168" s="97"/>
      <c r="L1168" s="261"/>
      <c r="M1168" s="262"/>
      <c r="N1168" s="97"/>
      <c r="O1168" s="97"/>
      <c r="P1168" s="97"/>
      <c r="Q1168" s="97"/>
      <c r="R1168" s="97"/>
      <c r="S1168" s="97"/>
      <c r="T1168" s="97"/>
      <c r="U1168" s="97"/>
      <c r="V1168" s="97"/>
      <c r="W1168" s="97"/>
      <c r="X1168" s="97"/>
      <c r="Y1168" s="97"/>
      <c r="Z1168" s="97"/>
      <c r="AA1168" s="97"/>
      <c r="AB1168" s="97"/>
      <c r="AC1168" s="97"/>
      <c r="AD1168" s="97"/>
      <c r="AE1168" s="97"/>
      <c r="AF1168" s="97"/>
    </row>
    <row r="1169" ht="12.75" customHeight="1">
      <c r="A1169" s="97"/>
      <c r="B1169" s="97"/>
      <c r="C1169" s="107"/>
      <c r="D1169" s="97"/>
      <c r="E1169" s="97"/>
      <c r="F1169" s="97"/>
      <c r="G1169" s="97"/>
      <c r="H1169" s="97"/>
      <c r="I1169" s="97"/>
      <c r="J1169" s="286"/>
      <c r="K1169" s="97"/>
      <c r="L1169" s="261"/>
      <c r="M1169" s="262"/>
      <c r="N1169" s="97"/>
      <c r="O1169" s="97"/>
      <c r="P1169" s="97"/>
      <c r="Q1169" s="97"/>
      <c r="R1169" s="97"/>
      <c r="S1169" s="97"/>
      <c r="T1169" s="97"/>
      <c r="U1169" s="97"/>
      <c r="V1169" s="97"/>
      <c r="W1169" s="97"/>
      <c r="X1169" s="97"/>
      <c r="Y1169" s="97"/>
      <c r="Z1169" s="97"/>
      <c r="AA1169" s="97"/>
      <c r="AB1169" s="97"/>
      <c r="AC1169" s="97"/>
      <c r="AD1169" s="97"/>
      <c r="AE1169" s="97"/>
      <c r="AF1169" s="97"/>
    </row>
    <row r="1170" ht="12.75" customHeight="1">
      <c r="A1170" s="97"/>
      <c r="B1170" s="97"/>
      <c r="C1170" s="107"/>
      <c r="D1170" s="97"/>
      <c r="E1170" s="97"/>
      <c r="F1170" s="97"/>
      <c r="G1170" s="97"/>
      <c r="H1170" s="97"/>
      <c r="I1170" s="97"/>
      <c r="J1170" s="286"/>
      <c r="K1170" s="97"/>
      <c r="L1170" s="261"/>
      <c r="M1170" s="262"/>
      <c r="N1170" s="97"/>
      <c r="O1170" s="97"/>
      <c r="P1170" s="97"/>
      <c r="Q1170" s="97"/>
      <c r="R1170" s="97"/>
      <c r="S1170" s="97"/>
      <c r="T1170" s="97"/>
      <c r="U1170" s="97"/>
      <c r="V1170" s="97"/>
      <c r="W1170" s="97"/>
      <c r="X1170" s="97"/>
      <c r="Y1170" s="97"/>
      <c r="Z1170" s="97"/>
      <c r="AA1170" s="97"/>
      <c r="AB1170" s="97"/>
      <c r="AC1170" s="97"/>
      <c r="AD1170" s="97"/>
      <c r="AE1170" s="97"/>
      <c r="AF1170" s="97"/>
    </row>
    <row r="1171" ht="12.75" customHeight="1">
      <c r="A1171" s="97"/>
      <c r="B1171" s="97"/>
      <c r="C1171" s="107"/>
      <c r="D1171" s="97"/>
      <c r="E1171" s="97"/>
      <c r="F1171" s="97"/>
      <c r="G1171" s="97"/>
      <c r="H1171" s="97"/>
      <c r="I1171" s="97"/>
      <c r="J1171" s="286"/>
      <c r="K1171" s="97"/>
      <c r="L1171" s="261"/>
      <c r="M1171" s="262"/>
      <c r="N1171" s="97"/>
      <c r="O1171" s="97"/>
      <c r="P1171" s="97"/>
      <c r="Q1171" s="97"/>
      <c r="R1171" s="97"/>
      <c r="S1171" s="97"/>
      <c r="T1171" s="97"/>
      <c r="U1171" s="97"/>
      <c r="V1171" s="97"/>
      <c r="W1171" s="97"/>
      <c r="X1171" s="97"/>
      <c r="Y1171" s="97"/>
      <c r="Z1171" s="97"/>
      <c r="AA1171" s="97"/>
      <c r="AB1171" s="97"/>
      <c r="AC1171" s="97"/>
      <c r="AD1171" s="97"/>
      <c r="AE1171" s="97"/>
      <c r="AF1171" s="97"/>
    </row>
    <row r="1172" ht="12.75" customHeight="1">
      <c r="A1172" s="97"/>
      <c r="B1172" s="97"/>
      <c r="C1172" s="107"/>
      <c r="D1172" s="97"/>
      <c r="E1172" s="97"/>
      <c r="F1172" s="97"/>
      <c r="G1172" s="97"/>
      <c r="H1172" s="97"/>
      <c r="I1172" s="97"/>
      <c r="J1172" s="286"/>
      <c r="K1172" s="97"/>
      <c r="L1172" s="261"/>
      <c r="M1172" s="262"/>
      <c r="N1172" s="97"/>
      <c r="O1172" s="97"/>
      <c r="P1172" s="97"/>
      <c r="Q1172" s="97"/>
      <c r="R1172" s="97"/>
      <c r="S1172" s="97"/>
      <c r="T1172" s="97"/>
      <c r="U1172" s="97"/>
      <c r="V1172" s="97"/>
      <c r="W1172" s="97"/>
      <c r="X1172" s="97"/>
      <c r="Y1172" s="97"/>
      <c r="Z1172" s="97"/>
      <c r="AA1172" s="97"/>
      <c r="AB1172" s="97"/>
      <c r="AC1172" s="97"/>
      <c r="AD1172" s="97"/>
      <c r="AE1172" s="97"/>
      <c r="AF1172" s="97"/>
    </row>
    <row r="1173" ht="12.75" customHeight="1">
      <c r="A1173" s="97"/>
      <c r="B1173" s="97"/>
      <c r="C1173" s="107"/>
      <c r="D1173" s="97"/>
      <c r="E1173" s="97"/>
      <c r="F1173" s="97"/>
      <c r="G1173" s="97"/>
      <c r="H1173" s="97"/>
      <c r="I1173" s="97"/>
      <c r="J1173" s="286"/>
      <c r="K1173" s="97"/>
      <c r="L1173" s="261"/>
      <c r="M1173" s="262"/>
      <c r="N1173" s="97"/>
      <c r="O1173" s="97"/>
      <c r="P1173" s="97"/>
      <c r="Q1173" s="97"/>
      <c r="R1173" s="97"/>
      <c r="S1173" s="97"/>
      <c r="T1173" s="97"/>
      <c r="U1173" s="97"/>
      <c r="V1173" s="97"/>
      <c r="W1173" s="97"/>
      <c r="X1173" s="97"/>
      <c r="Y1173" s="97"/>
      <c r="Z1173" s="97"/>
      <c r="AA1173" s="97"/>
      <c r="AB1173" s="97"/>
      <c r="AC1173" s="97"/>
      <c r="AD1173" s="97"/>
      <c r="AE1173" s="97"/>
      <c r="AF1173" s="97"/>
    </row>
    <row r="1174" ht="12.75" customHeight="1">
      <c r="A1174" s="97"/>
      <c r="B1174" s="97"/>
      <c r="C1174" s="107"/>
      <c r="D1174" s="97"/>
      <c r="E1174" s="97"/>
      <c r="F1174" s="97"/>
      <c r="G1174" s="97"/>
      <c r="H1174" s="97"/>
      <c r="I1174" s="97"/>
      <c r="J1174" s="286"/>
      <c r="K1174" s="97"/>
      <c r="L1174" s="261"/>
      <c r="M1174" s="262"/>
      <c r="N1174" s="97"/>
      <c r="O1174" s="97"/>
      <c r="P1174" s="97"/>
      <c r="Q1174" s="97"/>
      <c r="R1174" s="97"/>
      <c r="S1174" s="97"/>
      <c r="T1174" s="97"/>
      <c r="U1174" s="97"/>
      <c r="V1174" s="97"/>
      <c r="W1174" s="97"/>
      <c r="X1174" s="97"/>
      <c r="Y1174" s="97"/>
      <c r="Z1174" s="97"/>
      <c r="AA1174" s="97"/>
      <c r="AB1174" s="97"/>
      <c r="AC1174" s="97"/>
      <c r="AD1174" s="97"/>
      <c r="AE1174" s="97"/>
      <c r="AF1174" s="97"/>
    </row>
    <row r="1175" ht="12.75" customHeight="1">
      <c r="A1175" s="97"/>
      <c r="B1175" s="97"/>
      <c r="C1175" s="107"/>
      <c r="D1175" s="97"/>
      <c r="E1175" s="97"/>
      <c r="F1175" s="97"/>
      <c r="G1175" s="97"/>
      <c r="H1175" s="97"/>
      <c r="I1175" s="97"/>
      <c r="J1175" s="286"/>
      <c r="K1175" s="97"/>
      <c r="L1175" s="261"/>
      <c r="M1175" s="262"/>
      <c r="N1175" s="97"/>
      <c r="O1175" s="97"/>
      <c r="P1175" s="97"/>
      <c r="Q1175" s="97"/>
      <c r="R1175" s="97"/>
      <c r="S1175" s="97"/>
      <c r="T1175" s="97"/>
      <c r="U1175" s="97"/>
      <c r="V1175" s="97"/>
      <c r="W1175" s="97"/>
      <c r="X1175" s="97"/>
      <c r="Y1175" s="97"/>
      <c r="Z1175" s="97"/>
      <c r="AA1175" s="97"/>
      <c r="AB1175" s="97"/>
      <c r="AC1175" s="97"/>
      <c r="AD1175" s="97"/>
      <c r="AE1175" s="97"/>
      <c r="AF1175" s="97"/>
    </row>
    <row r="1176" ht="12.75" customHeight="1">
      <c r="A1176" s="97"/>
      <c r="B1176" s="97"/>
      <c r="C1176" s="107"/>
      <c r="D1176" s="97"/>
      <c r="E1176" s="97"/>
      <c r="F1176" s="97"/>
      <c r="G1176" s="97"/>
      <c r="H1176" s="97"/>
      <c r="I1176" s="97"/>
      <c r="J1176" s="286"/>
      <c r="K1176" s="97"/>
      <c r="L1176" s="261"/>
      <c r="M1176" s="262"/>
      <c r="N1176" s="97"/>
      <c r="O1176" s="97"/>
      <c r="P1176" s="97"/>
      <c r="Q1176" s="97"/>
      <c r="R1176" s="97"/>
      <c r="S1176" s="97"/>
      <c r="T1176" s="97"/>
      <c r="U1176" s="97"/>
      <c r="V1176" s="97"/>
      <c r="W1176" s="97"/>
      <c r="X1176" s="97"/>
      <c r="Y1176" s="97"/>
      <c r="Z1176" s="97"/>
      <c r="AA1176" s="97"/>
      <c r="AB1176" s="97"/>
      <c r="AC1176" s="97"/>
      <c r="AD1176" s="97"/>
      <c r="AE1176" s="97"/>
      <c r="AF1176" s="97"/>
    </row>
    <row r="1177" ht="12.75" customHeight="1">
      <c r="A1177" s="97"/>
      <c r="B1177" s="97"/>
      <c r="C1177" s="107"/>
      <c r="D1177" s="97"/>
      <c r="E1177" s="97"/>
      <c r="F1177" s="97"/>
      <c r="G1177" s="97"/>
      <c r="H1177" s="97"/>
      <c r="I1177" s="97"/>
      <c r="J1177" s="286"/>
      <c r="K1177" s="97"/>
      <c r="L1177" s="261"/>
      <c r="M1177" s="262"/>
      <c r="N1177" s="97"/>
      <c r="O1177" s="97"/>
      <c r="P1177" s="97"/>
      <c r="Q1177" s="97"/>
      <c r="R1177" s="97"/>
      <c r="S1177" s="97"/>
      <c r="T1177" s="97"/>
      <c r="U1177" s="97"/>
      <c r="V1177" s="97"/>
      <c r="W1177" s="97"/>
      <c r="X1177" s="97"/>
      <c r="Y1177" s="97"/>
      <c r="Z1177" s="97"/>
      <c r="AA1177" s="97"/>
      <c r="AB1177" s="97"/>
      <c r="AC1177" s="97"/>
      <c r="AD1177" s="97"/>
      <c r="AE1177" s="97"/>
      <c r="AF1177" s="97"/>
    </row>
    <row r="1178" ht="12.75" customHeight="1">
      <c r="A1178" s="97"/>
      <c r="B1178" s="97"/>
      <c r="C1178" s="107"/>
      <c r="D1178" s="97"/>
      <c r="E1178" s="97"/>
      <c r="F1178" s="97"/>
      <c r="G1178" s="97"/>
      <c r="H1178" s="97"/>
      <c r="I1178" s="97"/>
      <c r="J1178" s="286"/>
      <c r="K1178" s="97"/>
      <c r="L1178" s="261"/>
      <c r="M1178" s="262"/>
      <c r="N1178" s="97"/>
      <c r="O1178" s="97"/>
      <c r="P1178" s="97"/>
      <c r="Q1178" s="97"/>
      <c r="R1178" s="97"/>
      <c r="S1178" s="97"/>
      <c r="T1178" s="97"/>
      <c r="U1178" s="97"/>
      <c r="V1178" s="97"/>
      <c r="W1178" s="97"/>
      <c r="X1178" s="97"/>
      <c r="Y1178" s="97"/>
      <c r="Z1178" s="97"/>
      <c r="AA1178" s="97"/>
      <c r="AB1178" s="97"/>
      <c r="AC1178" s="97"/>
      <c r="AD1178" s="97"/>
      <c r="AE1178" s="97"/>
      <c r="AF1178" s="97"/>
    </row>
    <row r="1179" ht="12.75" customHeight="1">
      <c r="A1179" s="97"/>
      <c r="B1179" s="97"/>
      <c r="C1179" s="107"/>
      <c r="D1179" s="97"/>
      <c r="E1179" s="97"/>
      <c r="F1179" s="97"/>
      <c r="G1179" s="97"/>
      <c r="H1179" s="97"/>
      <c r="I1179" s="97"/>
      <c r="J1179" s="286"/>
      <c r="K1179" s="97"/>
      <c r="L1179" s="261"/>
      <c r="M1179" s="262"/>
      <c r="N1179" s="97"/>
      <c r="O1179" s="97"/>
      <c r="P1179" s="97"/>
      <c r="Q1179" s="97"/>
      <c r="R1179" s="97"/>
      <c r="S1179" s="97"/>
      <c r="T1179" s="97"/>
      <c r="U1179" s="97"/>
      <c r="V1179" s="97"/>
      <c r="W1179" s="97"/>
      <c r="X1179" s="97"/>
      <c r="Y1179" s="97"/>
      <c r="Z1179" s="97"/>
      <c r="AA1179" s="97"/>
      <c r="AB1179" s="97"/>
      <c r="AC1179" s="97"/>
      <c r="AD1179" s="97"/>
      <c r="AE1179" s="97"/>
      <c r="AF1179" s="97"/>
    </row>
    <row r="1180" ht="12.75" customHeight="1">
      <c r="A1180" s="97"/>
      <c r="B1180" s="97"/>
      <c r="C1180" s="107"/>
      <c r="D1180" s="97"/>
      <c r="E1180" s="97"/>
      <c r="F1180" s="97"/>
      <c r="G1180" s="97"/>
      <c r="H1180" s="97"/>
      <c r="I1180" s="97"/>
      <c r="J1180" s="286"/>
      <c r="K1180" s="97"/>
      <c r="L1180" s="261"/>
      <c r="M1180" s="262"/>
      <c r="N1180" s="97"/>
      <c r="O1180" s="97"/>
      <c r="P1180" s="97"/>
      <c r="Q1180" s="97"/>
      <c r="R1180" s="97"/>
      <c r="S1180" s="97"/>
      <c r="T1180" s="97"/>
      <c r="U1180" s="97"/>
      <c r="V1180" s="97"/>
      <c r="W1180" s="97"/>
      <c r="X1180" s="97"/>
      <c r="Y1180" s="97"/>
      <c r="Z1180" s="97"/>
      <c r="AA1180" s="97"/>
      <c r="AB1180" s="97"/>
      <c r="AC1180" s="97"/>
      <c r="AD1180" s="97"/>
      <c r="AE1180" s="97"/>
      <c r="AF1180" s="97"/>
    </row>
    <row r="1181" ht="12.75" customHeight="1">
      <c r="A1181" s="97"/>
      <c r="B1181" s="97"/>
      <c r="C1181" s="107"/>
      <c r="D1181" s="97"/>
      <c r="E1181" s="97"/>
      <c r="F1181" s="97"/>
      <c r="G1181" s="97"/>
      <c r="H1181" s="97"/>
      <c r="I1181" s="97"/>
      <c r="J1181" s="286"/>
      <c r="K1181" s="97"/>
      <c r="L1181" s="261"/>
      <c r="M1181" s="262"/>
      <c r="N1181" s="97"/>
      <c r="O1181" s="97"/>
      <c r="P1181" s="97"/>
      <c r="Q1181" s="97"/>
      <c r="R1181" s="97"/>
      <c r="S1181" s="97"/>
      <c r="T1181" s="97"/>
      <c r="U1181" s="97"/>
      <c r="V1181" s="97"/>
      <c r="W1181" s="97"/>
      <c r="X1181" s="97"/>
      <c r="Y1181" s="97"/>
      <c r="Z1181" s="97"/>
      <c r="AA1181" s="97"/>
      <c r="AB1181" s="97"/>
      <c r="AC1181" s="97"/>
      <c r="AD1181" s="97"/>
      <c r="AE1181" s="97"/>
      <c r="AF1181" s="97"/>
    </row>
    <row r="1182" ht="12.75" customHeight="1">
      <c r="A1182" s="97"/>
      <c r="B1182" s="97"/>
      <c r="C1182" s="107"/>
      <c r="D1182" s="97"/>
      <c r="E1182" s="97"/>
      <c r="F1182" s="97"/>
      <c r="G1182" s="97"/>
      <c r="H1182" s="97"/>
      <c r="I1182" s="97"/>
      <c r="J1182" s="286"/>
      <c r="K1182" s="97"/>
      <c r="L1182" s="261"/>
      <c r="M1182" s="262"/>
      <c r="N1182" s="97"/>
      <c r="O1182" s="97"/>
      <c r="P1182" s="97"/>
      <c r="Q1182" s="97"/>
      <c r="R1182" s="97"/>
      <c r="S1182" s="97"/>
      <c r="T1182" s="97"/>
      <c r="U1182" s="97"/>
      <c r="V1182" s="97"/>
      <c r="W1182" s="97"/>
      <c r="X1182" s="97"/>
      <c r="Y1182" s="97"/>
      <c r="Z1182" s="97"/>
      <c r="AA1182" s="97"/>
      <c r="AB1182" s="97"/>
      <c r="AC1182" s="97"/>
      <c r="AD1182" s="97"/>
      <c r="AE1182" s="97"/>
      <c r="AF1182" s="97"/>
    </row>
    <row r="1183" ht="12.75" customHeight="1">
      <c r="A1183" s="97"/>
      <c r="B1183" s="97"/>
      <c r="C1183" s="107"/>
      <c r="D1183" s="97"/>
      <c r="E1183" s="97"/>
      <c r="F1183" s="97"/>
      <c r="G1183" s="97"/>
      <c r="H1183" s="97"/>
      <c r="I1183" s="97"/>
      <c r="J1183" s="286"/>
      <c r="K1183" s="97"/>
      <c r="L1183" s="261"/>
      <c r="M1183" s="262"/>
      <c r="N1183" s="97"/>
      <c r="O1183" s="97"/>
      <c r="P1183" s="97"/>
      <c r="Q1183" s="97"/>
      <c r="R1183" s="97"/>
      <c r="S1183" s="97"/>
      <c r="T1183" s="97"/>
      <c r="U1183" s="97"/>
      <c r="V1183" s="97"/>
      <c r="W1183" s="97"/>
      <c r="X1183" s="97"/>
      <c r="Y1183" s="97"/>
      <c r="Z1183" s="97"/>
      <c r="AA1183" s="97"/>
      <c r="AB1183" s="97"/>
      <c r="AC1183" s="97"/>
      <c r="AD1183" s="97"/>
      <c r="AE1183" s="97"/>
      <c r="AF1183" s="97"/>
    </row>
    <row r="1184" ht="12.75" customHeight="1">
      <c r="A1184" s="97"/>
      <c r="B1184" s="97"/>
      <c r="C1184" s="107"/>
      <c r="D1184" s="97"/>
      <c r="E1184" s="97"/>
      <c r="F1184" s="97"/>
      <c r="G1184" s="97"/>
      <c r="H1184" s="97"/>
      <c r="I1184" s="97"/>
      <c r="J1184" s="286"/>
      <c r="K1184" s="97"/>
      <c r="L1184" s="261"/>
      <c r="M1184" s="262"/>
      <c r="N1184" s="97"/>
      <c r="O1184" s="97"/>
      <c r="P1184" s="97"/>
      <c r="Q1184" s="97"/>
      <c r="R1184" s="97"/>
      <c r="S1184" s="97"/>
      <c r="T1184" s="97"/>
      <c r="U1184" s="97"/>
      <c r="V1184" s="97"/>
      <c r="W1184" s="97"/>
      <c r="X1184" s="97"/>
      <c r="Y1184" s="97"/>
      <c r="Z1184" s="97"/>
      <c r="AA1184" s="97"/>
      <c r="AB1184" s="97"/>
      <c r="AC1184" s="97"/>
      <c r="AD1184" s="97"/>
      <c r="AE1184" s="97"/>
      <c r="AF1184" s="97"/>
    </row>
    <row r="1185" ht="12.75" customHeight="1">
      <c r="A1185" s="97"/>
      <c r="B1185" s="97"/>
      <c r="C1185" s="107"/>
      <c r="D1185" s="97"/>
      <c r="E1185" s="97"/>
      <c r="F1185" s="97"/>
      <c r="G1185" s="97"/>
      <c r="H1185" s="97"/>
      <c r="I1185" s="97"/>
      <c r="J1185" s="286"/>
      <c r="K1185" s="97"/>
      <c r="L1185" s="261"/>
      <c r="M1185" s="262"/>
      <c r="N1185" s="97"/>
      <c r="O1185" s="97"/>
      <c r="P1185" s="97"/>
      <c r="Q1185" s="97"/>
      <c r="R1185" s="97"/>
      <c r="S1185" s="97"/>
      <c r="T1185" s="97"/>
      <c r="U1185" s="97"/>
      <c r="V1185" s="97"/>
      <c r="W1185" s="97"/>
      <c r="X1185" s="97"/>
      <c r="Y1185" s="97"/>
      <c r="Z1185" s="97"/>
      <c r="AA1185" s="97"/>
      <c r="AB1185" s="97"/>
      <c r="AC1185" s="97"/>
      <c r="AD1185" s="97"/>
      <c r="AE1185" s="97"/>
      <c r="AF1185" s="97"/>
    </row>
    <row r="1186" ht="12.75" customHeight="1">
      <c r="A1186" s="97"/>
      <c r="B1186" s="97"/>
      <c r="C1186" s="107"/>
      <c r="D1186" s="97"/>
      <c r="E1186" s="97"/>
      <c r="F1186" s="97"/>
      <c r="G1186" s="97"/>
      <c r="H1186" s="97"/>
      <c r="I1186" s="97"/>
      <c r="J1186" s="286"/>
      <c r="K1186" s="97"/>
      <c r="L1186" s="261"/>
      <c r="M1186" s="262"/>
      <c r="N1186" s="97"/>
      <c r="O1186" s="97"/>
      <c r="P1186" s="97"/>
      <c r="Q1186" s="97"/>
      <c r="R1186" s="97"/>
      <c r="S1186" s="97"/>
      <c r="T1186" s="97"/>
      <c r="U1186" s="97"/>
      <c r="V1186" s="97"/>
      <c r="W1186" s="97"/>
      <c r="X1186" s="97"/>
      <c r="Y1186" s="97"/>
      <c r="Z1186" s="97"/>
      <c r="AA1186" s="97"/>
      <c r="AB1186" s="97"/>
      <c r="AC1186" s="97"/>
      <c r="AD1186" s="97"/>
      <c r="AE1186" s="97"/>
      <c r="AF1186" s="97"/>
    </row>
    <row r="1187" ht="12.75" customHeight="1">
      <c r="A1187" s="97"/>
      <c r="B1187" s="97"/>
      <c r="C1187" s="107"/>
      <c r="D1187" s="97"/>
      <c r="E1187" s="97"/>
      <c r="F1187" s="97"/>
      <c r="G1187" s="97"/>
      <c r="H1187" s="97"/>
      <c r="I1187" s="97"/>
      <c r="J1187" s="286"/>
      <c r="K1187" s="97"/>
      <c r="L1187" s="261"/>
      <c r="M1187" s="262"/>
      <c r="N1187" s="97"/>
      <c r="O1187" s="97"/>
      <c r="P1187" s="97"/>
      <c r="Q1187" s="97"/>
      <c r="R1187" s="97"/>
      <c r="S1187" s="97"/>
      <c r="T1187" s="97"/>
      <c r="U1187" s="97"/>
      <c r="V1187" s="97"/>
      <c r="W1187" s="97"/>
      <c r="X1187" s="97"/>
      <c r="Y1187" s="97"/>
      <c r="Z1187" s="97"/>
      <c r="AA1187" s="97"/>
      <c r="AB1187" s="97"/>
      <c r="AC1187" s="97"/>
      <c r="AD1187" s="97"/>
      <c r="AE1187" s="97"/>
      <c r="AF1187" s="97"/>
    </row>
    <row r="1188" ht="12.75" customHeight="1">
      <c r="A1188" s="97"/>
      <c r="B1188" s="97"/>
      <c r="C1188" s="107"/>
      <c r="D1188" s="97"/>
      <c r="E1188" s="97"/>
      <c r="F1188" s="97"/>
      <c r="G1188" s="97"/>
      <c r="H1188" s="97"/>
      <c r="I1188" s="97"/>
      <c r="J1188" s="286"/>
      <c r="K1188" s="97"/>
      <c r="L1188" s="261"/>
      <c r="M1188" s="262"/>
      <c r="N1188" s="97"/>
      <c r="O1188" s="97"/>
      <c r="P1188" s="97"/>
      <c r="Q1188" s="97"/>
      <c r="R1188" s="97"/>
      <c r="S1188" s="97"/>
      <c r="T1188" s="97"/>
      <c r="U1188" s="97"/>
      <c r="V1188" s="97"/>
      <c r="W1188" s="97"/>
      <c r="X1188" s="97"/>
      <c r="Y1188" s="97"/>
      <c r="Z1188" s="97"/>
      <c r="AA1188" s="97"/>
      <c r="AB1188" s="97"/>
      <c r="AC1188" s="97"/>
      <c r="AD1188" s="97"/>
      <c r="AE1188" s="97"/>
      <c r="AF1188" s="97"/>
    </row>
    <row r="1189" ht="12.75" customHeight="1">
      <c r="A1189" s="97"/>
      <c r="B1189" s="97"/>
      <c r="C1189" s="107"/>
      <c r="D1189" s="97"/>
      <c r="E1189" s="97"/>
      <c r="F1189" s="97"/>
      <c r="G1189" s="97"/>
      <c r="H1189" s="97"/>
      <c r="I1189" s="97"/>
      <c r="J1189" s="286"/>
      <c r="K1189" s="97"/>
      <c r="L1189" s="261"/>
      <c r="M1189" s="262"/>
      <c r="N1189" s="97"/>
      <c r="O1189" s="97"/>
      <c r="P1189" s="97"/>
      <c r="Q1189" s="97"/>
      <c r="R1189" s="97"/>
      <c r="S1189" s="97"/>
      <c r="T1189" s="97"/>
      <c r="U1189" s="97"/>
      <c r="V1189" s="97"/>
      <c r="W1189" s="97"/>
      <c r="X1189" s="97"/>
      <c r="Y1189" s="97"/>
      <c r="Z1189" s="97"/>
      <c r="AA1189" s="97"/>
      <c r="AB1189" s="97"/>
      <c r="AC1189" s="97"/>
      <c r="AD1189" s="97"/>
      <c r="AE1189" s="97"/>
      <c r="AF1189" s="97"/>
    </row>
    <row r="1190" ht="12.75" customHeight="1">
      <c r="A1190" s="97"/>
      <c r="B1190" s="97"/>
      <c r="C1190" s="107"/>
      <c r="D1190" s="97"/>
      <c r="E1190" s="97"/>
      <c r="F1190" s="97"/>
      <c r="G1190" s="97"/>
      <c r="H1190" s="97"/>
      <c r="I1190" s="97"/>
      <c r="J1190" s="286"/>
      <c r="K1190" s="97"/>
      <c r="L1190" s="261"/>
      <c r="M1190" s="262"/>
      <c r="N1190" s="97"/>
      <c r="O1190" s="97"/>
      <c r="P1190" s="97"/>
      <c r="Q1190" s="97"/>
      <c r="R1190" s="97"/>
      <c r="S1190" s="97"/>
      <c r="T1190" s="97"/>
      <c r="U1190" s="97"/>
      <c r="V1190" s="97"/>
      <c r="W1190" s="97"/>
      <c r="X1190" s="97"/>
      <c r="Y1190" s="97"/>
      <c r="Z1190" s="97"/>
      <c r="AA1190" s="97"/>
      <c r="AB1190" s="97"/>
      <c r="AC1190" s="97"/>
      <c r="AD1190" s="97"/>
      <c r="AE1190" s="97"/>
      <c r="AF1190" s="97"/>
    </row>
    <row r="1191" ht="12.75" customHeight="1">
      <c r="A1191" s="97"/>
      <c r="B1191" s="97"/>
      <c r="C1191" s="107"/>
      <c r="D1191" s="97"/>
      <c r="E1191" s="97"/>
      <c r="F1191" s="97"/>
      <c r="G1191" s="97"/>
      <c r="H1191" s="97"/>
      <c r="I1191" s="97"/>
      <c r="J1191" s="286"/>
      <c r="K1191" s="97"/>
      <c r="L1191" s="261"/>
      <c r="M1191" s="262"/>
      <c r="N1191" s="97"/>
      <c r="O1191" s="97"/>
      <c r="P1191" s="97"/>
      <c r="Q1191" s="97"/>
      <c r="R1191" s="97"/>
      <c r="S1191" s="97"/>
      <c r="T1191" s="97"/>
      <c r="U1191" s="97"/>
      <c r="V1191" s="97"/>
      <c r="W1191" s="97"/>
      <c r="X1191" s="97"/>
      <c r="Y1191" s="97"/>
      <c r="Z1191" s="97"/>
      <c r="AA1191" s="97"/>
      <c r="AB1191" s="97"/>
      <c r="AC1191" s="97"/>
      <c r="AD1191" s="97"/>
      <c r="AE1191" s="97"/>
      <c r="AF1191" s="97"/>
    </row>
    <row r="1192" ht="12.75" customHeight="1">
      <c r="A1192" s="97"/>
      <c r="B1192" s="97"/>
      <c r="C1192" s="107"/>
      <c r="D1192" s="97"/>
      <c r="E1192" s="97"/>
      <c r="F1192" s="97"/>
      <c r="G1192" s="97"/>
      <c r="H1192" s="97"/>
      <c r="I1192" s="97"/>
      <c r="J1192" s="286"/>
      <c r="K1192" s="97"/>
      <c r="L1192" s="261"/>
      <c r="M1192" s="262"/>
      <c r="N1192" s="97"/>
      <c r="O1192" s="97"/>
      <c r="P1192" s="97"/>
      <c r="Q1192" s="97"/>
      <c r="R1192" s="97"/>
      <c r="S1192" s="97"/>
      <c r="T1192" s="97"/>
      <c r="U1192" s="97"/>
      <c r="V1192" s="97"/>
      <c r="W1192" s="97"/>
      <c r="X1192" s="97"/>
      <c r="Y1192" s="97"/>
      <c r="Z1192" s="97"/>
      <c r="AA1192" s="97"/>
      <c r="AB1192" s="97"/>
      <c r="AC1192" s="97"/>
      <c r="AD1192" s="97"/>
      <c r="AE1192" s="97"/>
      <c r="AF1192" s="97"/>
    </row>
    <row r="1193" ht="12.75" customHeight="1">
      <c r="A1193" s="97"/>
      <c r="B1193" s="97"/>
      <c r="C1193" s="107"/>
      <c r="D1193" s="97"/>
      <c r="E1193" s="97"/>
      <c r="F1193" s="97"/>
      <c r="G1193" s="97"/>
      <c r="H1193" s="97"/>
      <c r="I1193" s="97"/>
      <c r="J1193" s="286"/>
      <c r="K1193" s="97"/>
      <c r="L1193" s="261"/>
      <c r="M1193" s="262"/>
      <c r="N1193" s="97"/>
      <c r="O1193" s="97"/>
      <c r="P1193" s="97"/>
      <c r="Q1193" s="97"/>
      <c r="R1193" s="97"/>
      <c r="S1193" s="97"/>
      <c r="T1193" s="97"/>
      <c r="U1193" s="97"/>
      <c r="V1193" s="97"/>
      <c r="W1193" s="97"/>
      <c r="X1193" s="97"/>
      <c r="Y1193" s="97"/>
      <c r="Z1193" s="97"/>
      <c r="AA1193" s="97"/>
      <c r="AB1193" s="97"/>
      <c r="AC1193" s="97"/>
      <c r="AD1193" s="97"/>
      <c r="AE1193" s="97"/>
      <c r="AF1193" s="97"/>
    </row>
    <row r="1194" ht="12.75" customHeight="1">
      <c r="A1194" s="97"/>
      <c r="B1194" s="97"/>
      <c r="C1194" s="107"/>
      <c r="D1194" s="97"/>
      <c r="E1194" s="97"/>
      <c r="F1194" s="97"/>
      <c r="G1194" s="97"/>
      <c r="H1194" s="97"/>
      <c r="I1194" s="97"/>
      <c r="J1194" s="286"/>
      <c r="K1194" s="97"/>
      <c r="L1194" s="261"/>
      <c r="M1194" s="262"/>
      <c r="N1194" s="97"/>
      <c r="O1194" s="97"/>
      <c r="P1194" s="97"/>
      <c r="Q1194" s="97"/>
      <c r="R1194" s="97"/>
      <c r="S1194" s="97"/>
      <c r="T1194" s="97"/>
      <c r="U1194" s="97"/>
      <c r="V1194" s="97"/>
      <c r="W1194" s="97"/>
      <c r="X1194" s="97"/>
      <c r="Y1194" s="97"/>
      <c r="Z1194" s="97"/>
      <c r="AA1194" s="97"/>
      <c r="AB1194" s="97"/>
      <c r="AC1194" s="97"/>
      <c r="AD1194" s="97"/>
      <c r="AE1194" s="97"/>
      <c r="AF1194" s="97"/>
    </row>
    <row r="1195" ht="12.75" customHeight="1">
      <c r="A1195" s="97"/>
      <c r="B1195" s="97"/>
      <c r="C1195" s="107"/>
      <c r="D1195" s="97"/>
      <c r="E1195" s="97"/>
      <c r="F1195" s="97"/>
      <c r="G1195" s="97"/>
      <c r="H1195" s="97"/>
      <c r="I1195" s="97"/>
      <c r="J1195" s="286"/>
      <c r="K1195" s="97"/>
      <c r="L1195" s="261"/>
      <c r="M1195" s="262"/>
      <c r="N1195" s="97"/>
      <c r="O1195" s="97"/>
      <c r="P1195" s="97"/>
      <c r="Q1195" s="97"/>
      <c r="R1195" s="97"/>
      <c r="S1195" s="97"/>
      <c r="T1195" s="97"/>
      <c r="U1195" s="97"/>
      <c r="V1195" s="97"/>
      <c r="W1195" s="97"/>
      <c r="X1195" s="97"/>
      <c r="Y1195" s="97"/>
      <c r="Z1195" s="97"/>
      <c r="AA1195" s="97"/>
      <c r="AB1195" s="97"/>
      <c r="AC1195" s="97"/>
      <c r="AD1195" s="97"/>
      <c r="AE1195" s="97"/>
      <c r="AF1195" s="97"/>
    </row>
    <row r="1196" ht="12.75" customHeight="1">
      <c r="A1196" s="97"/>
      <c r="B1196" s="97"/>
      <c r="C1196" s="107"/>
      <c r="D1196" s="97"/>
      <c r="E1196" s="97"/>
      <c r="F1196" s="97"/>
      <c r="G1196" s="97"/>
      <c r="H1196" s="97"/>
      <c r="I1196" s="97"/>
      <c r="J1196" s="286"/>
      <c r="K1196" s="97"/>
      <c r="L1196" s="261"/>
      <c r="M1196" s="262"/>
      <c r="N1196" s="97"/>
      <c r="O1196" s="97"/>
      <c r="P1196" s="97"/>
      <c r="Q1196" s="97"/>
      <c r="R1196" s="97"/>
      <c r="S1196" s="97"/>
      <c r="T1196" s="97"/>
      <c r="U1196" s="97"/>
      <c r="V1196" s="97"/>
      <c r="W1196" s="97"/>
      <c r="X1196" s="97"/>
      <c r="Y1196" s="97"/>
      <c r="Z1196" s="97"/>
      <c r="AA1196" s="97"/>
      <c r="AB1196" s="97"/>
      <c r="AC1196" s="97"/>
      <c r="AD1196" s="97"/>
      <c r="AE1196" s="97"/>
      <c r="AF1196" s="97"/>
    </row>
    <row r="1197" ht="12.75" customHeight="1">
      <c r="A1197" s="97"/>
      <c r="B1197" s="97"/>
      <c r="C1197" s="107"/>
      <c r="D1197" s="97"/>
      <c r="E1197" s="97"/>
      <c r="F1197" s="97"/>
      <c r="G1197" s="97"/>
      <c r="H1197" s="97"/>
      <c r="I1197" s="97"/>
      <c r="J1197" s="286"/>
      <c r="K1197" s="97"/>
      <c r="L1197" s="261"/>
      <c r="M1197" s="262"/>
      <c r="N1197" s="97"/>
      <c r="O1197" s="97"/>
      <c r="P1197" s="97"/>
      <c r="Q1197" s="97"/>
      <c r="R1197" s="97"/>
      <c r="S1197" s="97"/>
      <c r="T1197" s="97"/>
      <c r="U1197" s="97"/>
      <c r="V1197" s="97"/>
      <c r="W1197" s="97"/>
      <c r="X1197" s="97"/>
      <c r="Y1197" s="97"/>
      <c r="Z1197" s="97"/>
      <c r="AA1197" s="97"/>
      <c r="AB1197" s="97"/>
      <c r="AC1197" s="97"/>
      <c r="AD1197" s="97"/>
      <c r="AE1197" s="97"/>
      <c r="AF1197" s="97"/>
    </row>
    <row r="1198" ht="12.75" customHeight="1">
      <c r="A1198" s="97"/>
      <c r="B1198" s="97"/>
      <c r="C1198" s="107"/>
      <c r="D1198" s="97"/>
      <c r="E1198" s="97"/>
      <c r="F1198" s="97"/>
      <c r="G1198" s="97"/>
      <c r="H1198" s="97"/>
      <c r="I1198" s="97"/>
      <c r="J1198" s="286"/>
      <c r="K1198" s="97"/>
      <c r="L1198" s="261"/>
      <c r="M1198" s="262"/>
      <c r="N1198" s="97"/>
      <c r="O1198" s="97"/>
      <c r="P1198" s="97"/>
      <c r="Q1198" s="97"/>
      <c r="R1198" s="97"/>
      <c r="S1198" s="97"/>
      <c r="T1198" s="97"/>
      <c r="U1198" s="97"/>
      <c r="V1198" s="97"/>
      <c r="W1198" s="97"/>
      <c r="X1198" s="97"/>
      <c r="Y1198" s="97"/>
      <c r="Z1198" s="97"/>
      <c r="AA1198" s="97"/>
      <c r="AB1198" s="97"/>
      <c r="AC1198" s="97"/>
      <c r="AD1198" s="97"/>
      <c r="AE1198" s="97"/>
      <c r="AF1198" s="97"/>
    </row>
    <row r="1199" ht="12.75" customHeight="1">
      <c r="A1199" s="97"/>
      <c r="B1199" s="97"/>
      <c r="C1199" s="107"/>
      <c r="D1199" s="97"/>
      <c r="E1199" s="97"/>
      <c r="F1199" s="97"/>
      <c r="G1199" s="97"/>
      <c r="H1199" s="97"/>
      <c r="I1199" s="97"/>
      <c r="J1199" s="286"/>
      <c r="K1199" s="97"/>
      <c r="L1199" s="261"/>
      <c r="M1199" s="262"/>
      <c r="N1199" s="97"/>
      <c r="O1199" s="97"/>
      <c r="P1199" s="97"/>
      <c r="Q1199" s="97"/>
      <c r="R1199" s="97"/>
      <c r="S1199" s="97"/>
      <c r="T1199" s="97"/>
      <c r="U1199" s="97"/>
      <c r="V1199" s="97"/>
      <c r="W1199" s="97"/>
      <c r="X1199" s="97"/>
      <c r="Y1199" s="97"/>
      <c r="Z1199" s="97"/>
      <c r="AA1199" s="97"/>
      <c r="AB1199" s="97"/>
      <c r="AC1199" s="97"/>
      <c r="AD1199" s="97"/>
      <c r="AE1199" s="97"/>
      <c r="AF1199" s="97"/>
    </row>
    <row r="1200" ht="12.75" customHeight="1">
      <c r="A1200" s="97"/>
      <c r="B1200" s="97"/>
      <c r="C1200" s="107"/>
      <c r="D1200" s="97"/>
      <c r="E1200" s="97"/>
      <c r="F1200" s="97"/>
      <c r="G1200" s="97"/>
      <c r="H1200" s="97"/>
      <c r="I1200" s="97"/>
      <c r="J1200" s="286"/>
      <c r="K1200" s="97"/>
      <c r="L1200" s="261"/>
      <c r="M1200" s="262"/>
      <c r="N1200" s="97"/>
      <c r="O1200" s="97"/>
      <c r="P1200" s="97"/>
      <c r="Q1200" s="97"/>
      <c r="R1200" s="97"/>
      <c r="S1200" s="97"/>
      <c r="T1200" s="97"/>
      <c r="U1200" s="97"/>
      <c r="V1200" s="97"/>
      <c r="W1200" s="97"/>
      <c r="X1200" s="97"/>
      <c r="Y1200" s="97"/>
      <c r="Z1200" s="97"/>
      <c r="AA1200" s="97"/>
      <c r="AB1200" s="97"/>
      <c r="AC1200" s="97"/>
      <c r="AD1200" s="97"/>
      <c r="AE1200" s="97"/>
      <c r="AF1200" s="97"/>
    </row>
    <row r="1201" ht="12.75" customHeight="1">
      <c r="A1201" s="97"/>
      <c r="B1201" s="97"/>
      <c r="C1201" s="107"/>
      <c r="D1201" s="97"/>
      <c r="E1201" s="97"/>
      <c r="F1201" s="97"/>
      <c r="G1201" s="97"/>
      <c r="H1201" s="97"/>
      <c r="I1201" s="97"/>
      <c r="J1201" s="286"/>
      <c r="K1201" s="97"/>
      <c r="L1201" s="261"/>
      <c r="M1201" s="262"/>
      <c r="N1201" s="97"/>
      <c r="O1201" s="97"/>
      <c r="P1201" s="97"/>
      <c r="Q1201" s="97"/>
      <c r="R1201" s="97"/>
      <c r="S1201" s="97"/>
      <c r="T1201" s="97"/>
      <c r="U1201" s="97"/>
      <c r="V1201" s="97"/>
      <c r="W1201" s="97"/>
      <c r="X1201" s="97"/>
      <c r="Y1201" s="97"/>
      <c r="Z1201" s="97"/>
      <c r="AA1201" s="97"/>
      <c r="AB1201" s="97"/>
      <c r="AC1201" s="97"/>
      <c r="AD1201" s="97"/>
      <c r="AE1201" s="97"/>
      <c r="AF1201" s="97"/>
    </row>
    <row r="1202" ht="12.75" customHeight="1">
      <c r="A1202" s="97"/>
      <c r="B1202" s="97"/>
      <c r="C1202" s="107"/>
      <c r="D1202" s="97"/>
      <c r="E1202" s="97"/>
      <c r="F1202" s="97"/>
      <c r="G1202" s="97"/>
      <c r="H1202" s="97"/>
      <c r="I1202" s="97"/>
      <c r="J1202" s="286"/>
      <c r="K1202" s="97"/>
      <c r="L1202" s="261"/>
      <c r="M1202" s="262"/>
      <c r="N1202" s="97"/>
      <c r="O1202" s="97"/>
      <c r="P1202" s="97"/>
      <c r="Q1202" s="97"/>
      <c r="R1202" s="97"/>
      <c r="S1202" s="97"/>
      <c r="T1202" s="97"/>
      <c r="U1202" s="97"/>
      <c r="V1202" s="97"/>
      <c r="W1202" s="97"/>
      <c r="X1202" s="97"/>
      <c r="Y1202" s="97"/>
      <c r="Z1202" s="97"/>
      <c r="AA1202" s="97"/>
      <c r="AB1202" s="97"/>
      <c r="AC1202" s="97"/>
      <c r="AD1202" s="97"/>
      <c r="AE1202" s="97"/>
      <c r="AF1202" s="97"/>
    </row>
    <row r="1203" ht="12.75" customHeight="1">
      <c r="A1203" s="97"/>
      <c r="B1203" s="97"/>
      <c r="C1203" s="107"/>
      <c r="D1203" s="97"/>
      <c r="E1203" s="97"/>
      <c r="F1203" s="97"/>
      <c r="G1203" s="97"/>
      <c r="H1203" s="97"/>
      <c r="I1203" s="97"/>
      <c r="J1203" s="286"/>
      <c r="K1203" s="97"/>
      <c r="L1203" s="261"/>
      <c r="M1203" s="262"/>
      <c r="N1203" s="97"/>
      <c r="O1203" s="97"/>
      <c r="P1203" s="97"/>
      <c r="Q1203" s="97"/>
      <c r="R1203" s="97"/>
      <c r="S1203" s="97"/>
      <c r="T1203" s="97"/>
      <c r="U1203" s="97"/>
      <c r="V1203" s="97"/>
      <c r="W1203" s="97"/>
      <c r="X1203" s="97"/>
      <c r="Y1203" s="97"/>
      <c r="Z1203" s="97"/>
      <c r="AA1203" s="97"/>
      <c r="AB1203" s="97"/>
      <c r="AC1203" s="97"/>
      <c r="AD1203" s="97"/>
      <c r="AE1203" s="97"/>
      <c r="AF1203" s="97"/>
    </row>
    <row r="1204" ht="12.75" customHeight="1">
      <c r="A1204" s="97"/>
      <c r="B1204" s="97"/>
      <c r="C1204" s="107"/>
      <c r="D1204" s="97"/>
      <c r="E1204" s="97"/>
      <c r="F1204" s="97"/>
      <c r="G1204" s="97"/>
      <c r="H1204" s="97"/>
      <c r="I1204" s="97"/>
      <c r="J1204" s="286"/>
      <c r="K1204" s="97"/>
      <c r="L1204" s="261"/>
      <c r="M1204" s="262"/>
      <c r="N1204" s="97"/>
      <c r="O1204" s="97"/>
      <c r="P1204" s="97"/>
      <c r="Q1204" s="97"/>
      <c r="R1204" s="97"/>
      <c r="S1204" s="97"/>
      <c r="T1204" s="97"/>
      <c r="U1204" s="97"/>
      <c r="V1204" s="97"/>
      <c r="W1204" s="97"/>
      <c r="X1204" s="97"/>
      <c r="Y1204" s="97"/>
      <c r="Z1204" s="97"/>
      <c r="AA1204" s="97"/>
      <c r="AB1204" s="97"/>
      <c r="AC1204" s="97"/>
      <c r="AD1204" s="97"/>
      <c r="AE1204" s="97"/>
      <c r="AF1204" s="97"/>
    </row>
    <row r="1205" ht="12.75" customHeight="1">
      <c r="A1205" s="97"/>
      <c r="B1205" s="97"/>
      <c r="C1205" s="107"/>
      <c r="D1205" s="97"/>
      <c r="E1205" s="97"/>
      <c r="F1205" s="97"/>
      <c r="G1205" s="97"/>
      <c r="H1205" s="97"/>
      <c r="I1205" s="97"/>
      <c r="J1205" s="286"/>
      <c r="K1205" s="97"/>
      <c r="L1205" s="261"/>
      <c r="M1205" s="262"/>
      <c r="N1205" s="97"/>
      <c r="O1205" s="97"/>
      <c r="P1205" s="97"/>
      <c r="Q1205" s="97"/>
      <c r="R1205" s="97"/>
      <c r="S1205" s="97"/>
      <c r="T1205" s="97"/>
      <c r="U1205" s="97"/>
      <c r="V1205" s="97"/>
      <c r="W1205" s="97"/>
      <c r="X1205" s="97"/>
      <c r="Y1205" s="97"/>
      <c r="Z1205" s="97"/>
      <c r="AA1205" s="97"/>
      <c r="AB1205" s="97"/>
      <c r="AC1205" s="97"/>
      <c r="AD1205" s="97"/>
      <c r="AE1205" s="97"/>
      <c r="AF1205" s="97"/>
    </row>
    <row r="1206" ht="12.75" customHeight="1">
      <c r="A1206" s="97"/>
      <c r="B1206" s="97"/>
      <c r="C1206" s="107"/>
      <c r="D1206" s="97"/>
      <c r="E1206" s="97"/>
      <c r="F1206" s="97"/>
      <c r="G1206" s="97"/>
      <c r="H1206" s="97"/>
      <c r="I1206" s="97"/>
      <c r="J1206" s="286"/>
      <c r="K1206" s="97"/>
      <c r="L1206" s="261"/>
      <c r="M1206" s="262"/>
      <c r="N1206" s="97"/>
      <c r="O1206" s="97"/>
      <c r="P1206" s="97"/>
      <c r="Q1206" s="97"/>
      <c r="R1206" s="97"/>
      <c r="S1206" s="97"/>
      <c r="T1206" s="97"/>
      <c r="U1206" s="97"/>
      <c r="V1206" s="97"/>
      <c r="W1206" s="97"/>
      <c r="X1206" s="97"/>
      <c r="Y1206" s="97"/>
      <c r="Z1206" s="97"/>
      <c r="AA1206" s="97"/>
      <c r="AB1206" s="97"/>
      <c r="AC1206" s="97"/>
      <c r="AD1206" s="97"/>
      <c r="AE1206" s="97"/>
      <c r="AF1206" s="97"/>
    </row>
    <row r="1207" ht="12.75" customHeight="1">
      <c r="A1207" s="97"/>
      <c r="B1207" s="97"/>
      <c r="C1207" s="107"/>
      <c r="D1207" s="97"/>
      <c r="E1207" s="97"/>
      <c r="F1207" s="97"/>
      <c r="G1207" s="97"/>
      <c r="H1207" s="97"/>
      <c r="I1207" s="97"/>
      <c r="J1207" s="286"/>
      <c r="K1207" s="97"/>
      <c r="L1207" s="261"/>
      <c r="M1207" s="262"/>
      <c r="N1207" s="97"/>
      <c r="O1207" s="97"/>
      <c r="P1207" s="97"/>
      <c r="Q1207" s="97"/>
      <c r="R1207" s="97"/>
      <c r="S1207" s="97"/>
      <c r="T1207" s="97"/>
      <c r="U1207" s="97"/>
      <c r="V1207" s="97"/>
      <c r="W1207" s="97"/>
      <c r="X1207" s="97"/>
      <c r="Y1207" s="97"/>
      <c r="Z1207" s="97"/>
      <c r="AA1207" s="97"/>
      <c r="AB1207" s="97"/>
      <c r="AC1207" s="97"/>
      <c r="AD1207" s="97"/>
      <c r="AE1207" s="97"/>
      <c r="AF1207" s="97"/>
    </row>
    <row r="1208" ht="12.75" customHeight="1">
      <c r="A1208" s="97"/>
      <c r="B1208" s="97"/>
      <c r="C1208" s="107"/>
      <c r="D1208" s="97"/>
      <c r="E1208" s="97"/>
      <c r="F1208" s="97"/>
      <c r="G1208" s="97"/>
      <c r="H1208" s="97"/>
      <c r="I1208" s="97"/>
      <c r="J1208" s="286"/>
      <c r="K1208" s="97"/>
      <c r="L1208" s="261"/>
      <c r="M1208" s="262"/>
      <c r="N1208" s="97"/>
      <c r="O1208" s="97"/>
      <c r="P1208" s="97"/>
      <c r="Q1208" s="97"/>
      <c r="R1208" s="97"/>
      <c r="S1208" s="97"/>
      <c r="T1208" s="97"/>
      <c r="U1208" s="97"/>
      <c r="V1208" s="97"/>
      <c r="W1208" s="97"/>
      <c r="X1208" s="97"/>
      <c r="Y1208" s="97"/>
      <c r="Z1208" s="97"/>
      <c r="AA1208" s="97"/>
      <c r="AB1208" s="97"/>
      <c r="AC1208" s="97"/>
      <c r="AD1208" s="97"/>
      <c r="AE1208" s="97"/>
      <c r="AF1208" s="97"/>
    </row>
    <row r="1209" ht="12.75" customHeight="1">
      <c r="A1209" s="97"/>
      <c r="B1209" s="97"/>
      <c r="C1209" s="107"/>
      <c r="D1209" s="97"/>
      <c r="E1209" s="97"/>
      <c r="F1209" s="97"/>
      <c r="G1209" s="97"/>
      <c r="H1209" s="97"/>
      <c r="I1209" s="97"/>
      <c r="J1209" s="286"/>
      <c r="K1209" s="97"/>
      <c r="L1209" s="261"/>
      <c r="M1209" s="262"/>
      <c r="N1209" s="97"/>
      <c r="O1209" s="97"/>
      <c r="P1209" s="97"/>
      <c r="Q1209" s="97"/>
      <c r="R1209" s="97"/>
      <c r="S1209" s="97"/>
      <c r="T1209" s="97"/>
      <c r="U1209" s="97"/>
      <c r="V1209" s="97"/>
      <c r="W1209" s="97"/>
      <c r="X1209" s="97"/>
      <c r="Y1209" s="97"/>
      <c r="Z1209" s="97"/>
      <c r="AA1209" s="97"/>
      <c r="AB1209" s="97"/>
      <c r="AC1209" s="97"/>
      <c r="AD1209" s="97"/>
      <c r="AE1209" s="97"/>
      <c r="AF1209" s="97"/>
    </row>
    <row r="1210" ht="12.75" customHeight="1">
      <c r="A1210" s="97"/>
      <c r="B1210" s="97"/>
      <c r="C1210" s="107"/>
      <c r="D1210" s="97"/>
      <c r="E1210" s="97"/>
      <c r="F1210" s="97"/>
      <c r="G1210" s="97"/>
      <c r="H1210" s="97"/>
      <c r="I1210" s="97"/>
      <c r="J1210" s="286"/>
      <c r="K1210" s="97"/>
      <c r="L1210" s="261"/>
      <c r="M1210" s="262"/>
      <c r="N1210" s="97"/>
      <c r="O1210" s="97"/>
      <c r="P1210" s="97"/>
      <c r="Q1210" s="97"/>
      <c r="R1210" s="97"/>
      <c r="S1210" s="97"/>
      <c r="T1210" s="97"/>
      <c r="U1210" s="97"/>
      <c r="V1210" s="97"/>
      <c r="W1210" s="97"/>
      <c r="X1210" s="97"/>
      <c r="Y1210" s="97"/>
      <c r="Z1210" s="97"/>
      <c r="AA1210" s="97"/>
      <c r="AB1210" s="97"/>
      <c r="AC1210" s="97"/>
      <c r="AD1210" s="97"/>
      <c r="AE1210" s="97"/>
      <c r="AF1210" s="97"/>
    </row>
    <row r="1211" ht="12.75" customHeight="1">
      <c r="A1211" s="97"/>
      <c r="B1211" s="97"/>
      <c r="C1211" s="107"/>
      <c r="D1211" s="97"/>
      <c r="E1211" s="97"/>
      <c r="F1211" s="97"/>
      <c r="G1211" s="97"/>
      <c r="H1211" s="97"/>
      <c r="I1211" s="97"/>
      <c r="J1211" s="286"/>
      <c r="K1211" s="97"/>
      <c r="L1211" s="261"/>
      <c r="M1211" s="262"/>
      <c r="N1211" s="97"/>
      <c r="O1211" s="97"/>
      <c r="P1211" s="97"/>
      <c r="Q1211" s="97"/>
      <c r="R1211" s="97"/>
      <c r="S1211" s="97"/>
      <c r="T1211" s="97"/>
      <c r="U1211" s="97"/>
      <c r="V1211" s="97"/>
      <c r="W1211" s="97"/>
      <c r="X1211" s="97"/>
      <c r="Y1211" s="97"/>
      <c r="Z1211" s="97"/>
      <c r="AA1211" s="97"/>
      <c r="AB1211" s="97"/>
      <c r="AC1211" s="97"/>
      <c r="AD1211" s="97"/>
      <c r="AE1211" s="97"/>
      <c r="AF1211" s="97"/>
    </row>
    <row r="1212" ht="12.75" customHeight="1">
      <c r="A1212" s="97"/>
      <c r="B1212" s="97"/>
      <c r="C1212" s="107"/>
      <c r="D1212" s="97"/>
      <c r="E1212" s="97"/>
      <c r="F1212" s="97"/>
      <c r="G1212" s="97"/>
      <c r="H1212" s="97"/>
      <c r="I1212" s="97"/>
      <c r="J1212" s="286"/>
      <c r="K1212" s="97"/>
      <c r="L1212" s="261"/>
      <c r="M1212" s="262"/>
      <c r="N1212" s="97"/>
      <c r="O1212" s="97"/>
      <c r="P1212" s="97"/>
      <c r="Q1212" s="97"/>
      <c r="R1212" s="97"/>
      <c r="S1212" s="97"/>
      <c r="T1212" s="97"/>
      <c r="U1212" s="97"/>
      <c r="V1212" s="97"/>
      <c r="W1212" s="97"/>
      <c r="X1212" s="97"/>
      <c r="Y1212" s="97"/>
      <c r="Z1212" s="97"/>
      <c r="AA1212" s="97"/>
      <c r="AB1212" s="97"/>
      <c r="AC1212" s="97"/>
      <c r="AD1212" s="97"/>
      <c r="AE1212" s="97"/>
      <c r="AF1212" s="97"/>
    </row>
    <row r="1213" ht="12.75" customHeight="1">
      <c r="A1213" s="97"/>
      <c r="B1213" s="97"/>
      <c r="C1213" s="107"/>
      <c r="D1213" s="97"/>
      <c r="E1213" s="97"/>
      <c r="F1213" s="97"/>
      <c r="G1213" s="97"/>
      <c r="H1213" s="97"/>
      <c r="I1213" s="97"/>
      <c r="J1213" s="286"/>
      <c r="K1213" s="97"/>
      <c r="L1213" s="261"/>
      <c r="M1213" s="262"/>
      <c r="N1213" s="97"/>
      <c r="O1213" s="97"/>
      <c r="P1213" s="97"/>
      <c r="Q1213" s="97"/>
      <c r="R1213" s="97"/>
      <c r="S1213" s="97"/>
      <c r="T1213" s="97"/>
      <c r="U1213" s="97"/>
      <c r="V1213" s="97"/>
      <c r="W1213" s="97"/>
      <c r="X1213" s="97"/>
      <c r="Y1213" s="97"/>
      <c r="Z1213" s="97"/>
      <c r="AA1213" s="97"/>
      <c r="AB1213" s="97"/>
      <c r="AC1213" s="97"/>
      <c r="AD1213" s="97"/>
      <c r="AE1213" s="97"/>
      <c r="AF1213" s="97"/>
    </row>
    <row r="1214" ht="12.75" customHeight="1">
      <c r="A1214" s="97"/>
      <c r="B1214" s="97"/>
      <c r="C1214" s="107"/>
      <c r="D1214" s="97"/>
      <c r="E1214" s="97"/>
      <c r="F1214" s="97"/>
      <c r="G1214" s="97"/>
      <c r="H1214" s="97"/>
      <c r="I1214" s="97"/>
      <c r="J1214" s="286"/>
      <c r="K1214" s="97"/>
      <c r="L1214" s="261"/>
      <c r="M1214" s="262"/>
      <c r="N1214" s="97"/>
      <c r="O1214" s="97"/>
      <c r="P1214" s="97"/>
      <c r="Q1214" s="97"/>
      <c r="R1214" s="97"/>
      <c r="S1214" s="97"/>
      <c r="T1214" s="97"/>
      <c r="U1214" s="97"/>
      <c r="V1214" s="97"/>
      <c r="W1214" s="97"/>
      <c r="X1214" s="97"/>
      <c r="Y1214" s="97"/>
      <c r="Z1214" s="97"/>
      <c r="AA1214" s="97"/>
      <c r="AB1214" s="97"/>
      <c r="AC1214" s="97"/>
      <c r="AD1214" s="97"/>
      <c r="AE1214" s="97"/>
      <c r="AF1214" s="97"/>
    </row>
    <row r="1215" ht="12.75" customHeight="1">
      <c r="A1215" s="97"/>
      <c r="B1215" s="97"/>
      <c r="C1215" s="107"/>
      <c r="D1215" s="97"/>
      <c r="E1215" s="97"/>
      <c r="F1215" s="97"/>
      <c r="G1215" s="97"/>
      <c r="H1215" s="97"/>
      <c r="I1215" s="97"/>
      <c r="J1215" s="286"/>
      <c r="K1215" s="97"/>
      <c r="L1215" s="261"/>
      <c r="M1215" s="262"/>
      <c r="N1215" s="97"/>
      <c r="O1215" s="97"/>
      <c r="P1215" s="97"/>
      <c r="Q1215" s="97"/>
      <c r="R1215" s="97"/>
      <c r="S1215" s="97"/>
      <c r="T1215" s="97"/>
      <c r="U1215" s="97"/>
      <c r="V1215" s="97"/>
      <c r="W1215" s="97"/>
      <c r="X1215" s="97"/>
      <c r="Y1215" s="97"/>
      <c r="Z1215" s="97"/>
      <c r="AA1215" s="97"/>
      <c r="AB1215" s="97"/>
      <c r="AC1215" s="97"/>
      <c r="AD1215" s="97"/>
      <c r="AE1215" s="97"/>
      <c r="AF1215" s="97"/>
    </row>
    <row r="1216" ht="12.75" customHeight="1">
      <c r="A1216" s="97"/>
      <c r="B1216" s="97"/>
      <c r="C1216" s="107"/>
      <c r="D1216" s="97"/>
      <c r="E1216" s="97"/>
      <c r="F1216" s="97"/>
      <c r="G1216" s="97"/>
      <c r="H1216" s="97"/>
      <c r="I1216" s="97"/>
      <c r="J1216" s="286"/>
      <c r="K1216" s="97"/>
      <c r="L1216" s="261"/>
      <c r="M1216" s="262"/>
      <c r="N1216" s="97"/>
      <c r="O1216" s="97"/>
      <c r="P1216" s="97"/>
      <c r="Q1216" s="97"/>
      <c r="R1216" s="97"/>
      <c r="S1216" s="97"/>
      <c r="T1216" s="97"/>
      <c r="U1216" s="97"/>
      <c r="V1216" s="97"/>
      <c r="W1216" s="97"/>
      <c r="X1216" s="97"/>
      <c r="Y1216" s="97"/>
      <c r="Z1216" s="97"/>
      <c r="AA1216" s="97"/>
      <c r="AB1216" s="97"/>
      <c r="AC1216" s="97"/>
      <c r="AD1216" s="97"/>
      <c r="AE1216" s="97"/>
      <c r="AF1216" s="97"/>
    </row>
    <row r="1217" ht="12.75" customHeight="1">
      <c r="A1217" s="97"/>
      <c r="B1217" s="97"/>
      <c r="C1217" s="107"/>
      <c r="D1217" s="97"/>
      <c r="E1217" s="97"/>
      <c r="F1217" s="97"/>
      <c r="G1217" s="97"/>
      <c r="H1217" s="97"/>
      <c r="I1217" s="97"/>
      <c r="J1217" s="286"/>
      <c r="K1217" s="97"/>
      <c r="L1217" s="261"/>
      <c r="M1217" s="262"/>
      <c r="N1217" s="97"/>
      <c r="O1217" s="97"/>
      <c r="P1217" s="97"/>
      <c r="Q1217" s="97"/>
      <c r="R1217" s="97"/>
      <c r="S1217" s="97"/>
      <c r="T1217" s="97"/>
      <c r="U1217" s="97"/>
      <c r="V1217" s="97"/>
      <c r="W1217" s="97"/>
      <c r="X1217" s="97"/>
      <c r="Y1217" s="97"/>
      <c r="Z1217" s="97"/>
      <c r="AA1217" s="97"/>
      <c r="AB1217" s="97"/>
      <c r="AC1217" s="97"/>
      <c r="AD1217" s="97"/>
      <c r="AE1217" s="97"/>
      <c r="AF1217" s="97"/>
    </row>
    <row r="1218" ht="12.75" customHeight="1">
      <c r="A1218" s="97"/>
      <c r="B1218" s="97"/>
      <c r="C1218" s="107"/>
      <c r="D1218" s="97"/>
      <c r="E1218" s="97"/>
      <c r="F1218" s="97"/>
      <c r="G1218" s="97"/>
      <c r="H1218" s="97"/>
      <c r="I1218" s="97"/>
      <c r="J1218" s="286"/>
      <c r="K1218" s="97"/>
      <c r="L1218" s="261"/>
      <c r="M1218" s="262"/>
      <c r="N1218" s="97"/>
      <c r="O1218" s="97"/>
      <c r="P1218" s="97"/>
      <c r="Q1218" s="97"/>
      <c r="R1218" s="97"/>
      <c r="S1218" s="97"/>
      <c r="T1218" s="97"/>
      <c r="U1218" s="97"/>
      <c r="V1218" s="97"/>
      <c r="W1218" s="97"/>
      <c r="X1218" s="97"/>
      <c r="Y1218" s="97"/>
      <c r="Z1218" s="97"/>
      <c r="AA1218" s="97"/>
      <c r="AB1218" s="97"/>
      <c r="AC1218" s="97"/>
      <c r="AD1218" s="97"/>
      <c r="AE1218" s="97"/>
      <c r="AF1218" s="97"/>
    </row>
    <row r="1219" ht="12.75" customHeight="1">
      <c r="A1219" s="97"/>
      <c r="B1219" s="97"/>
      <c r="C1219" s="107"/>
      <c r="D1219" s="97"/>
      <c r="E1219" s="97"/>
      <c r="F1219" s="97"/>
      <c r="G1219" s="97"/>
      <c r="H1219" s="97"/>
      <c r="I1219" s="97"/>
      <c r="J1219" s="286"/>
      <c r="K1219" s="97"/>
      <c r="L1219" s="261"/>
      <c r="M1219" s="262"/>
      <c r="N1219" s="97"/>
      <c r="O1219" s="97"/>
      <c r="P1219" s="97"/>
      <c r="Q1219" s="97"/>
      <c r="R1219" s="97"/>
      <c r="S1219" s="97"/>
      <c r="T1219" s="97"/>
      <c r="U1219" s="97"/>
      <c r="V1219" s="97"/>
      <c r="W1219" s="97"/>
      <c r="X1219" s="97"/>
      <c r="Y1219" s="97"/>
      <c r="Z1219" s="97"/>
      <c r="AA1219" s="97"/>
      <c r="AB1219" s="97"/>
      <c r="AC1219" s="97"/>
      <c r="AD1219" s="97"/>
      <c r="AE1219" s="97"/>
      <c r="AF1219" s="97"/>
    </row>
    <row r="1220" ht="12.75" customHeight="1">
      <c r="A1220" s="97"/>
      <c r="B1220" s="97"/>
      <c r="C1220" s="107"/>
      <c r="D1220" s="97"/>
      <c r="E1220" s="97"/>
      <c r="F1220" s="97"/>
      <c r="G1220" s="97"/>
      <c r="H1220" s="97"/>
      <c r="I1220" s="97"/>
      <c r="J1220" s="286"/>
      <c r="K1220" s="97"/>
      <c r="L1220" s="261"/>
      <c r="M1220" s="262"/>
      <c r="N1220" s="97"/>
      <c r="O1220" s="97"/>
      <c r="P1220" s="97"/>
      <c r="Q1220" s="97"/>
      <c r="R1220" s="97"/>
      <c r="S1220" s="97"/>
      <c r="T1220" s="97"/>
      <c r="U1220" s="97"/>
      <c r="V1220" s="97"/>
      <c r="W1220" s="97"/>
      <c r="X1220" s="97"/>
      <c r="Y1220" s="97"/>
      <c r="Z1220" s="97"/>
      <c r="AA1220" s="97"/>
      <c r="AB1220" s="97"/>
      <c r="AC1220" s="97"/>
      <c r="AD1220" s="97"/>
      <c r="AE1220" s="97"/>
      <c r="AF1220" s="97"/>
    </row>
    <row r="1221" ht="12.75" customHeight="1">
      <c r="A1221" s="97"/>
      <c r="B1221" s="97"/>
      <c r="C1221" s="107"/>
      <c r="D1221" s="97"/>
      <c r="E1221" s="97"/>
      <c r="F1221" s="97"/>
      <c r="G1221" s="97"/>
      <c r="H1221" s="97"/>
      <c r="I1221" s="97"/>
      <c r="J1221" s="286"/>
      <c r="K1221" s="97"/>
      <c r="L1221" s="261"/>
      <c r="M1221" s="262"/>
      <c r="N1221" s="97"/>
      <c r="O1221" s="97"/>
      <c r="P1221" s="97"/>
      <c r="Q1221" s="97"/>
      <c r="R1221" s="97"/>
      <c r="S1221" s="97"/>
      <c r="T1221" s="97"/>
      <c r="U1221" s="97"/>
      <c r="V1221" s="97"/>
      <c r="W1221" s="97"/>
      <c r="X1221" s="97"/>
      <c r="Y1221" s="97"/>
      <c r="Z1221" s="97"/>
      <c r="AA1221" s="97"/>
      <c r="AB1221" s="97"/>
      <c r="AC1221" s="97"/>
      <c r="AD1221" s="97"/>
      <c r="AE1221" s="97"/>
      <c r="AF1221" s="97"/>
    </row>
    <row r="1222" ht="12.75" customHeight="1">
      <c r="A1222" s="97"/>
      <c r="B1222" s="97"/>
      <c r="C1222" s="107"/>
      <c r="D1222" s="97"/>
      <c r="E1222" s="97"/>
      <c r="F1222" s="97"/>
      <c r="G1222" s="97"/>
      <c r="H1222" s="97"/>
      <c r="I1222" s="97"/>
      <c r="J1222" s="286"/>
      <c r="K1222" s="97"/>
      <c r="L1222" s="261"/>
      <c r="M1222" s="262"/>
      <c r="N1222" s="97"/>
      <c r="O1222" s="97"/>
      <c r="P1222" s="97"/>
      <c r="Q1222" s="97"/>
      <c r="R1222" s="97"/>
      <c r="S1222" s="97"/>
      <c r="T1222" s="97"/>
      <c r="U1222" s="97"/>
      <c r="V1222" s="97"/>
      <c r="W1222" s="97"/>
      <c r="X1222" s="97"/>
      <c r="Y1222" s="97"/>
      <c r="Z1222" s="97"/>
      <c r="AA1222" s="97"/>
      <c r="AB1222" s="97"/>
      <c r="AC1222" s="97"/>
      <c r="AD1222" s="97"/>
      <c r="AE1222" s="97"/>
      <c r="AF1222" s="97"/>
    </row>
    <row r="1223" ht="12.75" customHeight="1">
      <c r="A1223" s="97"/>
      <c r="B1223" s="97"/>
      <c r="C1223" s="107"/>
      <c r="D1223" s="97"/>
      <c r="E1223" s="97"/>
      <c r="F1223" s="97"/>
      <c r="G1223" s="97"/>
      <c r="H1223" s="97"/>
      <c r="I1223" s="97"/>
      <c r="J1223" s="286"/>
      <c r="K1223" s="97"/>
      <c r="L1223" s="261"/>
      <c r="M1223" s="262"/>
      <c r="N1223" s="97"/>
      <c r="O1223" s="97"/>
      <c r="P1223" s="97"/>
      <c r="Q1223" s="97"/>
      <c r="R1223" s="97"/>
      <c r="S1223" s="97"/>
      <c r="T1223" s="97"/>
      <c r="U1223" s="97"/>
      <c r="V1223" s="97"/>
      <c r="W1223" s="97"/>
      <c r="X1223" s="97"/>
      <c r="Y1223" s="97"/>
      <c r="Z1223" s="97"/>
      <c r="AA1223" s="97"/>
      <c r="AB1223" s="97"/>
      <c r="AC1223" s="97"/>
      <c r="AD1223" s="97"/>
      <c r="AE1223" s="97"/>
      <c r="AF1223" s="97"/>
    </row>
    <row r="1224" ht="12.75" customHeight="1">
      <c r="A1224" s="97"/>
      <c r="B1224" s="97"/>
      <c r="C1224" s="107"/>
      <c r="D1224" s="97"/>
      <c r="E1224" s="97"/>
      <c r="F1224" s="97"/>
      <c r="G1224" s="97"/>
      <c r="H1224" s="97"/>
      <c r="I1224" s="97"/>
      <c r="J1224" s="286"/>
      <c r="K1224" s="97"/>
      <c r="L1224" s="261"/>
      <c r="M1224" s="262"/>
      <c r="N1224" s="97"/>
      <c r="O1224" s="97"/>
      <c r="P1224" s="97"/>
      <c r="Q1224" s="97"/>
      <c r="R1224" s="97"/>
      <c r="S1224" s="97"/>
      <c r="T1224" s="97"/>
      <c r="U1224" s="97"/>
      <c r="V1224" s="97"/>
      <c r="W1224" s="97"/>
      <c r="X1224" s="97"/>
      <c r="Y1224" s="97"/>
      <c r="Z1224" s="97"/>
      <c r="AA1224" s="97"/>
      <c r="AB1224" s="97"/>
      <c r="AC1224" s="97"/>
      <c r="AD1224" s="97"/>
      <c r="AE1224" s="97"/>
      <c r="AF1224" s="97"/>
    </row>
    <row r="1225" ht="12.75" customHeight="1">
      <c r="A1225" s="97"/>
      <c r="B1225" s="97"/>
      <c r="C1225" s="107"/>
      <c r="D1225" s="97"/>
      <c r="E1225" s="97"/>
      <c r="F1225" s="97"/>
      <c r="G1225" s="97"/>
      <c r="H1225" s="97"/>
      <c r="I1225" s="97"/>
      <c r="J1225" s="286"/>
      <c r="K1225" s="97"/>
      <c r="L1225" s="261"/>
      <c r="M1225" s="262"/>
      <c r="N1225" s="97"/>
      <c r="O1225" s="97"/>
      <c r="P1225" s="97"/>
      <c r="Q1225" s="97"/>
      <c r="R1225" s="97"/>
      <c r="S1225" s="97"/>
      <c r="T1225" s="97"/>
      <c r="U1225" s="97"/>
      <c r="V1225" s="97"/>
      <c r="W1225" s="97"/>
      <c r="X1225" s="97"/>
      <c r="Y1225" s="97"/>
      <c r="Z1225" s="97"/>
      <c r="AA1225" s="97"/>
      <c r="AB1225" s="97"/>
      <c r="AC1225" s="97"/>
      <c r="AD1225" s="97"/>
      <c r="AE1225" s="97"/>
      <c r="AF1225" s="97"/>
    </row>
    <row r="1226" ht="12.75" customHeight="1">
      <c r="A1226" s="97"/>
      <c r="B1226" s="97"/>
      <c r="C1226" s="107"/>
      <c r="D1226" s="97"/>
      <c r="E1226" s="97"/>
      <c r="F1226" s="97"/>
      <c r="G1226" s="97"/>
      <c r="H1226" s="97"/>
      <c r="I1226" s="97"/>
      <c r="J1226" s="286"/>
      <c r="K1226" s="97"/>
      <c r="L1226" s="261"/>
      <c r="M1226" s="262"/>
      <c r="N1226" s="97"/>
      <c r="O1226" s="97"/>
      <c r="P1226" s="97"/>
      <c r="Q1226" s="97"/>
      <c r="R1226" s="97"/>
      <c r="S1226" s="97"/>
      <c r="T1226" s="97"/>
      <c r="U1226" s="97"/>
      <c r="V1226" s="97"/>
      <c r="W1226" s="97"/>
      <c r="X1226" s="97"/>
      <c r="Y1226" s="97"/>
      <c r="Z1226" s="97"/>
      <c r="AA1226" s="97"/>
      <c r="AB1226" s="97"/>
      <c r="AC1226" s="97"/>
      <c r="AD1226" s="97"/>
      <c r="AE1226" s="97"/>
      <c r="AF1226" s="97"/>
    </row>
    <row r="1227" ht="12.75" customHeight="1">
      <c r="A1227" s="97"/>
      <c r="B1227" s="97"/>
      <c r="C1227" s="107"/>
      <c r="D1227" s="97"/>
      <c r="E1227" s="97"/>
      <c r="F1227" s="97"/>
      <c r="G1227" s="97"/>
      <c r="H1227" s="97"/>
      <c r="I1227" s="97"/>
      <c r="J1227" s="286"/>
      <c r="K1227" s="97"/>
      <c r="L1227" s="261"/>
      <c r="M1227" s="262"/>
      <c r="N1227" s="97"/>
      <c r="O1227" s="97"/>
      <c r="P1227" s="97"/>
      <c r="Q1227" s="97"/>
      <c r="R1227" s="97"/>
      <c r="S1227" s="97"/>
      <c r="T1227" s="97"/>
      <c r="U1227" s="97"/>
      <c r="V1227" s="97"/>
      <c r="W1227" s="97"/>
      <c r="X1227" s="97"/>
      <c r="Y1227" s="97"/>
      <c r="Z1227" s="97"/>
      <c r="AA1227" s="97"/>
      <c r="AB1227" s="97"/>
      <c r="AC1227" s="97"/>
      <c r="AD1227" s="97"/>
      <c r="AE1227" s="97"/>
      <c r="AF1227" s="97"/>
    </row>
    <row r="1228" ht="12.75" customHeight="1">
      <c r="A1228" s="97"/>
      <c r="B1228" s="97"/>
      <c r="C1228" s="107"/>
      <c r="D1228" s="97"/>
      <c r="E1228" s="97"/>
      <c r="F1228" s="97"/>
      <c r="G1228" s="97"/>
      <c r="H1228" s="97"/>
      <c r="I1228" s="97"/>
      <c r="J1228" s="286"/>
      <c r="K1228" s="97"/>
      <c r="L1228" s="261"/>
      <c r="M1228" s="262"/>
      <c r="N1228" s="97"/>
      <c r="O1228" s="97"/>
      <c r="P1228" s="97"/>
      <c r="Q1228" s="97"/>
      <c r="R1228" s="97"/>
      <c r="S1228" s="97"/>
      <c r="T1228" s="97"/>
      <c r="U1228" s="97"/>
      <c r="V1228" s="97"/>
      <c r="W1228" s="97"/>
      <c r="X1228" s="97"/>
      <c r="Y1228" s="97"/>
      <c r="Z1228" s="97"/>
      <c r="AA1228" s="97"/>
      <c r="AB1228" s="97"/>
      <c r="AC1228" s="97"/>
      <c r="AD1228" s="97"/>
      <c r="AE1228" s="97"/>
      <c r="AF1228" s="97"/>
    </row>
    <row r="1229" ht="12.75" customHeight="1">
      <c r="A1229" s="97"/>
      <c r="B1229" s="97"/>
      <c r="C1229" s="107"/>
      <c r="D1229" s="97"/>
      <c r="E1229" s="97"/>
      <c r="F1229" s="97"/>
      <c r="G1229" s="97"/>
      <c r="H1229" s="97"/>
      <c r="I1229" s="97"/>
      <c r="J1229" s="286"/>
      <c r="K1229" s="97"/>
      <c r="L1229" s="261"/>
      <c r="M1229" s="262"/>
      <c r="N1229" s="97"/>
      <c r="O1229" s="97"/>
      <c r="P1229" s="97"/>
      <c r="Q1229" s="97"/>
      <c r="R1229" s="97"/>
      <c r="S1229" s="97"/>
      <c r="T1229" s="97"/>
      <c r="U1229" s="97"/>
      <c r="V1229" s="97"/>
      <c r="W1229" s="97"/>
      <c r="X1229" s="97"/>
      <c r="Y1229" s="97"/>
      <c r="Z1229" s="97"/>
      <c r="AA1229" s="97"/>
      <c r="AB1229" s="97"/>
      <c r="AC1229" s="97"/>
      <c r="AD1229" s="97"/>
      <c r="AE1229" s="97"/>
      <c r="AF1229" s="97"/>
    </row>
    <row r="1230" ht="12.75" customHeight="1">
      <c r="A1230" s="97"/>
      <c r="B1230" s="97"/>
      <c r="C1230" s="107"/>
      <c r="D1230" s="97"/>
      <c r="E1230" s="97"/>
      <c r="F1230" s="97"/>
      <c r="G1230" s="97"/>
      <c r="H1230" s="97"/>
      <c r="I1230" s="97"/>
      <c r="J1230" s="286"/>
      <c r="K1230" s="97"/>
      <c r="L1230" s="261"/>
      <c r="M1230" s="262"/>
      <c r="N1230" s="97"/>
      <c r="O1230" s="97"/>
      <c r="P1230" s="97"/>
      <c r="Q1230" s="97"/>
      <c r="R1230" s="97"/>
      <c r="S1230" s="97"/>
      <c r="T1230" s="97"/>
      <c r="U1230" s="97"/>
      <c r="V1230" s="97"/>
      <c r="W1230" s="97"/>
      <c r="X1230" s="97"/>
      <c r="Y1230" s="97"/>
      <c r="Z1230" s="97"/>
      <c r="AA1230" s="97"/>
      <c r="AB1230" s="97"/>
      <c r="AC1230" s="97"/>
      <c r="AD1230" s="97"/>
      <c r="AE1230" s="97"/>
      <c r="AF1230" s="97"/>
    </row>
    <row r="1231" ht="12.75" customHeight="1">
      <c r="A1231" s="97"/>
      <c r="B1231" s="97"/>
      <c r="C1231" s="107"/>
      <c r="D1231" s="97"/>
      <c r="E1231" s="97"/>
      <c r="F1231" s="97"/>
      <c r="G1231" s="97"/>
      <c r="H1231" s="97"/>
      <c r="I1231" s="97"/>
      <c r="J1231" s="286"/>
      <c r="K1231" s="97"/>
      <c r="L1231" s="261"/>
      <c r="M1231" s="262"/>
      <c r="N1231" s="97"/>
      <c r="O1231" s="97"/>
      <c r="P1231" s="97"/>
      <c r="Q1231" s="97"/>
      <c r="R1231" s="97"/>
      <c r="S1231" s="97"/>
      <c r="T1231" s="97"/>
      <c r="U1231" s="97"/>
      <c r="V1231" s="97"/>
      <c r="W1231" s="97"/>
      <c r="X1231" s="97"/>
      <c r="Y1231" s="97"/>
      <c r="Z1231" s="97"/>
      <c r="AA1231" s="97"/>
      <c r="AB1231" s="97"/>
      <c r="AC1231" s="97"/>
      <c r="AD1231" s="97"/>
      <c r="AE1231" s="97"/>
      <c r="AF1231" s="97"/>
    </row>
    <row r="1232" ht="12.75" customHeight="1">
      <c r="A1232" s="97"/>
      <c r="B1232" s="97"/>
      <c r="C1232" s="107"/>
      <c r="D1232" s="97"/>
      <c r="E1232" s="97"/>
      <c r="F1232" s="97"/>
      <c r="G1232" s="97"/>
      <c r="H1232" s="97"/>
      <c r="I1232" s="97"/>
      <c r="J1232" s="286"/>
      <c r="K1232" s="97"/>
      <c r="L1232" s="261"/>
      <c r="M1232" s="262"/>
      <c r="N1232" s="97"/>
      <c r="O1232" s="97"/>
      <c r="P1232" s="97"/>
      <c r="Q1232" s="97"/>
      <c r="R1232" s="97"/>
      <c r="S1232" s="97"/>
      <c r="T1232" s="97"/>
      <c r="U1232" s="97"/>
      <c r="V1232" s="97"/>
      <c r="W1232" s="97"/>
      <c r="X1232" s="97"/>
      <c r="Y1232" s="97"/>
      <c r="Z1232" s="97"/>
      <c r="AA1232" s="97"/>
      <c r="AB1232" s="97"/>
      <c r="AC1232" s="97"/>
      <c r="AD1232" s="97"/>
      <c r="AE1232" s="97"/>
      <c r="AF1232" s="97"/>
    </row>
    <row r="1233" ht="12.75" customHeight="1">
      <c r="A1233" s="97"/>
      <c r="B1233" s="97"/>
      <c r="C1233" s="107"/>
      <c r="D1233" s="97"/>
      <c r="E1233" s="97"/>
      <c r="F1233" s="97"/>
      <c r="G1233" s="97"/>
      <c r="H1233" s="97"/>
      <c r="I1233" s="97"/>
      <c r="J1233" s="286"/>
      <c r="K1233" s="97"/>
      <c r="L1233" s="261"/>
      <c r="M1233" s="262"/>
      <c r="N1233" s="97"/>
      <c r="O1233" s="97"/>
      <c r="P1233" s="97"/>
      <c r="Q1233" s="97"/>
      <c r="R1233" s="97"/>
      <c r="S1233" s="97"/>
      <c r="T1233" s="97"/>
      <c r="U1233" s="97"/>
      <c r="V1233" s="97"/>
      <c r="W1233" s="97"/>
      <c r="X1233" s="97"/>
      <c r="Y1233" s="97"/>
      <c r="Z1233" s="97"/>
      <c r="AA1233" s="97"/>
      <c r="AB1233" s="97"/>
      <c r="AC1233" s="97"/>
      <c r="AD1233" s="97"/>
      <c r="AE1233" s="97"/>
      <c r="AF1233" s="97"/>
    </row>
    <row r="1234" ht="12.75" customHeight="1">
      <c r="A1234" s="97"/>
      <c r="B1234" s="97"/>
      <c r="C1234" s="107"/>
      <c r="D1234" s="97"/>
      <c r="E1234" s="97"/>
      <c r="F1234" s="97"/>
      <c r="G1234" s="97"/>
      <c r="H1234" s="97"/>
      <c r="I1234" s="97"/>
      <c r="J1234" s="286"/>
      <c r="K1234" s="97"/>
      <c r="L1234" s="261"/>
      <c r="M1234" s="262"/>
      <c r="N1234" s="97"/>
      <c r="O1234" s="97"/>
      <c r="P1234" s="97"/>
      <c r="Q1234" s="97"/>
      <c r="R1234" s="97"/>
      <c r="S1234" s="97"/>
      <c r="T1234" s="97"/>
      <c r="U1234" s="97"/>
      <c r="V1234" s="97"/>
      <c r="W1234" s="97"/>
      <c r="X1234" s="97"/>
      <c r="Y1234" s="97"/>
      <c r="Z1234" s="97"/>
      <c r="AA1234" s="97"/>
      <c r="AB1234" s="97"/>
      <c r="AC1234" s="97"/>
      <c r="AD1234" s="97"/>
      <c r="AE1234" s="97"/>
      <c r="AF1234" s="97"/>
    </row>
    <row r="1235" ht="12.75" customHeight="1">
      <c r="A1235" s="97"/>
      <c r="B1235" s="97"/>
      <c r="C1235" s="107"/>
      <c r="D1235" s="97"/>
      <c r="E1235" s="97"/>
      <c r="F1235" s="97"/>
      <c r="G1235" s="97"/>
      <c r="H1235" s="97"/>
      <c r="I1235" s="97"/>
      <c r="J1235" s="286"/>
      <c r="K1235" s="97"/>
      <c r="L1235" s="261"/>
      <c r="M1235" s="262"/>
      <c r="N1235" s="97"/>
      <c r="O1235" s="97"/>
      <c r="P1235" s="97"/>
      <c r="Q1235" s="97"/>
      <c r="R1235" s="97"/>
      <c r="S1235" s="97"/>
      <c r="T1235" s="97"/>
      <c r="U1235" s="97"/>
      <c r="V1235" s="97"/>
      <c r="W1235" s="97"/>
      <c r="X1235" s="97"/>
      <c r="Y1235" s="97"/>
      <c r="Z1235" s="97"/>
      <c r="AA1235" s="97"/>
      <c r="AB1235" s="97"/>
      <c r="AC1235" s="97"/>
      <c r="AD1235" s="97"/>
      <c r="AE1235" s="97"/>
      <c r="AF1235" s="97"/>
    </row>
    <row r="1236" ht="12.75" customHeight="1">
      <c r="A1236" s="97"/>
      <c r="B1236" s="97"/>
      <c r="C1236" s="107"/>
      <c r="D1236" s="97"/>
      <c r="E1236" s="97"/>
      <c r="F1236" s="97"/>
      <c r="G1236" s="97"/>
      <c r="H1236" s="97"/>
      <c r="I1236" s="97"/>
      <c r="J1236" s="286"/>
      <c r="K1236" s="97"/>
      <c r="L1236" s="261"/>
      <c r="M1236" s="262"/>
      <c r="N1236" s="97"/>
      <c r="O1236" s="97"/>
      <c r="P1236" s="97"/>
      <c r="Q1236" s="97"/>
      <c r="R1236" s="97"/>
      <c r="S1236" s="97"/>
      <c r="T1236" s="97"/>
      <c r="U1236" s="97"/>
      <c r="V1236" s="97"/>
      <c r="W1236" s="97"/>
      <c r="X1236" s="97"/>
      <c r="Y1236" s="97"/>
      <c r="Z1236" s="97"/>
      <c r="AA1236" s="97"/>
      <c r="AB1236" s="97"/>
      <c r="AC1236" s="97"/>
      <c r="AD1236" s="97"/>
      <c r="AE1236" s="97"/>
      <c r="AF1236" s="97"/>
    </row>
    <row r="1237" ht="12.75" customHeight="1">
      <c r="A1237" s="97"/>
      <c r="B1237" s="97"/>
      <c r="C1237" s="107"/>
      <c r="D1237" s="97"/>
      <c r="E1237" s="97"/>
      <c r="F1237" s="97"/>
      <c r="G1237" s="97"/>
      <c r="H1237" s="97"/>
      <c r="I1237" s="97"/>
      <c r="J1237" s="286"/>
      <c r="K1237" s="97"/>
      <c r="L1237" s="261"/>
      <c r="M1237" s="262"/>
      <c r="N1237" s="97"/>
      <c r="O1237" s="97"/>
      <c r="P1237" s="97"/>
      <c r="Q1237" s="97"/>
      <c r="R1237" s="97"/>
      <c r="S1237" s="97"/>
      <c r="T1237" s="97"/>
      <c r="U1237" s="97"/>
      <c r="V1237" s="97"/>
      <c r="W1237" s="97"/>
      <c r="X1237" s="97"/>
      <c r="Y1237" s="97"/>
      <c r="Z1237" s="97"/>
      <c r="AA1237" s="97"/>
      <c r="AB1237" s="97"/>
      <c r="AC1237" s="97"/>
      <c r="AD1237" s="97"/>
      <c r="AE1237" s="97"/>
      <c r="AF1237" s="97"/>
    </row>
    <row r="1238" ht="12.75" customHeight="1">
      <c r="A1238" s="97"/>
      <c r="B1238" s="97"/>
      <c r="C1238" s="107"/>
      <c r="D1238" s="97"/>
      <c r="E1238" s="97"/>
      <c r="F1238" s="97"/>
      <c r="G1238" s="97"/>
      <c r="H1238" s="97"/>
      <c r="I1238" s="97"/>
      <c r="J1238" s="286"/>
      <c r="K1238" s="97"/>
      <c r="L1238" s="261"/>
      <c r="M1238" s="262"/>
      <c r="N1238" s="97"/>
      <c r="O1238" s="97"/>
      <c r="P1238" s="97"/>
      <c r="Q1238" s="97"/>
      <c r="R1238" s="97"/>
      <c r="S1238" s="97"/>
      <c r="T1238" s="97"/>
      <c r="U1238" s="97"/>
      <c r="V1238" s="97"/>
      <c r="W1238" s="97"/>
      <c r="X1238" s="97"/>
      <c r="Y1238" s="97"/>
      <c r="Z1238" s="97"/>
      <c r="AA1238" s="97"/>
      <c r="AB1238" s="97"/>
      <c r="AC1238" s="97"/>
      <c r="AD1238" s="97"/>
      <c r="AE1238" s="97"/>
      <c r="AF1238" s="97"/>
    </row>
    <row r="1239" ht="12.75" customHeight="1">
      <c r="A1239" s="97"/>
      <c r="B1239" s="97"/>
      <c r="C1239" s="107"/>
      <c r="D1239" s="97"/>
      <c r="E1239" s="97"/>
      <c r="F1239" s="97"/>
      <c r="G1239" s="97"/>
      <c r="H1239" s="97"/>
      <c r="I1239" s="97"/>
      <c r="J1239" s="286"/>
      <c r="K1239" s="97"/>
      <c r="L1239" s="261"/>
      <c r="M1239" s="262"/>
      <c r="N1239" s="97"/>
      <c r="O1239" s="97"/>
      <c r="P1239" s="97"/>
      <c r="Q1239" s="97"/>
      <c r="R1239" s="97"/>
      <c r="S1239" s="97"/>
      <c r="T1239" s="97"/>
      <c r="U1239" s="97"/>
      <c r="V1239" s="97"/>
      <c r="W1239" s="97"/>
      <c r="X1239" s="97"/>
      <c r="Y1239" s="97"/>
      <c r="Z1239" s="97"/>
      <c r="AA1239" s="97"/>
      <c r="AB1239" s="97"/>
      <c r="AC1239" s="97"/>
      <c r="AD1239" s="97"/>
      <c r="AE1239" s="97"/>
      <c r="AF1239" s="97"/>
    </row>
    <row r="1240" ht="12.75" customHeight="1">
      <c r="A1240" s="97"/>
      <c r="B1240" s="97"/>
      <c r="C1240" s="107"/>
      <c r="D1240" s="97"/>
      <c r="E1240" s="97"/>
      <c r="F1240" s="97"/>
      <c r="G1240" s="97"/>
      <c r="H1240" s="97"/>
      <c r="I1240" s="97"/>
      <c r="J1240" s="286"/>
      <c r="K1240" s="97"/>
      <c r="L1240" s="261"/>
      <c r="M1240" s="262"/>
      <c r="N1240" s="97"/>
      <c r="O1240" s="97"/>
      <c r="P1240" s="97"/>
      <c r="Q1240" s="97"/>
      <c r="R1240" s="97"/>
      <c r="S1240" s="97"/>
      <c r="T1240" s="97"/>
      <c r="U1240" s="97"/>
      <c r="V1240" s="97"/>
      <c r="W1240" s="97"/>
      <c r="X1240" s="97"/>
      <c r="Y1240" s="97"/>
      <c r="Z1240" s="97"/>
      <c r="AA1240" s="97"/>
      <c r="AB1240" s="97"/>
      <c r="AC1240" s="97"/>
      <c r="AD1240" s="97"/>
      <c r="AE1240" s="97"/>
      <c r="AF1240" s="97"/>
    </row>
    <row r="1241" ht="12.75" customHeight="1">
      <c r="A1241" s="97"/>
      <c r="B1241" s="97"/>
      <c r="C1241" s="107"/>
      <c r="D1241" s="97"/>
      <c r="E1241" s="97"/>
      <c r="F1241" s="97"/>
      <c r="G1241" s="97"/>
      <c r="H1241" s="97"/>
      <c r="I1241" s="97"/>
      <c r="J1241" s="286"/>
      <c r="K1241" s="97"/>
      <c r="L1241" s="261"/>
      <c r="M1241" s="262"/>
      <c r="N1241" s="97"/>
      <c r="O1241" s="97"/>
      <c r="P1241" s="97"/>
      <c r="Q1241" s="97"/>
      <c r="R1241" s="97"/>
      <c r="S1241" s="97"/>
      <c r="T1241" s="97"/>
      <c r="U1241" s="97"/>
      <c r="V1241" s="97"/>
      <c r="W1241" s="97"/>
      <c r="X1241" s="97"/>
      <c r="Y1241" s="97"/>
      <c r="Z1241" s="97"/>
      <c r="AA1241" s="97"/>
      <c r="AB1241" s="97"/>
      <c r="AC1241" s="97"/>
      <c r="AD1241" s="97"/>
      <c r="AE1241" s="97"/>
      <c r="AF1241" s="97"/>
    </row>
    <row r="1242" ht="12.75" customHeight="1">
      <c r="A1242" s="97"/>
      <c r="B1242" s="97"/>
      <c r="C1242" s="107"/>
      <c r="D1242" s="97"/>
      <c r="E1242" s="97"/>
      <c r="F1242" s="97"/>
      <c r="G1242" s="97"/>
      <c r="H1242" s="97"/>
      <c r="I1242" s="97"/>
      <c r="J1242" s="286"/>
      <c r="K1242" s="97"/>
      <c r="L1242" s="261"/>
      <c r="M1242" s="262"/>
      <c r="N1242" s="97"/>
      <c r="O1242" s="97"/>
      <c r="P1242" s="97"/>
      <c r="Q1242" s="97"/>
      <c r="R1242" s="97"/>
      <c r="S1242" s="97"/>
      <c r="T1242" s="97"/>
      <c r="U1242" s="97"/>
      <c r="V1242" s="97"/>
      <c r="W1242" s="97"/>
      <c r="X1242" s="97"/>
      <c r="Y1242" s="97"/>
      <c r="Z1242" s="97"/>
      <c r="AA1242" s="97"/>
      <c r="AB1242" s="97"/>
      <c r="AC1242" s="97"/>
      <c r="AD1242" s="97"/>
      <c r="AE1242" s="97"/>
      <c r="AF1242" s="97"/>
    </row>
    <row r="1243" ht="12.75" customHeight="1">
      <c r="A1243" s="97"/>
      <c r="B1243" s="97"/>
      <c r="C1243" s="107"/>
      <c r="D1243" s="97"/>
      <c r="E1243" s="97"/>
      <c r="F1243" s="97"/>
      <c r="G1243" s="97"/>
      <c r="H1243" s="97"/>
      <c r="I1243" s="97"/>
      <c r="J1243" s="286"/>
      <c r="K1243" s="97"/>
      <c r="L1243" s="261"/>
      <c r="M1243" s="262"/>
      <c r="N1243" s="97"/>
      <c r="O1243" s="97"/>
      <c r="P1243" s="97"/>
      <c r="Q1243" s="97"/>
      <c r="R1243" s="97"/>
      <c r="S1243" s="97"/>
      <c r="T1243" s="97"/>
      <c r="U1243" s="97"/>
      <c r="V1243" s="97"/>
      <c r="W1243" s="97"/>
      <c r="X1243" s="97"/>
      <c r="Y1243" s="97"/>
      <c r="Z1243" s="97"/>
      <c r="AA1243" s="97"/>
      <c r="AB1243" s="97"/>
      <c r="AC1243" s="97"/>
      <c r="AD1243" s="97"/>
      <c r="AE1243" s="97"/>
      <c r="AF1243" s="97"/>
    </row>
    <row r="1244" ht="12.75" customHeight="1">
      <c r="A1244" s="97"/>
      <c r="B1244" s="97"/>
      <c r="C1244" s="107"/>
      <c r="D1244" s="97"/>
      <c r="E1244" s="97"/>
      <c r="F1244" s="97"/>
      <c r="G1244" s="97"/>
      <c r="H1244" s="97"/>
      <c r="I1244" s="97"/>
      <c r="J1244" s="286"/>
      <c r="K1244" s="97"/>
      <c r="L1244" s="261"/>
      <c r="M1244" s="262"/>
      <c r="N1244" s="97"/>
      <c r="O1244" s="97"/>
      <c r="P1244" s="97"/>
      <c r="Q1244" s="97"/>
      <c r="R1244" s="97"/>
      <c r="S1244" s="97"/>
      <c r="T1244" s="97"/>
      <c r="U1244" s="97"/>
      <c r="V1244" s="97"/>
      <c r="W1244" s="97"/>
      <c r="X1244" s="97"/>
      <c r="Y1244" s="97"/>
      <c r="Z1244" s="97"/>
      <c r="AA1244" s="97"/>
      <c r="AB1244" s="97"/>
      <c r="AC1244" s="97"/>
      <c r="AD1244" s="97"/>
      <c r="AE1244" s="97"/>
      <c r="AF1244" s="97"/>
    </row>
    <row r="1245" ht="12.75" customHeight="1">
      <c r="A1245" s="97"/>
      <c r="B1245" s="97"/>
      <c r="C1245" s="107"/>
      <c r="D1245" s="97"/>
      <c r="E1245" s="97"/>
      <c r="F1245" s="97"/>
      <c r="G1245" s="97"/>
      <c r="H1245" s="97"/>
      <c r="I1245" s="97"/>
      <c r="J1245" s="286"/>
      <c r="K1245" s="97"/>
      <c r="L1245" s="261"/>
      <c r="M1245" s="262"/>
      <c r="N1245" s="97"/>
      <c r="O1245" s="97"/>
      <c r="P1245" s="97"/>
      <c r="Q1245" s="97"/>
      <c r="R1245" s="97"/>
      <c r="S1245" s="97"/>
      <c r="T1245" s="97"/>
      <c r="U1245" s="97"/>
      <c r="V1245" s="97"/>
      <c r="W1245" s="97"/>
      <c r="X1245" s="97"/>
      <c r="Y1245" s="97"/>
      <c r="Z1245" s="97"/>
      <c r="AA1245" s="97"/>
      <c r="AB1245" s="97"/>
      <c r="AC1245" s="97"/>
      <c r="AD1245" s="97"/>
      <c r="AE1245" s="97"/>
      <c r="AF1245" s="97"/>
    </row>
    <row r="1246" ht="12.75" customHeight="1">
      <c r="A1246" s="97"/>
      <c r="B1246" s="97"/>
      <c r="C1246" s="107"/>
      <c r="D1246" s="97"/>
      <c r="E1246" s="97"/>
      <c r="F1246" s="97"/>
      <c r="G1246" s="97"/>
      <c r="H1246" s="97"/>
      <c r="I1246" s="97"/>
      <c r="J1246" s="286"/>
      <c r="K1246" s="97"/>
      <c r="L1246" s="261"/>
      <c r="M1246" s="262"/>
      <c r="N1246" s="97"/>
      <c r="O1246" s="97"/>
      <c r="P1246" s="97"/>
      <c r="Q1246" s="97"/>
      <c r="R1246" s="97"/>
      <c r="S1246" s="97"/>
      <c r="T1246" s="97"/>
      <c r="U1246" s="97"/>
      <c r="V1246" s="97"/>
      <c r="W1246" s="97"/>
      <c r="X1246" s="97"/>
      <c r="Y1246" s="97"/>
      <c r="Z1246" s="97"/>
      <c r="AA1246" s="97"/>
      <c r="AB1246" s="97"/>
      <c r="AC1246" s="97"/>
      <c r="AD1246" s="97"/>
      <c r="AE1246" s="97"/>
      <c r="AF1246" s="97"/>
    </row>
    <row r="1247" ht="12.75" customHeight="1">
      <c r="A1247" s="97"/>
      <c r="B1247" s="97"/>
      <c r="C1247" s="107"/>
      <c r="D1247" s="97"/>
      <c r="E1247" s="97"/>
      <c r="F1247" s="97"/>
      <c r="G1247" s="97"/>
      <c r="H1247" s="97"/>
      <c r="I1247" s="97"/>
      <c r="J1247" s="286"/>
      <c r="K1247" s="97"/>
      <c r="L1247" s="261"/>
      <c r="M1247" s="262"/>
      <c r="N1247" s="97"/>
      <c r="O1247" s="97"/>
      <c r="P1247" s="97"/>
      <c r="Q1247" s="97"/>
      <c r="R1247" s="97"/>
      <c r="S1247" s="97"/>
      <c r="T1247" s="97"/>
      <c r="U1247" s="97"/>
      <c r="V1247" s="97"/>
      <c r="W1247" s="97"/>
      <c r="X1247" s="97"/>
      <c r="Y1247" s="97"/>
      <c r="Z1247" s="97"/>
      <c r="AA1247" s="97"/>
      <c r="AB1247" s="97"/>
      <c r="AC1247" s="97"/>
      <c r="AD1247" s="97"/>
      <c r="AE1247" s="97"/>
      <c r="AF1247" s="97"/>
    </row>
    <row r="1248" ht="12.75" customHeight="1">
      <c r="A1248" s="97"/>
      <c r="B1248" s="97"/>
      <c r="C1248" s="107"/>
      <c r="D1248" s="97"/>
      <c r="E1248" s="97"/>
      <c r="F1248" s="97"/>
      <c r="G1248" s="97"/>
      <c r="H1248" s="97"/>
      <c r="I1248" s="97"/>
      <c r="J1248" s="286"/>
      <c r="K1248" s="97"/>
      <c r="L1248" s="261"/>
      <c r="M1248" s="262"/>
      <c r="N1248" s="97"/>
      <c r="O1248" s="97"/>
      <c r="P1248" s="97"/>
      <c r="Q1248" s="97"/>
      <c r="R1248" s="97"/>
      <c r="S1248" s="97"/>
      <c r="T1248" s="97"/>
      <c r="U1248" s="97"/>
      <c r="V1248" s="97"/>
      <c r="W1248" s="97"/>
      <c r="X1248" s="97"/>
      <c r="Y1248" s="97"/>
      <c r="Z1248" s="97"/>
      <c r="AA1248" s="97"/>
      <c r="AB1248" s="97"/>
      <c r="AC1248" s="97"/>
      <c r="AD1248" s="97"/>
      <c r="AE1248" s="97"/>
      <c r="AF1248" s="97"/>
    </row>
    <row r="1249" ht="12.75" customHeight="1">
      <c r="A1249" s="97"/>
      <c r="B1249" s="97"/>
      <c r="C1249" s="107"/>
      <c r="D1249" s="97"/>
      <c r="E1249" s="97"/>
      <c r="F1249" s="97"/>
      <c r="G1249" s="97"/>
      <c r="H1249" s="97"/>
      <c r="I1249" s="97"/>
      <c r="J1249" s="286"/>
      <c r="K1249" s="97"/>
      <c r="L1249" s="261"/>
      <c r="M1249" s="262"/>
      <c r="N1249" s="97"/>
      <c r="O1249" s="97"/>
      <c r="P1249" s="97"/>
      <c r="Q1249" s="97"/>
      <c r="R1249" s="97"/>
      <c r="S1249" s="97"/>
      <c r="T1249" s="97"/>
      <c r="U1249" s="97"/>
      <c r="V1249" s="97"/>
      <c r="W1249" s="97"/>
      <c r="X1249" s="97"/>
      <c r="Y1249" s="97"/>
      <c r="Z1249" s="97"/>
      <c r="AA1249" s="97"/>
      <c r="AB1249" s="97"/>
      <c r="AC1249" s="97"/>
      <c r="AD1249" s="97"/>
      <c r="AE1249" s="97"/>
      <c r="AF1249" s="97"/>
    </row>
    <row r="1250" ht="12.75" customHeight="1">
      <c r="A1250" s="97"/>
      <c r="B1250" s="97"/>
      <c r="C1250" s="107"/>
      <c r="D1250" s="97"/>
      <c r="E1250" s="97"/>
      <c r="F1250" s="97"/>
      <c r="G1250" s="97"/>
      <c r="H1250" s="97"/>
      <c r="I1250" s="97"/>
      <c r="J1250" s="286"/>
      <c r="K1250" s="97"/>
      <c r="L1250" s="261"/>
      <c r="M1250" s="262"/>
      <c r="N1250" s="97"/>
      <c r="O1250" s="97"/>
      <c r="P1250" s="97"/>
      <c r="Q1250" s="97"/>
      <c r="R1250" s="97"/>
      <c r="S1250" s="97"/>
      <c r="T1250" s="97"/>
      <c r="U1250" s="97"/>
      <c r="V1250" s="97"/>
      <c r="W1250" s="97"/>
      <c r="X1250" s="97"/>
      <c r="Y1250" s="97"/>
      <c r="Z1250" s="97"/>
      <c r="AA1250" s="97"/>
      <c r="AB1250" s="97"/>
      <c r="AC1250" s="97"/>
      <c r="AD1250" s="97"/>
      <c r="AE1250" s="97"/>
      <c r="AF1250" s="97"/>
    </row>
    <row r="1251" ht="12.75" customHeight="1">
      <c r="A1251" s="97"/>
      <c r="B1251" s="97"/>
      <c r="C1251" s="107"/>
      <c r="D1251" s="97"/>
      <c r="E1251" s="97"/>
      <c r="F1251" s="97"/>
      <c r="G1251" s="97"/>
      <c r="H1251" s="97"/>
      <c r="I1251" s="97"/>
      <c r="J1251" s="286"/>
      <c r="K1251" s="97"/>
      <c r="L1251" s="261"/>
      <c r="M1251" s="262"/>
      <c r="N1251" s="97"/>
      <c r="O1251" s="97"/>
      <c r="P1251" s="97"/>
      <c r="Q1251" s="97"/>
      <c r="R1251" s="97"/>
      <c r="S1251" s="97"/>
      <c r="T1251" s="97"/>
      <c r="U1251" s="97"/>
      <c r="V1251" s="97"/>
      <c r="W1251" s="97"/>
      <c r="X1251" s="97"/>
      <c r="Y1251" s="97"/>
      <c r="Z1251" s="97"/>
      <c r="AA1251" s="97"/>
      <c r="AB1251" s="97"/>
      <c r="AC1251" s="97"/>
      <c r="AD1251" s="97"/>
      <c r="AE1251" s="97"/>
      <c r="AF1251" s="97"/>
    </row>
    <row r="1252" ht="12.75" customHeight="1">
      <c r="A1252" s="97"/>
      <c r="B1252" s="97"/>
      <c r="C1252" s="107"/>
      <c r="D1252" s="97"/>
      <c r="E1252" s="97"/>
      <c r="F1252" s="97"/>
      <c r="G1252" s="97"/>
      <c r="H1252" s="97"/>
      <c r="I1252" s="97"/>
      <c r="J1252" s="286"/>
      <c r="K1252" s="97"/>
      <c r="L1252" s="261"/>
      <c r="M1252" s="262"/>
      <c r="N1252" s="97"/>
      <c r="O1252" s="97"/>
      <c r="P1252" s="97"/>
      <c r="Q1252" s="97"/>
      <c r="R1252" s="97"/>
      <c r="S1252" s="97"/>
      <c r="T1252" s="97"/>
      <c r="U1252" s="97"/>
      <c r="V1252" s="97"/>
      <c r="W1252" s="97"/>
      <c r="X1252" s="97"/>
      <c r="Y1252" s="97"/>
      <c r="Z1252" s="97"/>
      <c r="AA1252" s="97"/>
      <c r="AB1252" s="97"/>
      <c r="AC1252" s="97"/>
      <c r="AD1252" s="97"/>
      <c r="AE1252" s="97"/>
      <c r="AF1252" s="97"/>
    </row>
    <row r="1253" ht="12.75" customHeight="1">
      <c r="A1253" s="97"/>
      <c r="B1253" s="97"/>
      <c r="C1253" s="107"/>
      <c r="D1253" s="97"/>
      <c r="E1253" s="97"/>
      <c r="F1253" s="97"/>
      <c r="G1253" s="97"/>
      <c r="H1253" s="97"/>
      <c r="I1253" s="97"/>
      <c r="J1253" s="286"/>
      <c r="K1253" s="97"/>
      <c r="L1253" s="261"/>
      <c r="M1253" s="262"/>
      <c r="N1253" s="97"/>
      <c r="O1253" s="97"/>
      <c r="P1253" s="97"/>
      <c r="Q1253" s="97"/>
      <c r="R1253" s="97"/>
      <c r="S1253" s="97"/>
      <c r="T1253" s="97"/>
      <c r="U1253" s="97"/>
      <c r="V1253" s="97"/>
      <c r="W1253" s="97"/>
      <c r="X1253" s="97"/>
      <c r="Y1253" s="97"/>
      <c r="Z1253" s="97"/>
      <c r="AA1253" s="97"/>
      <c r="AB1253" s="97"/>
      <c r="AC1253" s="97"/>
      <c r="AD1253" s="97"/>
      <c r="AE1253" s="97"/>
      <c r="AF1253" s="97"/>
    </row>
    <row r="1254" ht="12.75" customHeight="1">
      <c r="A1254" s="97"/>
      <c r="B1254" s="97"/>
      <c r="C1254" s="107"/>
      <c r="D1254" s="97"/>
      <c r="E1254" s="97"/>
      <c r="F1254" s="97"/>
      <c r="G1254" s="97"/>
      <c r="H1254" s="97"/>
      <c r="I1254" s="97"/>
      <c r="J1254" s="286"/>
      <c r="K1254" s="97"/>
      <c r="L1254" s="261"/>
      <c r="M1254" s="262"/>
      <c r="N1254" s="97"/>
      <c r="O1254" s="97"/>
      <c r="P1254" s="97"/>
      <c r="Q1254" s="97"/>
      <c r="R1254" s="97"/>
      <c r="S1254" s="97"/>
      <c r="T1254" s="97"/>
      <c r="U1254" s="97"/>
      <c r="V1254" s="97"/>
      <c r="W1254" s="97"/>
      <c r="X1254" s="97"/>
      <c r="Y1254" s="97"/>
      <c r="Z1254" s="97"/>
      <c r="AA1254" s="97"/>
      <c r="AB1254" s="97"/>
      <c r="AC1254" s="97"/>
      <c r="AD1254" s="97"/>
      <c r="AE1254" s="97"/>
      <c r="AF1254" s="97"/>
    </row>
    <row r="1255" ht="12.75" customHeight="1">
      <c r="A1255" s="97"/>
      <c r="B1255" s="97"/>
      <c r="C1255" s="107"/>
      <c r="D1255" s="97"/>
      <c r="E1255" s="97"/>
      <c r="F1255" s="97"/>
      <c r="G1255" s="97"/>
      <c r="H1255" s="97"/>
      <c r="I1255" s="97"/>
      <c r="J1255" s="286"/>
      <c r="K1255" s="97"/>
      <c r="L1255" s="261"/>
      <c r="M1255" s="262"/>
      <c r="N1255" s="97"/>
      <c r="O1255" s="97"/>
      <c r="P1255" s="97"/>
      <c r="Q1255" s="97"/>
      <c r="R1255" s="97"/>
      <c r="S1255" s="97"/>
      <c r="T1255" s="97"/>
      <c r="U1255" s="97"/>
      <c r="V1255" s="97"/>
      <c r="W1255" s="97"/>
      <c r="X1255" s="97"/>
      <c r="Y1255" s="97"/>
      <c r="Z1255" s="97"/>
      <c r="AA1255" s="97"/>
      <c r="AB1255" s="97"/>
      <c r="AC1255" s="97"/>
      <c r="AD1255" s="97"/>
      <c r="AE1255" s="97"/>
      <c r="AF1255" s="97"/>
    </row>
  </sheetData>
  <mergeCells count="1864">
    <mergeCell ref="G4:G7"/>
    <mergeCell ref="H4:H7"/>
    <mergeCell ref="I4:I7"/>
    <mergeCell ref="J4:J7"/>
    <mergeCell ref="D4:D7"/>
    <mergeCell ref="D8:D11"/>
    <mergeCell ref="E8:E11"/>
    <mergeCell ref="F8:F11"/>
    <mergeCell ref="G8:G11"/>
    <mergeCell ref="H8:H11"/>
    <mergeCell ref="I8:I11"/>
    <mergeCell ref="J8:J11"/>
    <mergeCell ref="F12:F14"/>
    <mergeCell ref="G12:G14"/>
    <mergeCell ref="H12:H14"/>
    <mergeCell ref="I12:I14"/>
    <mergeCell ref="J12:J14"/>
    <mergeCell ref="K12:K14"/>
    <mergeCell ref="D15:D18"/>
    <mergeCell ref="E15:E18"/>
    <mergeCell ref="F15:F18"/>
    <mergeCell ref="G15:G18"/>
    <mergeCell ref="H15:H18"/>
    <mergeCell ref="I15:I18"/>
    <mergeCell ref="J15:J18"/>
    <mergeCell ref="K15:K18"/>
    <mergeCell ref="D19:D21"/>
    <mergeCell ref="E19:E21"/>
    <mergeCell ref="F19:F21"/>
    <mergeCell ref="G19:G21"/>
    <mergeCell ref="H19:H21"/>
    <mergeCell ref="I19:I21"/>
    <mergeCell ref="J19:J21"/>
    <mergeCell ref="K19:K21"/>
    <mergeCell ref="D22:D24"/>
    <mergeCell ref="E22:E24"/>
    <mergeCell ref="F22:F24"/>
    <mergeCell ref="G22:G24"/>
    <mergeCell ref="H22:H24"/>
    <mergeCell ref="I22:I24"/>
    <mergeCell ref="J22:J24"/>
    <mergeCell ref="K22:K24"/>
    <mergeCell ref="E4:E7"/>
    <mergeCell ref="D12:D14"/>
    <mergeCell ref="E12:E14"/>
    <mergeCell ref="J28:J30"/>
    <mergeCell ref="K28:K30"/>
    <mergeCell ref="A1:L1"/>
    <mergeCell ref="A4:A30"/>
    <mergeCell ref="B4:B30"/>
    <mergeCell ref="C4:C30"/>
    <mergeCell ref="F4:F7"/>
    <mergeCell ref="K4:K7"/>
    <mergeCell ref="K8:K11"/>
    <mergeCell ref="D25:D27"/>
    <mergeCell ref="E25:E27"/>
    <mergeCell ref="F25:F27"/>
    <mergeCell ref="G25:G27"/>
    <mergeCell ref="H25:H27"/>
    <mergeCell ref="I25:I27"/>
    <mergeCell ref="J25:J27"/>
    <mergeCell ref="K25:K27"/>
    <mergeCell ref="F28:F30"/>
    <mergeCell ref="G28:G30"/>
    <mergeCell ref="F31:F34"/>
    <mergeCell ref="G31:G34"/>
    <mergeCell ref="H31:H34"/>
    <mergeCell ref="I31:I34"/>
    <mergeCell ref="J31:J34"/>
    <mergeCell ref="K31:K34"/>
    <mergeCell ref="H28:H30"/>
    <mergeCell ref="I28:I30"/>
    <mergeCell ref="D35:D37"/>
    <mergeCell ref="E35:E37"/>
    <mergeCell ref="F35:F37"/>
    <mergeCell ref="G35:G37"/>
    <mergeCell ref="H35:H37"/>
    <mergeCell ref="I35:I37"/>
    <mergeCell ref="J35:J37"/>
    <mergeCell ref="K35:K37"/>
    <mergeCell ref="E50:E52"/>
    <mergeCell ref="F50:F52"/>
    <mergeCell ref="G50:G52"/>
    <mergeCell ref="H50:H52"/>
    <mergeCell ref="I50:I52"/>
    <mergeCell ref="J50:J52"/>
    <mergeCell ref="K50:K52"/>
    <mergeCell ref="D50:D52"/>
    <mergeCell ref="D53:D55"/>
    <mergeCell ref="E53:E55"/>
    <mergeCell ref="F53:F55"/>
    <mergeCell ref="G53:G55"/>
    <mergeCell ref="H53:H55"/>
    <mergeCell ref="I53:I55"/>
    <mergeCell ref="D71:D73"/>
    <mergeCell ref="E71:E73"/>
    <mergeCell ref="G71:G73"/>
    <mergeCell ref="H71:H73"/>
    <mergeCell ref="I71:I73"/>
    <mergeCell ref="J71:J73"/>
    <mergeCell ref="K71:K73"/>
    <mergeCell ref="F71:F73"/>
    <mergeCell ref="F74:F76"/>
    <mergeCell ref="G74:G76"/>
    <mergeCell ref="H74:H76"/>
    <mergeCell ref="I74:I76"/>
    <mergeCell ref="J74:J76"/>
    <mergeCell ref="K74:K76"/>
    <mergeCell ref="D38:D40"/>
    <mergeCell ref="E38:E40"/>
    <mergeCell ref="F38:F40"/>
    <mergeCell ref="G38:G40"/>
    <mergeCell ref="H38:H40"/>
    <mergeCell ref="I38:I40"/>
    <mergeCell ref="J38:J40"/>
    <mergeCell ref="K38:K40"/>
    <mergeCell ref="D41:D43"/>
    <mergeCell ref="E41:E43"/>
    <mergeCell ref="F41:F43"/>
    <mergeCell ref="G41:G43"/>
    <mergeCell ref="H41:H43"/>
    <mergeCell ref="I41:I43"/>
    <mergeCell ref="J41:J43"/>
    <mergeCell ref="K41:K43"/>
    <mergeCell ref="D44:D46"/>
    <mergeCell ref="E44:E46"/>
    <mergeCell ref="F44:F46"/>
    <mergeCell ref="G44:G46"/>
    <mergeCell ref="H44:H46"/>
    <mergeCell ref="I44:I46"/>
    <mergeCell ref="J44:J46"/>
    <mergeCell ref="K44:K46"/>
    <mergeCell ref="D47:D49"/>
    <mergeCell ref="E47:E49"/>
    <mergeCell ref="F47:F49"/>
    <mergeCell ref="G47:G49"/>
    <mergeCell ref="H47:H49"/>
    <mergeCell ref="I47:I49"/>
    <mergeCell ref="J47:J49"/>
    <mergeCell ref="K47:K49"/>
    <mergeCell ref="D28:D30"/>
    <mergeCell ref="E28:E30"/>
    <mergeCell ref="A31:A49"/>
    <mergeCell ref="B31:B49"/>
    <mergeCell ref="C31:C49"/>
    <mergeCell ref="D31:D34"/>
    <mergeCell ref="E31:E34"/>
    <mergeCell ref="J53:J55"/>
    <mergeCell ref="K53:K55"/>
    <mergeCell ref="G56:G58"/>
    <mergeCell ref="H56:H58"/>
    <mergeCell ref="I56:I58"/>
    <mergeCell ref="J56:J58"/>
    <mergeCell ref="K56:K58"/>
    <mergeCell ref="E59:E61"/>
    <mergeCell ref="F59:F61"/>
    <mergeCell ref="G59:G61"/>
    <mergeCell ref="H59:H61"/>
    <mergeCell ref="I59:I61"/>
    <mergeCell ref="J59:J61"/>
    <mergeCell ref="K59:K61"/>
    <mergeCell ref="E89:E93"/>
    <mergeCell ref="F89:F93"/>
    <mergeCell ref="G89:G93"/>
    <mergeCell ref="H89:H93"/>
    <mergeCell ref="I89:I93"/>
    <mergeCell ref="J89:J93"/>
    <mergeCell ref="K89:K93"/>
    <mergeCell ref="D89:D93"/>
    <mergeCell ref="D94:D100"/>
    <mergeCell ref="E94:E100"/>
    <mergeCell ref="F94:F100"/>
    <mergeCell ref="G94:G100"/>
    <mergeCell ref="H94:H100"/>
    <mergeCell ref="I94:I100"/>
    <mergeCell ref="I101:I103"/>
    <mergeCell ref="J101:J103"/>
    <mergeCell ref="J94:J100"/>
    <mergeCell ref="K94:K100"/>
    <mergeCell ref="E101:E103"/>
    <mergeCell ref="F101:F103"/>
    <mergeCell ref="G101:G103"/>
    <mergeCell ref="H101:H103"/>
    <mergeCell ref="K101:K103"/>
    <mergeCell ref="J104:J107"/>
    <mergeCell ref="K104:K107"/>
    <mergeCell ref="D101:D103"/>
    <mergeCell ref="D104:D107"/>
    <mergeCell ref="E104:E107"/>
    <mergeCell ref="F104:F107"/>
    <mergeCell ref="G104:G107"/>
    <mergeCell ref="H104:H107"/>
    <mergeCell ref="I104:I107"/>
    <mergeCell ref="E108:E111"/>
    <mergeCell ref="F108:F111"/>
    <mergeCell ref="G108:G111"/>
    <mergeCell ref="H108:H111"/>
    <mergeCell ref="I108:I111"/>
    <mergeCell ref="J108:J111"/>
    <mergeCell ref="K108:K111"/>
    <mergeCell ref="D108:D111"/>
    <mergeCell ref="D112:D115"/>
    <mergeCell ref="E112:E115"/>
    <mergeCell ref="F112:F115"/>
    <mergeCell ref="G112:G115"/>
    <mergeCell ref="H112:H115"/>
    <mergeCell ref="I112:I115"/>
    <mergeCell ref="I116:I120"/>
    <mergeCell ref="J116:J120"/>
    <mergeCell ref="J112:J115"/>
    <mergeCell ref="K112:K115"/>
    <mergeCell ref="E116:E120"/>
    <mergeCell ref="F116:F120"/>
    <mergeCell ref="G116:G120"/>
    <mergeCell ref="H116:H120"/>
    <mergeCell ref="K116:K120"/>
    <mergeCell ref="D116:D120"/>
    <mergeCell ref="D121:D126"/>
    <mergeCell ref="E121:E126"/>
    <mergeCell ref="F121:F126"/>
    <mergeCell ref="G121:G126"/>
    <mergeCell ref="H121:H126"/>
    <mergeCell ref="I121:I126"/>
    <mergeCell ref="T131:T134"/>
    <mergeCell ref="U131:U134"/>
    <mergeCell ref="V131:V134"/>
    <mergeCell ref="J121:J126"/>
    <mergeCell ref="K121:K126"/>
    <mergeCell ref="O131:O134"/>
    <mergeCell ref="P131:P134"/>
    <mergeCell ref="Q131:Q134"/>
    <mergeCell ref="R131:R134"/>
    <mergeCell ref="S131:S134"/>
    <mergeCell ref="E127:E130"/>
    <mergeCell ref="F127:F130"/>
    <mergeCell ref="G127:G130"/>
    <mergeCell ref="H127:H130"/>
    <mergeCell ref="I127:I130"/>
    <mergeCell ref="J127:J130"/>
    <mergeCell ref="K127:K130"/>
    <mergeCell ref="D127:D130"/>
    <mergeCell ref="D131:D135"/>
    <mergeCell ref="E131:E135"/>
    <mergeCell ref="F131:F135"/>
    <mergeCell ref="G131:G135"/>
    <mergeCell ref="H131:H135"/>
    <mergeCell ref="I131:I135"/>
    <mergeCell ref="I136:I137"/>
    <mergeCell ref="J136:J137"/>
    <mergeCell ref="J131:J135"/>
    <mergeCell ref="K131:K135"/>
    <mergeCell ref="E136:E137"/>
    <mergeCell ref="F136:F137"/>
    <mergeCell ref="G136:G137"/>
    <mergeCell ref="H136:H137"/>
    <mergeCell ref="K136:K137"/>
    <mergeCell ref="J138:J139"/>
    <mergeCell ref="K138:K139"/>
    <mergeCell ref="D136:D137"/>
    <mergeCell ref="D138:D139"/>
    <mergeCell ref="E138:E139"/>
    <mergeCell ref="F138:F139"/>
    <mergeCell ref="G138:G139"/>
    <mergeCell ref="H138:H139"/>
    <mergeCell ref="I138:I139"/>
    <mergeCell ref="E140:E142"/>
    <mergeCell ref="F140:F142"/>
    <mergeCell ref="G140:G142"/>
    <mergeCell ref="H140:H142"/>
    <mergeCell ref="I140:I142"/>
    <mergeCell ref="J140:J142"/>
    <mergeCell ref="K140:K142"/>
    <mergeCell ref="D140:D142"/>
    <mergeCell ref="D143:D145"/>
    <mergeCell ref="E143:E145"/>
    <mergeCell ref="F143:F145"/>
    <mergeCell ref="G143:G145"/>
    <mergeCell ref="H143:H145"/>
    <mergeCell ref="I143:I145"/>
    <mergeCell ref="I146:I148"/>
    <mergeCell ref="J146:J148"/>
    <mergeCell ref="J143:J145"/>
    <mergeCell ref="K143:K145"/>
    <mergeCell ref="E146:E148"/>
    <mergeCell ref="F146:F148"/>
    <mergeCell ref="G146:G148"/>
    <mergeCell ref="H146:H148"/>
    <mergeCell ref="K146:K148"/>
    <mergeCell ref="J149:J151"/>
    <mergeCell ref="K149:K151"/>
    <mergeCell ref="D146:D148"/>
    <mergeCell ref="D149:D151"/>
    <mergeCell ref="E149:E151"/>
    <mergeCell ref="F149:F151"/>
    <mergeCell ref="G149:G151"/>
    <mergeCell ref="H149:H151"/>
    <mergeCell ref="I149:I151"/>
    <mergeCell ref="E152:E155"/>
    <mergeCell ref="F152:F155"/>
    <mergeCell ref="G152:G155"/>
    <mergeCell ref="H152:H155"/>
    <mergeCell ref="I152:I155"/>
    <mergeCell ref="J152:J155"/>
    <mergeCell ref="K152:K155"/>
    <mergeCell ref="D152:D155"/>
    <mergeCell ref="D156:D158"/>
    <mergeCell ref="E156:E158"/>
    <mergeCell ref="F156:F158"/>
    <mergeCell ref="G156:G158"/>
    <mergeCell ref="H156:H158"/>
    <mergeCell ref="I156:I158"/>
    <mergeCell ref="I159:I161"/>
    <mergeCell ref="J159:J161"/>
    <mergeCell ref="J156:J158"/>
    <mergeCell ref="K156:K158"/>
    <mergeCell ref="E159:E161"/>
    <mergeCell ref="F159:F161"/>
    <mergeCell ref="G159:G161"/>
    <mergeCell ref="H159:H161"/>
    <mergeCell ref="K159:K161"/>
    <mergeCell ref="J162:J166"/>
    <mergeCell ref="K162:K166"/>
    <mergeCell ref="D159:D161"/>
    <mergeCell ref="D162:D166"/>
    <mergeCell ref="E162:E166"/>
    <mergeCell ref="F162:F166"/>
    <mergeCell ref="G162:G166"/>
    <mergeCell ref="H162:H166"/>
    <mergeCell ref="I162:I166"/>
    <mergeCell ref="E167:E172"/>
    <mergeCell ref="F167:F172"/>
    <mergeCell ref="G167:G172"/>
    <mergeCell ref="H167:H172"/>
    <mergeCell ref="I167:I172"/>
    <mergeCell ref="J167:J172"/>
    <mergeCell ref="K167:K172"/>
    <mergeCell ref="D167:D172"/>
    <mergeCell ref="D173:D175"/>
    <mergeCell ref="E173:E175"/>
    <mergeCell ref="F173:F175"/>
    <mergeCell ref="G173:G175"/>
    <mergeCell ref="H173:H175"/>
    <mergeCell ref="I173:I175"/>
    <mergeCell ref="I176:I178"/>
    <mergeCell ref="J176:J178"/>
    <mergeCell ref="J173:J175"/>
    <mergeCell ref="K173:K175"/>
    <mergeCell ref="E176:E178"/>
    <mergeCell ref="F176:F178"/>
    <mergeCell ref="G176:G178"/>
    <mergeCell ref="H176:H178"/>
    <mergeCell ref="K176:K178"/>
    <mergeCell ref="J179:J182"/>
    <mergeCell ref="K179:K182"/>
    <mergeCell ref="D176:D178"/>
    <mergeCell ref="D179:D182"/>
    <mergeCell ref="E179:E182"/>
    <mergeCell ref="F179:F182"/>
    <mergeCell ref="G179:G182"/>
    <mergeCell ref="H179:H182"/>
    <mergeCell ref="I179:I182"/>
    <mergeCell ref="E183:E192"/>
    <mergeCell ref="F183:F192"/>
    <mergeCell ref="G183:G192"/>
    <mergeCell ref="H183:H192"/>
    <mergeCell ref="I183:I192"/>
    <mergeCell ref="J183:J192"/>
    <mergeCell ref="K183:K192"/>
    <mergeCell ref="D183:D192"/>
    <mergeCell ref="D193:D197"/>
    <mergeCell ref="E193:E197"/>
    <mergeCell ref="F193:F197"/>
    <mergeCell ref="G193:G197"/>
    <mergeCell ref="H193:H197"/>
    <mergeCell ref="I193:I197"/>
    <mergeCell ref="I198:I204"/>
    <mergeCell ref="J198:J204"/>
    <mergeCell ref="J193:J197"/>
    <mergeCell ref="K193:K197"/>
    <mergeCell ref="E198:E204"/>
    <mergeCell ref="F198:F204"/>
    <mergeCell ref="G198:G204"/>
    <mergeCell ref="H198:H204"/>
    <mergeCell ref="K198:K204"/>
    <mergeCell ref="J205:J207"/>
    <mergeCell ref="K205:K207"/>
    <mergeCell ref="D198:D204"/>
    <mergeCell ref="D205:D207"/>
    <mergeCell ref="E205:E207"/>
    <mergeCell ref="F205:F207"/>
    <mergeCell ref="G205:G207"/>
    <mergeCell ref="H205:H207"/>
    <mergeCell ref="I205:I207"/>
    <mergeCell ref="E208:E212"/>
    <mergeCell ref="F208:F212"/>
    <mergeCell ref="G208:G212"/>
    <mergeCell ref="H208:H212"/>
    <mergeCell ref="I208:I212"/>
    <mergeCell ref="J208:J212"/>
    <mergeCell ref="K208:K212"/>
    <mergeCell ref="D208:D212"/>
    <mergeCell ref="D213:D216"/>
    <mergeCell ref="E213:E216"/>
    <mergeCell ref="F213:F216"/>
    <mergeCell ref="G213:G216"/>
    <mergeCell ref="H213:H216"/>
    <mergeCell ref="I213:I216"/>
    <mergeCell ref="I217:I220"/>
    <mergeCell ref="J217:J220"/>
    <mergeCell ref="J213:J216"/>
    <mergeCell ref="K213:K216"/>
    <mergeCell ref="E217:E220"/>
    <mergeCell ref="F217:F220"/>
    <mergeCell ref="G217:G220"/>
    <mergeCell ref="H217:H220"/>
    <mergeCell ref="K217:K220"/>
    <mergeCell ref="J221:J224"/>
    <mergeCell ref="K221:K224"/>
    <mergeCell ref="D217:D220"/>
    <mergeCell ref="D221:D224"/>
    <mergeCell ref="E221:E224"/>
    <mergeCell ref="F221:F224"/>
    <mergeCell ref="G221:G224"/>
    <mergeCell ref="H221:H224"/>
    <mergeCell ref="I221:I224"/>
    <mergeCell ref="E225:E229"/>
    <mergeCell ref="F225:F229"/>
    <mergeCell ref="G225:G229"/>
    <mergeCell ref="H225:H229"/>
    <mergeCell ref="I225:I229"/>
    <mergeCell ref="J225:J229"/>
    <mergeCell ref="K225:K229"/>
    <mergeCell ref="D225:D229"/>
    <mergeCell ref="D230:D235"/>
    <mergeCell ref="E230:E235"/>
    <mergeCell ref="F230:F235"/>
    <mergeCell ref="G230:G235"/>
    <mergeCell ref="H230:H235"/>
    <mergeCell ref="I230:I235"/>
    <mergeCell ref="I236:I239"/>
    <mergeCell ref="J236:J239"/>
    <mergeCell ref="J230:J235"/>
    <mergeCell ref="K230:K235"/>
    <mergeCell ref="E236:E239"/>
    <mergeCell ref="F236:F239"/>
    <mergeCell ref="G236:G239"/>
    <mergeCell ref="H236:H239"/>
    <mergeCell ref="K236:K239"/>
    <mergeCell ref="D245:D246"/>
    <mergeCell ref="E245:E246"/>
    <mergeCell ref="D236:D239"/>
    <mergeCell ref="D240:D244"/>
    <mergeCell ref="E240:E244"/>
    <mergeCell ref="F240:F244"/>
    <mergeCell ref="G240:G244"/>
    <mergeCell ref="H240:H244"/>
    <mergeCell ref="I240:I244"/>
    <mergeCell ref="J247:J248"/>
    <mergeCell ref="K247:K248"/>
    <mergeCell ref="F245:F246"/>
    <mergeCell ref="D247:D248"/>
    <mergeCell ref="E247:E248"/>
    <mergeCell ref="F247:F248"/>
    <mergeCell ref="G247:G248"/>
    <mergeCell ref="H247:H248"/>
    <mergeCell ref="I247:I248"/>
    <mergeCell ref="E249:E251"/>
    <mergeCell ref="F249:F251"/>
    <mergeCell ref="G249:G251"/>
    <mergeCell ref="H249:H251"/>
    <mergeCell ref="I249:I251"/>
    <mergeCell ref="J249:J251"/>
    <mergeCell ref="K249:K251"/>
    <mergeCell ref="J252:J254"/>
    <mergeCell ref="K252:K254"/>
    <mergeCell ref="D249:D251"/>
    <mergeCell ref="D252:D254"/>
    <mergeCell ref="E252:E254"/>
    <mergeCell ref="F252:F254"/>
    <mergeCell ref="G252:G254"/>
    <mergeCell ref="H252:H254"/>
    <mergeCell ref="I252:I254"/>
    <mergeCell ref="E255:E257"/>
    <mergeCell ref="F255:F257"/>
    <mergeCell ref="G255:G257"/>
    <mergeCell ref="H255:H257"/>
    <mergeCell ref="I255:I257"/>
    <mergeCell ref="J255:J257"/>
    <mergeCell ref="K255:K257"/>
    <mergeCell ref="J258:J260"/>
    <mergeCell ref="K258:K260"/>
    <mergeCell ref="D255:D257"/>
    <mergeCell ref="D258:D260"/>
    <mergeCell ref="E258:E260"/>
    <mergeCell ref="F258:F260"/>
    <mergeCell ref="G258:G260"/>
    <mergeCell ref="H258:H260"/>
    <mergeCell ref="I258:I260"/>
    <mergeCell ref="E261:E264"/>
    <mergeCell ref="F261:F264"/>
    <mergeCell ref="G261:G264"/>
    <mergeCell ref="H261:H264"/>
    <mergeCell ref="I261:I264"/>
    <mergeCell ref="J261:J264"/>
    <mergeCell ref="K261:K264"/>
    <mergeCell ref="J265:J267"/>
    <mergeCell ref="K265:K267"/>
    <mergeCell ref="D261:D264"/>
    <mergeCell ref="D265:D267"/>
    <mergeCell ref="E265:E267"/>
    <mergeCell ref="F265:F267"/>
    <mergeCell ref="G265:G267"/>
    <mergeCell ref="H265:H267"/>
    <mergeCell ref="I265:I267"/>
    <mergeCell ref="E268:E270"/>
    <mergeCell ref="F268:F270"/>
    <mergeCell ref="G268:G270"/>
    <mergeCell ref="H268:H270"/>
    <mergeCell ref="I268:I270"/>
    <mergeCell ref="J268:J270"/>
    <mergeCell ref="K268:K270"/>
    <mergeCell ref="J271:J276"/>
    <mergeCell ref="K271:K276"/>
    <mergeCell ref="D268:D270"/>
    <mergeCell ref="D271:D276"/>
    <mergeCell ref="E271:E276"/>
    <mergeCell ref="F271:F276"/>
    <mergeCell ref="G271:G276"/>
    <mergeCell ref="H271:H276"/>
    <mergeCell ref="I271:I276"/>
    <mergeCell ref="E277:E279"/>
    <mergeCell ref="F277:F279"/>
    <mergeCell ref="G277:G279"/>
    <mergeCell ref="H277:H279"/>
    <mergeCell ref="I277:I279"/>
    <mergeCell ref="J277:J279"/>
    <mergeCell ref="K277:K279"/>
    <mergeCell ref="J280:J282"/>
    <mergeCell ref="K280:K282"/>
    <mergeCell ref="D277:D279"/>
    <mergeCell ref="D280:D282"/>
    <mergeCell ref="E280:E282"/>
    <mergeCell ref="F280:F282"/>
    <mergeCell ref="G280:G282"/>
    <mergeCell ref="H280:H282"/>
    <mergeCell ref="I280:I282"/>
    <mergeCell ref="D283:D286"/>
    <mergeCell ref="D287:D293"/>
    <mergeCell ref="E283:E286"/>
    <mergeCell ref="F283:F286"/>
    <mergeCell ref="G283:G286"/>
    <mergeCell ref="H283:H286"/>
    <mergeCell ref="I283:I286"/>
    <mergeCell ref="J283:J286"/>
    <mergeCell ref="K283:K286"/>
    <mergeCell ref="E367:E370"/>
    <mergeCell ref="F367:F370"/>
    <mergeCell ref="G367:G370"/>
    <mergeCell ref="H367:H370"/>
    <mergeCell ref="I367:I370"/>
    <mergeCell ref="J367:J370"/>
    <mergeCell ref="K367:K370"/>
    <mergeCell ref="D367:D370"/>
    <mergeCell ref="D371:D376"/>
    <mergeCell ref="E371:E376"/>
    <mergeCell ref="F371:F376"/>
    <mergeCell ref="G371:G376"/>
    <mergeCell ref="H371:H376"/>
    <mergeCell ref="I371:I376"/>
    <mergeCell ref="D62:D64"/>
    <mergeCell ref="E62:E64"/>
    <mergeCell ref="G62:G64"/>
    <mergeCell ref="H62:H64"/>
    <mergeCell ref="I62:I64"/>
    <mergeCell ref="J62:J64"/>
    <mergeCell ref="K62:K64"/>
    <mergeCell ref="D65:D67"/>
    <mergeCell ref="E65:E67"/>
    <mergeCell ref="G65:G67"/>
    <mergeCell ref="H65:H67"/>
    <mergeCell ref="I65:I67"/>
    <mergeCell ref="J65:J67"/>
    <mergeCell ref="K65:K67"/>
    <mergeCell ref="E68:E70"/>
    <mergeCell ref="F68:F70"/>
    <mergeCell ref="G68:G70"/>
    <mergeCell ref="H68:H70"/>
    <mergeCell ref="I68:I70"/>
    <mergeCell ref="J68:J70"/>
    <mergeCell ref="K68:K70"/>
    <mergeCell ref="E74:E76"/>
    <mergeCell ref="E77:E79"/>
    <mergeCell ref="F77:F79"/>
    <mergeCell ref="G77:G79"/>
    <mergeCell ref="H77:H79"/>
    <mergeCell ref="I77:I79"/>
    <mergeCell ref="J77:J79"/>
    <mergeCell ref="K77:K79"/>
    <mergeCell ref="G80:G88"/>
    <mergeCell ref="H80:H88"/>
    <mergeCell ref="I80:I88"/>
    <mergeCell ref="J80:J88"/>
    <mergeCell ref="K80:K88"/>
    <mergeCell ref="J240:J244"/>
    <mergeCell ref="K240:K244"/>
    <mergeCell ref="G245:G246"/>
    <mergeCell ref="H245:H246"/>
    <mergeCell ref="I245:I246"/>
    <mergeCell ref="J245:J246"/>
    <mergeCell ref="K245:K246"/>
    <mergeCell ref="D385:D388"/>
    <mergeCell ref="E385:E388"/>
    <mergeCell ref="E402:E405"/>
    <mergeCell ref="F402:F405"/>
    <mergeCell ref="G402:G405"/>
    <mergeCell ref="H402:H405"/>
    <mergeCell ref="I402:I405"/>
    <mergeCell ref="J402:J405"/>
    <mergeCell ref="K402:K405"/>
    <mergeCell ref="D402:D405"/>
    <mergeCell ref="D406:D409"/>
    <mergeCell ref="E406:E409"/>
    <mergeCell ref="F406:F409"/>
    <mergeCell ref="G406:G409"/>
    <mergeCell ref="H406:H409"/>
    <mergeCell ref="I406:I409"/>
    <mergeCell ref="J381:J384"/>
    <mergeCell ref="K381:K384"/>
    <mergeCell ref="D377:D380"/>
    <mergeCell ref="D381:D384"/>
    <mergeCell ref="E381:E384"/>
    <mergeCell ref="F381:F384"/>
    <mergeCell ref="G381:G384"/>
    <mergeCell ref="H381:H384"/>
    <mergeCell ref="I381:I384"/>
    <mergeCell ref="G389:G391"/>
    <mergeCell ref="H389:H391"/>
    <mergeCell ref="G392:G394"/>
    <mergeCell ref="H392:H394"/>
    <mergeCell ref="G395:G397"/>
    <mergeCell ref="H395:H397"/>
    <mergeCell ref="I389:I391"/>
    <mergeCell ref="J389:J391"/>
    <mergeCell ref="I392:I394"/>
    <mergeCell ref="J392:J394"/>
    <mergeCell ref="K392:K394"/>
    <mergeCell ref="I395:I397"/>
    <mergeCell ref="J395:J397"/>
    <mergeCell ref="K395:K397"/>
    <mergeCell ref="F385:F388"/>
    <mergeCell ref="G385:G388"/>
    <mergeCell ref="H385:H388"/>
    <mergeCell ref="I385:I388"/>
    <mergeCell ref="J385:J388"/>
    <mergeCell ref="K385:K388"/>
    <mergeCell ref="D389:D391"/>
    <mergeCell ref="K389:K391"/>
    <mergeCell ref="E389:E391"/>
    <mergeCell ref="F389:F391"/>
    <mergeCell ref="D392:D394"/>
    <mergeCell ref="E392:E394"/>
    <mergeCell ref="F392:F394"/>
    <mergeCell ref="E395:E397"/>
    <mergeCell ref="F395:F397"/>
    <mergeCell ref="J406:J409"/>
    <mergeCell ref="K406:K409"/>
    <mergeCell ref="E427:E429"/>
    <mergeCell ref="F427:F429"/>
    <mergeCell ref="G427:G429"/>
    <mergeCell ref="H427:H429"/>
    <mergeCell ref="I427:I429"/>
    <mergeCell ref="J427:J429"/>
    <mergeCell ref="K427:K429"/>
    <mergeCell ref="D427:D429"/>
    <mergeCell ref="D430:D433"/>
    <mergeCell ref="E430:E433"/>
    <mergeCell ref="F430:F433"/>
    <mergeCell ref="G430:G433"/>
    <mergeCell ref="H430:H433"/>
    <mergeCell ref="I430:I433"/>
    <mergeCell ref="J398:J401"/>
    <mergeCell ref="K398:K401"/>
    <mergeCell ref="D395:D397"/>
    <mergeCell ref="D398:D401"/>
    <mergeCell ref="E398:E401"/>
    <mergeCell ref="F398:F401"/>
    <mergeCell ref="G398:G401"/>
    <mergeCell ref="H398:H401"/>
    <mergeCell ref="I398:I401"/>
    <mergeCell ref="E410:E412"/>
    <mergeCell ref="F410:F412"/>
    <mergeCell ref="G410:G412"/>
    <mergeCell ref="H410:H412"/>
    <mergeCell ref="I410:I412"/>
    <mergeCell ref="J410:J412"/>
    <mergeCell ref="K410:K412"/>
    <mergeCell ref="J413:J419"/>
    <mergeCell ref="K413:K419"/>
    <mergeCell ref="D410:D412"/>
    <mergeCell ref="D413:D419"/>
    <mergeCell ref="E413:E419"/>
    <mergeCell ref="F413:F419"/>
    <mergeCell ref="G413:G419"/>
    <mergeCell ref="H413:H419"/>
    <mergeCell ref="I413:I419"/>
    <mergeCell ref="J424:J426"/>
    <mergeCell ref="K424:K426"/>
    <mergeCell ref="J430:J433"/>
    <mergeCell ref="K430:K433"/>
    <mergeCell ref="E445:E449"/>
    <mergeCell ref="F445:F449"/>
    <mergeCell ref="G445:G449"/>
    <mergeCell ref="H445:H449"/>
    <mergeCell ref="I445:I449"/>
    <mergeCell ref="J445:J449"/>
    <mergeCell ref="K445:K449"/>
    <mergeCell ref="D445:D449"/>
    <mergeCell ref="D450:D452"/>
    <mergeCell ref="E450:E452"/>
    <mergeCell ref="F450:F452"/>
    <mergeCell ref="G450:G452"/>
    <mergeCell ref="H450:H452"/>
    <mergeCell ref="I450:I452"/>
    <mergeCell ref="E420:E423"/>
    <mergeCell ref="F420:F423"/>
    <mergeCell ref="G420:G423"/>
    <mergeCell ref="H420:H423"/>
    <mergeCell ref="I420:I423"/>
    <mergeCell ref="J420:J423"/>
    <mergeCell ref="K420:K423"/>
    <mergeCell ref="D420:D423"/>
    <mergeCell ref="D424:D426"/>
    <mergeCell ref="E424:E426"/>
    <mergeCell ref="F424:F426"/>
    <mergeCell ref="G424:G426"/>
    <mergeCell ref="H424:H426"/>
    <mergeCell ref="I424:I426"/>
    <mergeCell ref="E434:E438"/>
    <mergeCell ref="F434:F438"/>
    <mergeCell ref="G434:G438"/>
    <mergeCell ref="H434:H438"/>
    <mergeCell ref="I434:I438"/>
    <mergeCell ref="J434:J438"/>
    <mergeCell ref="K434:K438"/>
    <mergeCell ref="J439:J444"/>
    <mergeCell ref="K439:K444"/>
    <mergeCell ref="D434:D438"/>
    <mergeCell ref="D439:D444"/>
    <mergeCell ref="E439:E444"/>
    <mergeCell ref="F439:F444"/>
    <mergeCell ref="G439:G444"/>
    <mergeCell ref="H439:H444"/>
    <mergeCell ref="I439:I444"/>
    <mergeCell ref="J450:J452"/>
    <mergeCell ref="K450:K452"/>
    <mergeCell ref="J456:J458"/>
    <mergeCell ref="K456:K458"/>
    <mergeCell ref="E466:E470"/>
    <mergeCell ref="F466:F470"/>
    <mergeCell ref="G466:G470"/>
    <mergeCell ref="H466:H470"/>
    <mergeCell ref="I466:I470"/>
    <mergeCell ref="J466:J470"/>
    <mergeCell ref="K466:K470"/>
    <mergeCell ref="D466:D470"/>
    <mergeCell ref="D471:D474"/>
    <mergeCell ref="E471:E474"/>
    <mergeCell ref="F471:F474"/>
    <mergeCell ref="G471:G474"/>
    <mergeCell ref="H471:H474"/>
    <mergeCell ref="I471:I474"/>
    <mergeCell ref="E453:E455"/>
    <mergeCell ref="F453:F455"/>
    <mergeCell ref="G453:G455"/>
    <mergeCell ref="H453:H455"/>
    <mergeCell ref="I453:I455"/>
    <mergeCell ref="J453:J455"/>
    <mergeCell ref="K453:K455"/>
    <mergeCell ref="D453:D455"/>
    <mergeCell ref="D456:D458"/>
    <mergeCell ref="E456:E458"/>
    <mergeCell ref="F456:F458"/>
    <mergeCell ref="G456:G458"/>
    <mergeCell ref="H456:H458"/>
    <mergeCell ref="I456:I458"/>
    <mergeCell ref="E459:E461"/>
    <mergeCell ref="F459:F461"/>
    <mergeCell ref="G459:G461"/>
    <mergeCell ref="H459:H461"/>
    <mergeCell ref="I459:I461"/>
    <mergeCell ref="J459:J461"/>
    <mergeCell ref="K459:K461"/>
    <mergeCell ref="J462:J465"/>
    <mergeCell ref="K462:K465"/>
    <mergeCell ref="D459:D461"/>
    <mergeCell ref="D462:D465"/>
    <mergeCell ref="E462:E465"/>
    <mergeCell ref="F462:F465"/>
    <mergeCell ref="G462:G465"/>
    <mergeCell ref="H462:H465"/>
    <mergeCell ref="I462:I465"/>
    <mergeCell ref="J471:J474"/>
    <mergeCell ref="K471:K474"/>
    <mergeCell ref="J480:J482"/>
    <mergeCell ref="K480:K482"/>
    <mergeCell ref="E499:E504"/>
    <mergeCell ref="F499:F504"/>
    <mergeCell ref="G499:G504"/>
    <mergeCell ref="H499:H504"/>
    <mergeCell ref="I499:I504"/>
    <mergeCell ref="J499:J504"/>
    <mergeCell ref="K499:K504"/>
    <mergeCell ref="D499:D504"/>
    <mergeCell ref="D505:D507"/>
    <mergeCell ref="E505:E507"/>
    <mergeCell ref="F505:F507"/>
    <mergeCell ref="G505:G507"/>
    <mergeCell ref="H505:H507"/>
    <mergeCell ref="I505:I507"/>
    <mergeCell ref="E475:E479"/>
    <mergeCell ref="F475:F479"/>
    <mergeCell ref="G475:G479"/>
    <mergeCell ref="H475:H479"/>
    <mergeCell ref="I475:I479"/>
    <mergeCell ref="J475:J479"/>
    <mergeCell ref="K475:K479"/>
    <mergeCell ref="D475:D479"/>
    <mergeCell ref="D480:D482"/>
    <mergeCell ref="E480:E482"/>
    <mergeCell ref="F480:F482"/>
    <mergeCell ref="G480:G482"/>
    <mergeCell ref="H480:H482"/>
    <mergeCell ref="I480:I482"/>
    <mergeCell ref="E483:E489"/>
    <mergeCell ref="F483:F489"/>
    <mergeCell ref="G483:G489"/>
    <mergeCell ref="H483:H489"/>
    <mergeCell ref="I483:I489"/>
    <mergeCell ref="J483:J489"/>
    <mergeCell ref="K483:K489"/>
    <mergeCell ref="J490:J492"/>
    <mergeCell ref="K490:K492"/>
    <mergeCell ref="D483:D489"/>
    <mergeCell ref="D490:D492"/>
    <mergeCell ref="E490:E492"/>
    <mergeCell ref="F490:F492"/>
    <mergeCell ref="G490:G492"/>
    <mergeCell ref="H490:H492"/>
    <mergeCell ref="I490:I492"/>
    <mergeCell ref="J496:J498"/>
    <mergeCell ref="K496:K498"/>
    <mergeCell ref="J505:J507"/>
    <mergeCell ref="K505:K507"/>
    <mergeCell ref="E523:E526"/>
    <mergeCell ref="F523:F526"/>
    <mergeCell ref="G523:G526"/>
    <mergeCell ref="H523:H526"/>
    <mergeCell ref="I523:I526"/>
    <mergeCell ref="J523:J526"/>
    <mergeCell ref="K523:K526"/>
    <mergeCell ref="D523:D526"/>
    <mergeCell ref="D527:D533"/>
    <mergeCell ref="E527:E533"/>
    <mergeCell ref="F527:F533"/>
    <mergeCell ref="G527:G533"/>
    <mergeCell ref="H527:H533"/>
    <mergeCell ref="I527:I533"/>
    <mergeCell ref="E493:E495"/>
    <mergeCell ref="F493:F495"/>
    <mergeCell ref="G493:G495"/>
    <mergeCell ref="H493:H495"/>
    <mergeCell ref="I493:I495"/>
    <mergeCell ref="J493:J495"/>
    <mergeCell ref="K493:K495"/>
    <mergeCell ref="D493:D495"/>
    <mergeCell ref="D496:D498"/>
    <mergeCell ref="E496:E498"/>
    <mergeCell ref="F496:F498"/>
    <mergeCell ref="G496:G498"/>
    <mergeCell ref="H496:H498"/>
    <mergeCell ref="I496:I498"/>
    <mergeCell ref="E508:E510"/>
    <mergeCell ref="F508:F510"/>
    <mergeCell ref="G508:G510"/>
    <mergeCell ref="H508:H510"/>
    <mergeCell ref="I508:I510"/>
    <mergeCell ref="J508:J510"/>
    <mergeCell ref="K508:K510"/>
    <mergeCell ref="J511:J513"/>
    <mergeCell ref="K511:K513"/>
    <mergeCell ref="D508:D510"/>
    <mergeCell ref="D511:D513"/>
    <mergeCell ref="E511:E513"/>
    <mergeCell ref="F511:F513"/>
    <mergeCell ref="G511:G513"/>
    <mergeCell ref="H511:H513"/>
    <mergeCell ref="I511:I513"/>
    <mergeCell ref="J518:J522"/>
    <mergeCell ref="K518:K522"/>
    <mergeCell ref="J527:J533"/>
    <mergeCell ref="K527:K533"/>
    <mergeCell ref="E546:E548"/>
    <mergeCell ref="F546:F548"/>
    <mergeCell ref="G546:G548"/>
    <mergeCell ref="H546:H548"/>
    <mergeCell ref="I546:I548"/>
    <mergeCell ref="J546:J548"/>
    <mergeCell ref="K546:K548"/>
    <mergeCell ref="D546:D548"/>
    <mergeCell ref="D549:D551"/>
    <mergeCell ref="E549:E551"/>
    <mergeCell ref="F549:F551"/>
    <mergeCell ref="G549:G551"/>
    <mergeCell ref="H549:H551"/>
    <mergeCell ref="I549:I551"/>
    <mergeCell ref="E514:E517"/>
    <mergeCell ref="F514:F517"/>
    <mergeCell ref="G514:G517"/>
    <mergeCell ref="H514:H517"/>
    <mergeCell ref="I514:I517"/>
    <mergeCell ref="J514:J517"/>
    <mergeCell ref="K514:K517"/>
    <mergeCell ref="D514:D517"/>
    <mergeCell ref="D518:D522"/>
    <mergeCell ref="E518:E522"/>
    <mergeCell ref="F518:F522"/>
    <mergeCell ref="G518:G522"/>
    <mergeCell ref="H518:H522"/>
    <mergeCell ref="I518:I522"/>
    <mergeCell ref="E534:E536"/>
    <mergeCell ref="F534:F536"/>
    <mergeCell ref="G534:G536"/>
    <mergeCell ref="H534:H536"/>
    <mergeCell ref="I534:I536"/>
    <mergeCell ref="J534:J536"/>
    <mergeCell ref="K534:K536"/>
    <mergeCell ref="J537:J539"/>
    <mergeCell ref="K537:K539"/>
    <mergeCell ref="D534:D536"/>
    <mergeCell ref="D537:D539"/>
    <mergeCell ref="E537:E539"/>
    <mergeCell ref="F537:F539"/>
    <mergeCell ref="G537:G539"/>
    <mergeCell ref="H537:H539"/>
    <mergeCell ref="I537:I539"/>
    <mergeCell ref="J543:J545"/>
    <mergeCell ref="K543:K545"/>
    <mergeCell ref="J549:J551"/>
    <mergeCell ref="K549:K551"/>
    <mergeCell ref="A50:A73"/>
    <mergeCell ref="B50:B73"/>
    <mergeCell ref="D56:D58"/>
    <mergeCell ref="E56:E58"/>
    <mergeCell ref="F56:F58"/>
    <mergeCell ref="F62:F64"/>
    <mergeCell ref="F65:F67"/>
    <mergeCell ref="D59:D61"/>
    <mergeCell ref="D68:D70"/>
    <mergeCell ref="D74:D76"/>
    <mergeCell ref="D77:D79"/>
    <mergeCell ref="D80:D88"/>
    <mergeCell ref="E80:E88"/>
    <mergeCell ref="F80:F88"/>
    <mergeCell ref="D294:D298"/>
    <mergeCell ref="E294:E298"/>
    <mergeCell ref="F294:F298"/>
    <mergeCell ref="G294:G298"/>
    <mergeCell ref="H294:H298"/>
    <mergeCell ref="I294:I298"/>
    <mergeCell ref="J294:J298"/>
    <mergeCell ref="K294:K298"/>
    <mergeCell ref="E287:E293"/>
    <mergeCell ref="F287:F293"/>
    <mergeCell ref="G287:G293"/>
    <mergeCell ref="H287:H293"/>
    <mergeCell ref="I287:I293"/>
    <mergeCell ref="J287:J293"/>
    <mergeCell ref="K287:K293"/>
    <mergeCell ref="E299:E304"/>
    <mergeCell ref="F299:F304"/>
    <mergeCell ref="G299:G304"/>
    <mergeCell ref="H299:H304"/>
    <mergeCell ref="I299:I304"/>
    <mergeCell ref="J299:J304"/>
    <mergeCell ref="K299:K304"/>
    <mergeCell ref="J305:J307"/>
    <mergeCell ref="K305:K307"/>
    <mergeCell ref="D299:D304"/>
    <mergeCell ref="D305:D307"/>
    <mergeCell ref="E305:E307"/>
    <mergeCell ref="F305:F307"/>
    <mergeCell ref="G305:G307"/>
    <mergeCell ref="H305:H307"/>
    <mergeCell ref="I305:I307"/>
    <mergeCell ref="E308:E314"/>
    <mergeCell ref="F308:F314"/>
    <mergeCell ref="G308:G314"/>
    <mergeCell ref="H308:H314"/>
    <mergeCell ref="I308:I314"/>
    <mergeCell ref="J308:J314"/>
    <mergeCell ref="K308:K314"/>
    <mergeCell ref="J315:J318"/>
    <mergeCell ref="K315:K318"/>
    <mergeCell ref="D308:D314"/>
    <mergeCell ref="D315:D318"/>
    <mergeCell ref="E315:E318"/>
    <mergeCell ref="F315:F318"/>
    <mergeCell ref="G315:G318"/>
    <mergeCell ref="H315:H318"/>
    <mergeCell ref="I315:I318"/>
    <mergeCell ref="E319:E324"/>
    <mergeCell ref="F319:F324"/>
    <mergeCell ref="G319:G324"/>
    <mergeCell ref="H319:H324"/>
    <mergeCell ref="I319:I324"/>
    <mergeCell ref="J319:J324"/>
    <mergeCell ref="K319:K324"/>
    <mergeCell ref="J325:J330"/>
    <mergeCell ref="K325:K330"/>
    <mergeCell ref="D319:D324"/>
    <mergeCell ref="D325:D330"/>
    <mergeCell ref="E325:E330"/>
    <mergeCell ref="F325:F330"/>
    <mergeCell ref="G325:G330"/>
    <mergeCell ref="H325:H330"/>
    <mergeCell ref="I325:I330"/>
    <mergeCell ref="E331:E334"/>
    <mergeCell ref="F331:F334"/>
    <mergeCell ref="G331:G334"/>
    <mergeCell ref="H331:H334"/>
    <mergeCell ref="I331:I334"/>
    <mergeCell ref="J331:J334"/>
    <mergeCell ref="K331:K334"/>
    <mergeCell ref="J335:J338"/>
    <mergeCell ref="K335:K338"/>
    <mergeCell ref="D331:D334"/>
    <mergeCell ref="D335:D338"/>
    <mergeCell ref="E335:E338"/>
    <mergeCell ref="F335:F338"/>
    <mergeCell ref="G335:G338"/>
    <mergeCell ref="H335:H338"/>
    <mergeCell ref="I335:I338"/>
    <mergeCell ref="D349:D351"/>
    <mergeCell ref="E349:E351"/>
    <mergeCell ref="C287:C366"/>
    <mergeCell ref="D339:D342"/>
    <mergeCell ref="E339:E342"/>
    <mergeCell ref="F339:F342"/>
    <mergeCell ref="G339:G342"/>
    <mergeCell ref="H339:H342"/>
    <mergeCell ref="I339:I342"/>
    <mergeCell ref="E730:E735"/>
    <mergeCell ref="F730:F735"/>
    <mergeCell ref="G730:G735"/>
    <mergeCell ref="H730:H735"/>
    <mergeCell ref="I730:I735"/>
    <mergeCell ref="J730:J735"/>
    <mergeCell ref="K730:K735"/>
    <mergeCell ref="D730:D735"/>
    <mergeCell ref="D736:D739"/>
    <mergeCell ref="E736:E739"/>
    <mergeCell ref="F736:F739"/>
    <mergeCell ref="G736:G739"/>
    <mergeCell ref="H736:H739"/>
    <mergeCell ref="I736:I739"/>
    <mergeCell ref="E713:E716"/>
    <mergeCell ref="F713:F716"/>
    <mergeCell ref="G713:G716"/>
    <mergeCell ref="H713:H716"/>
    <mergeCell ref="I713:I716"/>
    <mergeCell ref="J713:J716"/>
    <mergeCell ref="K713:K716"/>
    <mergeCell ref="D713:D716"/>
    <mergeCell ref="D717:D720"/>
    <mergeCell ref="E717:E720"/>
    <mergeCell ref="F717:F720"/>
    <mergeCell ref="G717:G720"/>
    <mergeCell ref="H717:H720"/>
    <mergeCell ref="I717:I720"/>
    <mergeCell ref="E721:E724"/>
    <mergeCell ref="F721:F724"/>
    <mergeCell ref="G721:G724"/>
    <mergeCell ref="H721:H724"/>
    <mergeCell ref="I721:I724"/>
    <mergeCell ref="J721:J724"/>
    <mergeCell ref="K721:K724"/>
    <mergeCell ref="J725:J729"/>
    <mergeCell ref="K725:K729"/>
    <mergeCell ref="D721:D724"/>
    <mergeCell ref="D725:D729"/>
    <mergeCell ref="E725:E729"/>
    <mergeCell ref="F725:F729"/>
    <mergeCell ref="G725:G729"/>
    <mergeCell ref="H725:H729"/>
    <mergeCell ref="I725:I729"/>
    <mergeCell ref="J736:J739"/>
    <mergeCell ref="K736:K739"/>
    <mergeCell ref="J745:J746"/>
    <mergeCell ref="K745:K746"/>
    <mergeCell ref="E758:E760"/>
    <mergeCell ref="F758:F760"/>
    <mergeCell ref="G758:G760"/>
    <mergeCell ref="H758:H760"/>
    <mergeCell ref="I758:I760"/>
    <mergeCell ref="J758:J760"/>
    <mergeCell ref="K758:K760"/>
    <mergeCell ref="D758:D760"/>
    <mergeCell ref="D761:D764"/>
    <mergeCell ref="E761:E764"/>
    <mergeCell ref="F761:F764"/>
    <mergeCell ref="G761:G764"/>
    <mergeCell ref="H761:H764"/>
    <mergeCell ref="I761:I764"/>
    <mergeCell ref="E740:E744"/>
    <mergeCell ref="F740:F744"/>
    <mergeCell ref="G740:G744"/>
    <mergeCell ref="H740:H744"/>
    <mergeCell ref="I740:I744"/>
    <mergeCell ref="J740:J744"/>
    <mergeCell ref="K740:K744"/>
    <mergeCell ref="D740:D744"/>
    <mergeCell ref="D745:D746"/>
    <mergeCell ref="E745:E746"/>
    <mergeCell ref="F745:F746"/>
    <mergeCell ref="G745:G746"/>
    <mergeCell ref="H745:H746"/>
    <mergeCell ref="I745:I746"/>
    <mergeCell ref="E747:E748"/>
    <mergeCell ref="F747:F748"/>
    <mergeCell ref="G747:G748"/>
    <mergeCell ref="H747:H748"/>
    <mergeCell ref="I747:I748"/>
    <mergeCell ref="J747:J748"/>
    <mergeCell ref="K747:K748"/>
    <mergeCell ref="J749:J751"/>
    <mergeCell ref="K749:K751"/>
    <mergeCell ref="D747:D748"/>
    <mergeCell ref="D749:D751"/>
    <mergeCell ref="E749:E751"/>
    <mergeCell ref="F749:F751"/>
    <mergeCell ref="G749:G751"/>
    <mergeCell ref="H749:H751"/>
    <mergeCell ref="I749:I751"/>
    <mergeCell ref="J755:J757"/>
    <mergeCell ref="K755:K757"/>
    <mergeCell ref="J761:J764"/>
    <mergeCell ref="K761:K764"/>
    <mergeCell ref="E771:E775"/>
    <mergeCell ref="F771:F775"/>
    <mergeCell ref="G771:G775"/>
    <mergeCell ref="H771:H775"/>
    <mergeCell ref="I771:I775"/>
    <mergeCell ref="J771:J775"/>
    <mergeCell ref="K771:K775"/>
    <mergeCell ref="D771:D775"/>
    <mergeCell ref="D776:D781"/>
    <mergeCell ref="E776:E781"/>
    <mergeCell ref="F776:F781"/>
    <mergeCell ref="G776:G781"/>
    <mergeCell ref="H776:H781"/>
    <mergeCell ref="I776:I781"/>
    <mergeCell ref="E752:E754"/>
    <mergeCell ref="F752:F754"/>
    <mergeCell ref="G752:G754"/>
    <mergeCell ref="H752:H754"/>
    <mergeCell ref="I752:I754"/>
    <mergeCell ref="J752:J754"/>
    <mergeCell ref="K752:K754"/>
    <mergeCell ref="D752:D754"/>
    <mergeCell ref="D755:D757"/>
    <mergeCell ref="E755:E757"/>
    <mergeCell ref="F755:F757"/>
    <mergeCell ref="G755:G757"/>
    <mergeCell ref="H755:H757"/>
    <mergeCell ref="I755:I757"/>
    <mergeCell ref="E765:E767"/>
    <mergeCell ref="F765:F767"/>
    <mergeCell ref="G765:G767"/>
    <mergeCell ref="H765:H767"/>
    <mergeCell ref="I765:I767"/>
    <mergeCell ref="J765:J767"/>
    <mergeCell ref="K765:K767"/>
    <mergeCell ref="J768:J770"/>
    <mergeCell ref="K768:K770"/>
    <mergeCell ref="D765:D767"/>
    <mergeCell ref="D768:D770"/>
    <mergeCell ref="E768:E770"/>
    <mergeCell ref="F768:F770"/>
    <mergeCell ref="G768:G770"/>
    <mergeCell ref="H768:H770"/>
    <mergeCell ref="I768:I770"/>
    <mergeCell ref="J776:J781"/>
    <mergeCell ref="K776:K781"/>
    <mergeCell ref="J785:J788"/>
    <mergeCell ref="K785:K788"/>
    <mergeCell ref="B591:B787"/>
    <mergeCell ref="C591:C691"/>
    <mergeCell ref="A819:A831"/>
    <mergeCell ref="B819:B831"/>
    <mergeCell ref="C819:C831"/>
    <mergeCell ref="C50:C64"/>
    <mergeCell ref="C65:C73"/>
    <mergeCell ref="C74:C79"/>
    <mergeCell ref="A80:A818"/>
    <mergeCell ref="B80:B366"/>
    <mergeCell ref="C80:C182"/>
    <mergeCell ref="C183:C286"/>
    <mergeCell ref="G951:G953"/>
    <mergeCell ref="H951:H953"/>
    <mergeCell ref="I951:I953"/>
    <mergeCell ref="J951:J953"/>
    <mergeCell ref="K951:K953"/>
    <mergeCell ref="H954:H956"/>
    <mergeCell ref="K954:K956"/>
    <mergeCell ref="J960:J962"/>
    <mergeCell ref="K960:K962"/>
    <mergeCell ref="J963:J965"/>
    <mergeCell ref="K963:K965"/>
    <mergeCell ref="J966:J968"/>
    <mergeCell ref="K966:K968"/>
    <mergeCell ref="I954:I956"/>
    <mergeCell ref="J954:J956"/>
    <mergeCell ref="H957:H959"/>
    <mergeCell ref="I957:I959"/>
    <mergeCell ref="J957:J959"/>
    <mergeCell ref="K957:K959"/>
    <mergeCell ref="G960:G962"/>
    <mergeCell ref="H960:H962"/>
    <mergeCell ref="I960:I962"/>
    <mergeCell ref="G963:G965"/>
    <mergeCell ref="H963:H965"/>
    <mergeCell ref="I963:I965"/>
    <mergeCell ref="H966:H968"/>
    <mergeCell ref="I966:I968"/>
    <mergeCell ref="H972:H974"/>
    <mergeCell ref="I972:I974"/>
    <mergeCell ref="J972:J974"/>
    <mergeCell ref="K972:K974"/>
    <mergeCell ref="G966:G968"/>
    <mergeCell ref="G969:G971"/>
    <mergeCell ref="H969:H971"/>
    <mergeCell ref="I969:I971"/>
    <mergeCell ref="J969:J971"/>
    <mergeCell ref="K969:K971"/>
    <mergeCell ref="G972:G974"/>
    <mergeCell ref="B371:B482"/>
    <mergeCell ref="C371:C412"/>
    <mergeCell ref="C413:C458"/>
    <mergeCell ref="C459:C482"/>
    <mergeCell ref="B483:B545"/>
    <mergeCell ref="C483:C517"/>
    <mergeCell ref="C518:C536"/>
    <mergeCell ref="C537:C545"/>
    <mergeCell ref="B546:B563"/>
    <mergeCell ref="C546:C563"/>
    <mergeCell ref="B564:B578"/>
    <mergeCell ref="C564:C578"/>
    <mergeCell ref="B579:B590"/>
    <mergeCell ref="C579:C590"/>
    <mergeCell ref="C692:C788"/>
    <mergeCell ref="B789:B803"/>
    <mergeCell ref="C789:C803"/>
    <mergeCell ref="G954:G956"/>
    <mergeCell ref="G957:G959"/>
    <mergeCell ref="D954:D956"/>
    <mergeCell ref="E954:E956"/>
    <mergeCell ref="D951:D953"/>
    <mergeCell ref="D957:D959"/>
    <mergeCell ref="E957:E959"/>
    <mergeCell ref="F957:F959"/>
    <mergeCell ref="D960:D962"/>
    <mergeCell ref="E960:E962"/>
    <mergeCell ref="B966:B980"/>
    <mergeCell ref="C966:C980"/>
    <mergeCell ref="D978:D980"/>
    <mergeCell ref="E978:E980"/>
    <mergeCell ref="F978:F980"/>
    <mergeCell ref="B804:B818"/>
    <mergeCell ref="C804:C818"/>
    <mergeCell ref="B951:B965"/>
    <mergeCell ref="C951:C965"/>
    <mergeCell ref="E951:E953"/>
    <mergeCell ref="F951:F953"/>
    <mergeCell ref="F954:F956"/>
    <mergeCell ref="F960:F962"/>
    <mergeCell ref="D963:D965"/>
    <mergeCell ref="E963:E965"/>
    <mergeCell ref="F963:F965"/>
    <mergeCell ref="D966:D968"/>
    <mergeCell ref="E966:E968"/>
    <mergeCell ref="F966:F968"/>
    <mergeCell ref="F989:F993"/>
    <mergeCell ref="G989:G993"/>
    <mergeCell ref="A981:A993"/>
    <mergeCell ref="B981:B993"/>
    <mergeCell ref="C981:C993"/>
    <mergeCell ref="D981:D983"/>
    <mergeCell ref="E981:E983"/>
    <mergeCell ref="F981:F983"/>
    <mergeCell ref="G981:G983"/>
    <mergeCell ref="E975:E977"/>
    <mergeCell ref="F975:F977"/>
    <mergeCell ref="G975:G977"/>
    <mergeCell ref="H975:H977"/>
    <mergeCell ref="I975:I977"/>
    <mergeCell ref="J975:J977"/>
    <mergeCell ref="K975:K977"/>
    <mergeCell ref="G978:G980"/>
    <mergeCell ref="H978:H980"/>
    <mergeCell ref="I978:I980"/>
    <mergeCell ref="J978:J980"/>
    <mergeCell ref="K978:K980"/>
    <mergeCell ref="D969:D971"/>
    <mergeCell ref="E969:E971"/>
    <mergeCell ref="F969:F971"/>
    <mergeCell ref="D972:D974"/>
    <mergeCell ref="E972:E974"/>
    <mergeCell ref="F972:F974"/>
    <mergeCell ref="D975:D977"/>
    <mergeCell ref="H981:H983"/>
    <mergeCell ref="I981:I983"/>
    <mergeCell ref="J981:J983"/>
    <mergeCell ref="K981:K983"/>
    <mergeCell ref="D984:D988"/>
    <mergeCell ref="E984:E988"/>
    <mergeCell ref="F984:F988"/>
    <mergeCell ref="G984:G988"/>
    <mergeCell ref="H984:H988"/>
    <mergeCell ref="I984:I988"/>
    <mergeCell ref="J984:J988"/>
    <mergeCell ref="K984:K988"/>
    <mergeCell ref="D989:D993"/>
    <mergeCell ref="E989:E993"/>
    <mergeCell ref="H989:H993"/>
    <mergeCell ref="I989:I993"/>
    <mergeCell ref="J989:J993"/>
    <mergeCell ref="K989:K993"/>
    <mergeCell ref="E801:E803"/>
    <mergeCell ref="F801:F803"/>
    <mergeCell ref="G801:G803"/>
    <mergeCell ref="H801:H803"/>
    <mergeCell ref="I801:I803"/>
    <mergeCell ref="J801:J803"/>
    <mergeCell ref="K801:K803"/>
    <mergeCell ref="D801:D803"/>
    <mergeCell ref="D804:D806"/>
    <mergeCell ref="E804:E806"/>
    <mergeCell ref="F804:F806"/>
    <mergeCell ref="G804:G806"/>
    <mergeCell ref="H804:H806"/>
    <mergeCell ref="I804:I806"/>
    <mergeCell ref="J810:J812"/>
    <mergeCell ref="K810:K812"/>
    <mergeCell ref="D807:D809"/>
    <mergeCell ref="D810:D812"/>
    <mergeCell ref="E810:E812"/>
    <mergeCell ref="F810:F812"/>
    <mergeCell ref="G810:G812"/>
    <mergeCell ref="H810:H812"/>
    <mergeCell ref="I810:I812"/>
    <mergeCell ref="E813:E815"/>
    <mergeCell ref="F813:F815"/>
    <mergeCell ref="G813:G815"/>
    <mergeCell ref="H813:H815"/>
    <mergeCell ref="I813:I815"/>
    <mergeCell ref="J813:J815"/>
    <mergeCell ref="K813:K815"/>
    <mergeCell ref="D813:D815"/>
    <mergeCell ref="D816:D818"/>
    <mergeCell ref="E816:E818"/>
    <mergeCell ref="F816:F818"/>
    <mergeCell ref="G816:G818"/>
    <mergeCell ref="H816:H818"/>
    <mergeCell ref="I816:I818"/>
    <mergeCell ref="I819:I821"/>
    <mergeCell ref="J819:J821"/>
    <mergeCell ref="J816:J818"/>
    <mergeCell ref="K816:K818"/>
    <mergeCell ref="E819:E821"/>
    <mergeCell ref="F819:F821"/>
    <mergeCell ref="G819:G821"/>
    <mergeCell ref="H819:H821"/>
    <mergeCell ref="K819:K821"/>
    <mergeCell ref="J822:J826"/>
    <mergeCell ref="K822:K826"/>
    <mergeCell ref="D819:D821"/>
    <mergeCell ref="D822:D826"/>
    <mergeCell ref="E822:E826"/>
    <mergeCell ref="F822:F826"/>
    <mergeCell ref="G822:G826"/>
    <mergeCell ref="H822:H826"/>
    <mergeCell ref="I822:I826"/>
    <mergeCell ref="E782:E784"/>
    <mergeCell ref="F782:F784"/>
    <mergeCell ref="G782:G784"/>
    <mergeCell ref="H782:H784"/>
    <mergeCell ref="I782:I784"/>
    <mergeCell ref="J782:J784"/>
    <mergeCell ref="K782:K784"/>
    <mergeCell ref="D782:D784"/>
    <mergeCell ref="D785:D788"/>
    <mergeCell ref="E785:E788"/>
    <mergeCell ref="F785:F788"/>
    <mergeCell ref="G785:G788"/>
    <mergeCell ref="H785:H788"/>
    <mergeCell ref="I785:I788"/>
    <mergeCell ref="E789:E791"/>
    <mergeCell ref="F789:F791"/>
    <mergeCell ref="G789:G791"/>
    <mergeCell ref="H789:H791"/>
    <mergeCell ref="I789:I791"/>
    <mergeCell ref="J789:J791"/>
    <mergeCell ref="K789:K791"/>
    <mergeCell ref="J792:J794"/>
    <mergeCell ref="K792:K794"/>
    <mergeCell ref="D789:D791"/>
    <mergeCell ref="D792:D794"/>
    <mergeCell ref="E792:E794"/>
    <mergeCell ref="F792:F794"/>
    <mergeCell ref="G792:G794"/>
    <mergeCell ref="H792:H794"/>
    <mergeCell ref="I792:I794"/>
    <mergeCell ref="J798:J800"/>
    <mergeCell ref="K798:K800"/>
    <mergeCell ref="D827:D831"/>
    <mergeCell ref="E827:E831"/>
    <mergeCell ref="F827:F831"/>
    <mergeCell ref="G827:G831"/>
    <mergeCell ref="H827:H831"/>
    <mergeCell ref="I827:I831"/>
    <mergeCell ref="J827:J831"/>
    <mergeCell ref="K827:K831"/>
    <mergeCell ref="J339:J342"/>
    <mergeCell ref="K339:K342"/>
    <mergeCell ref="D343:D345"/>
    <mergeCell ref="E343:E345"/>
    <mergeCell ref="F343:F345"/>
    <mergeCell ref="G343:G345"/>
    <mergeCell ref="H343:H345"/>
    <mergeCell ref="I343:I345"/>
    <mergeCell ref="J343:J345"/>
    <mergeCell ref="K343:K345"/>
    <mergeCell ref="D346:D348"/>
    <mergeCell ref="E346:E348"/>
    <mergeCell ref="F346:F348"/>
    <mergeCell ref="G346:G348"/>
    <mergeCell ref="H346:H348"/>
    <mergeCell ref="I346:I348"/>
    <mergeCell ref="J346:J348"/>
    <mergeCell ref="K346:K348"/>
    <mergeCell ref="E352:E354"/>
    <mergeCell ref="F352:F354"/>
    <mergeCell ref="G352:G354"/>
    <mergeCell ref="H352:H354"/>
    <mergeCell ref="I352:I354"/>
    <mergeCell ref="J352:J354"/>
    <mergeCell ref="F349:F351"/>
    <mergeCell ref="G349:G351"/>
    <mergeCell ref="H349:H351"/>
    <mergeCell ref="I349:I351"/>
    <mergeCell ref="J349:J351"/>
    <mergeCell ref="K349:K351"/>
    <mergeCell ref="D352:D354"/>
    <mergeCell ref="K352:K354"/>
    <mergeCell ref="E355:E359"/>
    <mergeCell ref="F355:F359"/>
    <mergeCell ref="G355:G359"/>
    <mergeCell ref="H355:H359"/>
    <mergeCell ref="I355:I359"/>
    <mergeCell ref="J355:J359"/>
    <mergeCell ref="K355:K359"/>
    <mergeCell ref="J360:J361"/>
    <mergeCell ref="K360:K361"/>
    <mergeCell ref="D355:D359"/>
    <mergeCell ref="D360:D361"/>
    <mergeCell ref="E360:E361"/>
    <mergeCell ref="F360:F361"/>
    <mergeCell ref="G360:G361"/>
    <mergeCell ref="H360:H361"/>
    <mergeCell ref="I360:I361"/>
    <mergeCell ref="E362:E364"/>
    <mergeCell ref="F362:F364"/>
    <mergeCell ref="G362:G364"/>
    <mergeCell ref="H362:H364"/>
    <mergeCell ref="I362:I364"/>
    <mergeCell ref="J362:J364"/>
    <mergeCell ref="K362:K364"/>
    <mergeCell ref="J365:J366"/>
    <mergeCell ref="K365:K366"/>
    <mergeCell ref="D362:D364"/>
    <mergeCell ref="D365:D366"/>
    <mergeCell ref="E365:E366"/>
    <mergeCell ref="F365:F366"/>
    <mergeCell ref="G365:G366"/>
    <mergeCell ref="H365:H366"/>
    <mergeCell ref="I365:I366"/>
    <mergeCell ref="I377:I380"/>
    <mergeCell ref="J377:J380"/>
    <mergeCell ref="J371:J376"/>
    <mergeCell ref="K371:K376"/>
    <mergeCell ref="E377:E380"/>
    <mergeCell ref="F377:F380"/>
    <mergeCell ref="G377:G380"/>
    <mergeCell ref="H377:H380"/>
    <mergeCell ref="K377:K380"/>
    <mergeCell ref="E795:E797"/>
    <mergeCell ref="F795:F797"/>
    <mergeCell ref="G795:G797"/>
    <mergeCell ref="H795:H797"/>
    <mergeCell ref="I795:I797"/>
    <mergeCell ref="J795:J797"/>
    <mergeCell ref="K795:K797"/>
    <mergeCell ref="D795:D797"/>
    <mergeCell ref="D798:D800"/>
    <mergeCell ref="E798:E800"/>
    <mergeCell ref="F798:F800"/>
    <mergeCell ref="G798:G800"/>
    <mergeCell ref="H798:H800"/>
    <mergeCell ref="I798:I800"/>
    <mergeCell ref="I807:I809"/>
    <mergeCell ref="J807:J809"/>
    <mergeCell ref="J804:J806"/>
    <mergeCell ref="K804:K806"/>
    <mergeCell ref="E807:E809"/>
    <mergeCell ref="F807:F809"/>
    <mergeCell ref="G807:G809"/>
    <mergeCell ref="H807:H809"/>
    <mergeCell ref="K807:K809"/>
    <mergeCell ref="E564:E566"/>
    <mergeCell ref="F564:F566"/>
    <mergeCell ref="G564:G566"/>
    <mergeCell ref="H564:H566"/>
    <mergeCell ref="I564:I566"/>
    <mergeCell ref="J564:J566"/>
    <mergeCell ref="K564:K566"/>
    <mergeCell ref="D564:D566"/>
    <mergeCell ref="D567:D569"/>
    <mergeCell ref="E567:E569"/>
    <mergeCell ref="F567:F569"/>
    <mergeCell ref="G567:G569"/>
    <mergeCell ref="H567:H569"/>
    <mergeCell ref="I567:I569"/>
    <mergeCell ref="E540:E542"/>
    <mergeCell ref="F540:F542"/>
    <mergeCell ref="G540:G542"/>
    <mergeCell ref="H540:H542"/>
    <mergeCell ref="I540:I542"/>
    <mergeCell ref="J540:J542"/>
    <mergeCell ref="K540:K542"/>
    <mergeCell ref="D540:D542"/>
    <mergeCell ref="D543:D545"/>
    <mergeCell ref="E543:E545"/>
    <mergeCell ref="F543:F545"/>
    <mergeCell ref="G543:G545"/>
    <mergeCell ref="H543:H545"/>
    <mergeCell ref="I543:I545"/>
    <mergeCell ref="E552:E554"/>
    <mergeCell ref="F552:F554"/>
    <mergeCell ref="G552:G554"/>
    <mergeCell ref="H552:H554"/>
    <mergeCell ref="I552:I554"/>
    <mergeCell ref="J552:J554"/>
    <mergeCell ref="K552:K554"/>
    <mergeCell ref="J555:J557"/>
    <mergeCell ref="K555:K557"/>
    <mergeCell ref="D552:D554"/>
    <mergeCell ref="D555:D557"/>
    <mergeCell ref="E555:E557"/>
    <mergeCell ref="F555:F557"/>
    <mergeCell ref="G555:G557"/>
    <mergeCell ref="H555:H557"/>
    <mergeCell ref="I555:I557"/>
    <mergeCell ref="J561:J563"/>
    <mergeCell ref="K561:K563"/>
    <mergeCell ref="J567:J569"/>
    <mergeCell ref="K567:K569"/>
    <mergeCell ref="E582:E584"/>
    <mergeCell ref="F582:F584"/>
    <mergeCell ref="G582:G584"/>
    <mergeCell ref="H582:H584"/>
    <mergeCell ref="I582:I584"/>
    <mergeCell ref="J582:J584"/>
    <mergeCell ref="K582:K584"/>
    <mergeCell ref="D582:D584"/>
    <mergeCell ref="D585:D587"/>
    <mergeCell ref="E585:E587"/>
    <mergeCell ref="F585:F587"/>
    <mergeCell ref="G585:G587"/>
    <mergeCell ref="H585:H587"/>
    <mergeCell ref="I585:I587"/>
    <mergeCell ref="E558:E560"/>
    <mergeCell ref="F558:F560"/>
    <mergeCell ref="G558:G560"/>
    <mergeCell ref="H558:H560"/>
    <mergeCell ref="I558:I560"/>
    <mergeCell ref="J558:J560"/>
    <mergeCell ref="K558:K560"/>
    <mergeCell ref="D558:D560"/>
    <mergeCell ref="D561:D563"/>
    <mergeCell ref="E561:E563"/>
    <mergeCell ref="F561:F563"/>
    <mergeCell ref="G561:G563"/>
    <mergeCell ref="H561:H563"/>
    <mergeCell ref="I561:I563"/>
    <mergeCell ref="E570:E572"/>
    <mergeCell ref="F570:F572"/>
    <mergeCell ref="G570:G572"/>
    <mergeCell ref="H570:H572"/>
    <mergeCell ref="I570:I572"/>
    <mergeCell ref="J570:J572"/>
    <mergeCell ref="K570:K572"/>
    <mergeCell ref="J573:J575"/>
    <mergeCell ref="K573:K575"/>
    <mergeCell ref="D570:D572"/>
    <mergeCell ref="D573:D575"/>
    <mergeCell ref="E573:E575"/>
    <mergeCell ref="F573:F575"/>
    <mergeCell ref="G573:G575"/>
    <mergeCell ref="H573:H575"/>
    <mergeCell ref="I573:I575"/>
    <mergeCell ref="J579:J581"/>
    <mergeCell ref="K579:K581"/>
    <mergeCell ref="J585:J587"/>
    <mergeCell ref="K585:K587"/>
    <mergeCell ref="E601:E605"/>
    <mergeCell ref="F601:F605"/>
    <mergeCell ref="G601:G605"/>
    <mergeCell ref="H601:H605"/>
    <mergeCell ref="I601:I605"/>
    <mergeCell ref="J601:J605"/>
    <mergeCell ref="K601:K605"/>
    <mergeCell ref="D601:D605"/>
    <mergeCell ref="D606:D612"/>
    <mergeCell ref="E606:E612"/>
    <mergeCell ref="F606:F612"/>
    <mergeCell ref="G606:G612"/>
    <mergeCell ref="H606:H612"/>
    <mergeCell ref="I606:I612"/>
    <mergeCell ref="E576:E578"/>
    <mergeCell ref="F576:F578"/>
    <mergeCell ref="G576:G578"/>
    <mergeCell ref="H576:H578"/>
    <mergeCell ref="I576:I578"/>
    <mergeCell ref="J576:J578"/>
    <mergeCell ref="K576:K578"/>
    <mergeCell ref="D576:D578"/>
    <mergeCell ref="D579:D581"/>
    <mergeCell ref="E579:E581"/>
    <mergeCell ref="F579:F581"/>
    <mergeCell ref="G579:G581"/>
    <mergeCell ref="H579:H581"/>
    <mergeCell ref="I579:I581"/>
    <mergeCell ref="E588:E590"/>
    <mergeCell ref="F588:F590"/>
    <mergeCell ref="G588:G590"/>
    <mergeCell ref="H588:H590"/>
    <mergeCell ref="I588:I590"/>
    <mergeCell ref="J588:J590"/>
    <mergeCell ref="K588:K590"/>
    <mergeCell ref="J591:J600"/>
    <mergeCell ref="K591:K600"/>
    <mergeCell ref="D588:D590"/>
    <mergeCell ref="D591:D600"/>
    <mergeCell ref="E591:E600"/>
    <mergeCell ref="F591:F600"/>
    <mergeCell ref="G591:G600"/>
    <mergeCell ref="H591:H600"/>
    <mergeCell ref="I591:I600"/>
    <mergeCell ref="J606:J612"/>
    <mergeCell ref="K606:K612"/>
    <mergeCell ref="J618:J621"/>
    <mergeCell ref="K618:K621"/>
    <mergeCell ref="E630:E634"/>
    <mergeCell ref="F630:F634"/>
    <mergeCell ref="G630:G634"/>
    <mergeCell ref="H630:H634"/>
    <mergeCell ref="I630:I634"/>
    <mergeCell ref="J630:J634"/>
    <mergeCell ref="K630:K634"/>
    <mergeCell ref="D630:D634"/>
    <mergeCell ref="D635:D640"/>
    <mergeCell ref="E635:E640"/>
    <mergeCell ref="F635:F640"/>
    <mergeCell ref="G635:G640"/>
    <mergeCell ref="H635:H640"/>
    <mergeCell ref="I635:I640"/>
    <mergeCell ref="E613:E617"/>
    <mergeCell ref="F613:F617"/>
    <mergeCell ref="G613:G617"/>
    <mergeCell ref="H613:H617"/>
    <mergeCell ref="I613:I617"/>
    <mergeCell ref="J613:J617"/>
    <mergeCell ref="K613:K617"/>
    <mergeCell ref="D613:D617"/>
    <mergeCell ref="D618:D621"/>
    <mergeCell ref="E618:E621"/>
    <mergeCell ref="F618:F621"/>
    <mergeCell ref="G618:G621"/>
    <mergeCell ref="H618:H621"/>
    <mergeCell ref="I618:I621"/>
    <mergeCell ref="E622:E625"/>
    <mergeCell ref="F622:F625"/>
    <mergeCell ref="G622:G625"/>
    <mergeCell ref="H622:H625"/>
    <mergeCell ref="I622:I625"/>
    <mergeCell ref="J622:J625"/>
    <mergeCell ref="K622:K625"/>
    <mergeCell ref="J626:J629"/>
    <mergeCell ref="K626:K629"/>
    <mergeCell ref="D622:D625"/>
    <mergeCell ref="D626:D629"/>
    <mergeCell ref="E626:E629"/>
    <mergeCell ref="F626:F629"/>
    <mergeCell ref="G626:G629"/>
    <mergeCell ref="H626:H629"/>
    <mergeCell ref="I626:I629"/>
    <mergeCell ref="J635:J640"/>
    <mergeCell ref="K635:K640"/>
    <mergeCell ref="J645:J649"/>
    <mergeCell ref="K645:K649"/>
    <mergeCell ref="E660:E662"/>
    <mergeCell ref="F660:F662"/>
    <mergeCell ref="G660:G662"/>
    <mergeCell ref="H660:H662"/>
    <mergeCell ref="I660:I662"/>
    <mergeCell ref="J660:J662"/>
    <mergeCell ref="K660:K662"/>
    <mergeCell ref="D660:D662"/>
    <mergeCell ref="D663:D665"/>
    <mergeCell ref="E663:E665"/>
    <mergeCell ref="F663:F665"/>
    <mergeCell ref="G663:G665"/>
    <mergeCell ref="H663:H665"/>
    <mergeCell ref="I663:I665"/>
    <mergeCell ref="E641:E644"/>
    <mergeCell ref="F641:F644"/>
    <mergeCell ref="G641:G644"/>
    <mergeCell ref="H641:H644"/>
    <mergeCell ref="I641:I644"/>
    <mergeCell ref="J641:J644"/>
    <mergeCell ref="K641:K644"/>
    <mergeCell ref="D641:D644"/>
    <mergeCell ref="D645:D649"/>
    <mergeCell ref="E645:E649"/>
    <mergeCell ref="F645:F649"/>
    <mergeCell ref="G645:G649"/>
    <mergeCell ref="H645:H649"/>
    <mergeCell ref="I645:I649"/>
    <mergeCell ref="E650:E651"/>
    <mergeCell ref="F650:F651"/>
    <mergeCell ref="G650:G651"/>
    <mergeCell ref="H650:H651"/>
    <mergeCell ref="I650:I651"/>
    <mergeCell ref="J650:J651"/>
    <mergeCell ref="K650:K651"/>
    <mergeCell ref="J652:J653"/>
    <mergeCell ref="K652:K653"/>
    <mergeCell ref="D650:D651"/>
    <mergeCell ref="D652:D653"/>
    <mergeCell ref="E652:E653"/>
    <mergeCell ref="F652:F653"/>
    <mergeCell ref="G652:G653"/>
    <mergeCell ref="H652:H653"/>
    <mergeCell ref="I652:I653"/>
    <mergeCell ref="J657:J659"/>
    <mergeCell ref="K657:K659"/>
    <mergeCell ref="J663:J665"/>
    <mergeCell ref="K663:K665"/>
    <mergeCell ref="E673:E675"/>
    <mergeCell ref="F673:F675"/>
    <mergeCell ref="G673:G675"/>
    <mergeCell ref="H673:H675"/>
    <mergeCell ref="I673:I675"/>
    <mergeCell ref="J673:J675"/>
    <mergeCell ref="K673:K675"/>
    <mergeCell ref="D673:D675"/>
    <mergeCell ref="D676:D681"/>
    <mergeCell ref="E676:E681"/>
    <mergeCell ref="F676:F681"/>
    <mergeCell ref="G676:G681"/>
    <mergeCell ref="H676:H681"/>
    <mergeCell ref="I676:I681"/>
    <mergeCell ref="E654:E656"/>
    <mergeCell ref="F654:F656"/>
    <mergeCell ref="G654:G656"/>
    <mergeCell ref="H654:H656"/>
    <mergeCell ref="I654:I656"/>
    <mergeCell ref="J654:J656"/>
    <mergeCell ref="K654:K656"/>
    <mergeCell ref="D654:D656"/>
    <mergeCell ref="D657:D659"/>
    <mergeCell ref="E657:E659"/>
    <mergeCell ref="F657:F659"/>
    <mergeCell ref="G657:G659"/>
    <mergeCell ref="H657:H659"/>
    <mergeCell ref="I657:I659"/>
    <mergeCell ref="E666:E669"/>
    <mergeCell ref="F666:F669"/>
    <mergeCell ref="G666:G669"/>
    <mergeCell ref="H666:H669"/>
    <mergeCell ref="I666:I669"/>
    <mergeCell ref="J666:J669"/>
    <mergeCell ref="K666:K669"/>
    <mergeCell ref="J670:J672"/>
    <mergeCell ref="K670:K672"/>
    <mergeCell ref="D666:D669"/>
    <mergeCell ref="D670:D672"/>
    <mergeCell ref="E670:E672"/>
    <mergeCell ref="F670:F672"/>
    <mergeCell ref="G670:G672"/>
    <mergeCell ref="H670:H672"/>
    <mergeCell ref="I670:I672"/>
    <mergeCell ref="J676:J681"/>
    <mergeCell ref="K676:K681"/>
    <mergeCell ref="J685:J687"/>
    <mergeCell ref="K685:K687"/>
    <mergeCell ref="E701:E705"/>
    <mergeCell ref="F701:F705"/>
    <mergeCell ref="G701:G705"/>
    <mergeCell ref="H701:H705"/>
    <mergeCell ref="I701:I705"/>
    <mergeCell ref="J701:J705"/>
    <mergeCell ref="K701:K705"/>
    <mergeCell ref="D701:D705"/>
    <mergeCell ref="D706:D712"/>
    <mergeCell ref="E706:E712"/>
    <mergeCell ref="F706:F712"/>
    <mergeCell ref="G706:G712"/>
    <mergeCell ref="H706:H712"/>
    <mergeCell ref="I706:I712"/>
    <mergeCell ref="E682:E684"/>
    <mergeCell ref="F682:F684"/>
    <mergeCell ref="G682:G684"/>
    <mergeCell ref="H682:H684"/>
    <mergeCell ref="I682:I684"/>
    <mergeCell ref="J682:J684"/>
    <mergeCell ref="K682:K684"/>
    <mergeCell ref="D682:D684"/>
    <mergeCell ref="D685:D687"/>
    <mergeCell ref="E685:E687"/>
    <mergeCell ref="F685:F687"/>
    <mergeCell ref="G685:G687"/>
    <mergeCell ref="H685:H687"/>
    <mergeCell ref="I685:I687"/>
    <mergeCell ref="E688:E691"/>
    <mergeCell ref="F688:F691"/>
    <mergeCell ref="G688:G691"/>
    <mergeCell ref="H688:H691"/>
    <mergeCell ref="I688:I691"/>
    <mergeCell ref="J688:J691"/>
    <mergeCell ref="K688:K691"/>
    <mergeCell ref="J692:J700"/>
    <mergeCell ref="K692:K700"/>
    <mergeCell ref="D688:D691"/>
    <mergeCell ref="D692:D700"/>
    <mergeCell ref="E692:E700"/>
    <mergeCell ref="F692:F700"/>
    <mergeCell ref="G692:G700"/>
    <mergeCell ref="H692:H700"/>
    <mergeCell ref="I692:I700"/>
    <mergeCell ref="J706:J712"/>
    <mergeCell ref="K706:K712"/>
    <mergeCell ref="J717:J720"/>
    <mergeCell ref="K717:K720"/>
  </mergeCells>
  <printOptions/>
  <pageMargins bottom="0.7480314960629921" footer="0.0" header="0.0" left="0.7086614173228347" right="0.7086614173228347" top="0.7480314960629921"/>
  <pageSetup orientation="landscape"/>
  <headerFooter>
    <oddFooter>&amp;LElaboró: Doris Elena Monsalve Sossa - Instructora ADSO&amp;CAprobó: Equipo Ejecutor ADSO&amp;RFecha: Marzo 2022 Versión 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DE3C9"/>
    <outlinePr summaryBelow="0" summaryRight="0"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21.43"/>
    <col customWidth="1" min="3" max="3" width="33.0"/>
    <col customWidth="1" min="4" max="4" width="12.57"/>
    <col customWidth="1" min="5" max="5" width="15.71"/>
    <col customWidth="1" min="6" max="6" width="17.0"/>
    <col customWidth="1" min="7" max="7" width="26.71"/>
    <col customWidth="1" min="8" max="8" width="11.43"/>
    <col customWidth="1" min="9" max="9" width="36.57"/>
    <col customWidth="1" min="10" max="10" width="16.43"/>
    <col customWidth="1" min="11" max="11" width="52.71"/>
    <col customWidth="1" min="12" max="12" width="16.29"/>
    <col customWidth="1" min="13" max="13" width="168.29"/>
    <col customWidth="1" min="14" max="14" width="11.43"/>
    <col customWidth="1" min="15" max="15" width="55.0"/>
    <col customWidth="1" min="16" max="16" width="42.86"/>
    <col customWidth="1" min="17" max="32" width="10.71"/>
  </cols>
  <sheetData>
    <row r="1">
      <c r="A1" s="1" t="s">
        <v>1293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95"/>
      <c r="N1" s="96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</row>
    <row r="2">
      <c r="A2" s="98"/>
      <c r="B2" s="98"/>
      <c r="C2" s="99"/>
      <c r="D2" s="98"/>
      <c r="E2" s="98"/>
      <c r="F2" s="98"/>
      <c r="G2" s="98"/>
      <c r="H2" s="98"/>
      <c r="I2" s="98"/>
      <c r="J2" s="100"/>
      <c r="K2" s="98"/>
      <c r="L2" s="287"/>
      <c r="M2" s="102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</row>
    <row r="3">
      <c r="A3" s="103" t="s">
        <v>51</v>
      </c>
      <c r="B3" s="104" t="s">
        <v>52</v>
      </c>
      <c r="C3" s="104" t="s">
        <v>53</v>
      </c>
      <c r="D3" s="105" t="s">
        <v>54</v>
      </c>
      <c r="E3" s="104" t="s">
        <v>55</v>
      </c>
      <c r="F3" s="105" t="s">
        <v>56</v>
      </c>
      <c r="G3" s="104" t="s">
        <v>57</v>
      </c>
      <c r="H3" s="105" t="s">
        <v>156</v>
      </c>
      <c r="I3" s="104" t="s">
        <v>157</v>
      </c>
      <c r="J3" s="104" t="s">
        <v>158</v>
      </c>
      <c r="K3" s="104" t="s">
        <v>60</v>
      </c>
      <c r="L3" s="106" t="s">
        <v>58</v>
      </c>
      <c r="M3" s="288" t="s">
        <v>59</v>
      </c>
      <c r="N3" s="107"/>
      <c r="O3" s="10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</row>
    <row r="4">
      <c r="A4" s="108" t="s">
        <v>61</v>
      </c>
      <c r="B4" s="109" t="s">
        <v>159</v>
      </c>
      <c r="C4" s="110" t="str">
        <f>Epics!C4</f>
        <v>Yo como Administrador necesito Gestionar autenticación de los roles.</v>
      </c>
      <c r="D4" s="111" t="s">
        <v>54</v>
      </c>
      <c r="E4" s="110" t="s">
        <v>10</v>
      </c>
      <c r="F4" s="111" t="s">
        <v>160</v>
      </c>
      <c r="G4" s="109" t="s">
        <v>161</v>
      </c>
      <c r="H4" s="111" t="s">
        <v>162</v>
      </c>
      <c r="I4" s="110" t="s">
        <v>163</v>
      </c>
      <c r="J4" s="111" t="s">
        <v>164</v>
      </c>
      <c r="K4" s="112" t="str">
        <f>D4&amp;" "&amp;E4&amp;" "&amp;F4&amp;" "&amp;G4&amp;" "&amp;H4&amp;" "&amp;I4&amp;"."</f>
        <v>Yo como Administrador necesito  Crear un rol para poder tener un repertorio de los usuarios.</v>
      </c>
      <c r="L4" s="113" t="s">
        <v>165</v>
      </c>
      <c r="M4" s="114" t="s">
        <v>166</v>
      </c>
      <c r="N4" s="107"/>
      <c r="O4" s="10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</row>
    <row r="5">
      <c r="A5" s="19"/>
      <c r="B5" s="60"/>
      <c r="C5" s="60"/>
      <c r="D5" s="60"/>
      <c r="E5" s="60"/>
      <c r="F5" s="60"/>
      <c r="G5" s="60"/>
      <c r="H5" s="60"/>
      <c r="I5" s="60"/>
      <c r="J5" s="60"/>
      <c r="L5" s="115" t="s">
        <v>167</v>
      </c>
      <c r="M5" s="116" t="s">
        <v>168</v>
      </c>
      <c r="N5" s="107"/>
      <c r="O5" s="10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</row>
    <row r="6">
      <c r="A6" s="19"/>
      <c r="B6" s="60"/>
      <c r="C6" s="60"/>
      <c r="D6" s="60"/>
      <c r="E6" s="60"/>
      <c r="F6" s="60"/>
      <c r="G6" s="60"/>
      <c r="H6" s="60"/>
      <c r="I6" s="60"/>
      <c r="J6" s="60"/>
      <c r="L6" s="115" t="s">
        <v>169</v>
      </c>
      <c r="M6" s="117" t="s">
        <v>170</v>
      </c>
      <c r="N6" s="107"/>
      <c r="O6" s="10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</row>
    <row r="7">
      <c r="A7" s="19"/>
      <c r="B7" s="60"/>
      <c r="C7" s="60"/>
      <c r="D7" s="10"/>
      <c r="E7" s="10"/>
      <c r="F7" s="10"/>
      <c r="G7" s="10"/>
      <c r="H7" s="10"/>
      <c r="I7" s="10"/>
      <c r="J7" s="10"/>
      <c r="K7" s="118"/>
      <c r="L7" s="115" t="s">
        <v>171</v>
      </c>
      <c r="M7" s="119" t="s">
        <v>172</v>
      </c>
      <c r="N7" s="107"/>
      <c r="O7" s="10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</row>
    <row r="8">
      <c r="A8" s="19"/>
      <c r="B8" s="60"/>
      <c r="C8" s="60"/>
      <c r="D8" s="111" t="s">
        <v>54</v>
      </c>
      <c r="E8" s="110" t="s">
        <v>10</v>
      </c>
      <c r="F8" s="111" t="s">
        <v>160</v>
      </c>
      <c r="G8" s="109" t="s">
        <v>173</v>
      </c>
      <c r="H8" s="111" t="s">
        <v>162</v>
      </c>
      <c r="I8" s="110" t="s">
        <v>174</v>
      </c>
      <c r="J8" s="111" t="s">
        <v>175</v>
      </c>
      <c r="K8" s="112" t="s">
        <v>176</v>
      </c>
      <c r="L8" s="120" t="s">
        <v>177</v>
      </c>
      <c r="M8" s="121" t="s">
        <v>178</v>
      </c>
      <c r="N8" s="122"/>
      <c r="O8" s="10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</row>
    <row r="9">
      <c r="A9" s="19"/>
      <c r="B9" s="60"/>
      <c r="C9" s="60"/>
      <c r="D9" s="60"/>
      <c r="E9" s="60"/>
      <c r="F9" s="60"/>
      <c r="G9" s="60"/>
      <c r="H9" s="60"/>
      <c r="I9" s="60"/>
      <c r="J9" s="60"/>
      <c r="L9" s="123" t="s">
        <v>179</v>
      </c>
      <c r="M9" s="124" t="s">
        <v>180</v>
      </c>
      <c r="N9" s="122"/>
      <c r="O9" s="10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</row>
    <row r="10">
      <c r="A10" s="19"/>
      <c r="B10" s="60"/>
      <c r="C10" s="60"/>
      <c r="D10" s="60"/>
      <c r="E10" s="60"/>
      <c r="F10" s="60"/>
      <c r="G10" s="60"/>
      <c r="H10" s="60"/>
      <c r="I10" s="60"/>
      <c r="J10" s="60"/>
      <c r="L10" s="123"/>
      <c r="M10" s="125" t="s">
        <v>181</v>
      </c>
      <c r="N10" s="122"/>
      <c r="O10" s="10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</row>
    <row r="11">
      <c r="A11" s="19"/>
      <c r="B11" s="60"/>
      <c r="C11" s="60"/>
      <c r="D11" s="10"/>
      <c r="E11" s="10"/>
      <c r="F11" s="10"/>
      <c r="G11" s="10"/>
      <c r="H11" s="10"/>
      <c r="I11" s="10"/>
      <c r="J11" s="10"/>
      <c r="K11" s="118"/>
      <c r="L11" s="123" t="s">
        <v>182</v>
      </c>
      <c r="M11" s="125" t="s">
        <v>183</v>
      </c>
      <c r="N11" s="122"/>
      <c r="O11" s="10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</row>
    <row r="12">
      <c r="A12" s="19"/>
      <c r="B12" s="60"/>
      <c r="C12" s="60"/>
      <c r="D12" s="111" t="s">
        <v>54</v>
      </c>
      <c r="E12" s="110" t="s">
        <v>10</v>
      </c>
      <c r="F12" s="111" t="s">
        <v>160</v>
      </c>
      <c r="G12" s="109" t="s">
        <v>184</v>
      </c>
      <c r="H12" s="111" t="s">
        <v>162</v>
      </c>
      <c r="I12" s="110" t="s">
        <v>185</v>
      </c>
      <c r="J12" s="111" t="s">
        <v>186</v>
      </c>
      <c r="K12" s="112" t="str">
        <f>D12&amp;" "&amp;E12&amp;" "&amp;F12&amp;" "&amp;G12&amp;" "&amp;$H$12&amp;" "&amp;I12&amp;"."</f>
        <v>Yo como Administrador necesito  Modificar un rol para poder Cambiar estados de los roles.</v>
      </c>
      <c r="L12" s="120" t="s">
        <v>187</v>
      </c>
      <c r="M12" s="126" t="s">
        <v>188</v>
      </c>
      <c r="N12" s="107"/>
      <c r="O12" s="10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</row>
    <row r="13">
      <c r="A13" s="19"/>
      <c r="B13" s="60"/>
      <c r="C13" s="60"/>
      <c r="D13" s="60"/>
      <c r="E13" s="60"/>
      <c r="F13" s="60"/>
      <c r="G13" s="60"/>
      <c r="H13" s="60"/>
      <c r="I13" s="60"/>
      <c r="J13" s="60"/>
      <c r="L13" s="123" t="s">
        <v>189</v>
      </c>
      <c r="M13" s="124" t="s">
        <v>183</v>
      </c>
      <c r="N13" s="107"/>
      <c r="O13" s="10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</row>
    <row r="14">
      <c r="A14" s="19"/>
      <c r="B14" s="60"/>
      <c r="C14" s="60"/>
      <c r="D14" s="10"/>
      <c r="E14" s="10"/>
      <c r="F14" s="10"/>
      <c r="G14" s="10"/>
      <c r="H14" s="10"/>
      <c r="I14" s="10"/>
      <c r="J14" s="10"/>
      <c r="K14" s="118"/>
      <c r="L14" s="123" t="s">
        <v>190</v>
      </c>
      <c r="M14" s="127"/>
      <c r="N14" s="107"/>
      <c r="O14" s="10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</row>
    <row r="15">
      <c r="A15" s="19"/>
      <c r="B15" s="60"/>
      <c r="C15" s="60"/>
      <c r="D15" s="111" t="s">
        <v>54</v>
      </c>
      <c r="E15" s="110" t="s">
        <v>10</v>
      </c>
      <c r="F15" s="111" t="s">
        <v>63</v>
      </c>
      <c r="G15" s="110" t="s">
        <v>191</v>
      </c>
      <c r="H15" s="111" t="s">
        <v>162</v>
      </c>
      <c r="I15" s="110" t="s">
        <v>192</v>
      </c>
      <c r="J15" s="111" t="s">
        <v>193</v>
      </c>
      <c r="K15" s="112" t="str">
        <f>D15&amp;" "&amp;E15&amp;" "&amp;F15&amp;" "&amp;G15&amp;" "&amp;$H$12&amp;" "&amp;I15&amp;"."</f>
        <v>Yo como Administrador necesito Listar los roles para poder visualizar los roles creados.</v>
      </c>
      <c r="L15" s="120" t="s">
        <v>194</v>
      </c>
      <c r="M15" s="121" t="s">
        <v>195</v>
      </c>
      <c r="N15" s="107"/>
      <c r="O15" s="10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</row>
    <row r="16">
      <c r="A16" s="19"/>
      <c r="B16" s="60"/>
      <c r="C16" s="60"/>
      <c r="D16" s="60"/>
      <c r="E16" s="60"/>
      <c r="F16" s="60"/>
      <c r="G16" s="60"/>
      <c r="H16" s="60"/>
      <c r="I16" s="60"/>
      <c r="J16" s="60"/>
      <c r="L16" s="123" t="s">
        <v>196</v>
      </c>
      <c r="M16" s="124" t="s">
        <v>197</v>
      </c>
      <c r="N16" s="107"/>
      <c r="O16" s="10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</row>
    <row r="17">
      <c r="A17" s="19"/>
      <c r="B17" s="60"/>
      <c r="C17" s="60"/>
      <c r="D17" s="60"/>
      <c r="E17" s="60"/>
      <c r="F17" s="60"/>
      <c r="G17" s="60"/>
      <c r="H17" s="60"/>
      <c r="I17" s="60"/>
      <c r="J17" s="60"/>
      <c r="L17" s="128" t="s">
        <v>198</v>
      </c>
      <c r="M17" s="129" t="s">
        <v>199</v>
      </c>
      <c r="N17" s="107"/>
      <c r="O17" s="10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</row>
    <row r="18">
      <c r="A18" s="19"/>
      <c r="B18" s="60"/>
      <c r="C18" s="60"/>
      <c r="D18" s="10"/>
      <c r="E18" s="10"/>
      <c r="F18" s="10"/>
      <c r="G18" s="10"/>
      <c r="H18" s="10"/>
      <c r="I18" s="10"/>
      <c r="J18" s="10"/>
      <c r="K18" s="118"/>
      <c r="L18" s="130"/>
      <c r="M18" s="129"/>
      <c r="N18" s="107"/>
      <c r="O18" s="10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</row>
    <row r="19">
      <c r="A19" s="19"/>
      <c r="B19" s="60"/>
      <c r="C19" s="60"/>
      <c r="D19" s="111" t="s">
        <v>54</v>
      </c>
      <c r="E19" s="110" t="s">
        <v>10</v>
      </c>
      <c r="F19" s="111" t="s">
        <v>160</v>
      </c>
      <c r="G19" s="109" t="s">
        <v>200</v>
      </c>
      <c r="H19" s="111" t="s">
        <v>162</v>
      </c>
      <c r="I19" s="109" t="s">
        <v>201</v>
      </c>
      <c r="J19" s="111" t="s">
        <v>202</v>
      </c>
      <c r="K19" s="112" t="str">
        <f>D19&amp;" "&amp;E19&amp;" "&amp;F19&amp;" "&amp;G19&amp;" "&amp;H19&amp;" "&amp;I19&amp;"."</f>
        <v>Yo como Administrador necesito  Cambiar estado del rol para poder Tener un control de los roles en actividad .</v>
      </c>
      <c r="L19" s="120" t="s">
        <v>203</v>
      </c>
      <c r="M19" s="126" t="s">
        <v>204</v>
      </c>
      <c r="N19" s="107"/>
      <c r="O19" s="10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</row>
    <row r="20">
      <c r="A20" s="19"/>
      <c r="B20" s="60"/>
      <c r="C20" s="60"/>
      <c r="D20" s="60"/>
      <c r="E20" s="60"/>
      <c r="F20" s="60"/>
      <c r="G20" s="60"/>
      <c r="H20" s="60"/>
      <c r="I20" s="60"/>
      <c r="J20" s="60"/>
      <c r="L20" s="123" t="s">
        <v>205</v>
      </c>
      <c r="M20" s="124" t="s">
        <v>206</v>
      </c>
      <c r="N20" s="107"/>
      <c r="O20" s="10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</row>
    <row r="21">
      <c r="A21" s="19"/>
      <c r="B21" s="60"/>
      <c r="C21" s="60"/>
      <c r="D21" s="10"/>
      <c r="E21" s="10"/>
      <c r="F21" s="10"/>
      <c r="G21" s="10"/>
      <c r="H21" s="10"/>
      <c r="I21" s="10"/>
      <c r="J21" s="10"/>
      <c r="K21" s="118"/>
      <c r="L21" s="131" t="s">
        <v>207</v>
      </c>
      <c r="M21" s="125" t="s">
        <v>208</v>
      </c>
      <c r="N21" s="107"/>
      <c r="O21" s="10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</row>
    <row r="22">
      <c r="A22" s="19"/>
      <c r="B22" s="60"/>
      <c r="C22" s="60"/>
      <c r="D22" s="111" t="s">
        <v>54</v>
      </c>
      <c r="E22" s="110" t="s">
        <v>10</v>
      </c>
      <c r="F22" s="111" t="s">
        <v>160</v>
      </c>
      <c r="G22" s="109" t="s">
        <v>209</v>
      </c>
      <c r="H22" s="111" t="s">
        <v>162</v>
      </c>
      <c r="I22" s="109" t="s">
        <v>210</v>
      </c>
      <c r="J22" s="111" t="s">
        <v>211</v>
      </c>
      <c r="K22" s="112" t="str">
        <f>D22&amp;" "&amp;E22&amp;" "&amp;F22&amp;" "&amp;G22&amp;" "&amp;H22&amp;" "&amp;I22&amp;"."</f>
        <v>Yo como Administrador necesito  Asociar un permiso al rol para poder saber con exactitud que permisos están asociados a los roles .</v>
      </c>
      <c r="L22" s="120" t="s">
        <v>212</v>
      </c>
      <c r="M22" s="126" t="s">
        <v>213</v>
      </c>
      <c r="N22" s="107"/>
      <c r="O22" s="10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</row>
    <row r="23">
      <c r="A23" s="19"/>
      <c r="B23" s="60"/>
      <c r="C23" s="60"/>
      <c r="D23" s="60"/>
      <c r="E23" s="60"/>
      <c r="F23" s="60"/>
      <c r="G23" s="60"/>
      <c r="H23" s="60"/>
      <c r="I23" s="60"/>
      <c r="J23" s="60"/>
      <c r="L23" s="123" t="s">
        <v>214</v>
      </c>
      <c r="M23" s="124" t="s">
        <v>215</v>
      </c>
      <c r="N23" s="107"/>
      <c r="O23" s="10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</row>
    <row r="24">
      <c r="A24" s="19"/>
      <c r="B24" s="60"/>
      <c r="C24" s="60"/>
      <c r="D24" s="10"/>
      <c r="E24" s="10"/>
      <c r="F24" s="10"/>
      <c r="G24" s="10"/>
      <c r="H24" s="10"/>
      <c r="I24" s="10"/>
      <c r="J24" s="10"/>
      <c r="K24" s="118"/>
      <c r="L24" s="131" t="s">
        <v>216</v>
      </c>
      <c r="M24" s="125" t="s">
        <v>217</v>
      </c>
      <c r="N24" s="107"/>
      <c r="O24" s="10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</row>
    <row r="25">
      <c r="A25" s="19"/>
      <c r="B25" s="60"/>
      <c r="C25" s="60"/>
      <c r="D25" s="111" t="s">
        <v>54</v>
      </c>
      <c r="E25" s="110" t="s">
        <v>10</v>
      </c>
      <c r="F25" s="111" t="s">
        <v>160</v>
      </c>
      <c r="G25" s="109" t="s">
        <v>218</v>
      </c>
      <c r="H25" s="111" t="s">
        <v>162</v>
      </c>
      <c r="I25" s="109" t="s">
        <v>219</v>
      </c>
      <c r="J25" s="111" t="s">
        <v>220</v>
      </c>
      <c r="K25" s="112" t="str">
        <f>D25&amp;" "&amp;E25&amp;" "&amp;F25&amp;" "&amp;G25&amp;" "&amp;H25&amp;" "&amp;I25&amp;"."</f>
        <v>Yo como Administrador necesito  Eliminar un permiso al rol  para poder Dar accesos adecuados al rol.</v>
      </c>
      <c r="L25" s="131" t="s">
        <v>221</v>
      </c>
      <c r="M25" s="125" t="s">
        <v>217</v>
      </c>
      <c r="N25" s="107"/>
      <c r="O25" s="10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</row>
    <row r="26">
      <c r="A26" s="19"/>
      <c r="B26" s="60"/>
      <c r="C26" s="60"/>
      <c r="D26" s="60"/>
      <c r="E26" s="60"/>
      <c r="F26" s="60"/>
      <c r="G26" s="60"/>
      <c r="H26" s="60"/>
      <c r="I26" s="60"/>
      <c r="J26" s="60"/>
      <c r="L26" s="131" t="s">
        <v>222</v>
      </c>
      <c r="M26" s="125" t="s">
        <v>217</v>
      </c>
      <c r="N26" s="107"/>
      <c r="O26" s="10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</row>
    <row r="27">
      <c r="A27" s="19"/>
      <c r="B27" s="60"/>
      <c r="C27" s="60"/>
      <c r="D27" s="10"/>
      <c r="E27" s="10"/>
      <c r="F27" s="10"/>
      <c r="G27" s="10"/>
      <c r="H27" s="10"/>
      <c r="I27" s="10"/>
      <c r="J27" s="10"/>
      <c r="K27" s="118"/>
      <c r="L27" s="131" t="s">
        <v>223</v>
      </c>
      <c r="M27" s="125" t="s">
        <v>217</v>
      </c>
      <c r="N27" s="107"/>
      <c r="O27" s="10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</row>
    <row r="28">
      <c r="A28" s="19"/>
      <c r="B28" s="60"/>
      <c r="C28" s="60"/>
      <c r="D28" s="111" t="s">
        <v>54</v>
      </c>
      <c r="E28" s="110" t="s">
        <v>10</v>
      </c>
      <c r="F28" s="111" t="s">
        <v>160</v>
      </c>
      <c r="G28" s="109" t="s">
        <v>224</v>
      </c>
      <c r="H28" s="111" t="s">
        <v>162</v>
      </c>
      <c r="I28" s="109" t="s">
        <v>225</v>
      </c>
      <c r="J28" s="111" t="s">
        <v>226</v>
      </c>
      <c r="K28" s="112" t="str">
        <f>D28&amp;" "&amp;E28&amp;" "&amp;F28&amp;" "&amp;G28&amp;" "&amp;H28&amp;" "&amp;I28&amp;"."</f>
        <v>Yo como Administrador necesito  Listar los  permisos para poder Ver todos los permisos disponibles .</v>
      </c>
      <c r="L28" s="131" t="s">
        <v>227</v>
      </c>
      <c r="M28" s="125" t="s">
        <v>217</v>
      </c>
      <c r="N28" s="107"/>
      <c r="O28" s="10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</row>
    <row r="29">
      <c r="A29" s="19"/>
      <c r="B29" s="60"/>
      <c r="C29" s="60"/>
      <c r="D29" s="60"/>
      <c r="E29" s="60"/>
      <c r="F29" s="60"/>
      <c r="G29" s="60"/>
      <c r="H29" s="60"/>
      <c r="I29" s="60"/>
      <c r="J29" s="60"/>
      <c r="L29" s="131" t="s">
        <v>228</v>
      </c>
      <c r="M29" s="125" t="s">
        <v>217</v>
      </c>
      <c r="N29" s="107"/>
      <c r="O29" s="10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</row>
    <row r="30">
      <c r="A30" s="15"/>
      <c r="B30" s="10"/>
      <c r="C30" s="10"/>
      <c r="D30" s="10"/>
      <c r="E30" s="10"/>
      <c r="F30" s="10"/>
      <c r="G30" s="10"/>
      <c r="H30" s="10"/>
      <c r="I30" s="10"/>
      <c r="J30" s="10"/>
      <c r="K30" s="118"/>
      <c r="L30" s="131" t="s">
        <v>229</v>
      </c>
      <c r="M30" s="125" t="s">
        <v>217</v>
      </c>
      <c r="N30" s="107"/>
      <c r="O30" s="10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</row>
    <row r="31">
      <c r="A31" s="278" t="s">
        <v>1294</v>
      </c>
      <c r="B31" s="132" t="s">
        <v>231</v>
      </c>
      <c r="C31" s="132" t="s">
        <v>232</v>
      </c>
      <c r="D31" s="111" t="s">
        <v>54</v>
      </c>
      <c r="E31" s="110" t="s">
        <v>10</v>
      </c>
      <c r="F31" s="111" t="s">
        <v>160</v>
      </c>
      <c r="G31" s="109" t="s">
        <v>233</v>
      </c>
      <c r="H31" s="111" t="s">
        <v>162</v>
      </c>
      <c r="I31" s="110" t="s">
        <v>234</v>
      </c>
      <c r="J31" s="111" t="s">
        <v>235</v>
      </c>
      <c r="K31" s="112" t="s">
        <v>236</v>
      </c>
      <c r="L31" s="120" t="s">
        <v>237</v>
      </c>
      <c r="M31" s="126" t="s">
        <v>238</v>
      </c>
      <c r="N31" s="107"/>
      <c r="O31" s="10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</row>
    <row r="32">
      <c r="A32" s="19"/>
      <c r="B32" s="19"/>
      <c r="C32" s="19"/>
      <c r="D32" s="60"/>
      <c r="E32" s="60"/>
      <c r="F32" s="60"/>
      <c r="G32" s="60"/>
      <c r="H32" s="60"/>
      <c r="I32" s="60"/>
      <c r="J32" s="60"/>
      <c r="L32" s="120" t="s">
        <v>239</v>
      </c>
      <c r="M32" s="124" t="s">
        <v>240</v>
      </c>
      <c r="N32" s="107"/>
      <c r="O32" s="10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</row>
    <row r="33">
      <c r="A33" s="19"/>
      <c r="B33" s="19"/>
      <c r="C33" s="19"/>
      <c r="D33" s="60"/>
      <c r="E33" s="60"/>
      <c r="F33" s="60"/>
      <c r="G33" s="60"/>
      <c r="H33" s="60"/>
      <c r="I33" s="60"/>
      <c r="J33" s="60"/>
      <c r="L33" s="120" t="s">
        <v>241</v>
      </c>
      <c r="M33" s="125" t="s">
        <v>242</v>
      </c>
      <c r="N33" s="107"/>
      <c r="O33" s="10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</row>
    <row r="34">
      <c r="A34" s="19"/>
      <c r="B34" s="19"/>
      <c r="C34" s="19"/>
      <c r="D34" s="10"/>
      <c r="E34" s="10"/>
      <c r="F34" s="10"/>
      <c r="G34" s="10"/>
      <c r="H34" s="10"/>
      <c r="I34" s="10"/>
      <c r="J34" s="10"/>
      <c r="K34" s="118"/>
      <c r="L34" s="120" t="s">
        <v>243</v>
      </c>
      <c r="M34" s="125"/>
      <c r="N34" s="107"/>
      <c r="O34" s="10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</row>
    <row r="35">
      <c r="A35" s="19"/>
      <c r="B35" s="19"/>
      <c r="C35" s="19"/>
      <c r="D35" s="111" t="s">
        <v>54</v>
      </c>
      <c r="E35" s="110" t="s">
        <v>10</v>
      </c>
      <c r="F35" s="111" t="s">
        <v>160</v>
      </c>
      <c r="G35" s="109" t="s">
        <v>244</v>
      </c>
      <c r="H35" s="111" t="s">
        <v>162</v>
      </c>
      <c r="I35" s="110" t="s">
        <v>245</v>
      </c>
      <c r="J35" s="111" t="s">
        <v>246</v>
      </c>
      <c r="K35" s="112" t="str">
        <f>D35&amp;" "&amp;E35&amp;" "&amp;F35&amp;" "&amp;G35&amp;" "&amp;H35&amp;" "&amp;I35&amp;"."</f>
        <v>Yo como Administrador necesito  Buscar información sobre un usuario para poder obtener información requerida de los usuarios.</v>
      </c>
      <c r="L35" s="120" t="s">
        <v>247</v>
      </c>
      <c r="M35" s="126" t="s">
        <v>248</v>
      </c>
      <c r="N35" s="107"/>
      <c r="O35" s="10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</row>
    <row r="36">
      <c r="A36" s="19"/>
      <c r="B36" s="19"/>
      <c r="C36" s="19"/>
      <c r="D36" s="60"/>
      <c r="E36" s="60"/>
      <c r="F36" s="60"/>
      <c r="G36" s="60"/>
      <c r="H36" s="60"/>
      <c r="I36" s="60"/>
      <c r="J36" s="60"/>
      <c r="L36" s="123" t="s">
        <v>249</v>
      </c>
      <c r="M36" s="124" t="s">
        <v>250</v>
      </c>
      <c r="N36" s="107"/>
      <c r="O36" s="10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</row>
    <row r="37">
      <c r="A37" s="19"/>
      <c r="B37" s="19"/>
      <c r="C37" s="19"/>
      <c r="D37" s="10"/>
      <c r="E37" s="10"/>
      <c r="F37" s="10"/>
      <c r="G37" s="10"/>
      <c r="H37" s="10"/>
      <c r="I37" s="10"/>
      <c r="J37" s="10"/>
      <c r="K37" s="118"/>
      <c r="L37" s="123" t="s">
        <v>251</v>
      </c>
      <c r="M37" s="125" t="s">
        <v>252</v>
      </c>
      <c r="N37" s="107"/>
      <c r="O37" s="10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</row>
    <row r="38">
      <c r="A38" s="19"/>
      <c r="B38" s="19"/>
      <c r="C38" s="19"/>
      <c r="D38" s="111" t="s">
        <v>54</v>
      </c>
      <c r="E38" s="110" t="s">
        <v>10</v>
      </c>
      <c r="F38" s="111" t="s">
        <v>160</v>
      </c>
      <c r="G38" s="109" t="s">
        <v>253</v>
      </c>
      <c r="H38" s="111" t="s">
        <v>162</v>
      </c>
      <c r="I38" s="110" t="s">
        <v>254</v>
      </c>
      <c r="J38" s="111" t="s">
        <v>255</v>
      </c>
      <c r="K38" s="112" t="str">
        <f>D38&amp;" "&amp;E38&amp;" "&amp;F38&amp;" "&amp;G38&amp;" "&amp;H38&amp;" "&amp;I38&amp;"."</f>
        <v>Yo como Administrador necesito  Modificar un usuario para poder Corregir alguna información deseada.</v>
      </c>
      <c r="L38" s="120" t="s">
        <v>256</v>
      </c>
      <c r="M38" s="126" t="s">
        <v>257</v>
      </c>
      <c r="N38" s="107"/>
      <c r="O38" s="10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</row>
    <row r="39">
      <c r="A39" s="19"/>
      <c r="B39" s="19"/>
      <c r="C39" s="19"/>
      <c r="D39" s="60"/>
      <c r="E39" s="60"/>
      <c r="F39" s="60"/>
      <c r="G39" s="60"/>
      <c r="H39" s="60"/>
      <c r="I39" s="60"/>
      <c r="J39" s="60"/>
      <c r="L39" s="123" t="s">
        <v>258</v>
      </c>
      <c r="M39" s="124" t="s">
        <v>259</v>
      </c>
      <c r="N39" s="107"/>
      <c r="O39" s="10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</row>
    <row r="40">
      <c r="A40" s="19"/>
      <c r="B40" s="19"/>
      <c r="C40" s="19"/>
      <c r="D40" s="10"/>
      <c r="E40" s="10"/>
      <c r="F40" s="10"/>
      <c r="G40" s="10"/>
      <c r="H40" s="10"/>
      <c r="I40" s="10"/>
      <c r="J40" s="10"/>
      <c r="K40" s="118"/>
      <c r="L40" s="123" t="s">
        <v>260</v>
      </c>
      <c r="M40" s="127" t="s">
        <v>261</v>
      </c>
      <c r="N40" s="107"/>
      <c r="O40" s="10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</row>
    <row r="41">
      <c r="A41" s="19"/>
      <c r="B41" s="19"/>
      <c r="C41" s="19"/>
      <c r="D41" s="111" t="s">
        <v>54</v>
      </c>
      <c r="E41" s="110" t="s">
        <v>10</v>
      </c>
      <c r="F41" s="111" t="s">
        <v>160</v>
      </c>
      <c r="G41" s="109" t="s">
        <v>262</v>
      </c>
      <c r="H41" s="111" t="s">
        <v>162</v>
      </c>
      <c r="I41" s="110" t="s">
        <v>263</v>
      </c>
      <c r="J41" s="111" t="s">
        <v>264</v>
      </c>
      <c r="K41" s="132" t="str">
        <f>D41&amp;" "&amp;E41&amp;" "&amp;F41&amp;" "&amp;G41&amp;" "&amp;H41&amp;" "&amp;I41&amp;"."</f>
        <v>Yo como Administrador necesito  Eliminar un usuario para poder actualizar la información de los usuarios activos.</v>
      </c>
      <c r="L41" s="120" t="s">
        <v>265</v>
      </c>
      <c r="M41" s="289" t="s">
        <v>1295</v>
      </c>
      <c r="N41" s="107"/>
      <c r="O41" s="10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</row>
    <row r="42">
      <c r="A42" s="19"/>
      <c r="B42" s="19"/>
      <c r="C42" s="19"/>
      <c r="D42" s="60"/>
      <c r="E42" s="60"/>
      <c r="F42" s="60"/>
      <c r="G42" s="60"/>
      <c r="H42" s="60"/>
      <c r="I42" s="60"/>
      <c r="J42" s="60"/>
      <c r="K42" s="19"/>
      <c r="L42" s="123" t="s">
        <v>267</v>
      </c>
      <c r="M42" s="124" t="s">
        <v>268</v>
      </c>
      <c r="N42" s="107"/>
      <c r="O42" s="10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</row>
    <row r="43">
      <c r="A43" s="19"/>
      <c r="B43" s="19"/>
      <c r="C43" s="19"/>
      <c r="D43" s="10"/>
      <c r="E43" s="10"/>
      <c r="F43" s="10"/>
      <c r="G43" s="10"/>
      <c r="H43" s="10"/>
      <c r="I43" s="10"/>
      <c r="J43" s="10"/>
      <c r="K43" s="15"/>
      <c r="L43" s="128" t="s">
        <v>269</v>
      </c>
      <c r="M43" s="127" t="s">
        <v>270</v>
      </c>
      <c r="N43" s="107"/>
      <c r="O43" s="10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</row>
    <row r="44">
      <c r="A44" s="19"/>
      <c r="B44" s="19"/>
      <c r="C44" s="19"/>
      <c r="D44" s="111" t="s">
        <v>54</v>
      </c>
      <c r="E44" s="110" t="s">
        <v>10</v>
      </c>
      <c r="F44" s="111" t="s">
        <v>160</v>
      </c>
      <c r="G44" s="109" t="s">
        <v>271</v>
      </c>
      <c r="H44" s="111" t="s">
        <v>162</v>
      </c>
      <c r="I44" s="110" t="s">
        <v>272</v>
      </c>
      <c r="J44" s="111" t="s">
        <v>273</v>
      </c>
      <c r="K44" s="132" t="str">
        <f>D44&amp;" "&amp;E44&amp;" "&amp;F44&amp;" "&amp;G44&amp;" "&amp;H44&amp;" "&amp;I44&amp;"."</f>
        <v>Yo como Administrador necesito  Listar un usuario para poder Visualizar los usuarios ingresados.</v>
      </c>
      <c r="L44" s="120" t="s">
        <v>274</v>
      </c>
      <c r="M44" s="121" t="s">
        <v>275</v>
      </c>
      <c r="N44" s="107"/>
      <c r="O44" s="10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</row>
    <row r="45">
      <c r="A45" s="19"/>
      <c r="B45" s="19"/>
      <c r="C45" s="19"/>
      <c r="D45" s="60"/>
      <c r="E45" s="60"/>
      <c r="F45" s="60"/>
      <c r="G45" s="60"/>
      <c r="H45" s="60"/>
      <c r="I45" s="60"/>
      <c r="J45" s="60"/>
      <c r="K45" s="19"/>
      <c r="L45" s="123" t="s">
        <v>276</v>
      </c>
      <c r="M45" s="124" t="s">
        <v>277</v>
      </c>
      <c r="N45" s="107"/>
      <c r="O45" s="10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</row>
    <row r="46">
      <c r="A46" s="19"/>
      <c r="B46" s="19"/>
      <c r="C46" s="19"/>
      <c r="D46" s="10"/>
      <c r="E46" s="10"/>
      <c r="F46" s="10"/>
      <c r="G46" s="10"/>
      <c r="H46" s="10"/>
      <c r="I46" s="10"/>
      <c r="J46" s="10"/>
      <c r="K46" s="15"/>
      <c r="L46" s="128" t="s">
        <v>278</v>
      </c>
      <c r="M46" s="127"/>
      <c r="N46" s="107"/>
      <c r="O46" s="10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</row>
    <row r="47">
      <c r="A47" s="19"/>
      <c r="B47" s="19"/>
      <c r="C47" s="19"/>
      <c r="D47" s="111" t="s">
        <v>54</v>
      </c>
      <c r="E47" s="110" t="s">
        <v>10</v>
      </c>
      <c r="F47" s="111" t="s">
        <v>160</v>
      </c>
      <c r="G47" s="109" t="s">
        <v>279</v>
      </c>
      <c r="H47" s="111" t="s">
        <v>162</v>
      </c>
      <c r="I47" s="109" t="s">
        <v>280</v>
      </c>
      <c r="J47" s="111" t="s">
        <v>273</v>
      </c>
      <c r="K47" s="132" t="str">
        <f>D47&amp;" "&amp;E47&amp;" "&amp;F47&amp;" "&amp;G47&amp;" "&amp;H47&amp;" "&amp;I47&amp;"."</f>
        <v>Yo como Administrador necesito  Cambiar de estado un usuario para poder Visualizar los usuarios en actividad.</v>
      </c>
      <c r="L47" s="120" t="s">
        <v>274</v>
      </c>
      <c r="M47" s="121" t="s">
        <v>275</v>
      </c>
      <c r="N47" s="107"/>
      <c r="O47" s="10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</row>
    <row r="48">
      <c r="A48" s="19"/>
      <c r="B48" s="19"/>
      <c r="C48" s="19"/>
      <c r="D48" s="60"/>
      <c r="E48" s="60"/>
      <c r="F48" s="60"/>
      <c r="G48" s="60"/>
      <c r="H48" s="60"/>
      <c r="I48" s="60"/>
      <c r="J48" s="60"/>
      <c r="K48" s="19"/>
      <c r="L48" s="123" t="s">
        <v>276</v>
      </c>
      <c r="M48" s="124" t="s">
        <v>277</v>
      </c>
      <c r="N48" s="107"/>
      <c r="O48" s="10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</row>
    <row r="49">
      <c r="A49" s="19"/>
      <c r="B49" s="15"/>
      <c r="C49" s="19"/>
      <c r="D49" s="10"/>
      <c r="E49" s="10"/>
      <c r="F49" s="10"/>
      <c r="G49" s="10"/>
      <c r="H49" s="10"/>
      <c r="I49" s="10"/>
      <c r="J49" s="10"/>
      <c r="K49" s="15"/>
      <c r="L49" s="128" t="s">
        <v>278</v>
      </c>
      <c r="M49" s="127"/>
      <c r="N49" s="107"/>
      <c r="O49" s="10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</row>
    <row r="50">
      <c r="A50" s="19"/>
      <c r="B50" s="134" t="s">
        <v>282</v>
      </c>
      <c r="C50" s="134" t="s">
        <v>283</v>
      </c>
      <c r="D50" s="111" t="s">
        <v>54</v>
      </c>
      <c r="E50" s="110" t="s">
        <v>10</v>
      </c>
      <c r="F50" s="111" t="s">
        <v>160</v>
      </c>
      <c r="G50" s="110" t="s">
        <v>284</v>
      </c>
      <c r="H50" s="111" t="s">
        <v>162</v>
      </c>
      <c r="I50" s="110" t="s">
        <v>285</v>
      </c>
      <c r="J50" s="111" t="s">
        <v>1296</v>
      </c>
      <c r="K50" s="132" t="str">
        <f>D50&amp;" "&amp;E50&amp;" "&amp;F50&amp;" "&amp;G50&amp;" "&amp;H50&amp;" "&amp;I50&amp;"."</f>
        <v>Yo como Administrador necesito  Restablecer contraseña para poder Recuperar contraseña.</v>
      </c>
      <c r="L50" s="120" t="s">
        <v>1297</v>
      </c>
      <c r="M50" s="289" t="s">
        <v>1298</v>
      </c>
      <c r="N50" s="107"/>
      <c r="O50" s="10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</row>
    <row r="51">
      <c r="A51" s="19"/>
      <c r="B51" s="19"/>
      <c r="C51" s="19"/>
      <c r="D51" s="60"/>
      <c r="E51" s="60"/>
      <c r="F51" s="60"/>
      <c r="G51" s="60"/>
      <c r="H51" s="60"/>
      <c r="I51" s="60"/>
      <c r="J51" s="60"/>
      <c r="K51" s="19"/>
      <c r="L51" s="123" t="s">
        <v>1299</v>
      </c>
      <c r="M51" s="290" t="s">
        <v>1300</v>
      </c>
      <c r="N51" s="107"/>
      <c r="O51" s="10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</row>
    <row r="52">
      <c r="A52" s="19"/>
      <c r="B52" s="19"/>
      <c r="C52" s="19"/>
      <c r="D52" s="10"/>
      <c r="E52" s="10"/>
      <c r="F52" s="10"/>
      <c r="G52" s="10"/>
      <c r="H52" s="10"/>
      <c r="I52" s="10"/>
      <c r="J52" s="10"/>
      <c r="K52" s="15"/>
      <c r="L52" s="128" t="s">
        <v>1301</v>
      </c>
      <c r="M52" s="291" t="s">
        <v>1302</v>
      </c>
      <c r="N52" s="107"/>
      <c r="O52" s="10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</row>
    <row r="53">
      <c r="A53" s="19"/>
      <c r="B53" s="19"/>
      <c r="C53" s="19"/>
      <c r="D53" s="111" t="s">
        <v>54</v>
      </c>
      <c r="E53" s="110" t="s">
        <v>91</v>
      </c>
      <c r="F53" s="111" t="s">
        <v>160</v>
      </c>
      <c r="G53" s="110" t="s">
        <v>291</v>
      </c>
      <c r="H53" s="111" t="s">
        <v>162</v>
      </c>
      <c r="I53" s="110" t="s">
        <v>292</v>
      </c>
      <c r="J53" s="111" t="s">
        <v>273</v>
      </c>
      <c r="K53" s="132" t="str">
        <f>D53&amp;" "&amp;E53&amp;" "&amp;F53&amp;" "&amp;G53&amp;" "&amp;H53&amp;" "&amp;I53&amp;"."</f>
        <v>Yo como Cliente necesito  acceder al login para poder Realizar pedidos.</v>
      </c>
      <c r="L53" s="120"/>
      <c r="M53" s="137" t="s">
        <v>295</v>
      </c>
      <c r="N53" s="107"/>
      <c r="O53" s="10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</row>
    <row r="54">
      <c r="A54" s="19"/>
      <c r="B54" s="19"/>
      <c r="C54" s="19"/>
      <c r="D54" s="60"/>
      <c r="E54" s="60"/>
      <c r="F54" s="60"/>
      <c r="G54" s="60"/>
      <c r="H54" s="60"/>
      <c r="I54" s="60"/>
      <c r="J54" s="60"/>
      <c r="K54" s="19"/>
      <c r="L54" s="120"/>
      <c r="M54" s="138" t="s">
        <v>297</v>
      </c>
      <c r="N54" s="107"/>
      <c r="O54" s="10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</row>
    <row r="55">
      <c r="A55" s="19"/>
      <c r="B55" s="19"/>
      <c r="C55" s="19"/>
      <c r="D55" s="10"/>
      <c r="E55" s="10"/>
      <c r="F55" s="10"/>
      <c r="G55" s="10"/>
      <c r="H55" s="10"/>
      <c r="I55" s="10"/>
      <c r="J55" s="10"/>
      <c r="K55" s="15"/>
      <c r="L55" s="198"/>
      <c r="M55" s="139"/>
      <c r="N55" s="107"/>
      <c r="O55" s="10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</row>
    <row r="56">
      <c r="A56" s="19"/>
      <c r="B56" s="19"/>
      <c r="C56" s="19"/>
      <c r="D56" s="111" t="s">
        <v>54</v>
      </c>
      <c r="E56" s="110" t="s">
        <v>91</v>
      </c>
      <c r="F56" s="111" t="s">
        <v>160</v>
      </c>
      <c r="G56" s="110" t="s">
        <v>299</v>
      </c>
      <c r="H56" s="111" t="s">
        <v>162</v>
      </c>
      <c r="I56" s="110" t="s">
        <v>300</v>
      </c>
      <c r="J56" s="111" t="s">
        <v>1296</v>
      </c>
      <c r="K56" s="132" t="str">
        <f>D56&amp;" "&amp;E56&amp;" "&amp;F56&amp;" "&amp;G56&amp;" "&amp;H56&amp;" "&amp;I56&amp;"."</f>
        <v>Yo como Cliente necesito  recuperar contraseña para poder Reingresar al software.</v>
      </c>
      <c r="L56" s="120"/>
      <c r="M56" s="137" t="s">
        <v>303</v>
      </c>
      <c r="N56" s="107"/>
      <c r="O56" s="10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</row>
    <row r="57">
      <c r="A57" s="19"/>
      <c r="B57" s="19"/>
      <c r="C57" s="19"/>
      <c r="D57" s="60"/>
      <c r="E57" s="60"/>
      <c r="F57" s="60"/>
      <c r="G57" s="60"/>
      <c r="H57" s="60"/>
      <c r="I57" s="60"/>
      <c r="J57" s="60"/>
      <c r="K57" s="19"/>
      <c r="L57" s="120"/>
      <c r="M57" s="138" t="s">
        <v>305</v>
      </c>
      <c r="N57" s="107"/>
      <c r="O57" s="10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</row>
    <row r="58">
      <c r="A58" s="19"/>
      <c r="B58" s="19"/>
      <c r="C58" s="19"/>
      <c r="D58" s="10"/>
      <c r="E58" s="10"/>
      <c r="F58" s="10"/>
      <c r="G58" s="10"/>
      <c r="H58" s="10"/>
      <c r="I58" s="10"/>
      <c r="J58" s="10"/>
      <c r="K58" s="15"/>
      <c r="L58" s="198"/>
      <c r="M58" s="139"/>
      <c r="N58" s="107"/>
      <c r="O58" s="10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</row>
    <row r="59">
      <c r="A59" s="19"/>
      <c r="B59" s="19"/>
      <c r="C59" s="19"/>
      <c r="D59" s="111" t="s">
        <v>54</v>
      </c>
      <c r="E59" s="110" t="s">
        <v>91</v>
      </c>
      <c r="F59" s="111" t="s">
        <v>160</v>
      </c>
      <c r="G59" s="110" t="s">
        <v>307</v>
      </c>
      <c r="H59" s="111" t="s">
        <v>162</v>
      </c>
      <c r="I59" s="110" t="s">
        <v>308</v>
      </c>
      <c r="J59" s="111" t="s">
        <v>1303</v>
      </c>
      <c r="K59" s="132" t="str">
        <f>D59&amp;" "&amp;E59&amp;" "&amp;F59&amp;" "&amp;G59&amp;" "&amp;H59&amp;" "&amp;I59&amp;"."</f>
        <v>Yo como Cliente necesito  cerrar sesión para poder Proteger mis datos en dispositivos poco confiables.</v>
      </c>
      <c r="L59" s="120"/>
      <c r="M59" s="137" t="s">
        <v>311</v>
      </c>
      <c r="N59" s="107"/>
      <c r="O59" s="10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</row>
    <row r="60">
      <c r="A60" s="19"/>
      <c r="B60" s="19"/>
      <c r="C60" s="19"/>
      <c r="D60" s="60"/>
      <c r="E60" s="60"/>
      <c r="F60" s="60"/>
      <c r="G60" s="60"/>
      <c r="H60" s="60"/>
      <c r="I60" s="60"/>
      <c r="J60" s="60"/>
      <c r="K60" s="19"/>
      <c r="L60" s="120"/>
      <c r="M60" s="138" t="s">
        <v>313</v>
      </c>
      <c r="N60" s="107"/>
      <c r="O60" s="10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</row>
    <row r="61">
      <c r="A61" s="19"/>
      <c r="B61" s="19"/>
      <c r="C61" s="19"/>
      <c r="D61" s="10"/>
      <c r="E61" s="10"/>
      <c r="F61" s="10"/>
      <c r="G61" s="10"/>
      <c r="H61" s="10"/>
      <c r="I61" s="10"/>
      <c r="J61" s="10"/>
      <c r="K61" s="15"/>
      <c r="L61" s="198"/>
      <c r="M61" s="139"/>
      <c r="N61" s="107"/>
      <c r="O61" s="10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</row>
    <row r="62">
      <c r="A62" s="19"/>
      <c r="B62" s="19"/>
      <c r="C62" s="19"/>
      <c r="D62" s="111" t="s">
        <v>54</v>
      </c>
      <c r="E62" s="110" t="s">
        <v>91</v>
      </c>
      <c r="F62" s="111" t="s">
        <v>160</v>
      </c>
      <c r="G62" s="109" t="s">
        <v>315</v>
      </c>
      <c r="H62" s="111" t="s">
        <v>162</v>
      </c>
      <c r="I62" s="109" t="s">
        <v>316</v>
      </c>
      <c r="J62" s="111" t="s">
        <v>1304</v>
      </c>
      <c r="K62" s="132" t="str">
        <f>D62&amp;" "&amp;E62&amp;" "&amp;F62&amp;" "&amp;G62&amp;" "&amp;H62&amp;" "&amp;I62&amp;"."</f>
        <v>Yo como Cliente necesito  Registrarme para iniciar sesión para poder Crear un usuario propio.</v>
      </c>
      <c r="L62" s="120"/>
      <c r="M62" s="137" t="s">
        <v>319</v>
      </c>
      <c r="N62" s="107"/>
      <c r="O62" s="10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</row>
    <row r="63">
      <c r="A63" s="19"/>
      <c r="B63" s="19"/>
      <c r="C63" s="19"/>
      <c r="D63" s="60"/>
      <c r="E63" s="60"/>
      <c r="F63" s="60"/>
      <c r="G63" s="60"/>
      <c r="H63" s="60"/>
      <c r="I63" s="60"/>
      <c r="J63" s="60"/>
      <c r="K63" s="19"/>
      <c r="L63" s="120"/>
      <c r="M63" s="138" t="s">
        <v>321</v>
      </c>
      <c r="N63" s="107"/>
      <c r="O63" s="10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</row>
    <row r="64">
      <c r="A64" s="19"/>
      <c r="B64" s="15"/>
      <c r="C64" s="19"/>
      <c r="D64" s="10"/>
      <c r="E64" s="10"/>
      <c r="F64" s="10"/>
      <c r="G64" s="10"/>
      <c r="H64" s="10"/>
      <c r="I64" s="10"/>
      <c r="J64" s="10"/>
      <c r="K64" s="15"/>
      <c r="L64" s="198"/>
      <c r="M64" s="139"/>
      <c r="N64" s="107"/>
      <c r="O64" s="10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</row>
    <row r="65">
      <c r="A65" s="278" t="s">
        <v>1305</v>
      </c>
      <c r="B65" s="159" t="s">
        <v>92</v>
      </c>
      <c r="C65" s="132" t="str">
        <f>Epics!C25</f>
        <v>Yo como administrador necesito Gestionar el proceso de gestion de insumos</v>
      </c>
      <c r="D65" s="108" t="s">
        <v>1105</v>
      </c>
      <c r="E65" s="159" t="s">
        <v>66</v>
      </c>
      <c r="F65" s="108" t="s">
        <v>63</v>
      </c>
      <c r="G65" s="159" t="s">
        <v>1188</v>
      </c>
      <c r="H65" s="170" t="s">
        <v>162</v>
      </c>
      <c r="I65" s="159" t="s">
        <v>1189</v>
      </c>
      <c r="J65" s="278" t="s">
        <v>1306</v>
      </c>
      <c r="K65" s="164" t="str">
        <f>D65&amp;" "&amp;E65&amp;" "&amp;F65&amp;" "&amp;G65&amp;" "&amp;H65&amp;" "&amp;I65&amp;"."</f>
        <v>yo como administrador necesito listar los insumos para poder ver la lista total de los insumos.</v>
      </c>
      <c r="L65" s="292" t="s">
        <v>1307</v>
      </c>
      <c r="M65" s="204" t="s">
        <v>1191</v>
      </c>
      <c r="N65" s="107"/>
      <c r="O65" s="10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</row>
    <row r="66">
      <c r="A66" s="19"/>
      <c r="B66" s="19"/>
      <c r="C66" s="19"/>
      <c r="D66" s="19"/>
      <c r="E66" s="19"/>
      <c r="F66" s="19"/>
      <c r="G66" s="19"/>
      <c r="H66" s="60"/>
      <c r="I66" s="19"/>
      <c r="J66" s="19"/>
      <c r="K66" s="60"/>
      <c r="L66" s="292" t="s">
        <v>1308</v>
      </c>
      <c r="M66" s="175" t="s">
        <v>1192</v>
      </c>
      <c r="N66" s="107"/>
      <c r="O66" s="10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</row>
    <row r="67">
      <c r="A67" s="19"/>
      <c r="B67" s="19"/>
      <c r="C67" s="19"/>
      <c r="D67" s="15"/>
      <c r="E67" s="15"/>
      <c r="F67" s="15"/>
      <c r="G67" s="15"/>
      <c r="H67" s="10"/>
      <c r="I67" s="15"/>
      <c r="J67" s="15"/>
      <c r="K67" s="10"/>
      <c r="L67" s="292" t="s">
        <v>1309</v>
      </c>
      <c r="M67" s="129" t="s">
        <v>1193</v>
      </c>
      <c r="N67" s="107"/>
      <c r="O67" s="10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</row>
    <row r="68">
      <c r="A68" s="19"/>
      <c r="B68" s="19"/>
      <c r="C68" s="19"/>
      <c r="D68" s="108" t="s">
        <v>1105</v>
      </c>
      <c r="E68" s="159" t="s">
        <v>66</v>
      </c>
      <c r="F68" s="108" t="s">
        <v>63</v>
      </c>
      <c r="G68" s="270" t="s">
        <v>1194</v>
      </c>
      <c r="H68" s="170" t="s">
        <v>162</v>
      </c>
      <c r="I68" s="270" t="s">
        <v>1195</v>
      </c>
      <c r="J68" s="278" t="s">
        <v>1310</v>
      </c>
      <c r="K68" s="164" t="str">
        <f>D68&amp;" "&amp;E68&amp;" "&amp;F68&amp;" "&amp;G68&amp;" "&amp;H68&amp;" "&amp;I68&amp;"."</f>
        <v>yo como administrador necesito agregar un insumo para poder mantener actualizada la lista de insumos disponibles.</v>
      </c>
      <c r="L68" s="293" t="s">
        <v>1311</v>
      </c>
      <c r="M68" s="271" t="s">
        <v>1197</v>
      </c>
      <c r="N68" s="107"/>
      <c r="O68" s="10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</row>
    <row r="69">
      <c r="A69" s="19"/>
      <c r="B69" s="19"/>
      <c r="C69" s="19"/>
      <c r="D69" s="19"/>
      <c r="E69" s="19"/>
      <c r="F69" s="19"/>
      <c r="G69" s="19"/>
      <c r="H69" s="60"/>
      <c r="I69" s="19"/>
      <c r="J69" s="19"/>
      <c r="K69" s="60"/>
      <c r="L69" s="293" t="s">
        <v>1312</v>
      </c>
      <c r="M69" s="272" t="s">
        <v>1198</v>
      </c>
      <c r="N69" s="107"/>
      <c r="O69" s="10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</row>
    <row r="70">
      <c r="A70" s="19"/>
      <c r="B70" s="19"/>
      <c r="C70" s="19"/>
      <c r="D70" s="15"/>
      <c r="E70" s="15"/>
      <c r="F70" s="15"/>
      <c r="G70" s="15"/>
      <c r="H70" s="10"/>
      <c r="I70" s="15"/>
      <c r="J70" s="15"/>
      <c r="K70" s="10"/>
      <c r="L70" s="293" t="s">
        <v>1313</v>
      </c>
      <c r="M70" s="272" t="s">
        <v>1199</v>
      </c>
      <c r="N70" s="107"/>
      <c r="O70" s="10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</row>
    <row r="71">
      <c r="A71" s="19"/>
      <c r="B71" s="19"/>
      <c r="C71" s="19"/>
      <c r="D71" s="108" t="s">
        <v>1105</v>
      </c>
      <c r="E71" s="159" t="s">
        <v>66</v>
      </c>
      <c r="F71" s="108" t="s">
        <v>63</v>
      </c>
      <c r="G71" s="270" t="s">
        <v>1200</v>
      </c>
      <c r="H71" s="170" t="s">
        <v>162</v>
      </c>
      <c r="I71" s="270" t="s">
        <v>1201</v>
      </c>
      <c r="J71" s="278" t="s">
        <v>1314</v>
      </c>
      <c r="K71" s="164" t="str">
        <f>D71&amp;" "&amp;E71&amp;" "&amp;F71&amp;" "&amp;G71&amp;" "&amp;H71&amp;" "&amp;I71&amp;"."</f>
        <v>yo como administrador necesito cambiar el estado del insumo para poder ver su disponibilidad.</v>
      </c>
      <c r="L71" s="293" t="s">
        <v>1315</v>
      </c>
      <c r="M71" s="271" t="s">
        <v>1203</v>
      </c>
      <c r="N71" s="107"/>
      <c r="O71" s="10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</row>
    <row r="72">
      <c r="A72" s="19"/>
      <c r="B72" s="19"/>
      <c r="C72" s="19"/>
      <c r="D72" s="19"/>
      <c r="E72" s="19"/>
      <c r="F72" s="19"/>
      <c r="G72" s="19"/>
      <c r="H72" s="60"/>
      <c r="I72" s="19"/>
      <c r="J72" s="19"/>
      <c r="K72" s="60"/>
      <c r="L72" s="293" t="s">
        <v>1316</v>
      </c>
      <c r="M72" s="272" t="s">
        <v>1204</v>
      </c>
      <c r="N72" s="107"/>
      <c r="O72" s="10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</row>
    <row r="73">
      <c r="A73" s="19"/>
      <c r="B73" s="19"/>
      <c r="C73" s="19"/>
      <c r="D73" s="15"/>
      <c r="E73" s="15"/>
      <c r="F73" s="15"/>
      <c r="G73" s="15"/>
      <c r="H73" s="10"/>
      <c r="I73" s="15"/>
      <c r="J73" s="15"/>
      <c r="K73" s="10"/>
      <c r="L73" s="293" t="s">
        <v>1317</v>
      </c>
      <c r="M73" s="273"/>
      <c r="N73" s="107"/>
      <c r="O73" s="10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</row>
    <row r="74">
      <c r="A74" s="19"/>
      <c r="B74" s="19"/>
      <c r="C74" s="19"/>
      <c r="D74" s="108" t="s">
        <v>1105</v>
      </c>
      <c r="E74" s="159" t="s">
        <v>66</v>
      </c>
      <c r="F74" s="108" t="s">
        <v>63</v>
      </c>
      <c r="G74" s="270" t="s">
        <v>1205</v>
      </c>
      <c r="H74" s="170" t="s">
        <v>162</v>
      </c>
      <c r="I74" s="270" t="s">
        <v>1206</v>
      </c>
      <c r="J74" s="278" t="s">
        <v>1318</v>
      </c>
      <c r="K74" s="164" t="str">
        <f>D74&amp;" "&amp;E74&amp;" "&amp;F74&amp;" "&amp;G74&amp;" "&amp;H74&amp;" "&amp;I74&amp;"."</f>
        <v>yo como administrador necesito editar un insumo para poder corregir errores o actualizar detalles.</v>
      </c>
      <c r="L74" s="294" t="s">
        <v>1319</v>
      </c>
      <c r="M74" s="271" t="s">
        <v>1208</v>
      </c>
      <c r="N74" s="107"/>
      <c r="O74" s="10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</row>
    <row r="75">
      <c r="A75" s="19"/>
      <c r="B75" s="19"/>
      <c r="C75" s="19"/>
      <c r="D75" s="19"/>
      <c r="E75" s="19"/>
      <c r="F75" s="19"/>
      <c r="G75" s="19"/>
      <c r="H75" s="60"/>
      <c r="I75" s="19"/>
      <c r="J75" s="19"/>
      <c r="K75" s="60"/>
      <c r="L75" s="294" t="s">
        <v>1320</v>
      </c>
      <c r="M75" s="272" t="s">
        <v>1209</v>
      </c>
      <c r="N75" s="107"/>
      <c r="O75" s="10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</row>
    <row r="76">
      <c r="A76" s="19"/>
      <c r="B76" s="19"/>
      <c r="C76" s="19"/>
      <c r="D76" s="15"/>
      <c r="E76" s="15"/>
      <c r="F76" s="15"/>
      <c r="G76" s="15"/>
      <c r="H76" s="10"/>
      <c r="I76" s="15"/>
      <c r="J76" s="15"/>
      <c r="K76" s="10"/>
      <c r="L76" s="294" t="s">
        <v>1321</v>
      </c>
      <c r="M76" s="272" t="s">
        <v>1210</v>
      </c>
      <c r="N76" s="107"/>
      <c r="O76" s="10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</row>
    <row r="77">
      <c r="A77" s="19"/>
      <c r="B77" s="19"/>
      <c r="C77" s="19"/>
      <c r="D77" s="108" t="s">
        <v>1105</v>
      </c>
      <c r="E77" s="159" t="s">
        <v>66</v>
      </c>
      <c r="F77" s="108" t="s">
        <v>63</v>
      </c>
      <c r="G77" s="270" t="s">
        <v>1211</v>
      </c>
      <c r="H77" s="170" t="s">
        <v>162</v>
      </c>
      <c r="I77" s="270" t="s">
        <v>1212</v>
      </c>
      <c r="J77" s="278" t="s">
        <v>1322</v>
      </c>
      <c r="K77" s="164" t="str">
        <f>D77&amp;" "&amp;E77&amp;" "&amp;F77&amp;" "&amp;G77&amp;" "&amp;H77&amp;" "&amp;I77&amp;"."</f>
        <v>yo como administrador necesito eliminar un insumo para poder eliminar un insumo que ya no es necesario.</v>
      </c>
      <c r="L77" s="294" t="s">
        <v>1323</v>
      </c>
      <c r="M77" s="275" t="s">
        <v>1214</v>
      </c>
      <c r="N77" s="107"/>
      <c r="AA77" s="97"/>
      <c r="AB77" s="97"/>
      <c r="AC77" s="97"/>
      <c r="AD77" s="97"/>
      <c r="AE77" s="97"/>
      <c r="AF77" s="97"/>
    </row>
    <row r="78">
      <c r="A78" s="19"/>
      <c r="B78" s="19"/>
      <c r="C78" s="19"/>
      <c r="D78" s="19"/>
      <c r="E78" s="19"/>
      <c r="F78" s="19"/>
      <c r="G78" s="19"/>
      <c r="H78" s="60"/>
      <c r="I78" s="19"/>
      <c r="J78" s="19"/>
      <c r="K78" s="60"/>
      <c r="L78" s="294" t="s">
        <v>1324</v>
      </c>
      <c r="M78" s="276" t="s">
        <v>1215</v>
      </c>
      <c r="N78" s="107"/>
      <c r="AA78" s="97"/>
      <c r="AB78" s="97"/>
      <c r="AC78" s="97"/>
      <c r="AD78" s="97"/>
      <c r="AE78" s="97"/>
      <c r="AF78" s="97"/>
    </row>
    <row r="79">
      <c r="A79" s="19"/>
      <c r="B79" s="15"/>
      <c r="C79" s="15"/>
      <c r="D79" s="15"/>
      <c r="E79" s="15"/>
      <c r="F79" s="15"/>
      <c r="G79" s="15"/>
      <c r="H79" s="10"/>
      <c r="I79" s="15"/>
      <c r="J79" s="15"/>
      <c r="K79" s="10"/>
      <c r="L79" s="294" t="s">
        <v>1325</v>
      </c>
      <c r="M79" s="276" t="s">
        <v>1216</v>
      </c>
      <c r="N79" s="107"/>
      <c r="AA79" s="97"/>
      <c r="AB79" s="97"/>
      <c r="AC79" s="97"/>
      <c r="AD79" s="97"/>
      <c r="AE79" s="97"/>
      <c r="AF79" s="97"/>
    </row>
    <row r="80">
      <c r="A80" s="19"/>
      <c r="B80" s="210" t="s">
        <v>1326</v>
      </c>
      <c r="C80" s="267" t="str">
        <f>Epics!C26</f>
        <v>Yo como administrador necesito Gestionar el proceso de gestion de entradas</v>
      </c>
      <c r="D80" s="108" t="s">
        <v>1105</v>
      </c>
      <c r="E80" s="159" t="s">
        <v>66</v>
      </c>
      <c r="F80" s="108" t="s">
        <v>63</v>
      </c>
      <c r="G80" s="159" t="s">
        <v>1217</v>
      </c>
      <c r="H80" s="170" t="s">
        <v>162</v>
      </c>
      <c r="I80" s="159" t="s">
        <v>1218</v>
      </c>
      <c r="J80" s="278" t="s">
        <v>1327</v>
      </c>
      <c r="K80" s="164" t="str">
        <f>D80&amp;" "&amp;E80&amp;" "&amp;F80&amp;" "&amp;G80&amp;" "&amp;H80&amp;" "&amp;I80&amp;"."</f>
        <v>yo como administrador necesito listar las entradas para poder ver la lista total de las entradas por agregar.</v>
      </c>
      <c r="L80" s="294" t="s">
        <v>682</v>
      </c>
      <c r="M80" s="271" t="s">
        <v>1220</v>
      </c>
      <c r="N80" s="107"/>
      <c r="AD80" s="97"/>
      <c r="AE80" s="97"/>
      <c r="AF80" s="97"/>
    </row>
    <row r="81">
      <c r="A81" s="19"/>
      <c r="B81" s="60"/>
      <c r="C81" s="60"/>
      <c r="D81" s="19"/>
      <c r="E81" s="19"/>
      <c r="F81" s="19"/>
      <c r="G81" s="19"/>
      <c r="H81" s="60"/>
      <c r="I81" s="19"/>
      <c r="J81" s="19"/>
      <c r="K81" s="60"/>
      <c r="L81" s="294" t="s">
        <v>684</v>
      </c>
      <c r="M81" s="272" t="s">
        <v>1221</v>
      </c>
      <c r="N81" s="107"/>
      <c r="AD81" s="97"/>
      <c r="AE81" s="97"/>
      <c r="AF81" s="97"/>
    </row>
    <row r="82">
      <c r="A82" s="19"/>
      <c r="B82" s="60"/>
      <c r="C82" s="60"/>
      <c r="D82" s="15"/>
      <c r="E82" s="15"/>
      <c r="F82" s="15"/>
      <c r="G82" s="15"/>
      <c r="H82" s="10"/>
      <c r="I82" s="15"/>
      <c r="J82" s="15"/>
      <c r="K82" s="10"/>
      <c r="L82" s="294" t="s">
        <v>686</v>
      </c>
      <c r="M82" s="273" t="s">
        <v>1222</v>
      </c>
      <c r="N82" s="107"/>
      <c r="AD82" s="97"/>
      <c r="AE82" s="97"/>
      <c r="AF82" s="97"/>
    </row>
    <row r="83">
      <c r="A83" s="19"/>
      <c r="B83" s="60"/>
      <c r="C83" s="60"/>
      <c r="D83" s="108" t="s">
        <v>1105</v>
      </c>
      <c r="E83" s="159" t="s">
        <v>66</v>
      </c>
      <c r="F83" s="108" t="s">
        <v>63</v>
      </c>
      <c r="G83" s="270" t="s">
        <v>1223</v>
      </c>
      <c r="H83" s="170" t="s">
        <v>162</v>
      </c>
      <c r="I83" s="270" t="s">
        <v>1224</v>
      </c>
      <c r="J83" s="278" t="s">
        <v>1328</v>
      </c>
      <c r="K83" s="164" t="str">
        <f>D83&amp;" "&amp;E83&amp;" "&amp;F83&amp;" "&amp;G83&amp;" "&amp;H83&amp;" "&amp;I83&amp;"."</f>
        <v>yo como administrador necesito agregar una entrada para poder tener una lista actualizada de stock de los insumos.</v>
      </c>
      <c r="L83" s="294" t="s">
        <v>697</v>
      </c>
      <c r="M83" s="277" t="s">
        <v>1226</v>
      </c>
      <c r="N83" s="107"/>
      <c r="AD83" s="97"/>
      <c r="AE83" s="97"/>
      <c r="AF83" s="97"/>
    </row>
    <row r="84">
      <c r="A84" s="19"/>
      <c r="B84" s="60"/>
      <c r="C84" s="60"/>
      <c r="D84" s="19"/>
      <c r="E84" s="19"/>
      <c r="F84" s="19"/>
      <c r="G84" s="19"/>
      <c r="H84" s="60"/>
      <c r="I84" s="19"/>
      <c r="J84" s="19"/>
      <c r="K84" s="60"/>
      <c r="L84" s="294" t="s">
        <v>699</v>
      </c>
      <c r="M84" s="272" t="s">
        <v>1227</v>
      </c>
      <c r="N84" s="107"/>
      <c r="AD84" s="97"/>
      <c r="AE84" s="97"/>
      <c r="AF84" s="97"/>
    </row>
    <row r="85">
      <c r="A85" s="19"/>
      <c r="B85" s="60"/>
      <c r="C85" s="60"/>
      <c r="D85" s="15"/>
      <c r="E85" s="15"/>
      <c r="F85" s="15"/>
      <c r="G85" s="15"/>
      <c r="H85" s="10"/>
      <c r="I85" s="15"/>
      <c r="J85" s="15"/>
      <c r="K85" s="10"/>
      <c r="L85" s="294" t="s">
        <v>701</v>
      </c>
      <c r="M85" s="273" t="s">
        <v>1228</v>
      </c>
      <c r="N85" s="107"/>
      <c r="AD85" s="97"/>
      <c r="AE85" s="97"/>
      <c r="AF85" s="97"/>
    </row>
    <row r="86">
      <c r="A86" s="19"/>
      <c r="B86" s="60"/>
      <c r="C86" s="60"/>
      <c r="D86" s="108" t="s">
        <v>1105</v>
      </c>
      <c r="E86" s="159" t="s">
        <v>66</v>
      </c>
      <c r="F86" s="108" t="s">
        <v>63</v>
      </c>
      <c r="G86" s="270" t="s">
        <v>1229</v>
      </c>
      <c r="H86" s="170" t="s">
        <v>162</v>
      </c>
      <c r="I86" s="270" t="s">
        <v>1230</v>
      </c>
      <c r="J86" s="278" t="s">
        <v>1329</v>
      </c>
      <c r="K86" s="164" t="str">
        <f>D86&amp;" "&amp;E86&amp;" "&amp;F86&amp;" "&amp;G86&amp;" "&amp;H86&amp;" "&amp;I86&amp;"."</f>
        <v>yo como administrador necesito editar una entrada para poder cambiar parametros o errores en una entrada.</v>
      </c>
      <c r="L86" s="294" t="s">
        <v>707</v>
      </c>
      <c r="M86" s="271" t="s">
        <v>1232</v>
      </c>
      <c r="N86" s="107"/>
      <c r="AD86" s="97"/>
      <c r="AE86" s="97"/>
      <c r="AF86" s="97"/>
    </row>
    <row r="87">
      <c r="A87" s="19"/>
      <c r="B87" s="60"/>
      <c r="C87" s="60"/>
      <c r="D87" s="19"/>
      <c r="E87" s="19"/>
      <c r="F87" s="19"/>
      <c r="G87" s="19"/>
      <c r="H87" s="60"/>
      <c r="I87" s="19"/>
      <c r="J87" s="19"/>
      <c r="K87" s="60"/>
      <c r="L87" s="294" t="s">
        <v>709</v>
      </c>
      <c r="M87" s="272" t="s">
        <v>1233</v>
      </c>
      <c r="N87" s="107"/>
      <c r="AD87" s="97"/>
      <c r="AE87" s="97"/>
      <c r="AF87" s="97"/>
    </row>
    <row r="88">
      <c r="A88" s="19"/>
      <c r="B88" s="60"/>
      <c r="C88" s="60"/>
      <c r="D88" s="15"/>
      <c r="E88" s="15"/>
      <c r="F88" s="15"/>
      <c r="G88" s="15"/>
      <c r="H88" s="10"/>
      <c r="I88" s="15"/>
      <c r="J88" s="15"/>
      <c r="K88" s="10"/>
      <c r="L88" s="294" t="s">
        <v>711</v>
      </c>
      <c r="M88" s="273" t="s">
        <v>1234</v>
      </c>
      <c r="N88" s="107"/>
      <c r="AD88" s="97"/>
      <c r="AE88" s="97"/>
      <c r="AF88" s="97"/>
    </row>
    <row r="89">
      <c r="A89" s="19"/>
      <c r="B89" s="60"/>
      <c r="C89" s="60"/>
      <c r="D89" s="108" t="s">
        <v>1105</v>
      </c>
      <c r="E89" s="159" t="s">
        <v>66</v>
      </c>
      <c r="F89" s="108" t="s">
        <v>63</v>
      </c>
      <c r="G89" s="270" t="s">
        <v>1235</v>
      </c>
      <c r="H89" s="170" t="s">
        <v>162</v>
      </c>
      <c r="I89" s="270" t="s">
        <v>1236</v>
      </c>
      <c r="J89" s="278" t="s">
        <v>1330</v>
      </c>
      <c r="K89" s="164" t="str">
        <f>D89&amp;" "&amp;E89&amp;" "&amp;F89&amp;" "&amp;G89&amp;" "&amp;H89&amp;" "&amp;I89&amp;"."</f>
        <v>yo como administrador necesito eliminar una entrada para poder desechar una entrada innecesaria.</v>
      </c>
      <c r="L89" s="294" t="s">
        <v>719</v>
      </c>
      <c r="M89" s="271" t="s">
        <v>1238</v>
      </c>
      <c r="N89" s="107"/>
      <c r="AD89" s="97"/>
      <c r="AE89" s="97"/>
      <c r="AF89" s="97"/>
    </row>
    <row r="90">
      <c r="A90" s="19"/>
      <c r="B90" s="60"/>
      <c r="C90" s="60"/>
      <c r="D90" s="19"/>
      <c r="E90" s="19"/>
      <c r="F90" s="19"/>
      <c r="G90" s="19"/>
      <c r="H90" s="60"/>
      <c r="I90" s="19"/>
      <c r="J90" s="19"/>
      <c r="K90" s="60"/>
      <c r="L90" s="294" t="s">
        <v>722</v>
      </c>
      <c r="M90" s="272"/>
      <c r="N90" s="107"/>
      <c r="AD90" s="97"/>
      <c r="AE90" s="97"/>
      <c r="AF90" s="97"/>
    </row>
    <row r="91">
      <c r="A91" s="19"/>
      <c r="B91" s="60"/>
      <c r="C91" s="60"/>
      <c r="D91" s="15"/>
      <c r="E91" s="15"/>
      <c r="F91" s="15"/>
      <c r="G91" s="15"/>
      <c r="H91" s="10"/>
      <c r="I91" s="15"/>
      <c r="J91" s="15"/>
      <c r="K91" s="10"/>
      <c r="L91" s="294" t="s">
        <v>724</v>
      </c>
      <c r="M91" s="273"/>
      <c r="N91" s="107"/>
      <c r="AD91" s="97"/>
      <c r="AE91" s="97"/>
      <c r="AF91" s="97"/>
    </row>
    <row r="92">
      <c r="A92" s="19"/>
      <c r="B92" s="60"/>
      <c r="C92" s="60"/>
      <c r="D92" s="108" t="s">
        <v>1105</v>
      </c>
      <c r="E92" s="159" t="s">
        <v>66</v>
      </c>
      <c r="F92" s="108" t="s">
        <v>63</v>
      </c>
      <c r="G92" s="270" t="s">
        <v>1239</v>
      </c>
      <c r="H92" s="170" t="s">
        <v>162</v>
      </c>
      <c r="I92" s="270" t="s">
        <v>1240</v>
      </c>
      <c r="J92" s="278" t="s">
        <v>1331</v>
      </c>
      <c r="K92" s="164" t="str">
        <f>D92&amp;" "&amp;E92&amp;" "&amp;F92&amp;" "&amp;G92&amp;" "&amp;H92&amp;" "&amp;I92&amp;"."</f>
        <v>yo como administrador necesito historial de entradas para poder tener un registro completo de las entradas agregadas .</v>
      </c>
      <c r="L92" s="294" t="s">
        <v>731</v>
      </c>
      <c r="M92" s="272" t="s">
        <v>1242</v>
      </c>
      <c r="N92" s="107"/>
      <c r="AD92" s="97"/>
      <c r="AE92" s="97"/>
      <c r="AF92" s="97"/>
    </row>
    <row r="93">
      <c r="A93" s="19"/>
      <c r="B93" s="60"/>
      <c r="C93" s="60"/>
      <c r="D93" s="19"/>
      <c r="E93" s="19"/>
      <c r="F93" s="19"/>
      <c r="G93" s="19"/>
      <c r="H93" s="60"/>
      <c r="I93" s="19"/>
      <c r="J93" s="19"/>
      <c r="K93" s="60"/>
      <c r="L93" s="294" t="s">
        <v>733</v>
      </c>
      <c r="M93" s="272" t="s">
        <v>1243</v>
      </c>
      <c r="N93" s="107"/>
      <c r="AD93" s="97"/>
      <c r="AE93" s="97"/>
      <c r="AF93" s="97"/>
    </row>
    <row r="94">
      <c r="A94" s="19"/>
      <c r="B94" s="10"/>
      <c r="C94" s="10"/>
      <c r="D94" s="15"/>
      <c r="E94" s="15"/>
      <c r="F94" s="15"/>
      <c r="G94" s="15"/>
      <c r="H94" s="10"/>
      <c r="I94" s="15"/>
      <c r="J94" s="15"/>
      <c r="K94" s="10"/>
      <c r="L94" s="295" t="s">
        <v>735</v>
      </c>
      <c r="M94" s="272" t="s">
        <v>1244</v>
      </c>
      <c r="N94" s="107"/>
      <c r="AD94" s="97"/>
      <c r="AE94" s="97"/>
      <c r="AF94" s="97"/>
    </row>
    <row r="95">
      <c r="A95" s="296" t="s">
        <v>1332</v>
      </c>
      <c r="B95" s="164" t="s">
        <v>1112</v>
      </c>
      <c r="C95" s="159" t="s">
        <v>1113</v>
      </c>
      <c r="D95" s="170" t="s">
        <v>1105</v>
      </c>
      <c r="E95" s="164" t="s">
        <v>10</v>
      </c>
      <c r="F95" s="170" t="s">
        <v>63</v>
      </c>
      <c r="G95" s="164" t="s">
        <v>1114</v>
      </c>
      <c r="H95" s="170" t="s">
        <v>162</v>
      </c>
      <c r="I95" s="164" t="s">
        <v>1115</v>
      </c>
      <c r="J95" s="278" t="s">
        <v>1333</v>
      </c>
      <c r="K95" s="164" t="s">
        <v>1117</v>
      </c>
      <c r="L95" s="130"/>
      <c r="M95" s="168"/>
      <c r="N95" s="107"/>
      <c r="AD95" s="97"/>
      <c r="AE95" s="97"/>
      <c r="AF95" s="97"/>
    </row>
    <row r="96">
      <c r="A96" s="19"/>
      <c r="B96" s="60"/>
      <c r="C96" s="19"/>
      <c r="D96" s="60"/>
      <c r="E96" s="60"/>
      <c r="F96" s="60"/>
      <c r="G96" s="60"/>
      <c r="H96" s="60"/>
      <c r="I96" s="60"/>
      <c r="J96" s="19"/>
      <c r="K96" s="60"/>
      <c r="L96" s="130"/>
      <c r="M96" s="168" t="s">
        <v>1118</v>
      </c>
      <c r="N96" s="107"/>
      <c r="AD96" s="97"/>
      <c r="AE96" s="97"/>
      <c r="AF96" s="97"/>
    </row>
    <row r="97">
      <c r="A97" s="19"/>
      <c r="B97" s="60"/>
      <c r="C97" s="19"/>
      <c r="D97" s="10"/>
      <c r="E97" s="10"/>
      <c r="F97" s="10"/>
      <c r="G97" s="10"/>
      <c r="H97" s="10"/>
      <c r="I97" s="10"/>
      <c r="J97" s="15"/>
      <c r="K97" s="10"/>
      <c r="L97" s="130"/>
      <c r="M97" s="168" t="s">
        <v>1119</v>
      </c>
      <c r="N97" s="107"/>
      <c r="AD97" s="97"/>
      <c r="AE97" s="97"/>
      <c r="AF97" s="97"/>
    </row>
    <row r="98">
      <c r="A98" s="19"/>
      <c r="B98" s="60"/>
      <c r="C98" s="19"/>
      <c r="D98" s="170" t="s">
        <v>1105</v>
      </c>
      <c r="E98" s="164" t="s">
        <v>10</v>
      </c>
      <c r="F98" s="170" t="s">
        <v>63</v>
      </c>
      <c r="G98" s="164" t="s">
        <v>1120</v>
      </c>
      <c r="H98" s="170" t="s">
        <v>162</v>
      </c>
      <c r="I98" s="164" t="s">
        <v>1121</v>
      </c>
      <c r="J98" s="278" t="s">
        <v>1334</v>
      </c>
      <c r="K98" s="164" t="s">
        <v>1123</v>
      </c>
      <c r="L98" s="132"/>
      <c r="M98" s="204" t="s">
        <v>1124</v>
      </c>
      <c r="N98" s="107"/>
      <c r="AD98" s="97"/>
      <c r="AE98" s="97"/>
      <c r="AF98" s="97"/>
    </row>
    <row r="99">
      <c r="A99" s="19"/>
      <c r="B99" s="60"/>
      <c r="C99" s="19"/>
      <c r="D99" s="60"/>
      <c r="E99" s="60"/>
      <c r="F99" s="60"/>
      <c r="G99" s="60"/>
      <c r="H99" s="60"/>
      <c r="I99" s="60"/>
      <c r="J99" s="19"/>
      <c r="K99" s="60"/>
      <c r="L99" s="130"/>
      <c r="M99" s="190" t="s">
        <v>1125</v>
      </c>
      <c r="N99" s="107"/>
      <c r="AD99" s="97"/>
      <c r="AE99" s="97"/>
      <c r="AF99" s="97"/>
    </row>
    <row r="100">
      <c r="A100" s="19"/>
      <c r="B100" s="60"/>
      <c r="C100" s="19"/>
      <c r="D100" s="10"/>
      <c r="E100" s="10"/>
      <c r="F100" s="10"/>
      <c r="G100" s="10"/>
      <c r="H100" s="10"/>
      <c r="I100" s="10"/>
      <c r="J100" s="15"/>
      <c r="K100" s="10"/>
      <c r="L100" s="209"/>
      <c r="M100" s="129"/>
      <c r="N100" s="107"/>
      <c r="AD100" s="97"/>
      <c r="AE100" s="97"/>
      <c r="AF100" s="97"/>
    </row>
    <row r="101">
      <c r="A101" s="19"/>
      <c r="B101" s="60"/>
      <c r="C101" s="19"/>
      <c r="D101" s="170" t="s">
        <v>54</v>
      </c>
      <c r="E101" s="164" t="s">
        <v>10</v>
      </c>
      <c r="F101" s="170" t="s">
        <v>63</v>
      </c>
      <c r="G101" s="164" t="s">
        <v>1126</v>
      </c>
      <c r="H101" s="170" t="s">
        <v>162</v>
      </c>
      <c r="I101" s="164" t="s">
        <v>1127</v>
      </c>
      <c r="J101" s="278" t="s">
        <v>1335</v>
      </c>
      <c r="K101" s="164" t="str">
        <f>D101&amp;" "&amp;E101&amp;" "&amp;F101&amp;" "&amp;G101&amp;" "&amp;H101&amp;" "&amp;I101&amp;"."</f>
        <v>Yo como Administrador necesito editar información del cliente para poder Modificar la información del cliente.</v>
      </c>
      <c r="L101" s="120" t="s">
        <v>1087</v>
      </c>
      <c r="M101" s="141" t="s">
        <v>1129</v>
      </c>
      <c r="N101" s="107"/>
      <c r="AD101" s="97"/>
      <c r="AE101" s="97"/>
      <c r="AF101" s="97"/>
    </row>
    <row r="102">
      <c r="A102" s="19"/>
      <c r="B102" s="60"/>
      <c r="C102" s="19"/>
      <c r="D102" s="60"/>
      <c r="E102" s="60"/>
      <c r="F102" s="60"/>
      <c r="G102" s="60"/>
      <c r="H102" s="60"/>
      <c r="I102" s="60"/>
      <c r="J102" s="19"/>
      <c r="K102" s="60"/>
      <c r="L102" s="178"/>
      <c r="M102" s="165" t="s">
        <v>1130</v>
      </c>
      <c r="N102" s="107"/>
      <c r="AD102" s="97"/>
      <c r="AE102" s="97"/>
      <c r="AF102" s="97"/>
    </row>
    <row r="103">
      <c r="A103" s="19"/>
      <c r="B103" s="60"/>
      <c r="C103" s="19"/>
      <c r="D103" s="10"/>
      <c r="E103" s="10"/>
      <c r="F103" s="10"/>
      <c r="G103" s="10"/>
      <c r="H103" s="10"/>
      <c r="I103" s="10"/>
      <c r="J103" s="15"/>
      <c r="K103" s="10"/>
      <c r="L103" s="209"/>
      <c r="M103" s="234"/>
      <c r="N103" s="107"/>
      <c r="AD103" s="97"/>
      <c r="AE103" s="97"/>
      <c r="AF103" s="97"/>
    </row>
    <row r="104">
      <c r="A104" s="19"/>
      <c r="B104" s="60"/>
      <c r="C104" s="19"/>
      <c r="D104" s="170" t="s">
        <v>54</v>
      </c>
      <c r="E104" s="164" t="s">
        <v>10</v>
      </c>
      <c r="F104" s="170" t="s">
        <v>63</v>
      </c>
      <c r="G104" s="164" t="s">
        <v>1131</v>
      </c>
      <c r="H104" s="170" t="s">
        <v>162</v>
      </c>
      <c r="I104" s="164" t="s">
        <v>1132</v>
      </c>
      <c r="J104" s="278" t="s">
        <v>1336</v>
      </c>
      <c r="K104" s="164" t="str">
        <f>D104&amp;" "&amp;E104&amp;" "&amp;F104&amp;" "&amp;G104&amp;" "&amp;H104&amp;" "&amp;I104&amp;"."</f>
        <v>Yo como Administrador necesito listar clientes para poder Identificar de una manera más fácil los clientes.</v>
      </c>
      <c r="L104" s="120" t="s">
        <v>1087</v>
      </c>
      <c r="M104" s="141" t="s">
        <v>1134</v>
      </c>
      <c r="N104" s="107"/>
      <c r="AD104" s="97"/>
      <c r="AE104" s="97"/>
      <c r="AF104" s="97"/>
    </row>
    <row r="105">
      <c r="A105" s="19"/>
      <c r="B105" s="60"/>
      <c r="C105" s="19"/>
      <c r="D105" s="60"/>
      <c r="E105" s="60"/>
      <c r="F105" s="60"/>
      <c r="G105" s="60"/>
      <c r="H105" s="60"/>
      <c r="I105" s="60"/>
      <c r="J105" s="19"/>
      <c r="K105" s="60"/>
      <c r="L105" s="123"/>
      <c r="M105" s="165" t="s">
        <v>1135</v>
      </c>
      <c r="N105" s="107"/>
      <c r="AD105" s="97"/>
      <c r="AE105" s="97"/>
      <c r="AF105" s="97"/>
    </row>
    <row r="106">
      <c r="A106" s="19"/>
      <c r="B106" s="10"/>
      <c r="C106" s="15"/>
      <c r="D106" s="10"/>
      <c r="E106" s="10"/>
      <c r="F106" s="10"/>
      <c r="G106" s="10"/>
      <c r="H106" s="10"/>
      <c r="I106" s="10"/>
      <c r="J106" s="15"/>
      <c r="K106" s="10"/>
      <c r="L106" s="131"/>
      <c r="M106" s="234"/>
      <c r="N106" s="107"/>
      <c r="AD106" s="97"/>
      <c r="AE106" s="97"/>
      <c r="AF106" s="97"/>
    </row>
    <row r="107">
      <c r="A107" s="19"/>
      <c r="B107" s="297" t="s">
        <v>1337</v>
      </c>
      <c r="C107" s="298" t="str">
        <f>Epics!C12</f>
        <v>Yo como administrador necesito Gestionar el proceso de categoría</v>
      </c>
      <c r="D107" s="299" t="s">
        <v>54</v>
      </c>
      <c r="E107" s="300" t="s">
        <v>66</v>
      </c>
      <c r="F107" s="301" t="s">
        <v>63</v>
      </c>
      <c r="G107" s="300" t="s">
        <v>679</v>
      </c>
      <c r="H107" s="301" t="s">
        <v>162</v>
      </c>
      <c r="I107" s="300" t="s">
        <v>680</v>
      </c>
      <c r="J107" s="302" t="s">
        <v>1338</v>
      </c>
      <c r="K107" s="300" t="str">
        <f>D107&amp;" "&amp;E107&amp;" "&amp;F107&amp;" "&amp;G107&amp;" "&amp;H107&amp;" "&amp;I107&amp;"."</f>
        <v>Yo como administrador necesito agregar categoría para poder tener un registro de las categorías creadas.</v>
      </c>
      <c r="L107" s="136" t="s">
        <v>1339</v>
      </c>
      <c r="M107" s="303" t="s">
        <v>683</v>
      </c>
      <c r="N107" s="304"/>
      <c r="O107" s="107"/>
      <c r="P107" s="97"/>
      <c r="Q107" s="97"/>
      <c r="AD107" s="97"/>
      <c r="AE107" s="97"/>
      <c r="AF107" s="97"/>
    </row>
    <row r="108">
      <c r="A108" s="19"/>
      <c r="B108" s="60"/>
      <c r="C108" s="19"/>
      <c r="D108" s="19"/>
      <c r="E108" s="60"/>
      <c r="F108" s="60"/>
      <c r="G108" s="60"/>
      <c r="H108" s="60"/>
      <c r="I108" s="60"/>
      <c r="J108" s="60"/>
      <c r="K108" s="60"/>
      <c r="L108" s="305" t="s">
        <v>1340</v>
      </c>
      <c r="M108" s="306" t="s">
        <v>1341</v>
      </c>
      <c r="N108" s="304"/>
      <c r="O108" s="107"/>
      <c r="P108" s="97"/>
      <c r="Q108" s="97"/>
      <c r="AD108" s="97"/>
      <c r="AE108" s="97"/>
      <c r="AF108" s="97"/>
    </row>
    <row r="109">
      <c r="A109" s="19"/>
      <c r="B109" s="60"/>
      <c r="C109" s="19"/>
      <c r="D109" s="19"/>
      <c r="E109" s="60"/>
      <c r="F109" s="60"/>
      <c r="G109" s="60"/>
      <c r="H109" s="60"/>
      <c r="I109" s="60"/>
      <c r="J109" s="60"/>
      <c r="K109" s="60"/>
      <c r="L109" s="305" t="s">
        <v>1342</v>
      </c>
      <c r="M109" s="307" t="s">
        <v>1343</v>
      </c>
      <c r="N109" s="304"/>
      <c r="O109" s="107"/>
      <c r="P109" s="97"/>
      <c r="Q109" s="97"/>
      <c r="AD109" s="97"/>
      <c r="AE109" s="97"/>
      <c r="AF109" s="97"/>
    </row>
    <row r="110">
      <c r="A110" s="19"/>
      <c r="B110" s="60"/>
      <c r="C110" s="19"/>
      <c r="D110" s="19"/>
      <c r="E110" s="60"/>
      <c r="F110" s="60"/>
      <c r="G110" s="60"/>
      <c r="H110" s="60"/>
      <c r="I110" s="60"/>
      <c r="J110" s="60"/>
      <c r="K110" s="60"/>
      <c r="L110" s="305" t="s">
        <v>1344</v>
      </c>
      <c r="M110" s="307"/>
      <c r="N110" s="304"/>
      <c r="O110" s="107"/>
      <c r="P110" s="97"/>
      <c r="Q110" s="97"/>
      <c r="AD110" s="97"/>
      <c r="AE110" s="97"/>
      <c r="AF110" s="97"/>
    </row>
    <row r="111">
      <c r="A111" s="19"/>
      <c r="B111" s="60"/>
      <c r="C111" s="19"/>
      <c r="D111" s="19"/>
      <c r="E111" s="60"/>
      <c r="F111" s="60"/>
      <c r="G111" s="60"/>
      <c r="H111" s="60"/>
      <c r="I111" s="60"/>
      <c r="J111" s="60"/>
      <c r="K111" s="60"/>
      <c r="L111" s="305" t="s">
        <v>1345</v>
      </c>
      <c r="M111" s="308"/>
      <c r="N111" s="304"/>
      <c r="O111" s="107"/>
      <c r="P111" s="97"/>
      <c r="Q111" s="97"/>
      <c r="AD111" s="97"/>
      <c r="AE111" s="97"/>
      <c r="AF111" s="97"/>
    </row>
    <row r="112">
      <c r="A112" s="19"/>
      <c r="B112" s="60"/>
      <c r="C112" s="19"/>
      <c r="D112" s="15"/>
      <c r="E112" s="10"/>
      <c r="F112" s="10"/>
      <c r="G112" s="10"/>
      <c r="H112" s="10"/>
      <c r="I112" s="10"/>
      <c r="J112" s="10"/>
      <c r="K112" s="10"/>
      <c r="L112" s="309" t="s">
        <v>1346</v>
      </c>
      <c r="M112" s="308"/>
      <c r="N112" s="304"/>
      <c r="O112" s="107"/>
      <c r="P112" s="97"/>
      <c r="Q112" s="97"/>
      <c r="AD112" s="97"/>
      <c r="AE112" s="97"/>
      <c r="AF112" s="97"/>
    </row>
    <row r="113" ht="16.5" customHeight="1">
      <c r="A113" s="19"/>
      <c r="B113" s="60"/>
      <c r="C113" s="19"/>
      <c r="D113" s="299" t="s">
        <v>54</v>
      </c>
      <c r="E113" s="300" t="s">
        <v>66</v>
      </c>
      <c r="F113" s="301" t="s">
        <v>63</v>
      </c>
      <c r="G113" s="300" t="s">
        <v>694</v>
      </c>
      <c r="H113" s="301" t="s">
        <v>162</v>
      </c>
      <c r="I113" s="310" t="s">
        <v>1347</v>
      </c>
      <c r="J113" s="302" t="s">
        <v>1348</v>
      </c>
      <c r="K113" s="300" t="str">
        <f>D113&amp;" "&amp;E113&amp;" "&amp;F113&amp;" "&amp;G113&amp;" "&amp;H113&amp;" "&amp;I113&amp;"."</f>
        <v>Yo como administrador necesito eliminar una cartegoría para poder tener un mejor manejo de la información y corregir errores.</v>
      </c>
      <c r="L113" s="136" t="s">
        <v>1349</v>
      </c>
      <c r="M113" s="311" t="s">
        <v>698</v>
      </c>
      <c r="N113" s="304"/>
      <c r="O113" s="107"/>
      <c r="P113" s="97"/>
      <c r="Q113" s="97"/>
      <c r="AD113" s="97"/>
      <c r="AE113" s="97"/>
      <c r="AF113" s="97"/>
    </row>
    <row r="114" ht="16.5" customHeight="1">
      <c r="A114" s="19"/>
      <c r="B114" s="60"/>
      <c r="C114" s="19"/>
      <c r="D114" s="19"/>
      <c r="E114" s="60"/>
      <c r="F114" s="60"/>
      <c r="G114" s="60"/>
      <c r="H114" s="60"/>
      <c r="I114" s="60"/>
      <c r="J114" s="60"/>
      <c r="K114" s="60"/>
      <c r="L114" s="305" t="s">
        <v>1350</v>
      </c>
      <c r="M114" s="308"/>
      <c r="N114" s="304"/>
      <c r="O114" s="107"/>
      <c r="P114" s="97"/>
      <c r="Q114" s="97"/>
      <c r="AD114" s="97"/>
      <c r="AE114" s="97"/>
      <c r="AF114" s="97"/>
    </row>
    <row r="115" ht="16.5" customHeight="1">
      <c r="A115" s="19"/>
      <c r="B115" s="60"/>
      <c r="C115" s="19"/>
      <c r="D115" s="19"/>
      <c r="E115" s="60"/>
      <c r="F115" s="60"/>
      <c r="G115" s="60"/>
      <c r="H115" s="60"/>
      <c r="I115" s="60"/>
      <c r="J115" s="60"/>
      <c r="K115" s="60"/>
      <c r="L115" s="305" t="s">
        <v>1351</v>
      </c>
      <c r="M115" s="307" t="s">
        <v>1352</v>
      </c>
      <c r="N115" s="304"/>
      <c r="O115" s="107"/>
      <c r="P115" s="97"/>
      <c r="Q115" s="97"/>
      <c r="AD115" s="97"/>
      <c r="AE115" s="97"/>
      <c r="AF115" s="97"/>
    </row>
    <row r="116" ht="16.5" customHeight="1">
      <c r="A116" s="19"/>
      <c r="B116" s="60"/>
      <c r="C116" s="19"/>
      <c r="D116" s="15"/>
      <c r="E116" s="10"/>
      <c r="F116" s="10"/>
      <c r="G116" s="10"/>
      <c r="H116" s="10"/>
      <c r="I116" s="10"/>
      <c r="J116" s="10"/>
      <c r="K116" s="10"/>
      <c r="L116" s="312" t="s">
        <v>1353</v>
      </c>
      <c r="M116" s="313" t="s">
        <v>1354</v>
      </c>
      <c r="N116" s="304"/>
      <c r="O116" s="107"/>
      <c r="P116" s="97"/>
      <c r="Q116" s="97"/>
      <c r="AD116" s="97"/>
      <c r="AE116" s="97"/>
      <c r="AF116" s="97"/>
    </row>
    <row r="117" ht="16.5" customHeight="1">
      <c r="A117" s="19"/>
      <c r="B117" s="60"/>
      <c r="C117" s="19"/>
      <c r="D117" s="299" t="s">
        <v>54</v>
      </c>
      <c r="E117" s="314" t="s">
        <v>66</v>
      </c>
      <c r="F117" s="299" t="s">
        <v>63</v>
      </c>
      <c r="G117" s="314" t="s">
        <v>704</v>
      </c>
      <c r="H117" s="299" t="s">
        <v>162</v>
      </c>
      <c r="I117" s="314" t="s">
        <v>705</v>
      </c>
      <c r="J117" s="302" t="s">
        <v>1355</v>
      </c>
      <c r="K117" s="300" t="str">
        <f>D117&amp;" "&amp;E117&amp;" "&amp;F117&amp;" "&amp;G117&amp;" "&amp;H117&amp;" "&amp;I117&amp;"."</f>
        <v>Yo como administrador necesito cambiar de estado la categoría para poder Controlar el estado de la categoría.</v>
      </c>
      <c r="L117" s="315" t="s">
        <v>1356</v>
      </c>
      <c r="M117" s="316" t="s">
        <v>1357</v>
      </c>
      <c r="N117" s="304"/>
      <c r="O117" s="107"/>
      <c r="P117" s="97"/>
      <c r="Q117" s="97"/>
      <c r="AD117" s="97"/>
      <c r="AE117" s="97"/>
      <c r="AF117" s="97"/>
    </row>
    <row r="118" ht="16.5" customHeight="1">
      <c r="A118" s="19"/>
      <c r="B118" s="60"/>
      <c r="C118" s="19"/>
      <c r="D118" s="19"/>
      <c r="E118" s="19"/>
      <c r="F118" s="19"/>
      <c r="G118" s="19"/>
      <c r="H118" s="19"/>
      <c r="I118" s="19"/>
      <c r="J118" s="60"/>
      <c r="K118" s="60"/>
      <c r="L118" s="315" t="s">
        <v>1358</v>
      </c>
      <c r="M118" s="317" t="s">
        <v>1359</v>
      </c>
      <c r="N118" s="304"/>
      <c r="O118" s="107"/>
      <c r="P118" s="97"/>
      <c r="Q118" s="97"/>
      <c r="AD118" s="97"/>
      <c r="AE118" s="97"/>
      <c r="AF118" s="97"/>
    </row>
    <row r="119" ht="16.5" customHeight="1">
      <c r="A119" s="19"/>
      <c r="B119" s="60"/>
      <c r="C119" s="19"/>
      <c r="D119" s="19"/>
      <c r="E119" s="19"/>
      <c r="F119" s="19"/>
      <c r="G119" s="19"/>
      <c r="H119" s="19"/>
      <c r="I119" s="19"/>
      <c r="J119" s="60"/>
      <c r="K119" s="60"/>
      <c r="L119" s="315" t="s">
        <v>1360</v>
      </c>
      <c r="M119" s="318"/>
      <c r="N119" s="304"/>
      <c r="O119" s="107"/>
      <c r="P119" s="97"/>
      <c r="Q119" s="97"/>
      <c r="AD119" s="97"/>
      <c r="AE119" s="97"/>
      <c r="AF119" s="97"/>
    </row>
    <row r="120" ht="16.5" customHeight="1">
      <c r="A120" s="19"/>
      <c r="B120" s="60"/>
      <c r="C120" s="19"/>
      <c r="D120" s="15"/>
      <c r="E120" s="15"/>
      <c r="F120" s="15"/>
      <c r="G120" s="15"/>
      <c r="H120" s="15"/>
      <c r="I120" s="15"/>
      <c r="J120" s="10"/>
      <c r="K120" s="10"/>
      <c r="L120" s="315" t="s">
        <v>1361</v>
      </c>
      <c r="M120" s="319" t="s">
        <v>1354</v>
      </c>
      <c r="N120" s="304"/>
      <c r="O120" s="107"/>
      <c r="P120" s="97"/>
      <c r="Q120" s="97"/>
      <c r="AD120" s="97"/>
      <c r="AE120" s="97"/>
      <c r="AF120" s="97"/>
    </row>
    <row r="121" ht="16.5" customHeight="1">
      <c r="A121" s="19"/>
      <c r="B121" s="60"/>
      <c r="C121" s="19"/>
      <c r="D121" s="320" t="s">
        <v>54</v>
      </c>
      <c r="E121" s="321" t="s">
        <v>66</v>
      </c>
      <c r="F121" s="320" t="s">
        <v>63</v>
      </c>
      <c r="G121" s="321" t="s">
        <v>716</v>
      </c>
      <c r="H121" s="320" t="s">
        <v>162</v>
      </c>
      <c r="I121" s="321" t="s">
        <v>717</v>
      </c>
      <c r="J121" s="302" t="s">
        <v>1362</v>
      </c>
      <c r="K121" s="300" t="str">
        <f>D121&amp;" "&amp;E121&amp;" "&amp;F121&amp;" "&amp;G121&amp;" "&amp;H121&amp;" "&amp;I121&amp;"."</f>
        <v>Yo como administrador necesito editar la información de la categoría para poder tener mejor veracidad de la información.</v>
      </c>
      <c r="L121" s="136" t="s">
        <v>1363</v>
      </c>
      <c r="M121" s="316" t="s">
        <v>1357</v>
      </c>
      <c r="N121" s="304"/>
      <c r="O121" s="107"/>
      <c r="P121" s="97"/>
      <c r="Q121" s="97"/>
      <c r="AD121" s="97"/>
      <c r="AE121" s="97"/>
      <c r="AF121" s="97"/>
    </row>
    <row r="122" ht="16.5" customHeight="1">
      <c r="A122" s="19"/>
      <c r="B122" s="60"/>
      <c r="C122" s="19"/>
      <c r="D122" s="60"/>
      <c r="E122" s="60"/>
      <c r="F122" s="60"/>
      <c r="G122" s="60"/>
      <c r="H122" s="60"/>
      <c r="I122" s="60"/>
      <c r="J122" s="60"/>
      <c r="K122" s="60"/>
      <c r="L122" s="305" t="s">
        <v>1364</v>
      </c>
      <c r="M122" s="322" t="s">
        <v>1365</v>
      </c>
      <c r="N122" s="304"/>
      <c r="O122" s="107"/>
      <c r="P122" s="97"/>
      <c r="Q122" s="97"/>
      <c r="AD122" s="97"/>
      <c r="AE122" s="97"/>
      <c r="AF122" s="97"/>
    </row>
    <row r="123" ht="16.5" customHeight="1">
      <c r="A123" s="19"/>
      <c r="B123" s="60"/>
      <c r="C123" s="19"/>
      <c r="D123" s="60"/>
      <c r="E123" s="60"/>
      <c r="F123" s="60"/>
      <c r="G123" s="60"/>
      <c r="H123" s="60"/>
      <c r="I123" s="60"/>
      <c r="J123" s="60"/>
      <c r="K123" s="60"/>
      <c r="L123" s="305" t="s">
        <v>1366</v>
      </c>
      <c r="M123" s="313" t="s">
        <v>1354</v>
      </c>
      <c r="N123" s="304"/>
      <c r="O123" s="107"/>
      <c r="P123" s="97"/>
      <c r="Q123" s="97"/>
      <c r="AD123" s="97"/>
      <c r="AE123" s="97"/>
      <c r="AF123" s="97"/>
    </row>
    <row r="124" ht="16.5" customHeight="1">
      <c r="A124" s="19"/>
      <c r="B124" s="60"/>
      <c r="C124" s="19"/>
      <c r="D124" s="10"/>
      <c r="E124" s="10"/>
      <c r="F124" s="10"/>
      <c r="G124" s="10"/>
      <c r="H124" s="10"/>
      <c r="I124" s="10"/>
      <c r="J124" s="10"/>
      <c r="K124" s="10"/>
      <c r="L124" s="305" t="s">
        <v>1367</v>
      </c>
      <c r="M124" s="319" t="s">
        <v>1368</v>
      </c>
      <c r="N124" s="304"/>
      <c r="O124" s="107"/>
      <c r="P124" s="97"/>
      <c r="Q124" s="97"/>
      <c r="AD124" s="97"/>
      <c r="AE124" s="97"/>
      <c r="AF124" s="97"/>
    </row>
    <row r="125" ht="16.5" customHeight="1">
      <c r="A125" s="19"/>
      <c r="B125" s="60"/>
      <c r="C125" s="19"/>
      <c r="D125" s="320" t="s">
        <v>54</v>
      </c>
      <c r="E125" s="321" t="s">
        <v>66</v>
      </c>
      <c r="F125" s="320" t="s">
        <v>63</v>
      </c>
      <c r="G125" s="323" t="s">
        <v>1369</v>
      </c>
      <c r="H125" s="320" t="s">
        <v>162</v>
      </c>
      <c r="I125" s="321" t="s">
        <v>729</v>
      </c>
      <c r="J125" s="302" t="s">
        <v>1370</v>
      </c>
      <c r="K125" s="300" t="str">
        <f>D125&amp;" "&amp;E125&amp;" "&amp;F125&amp;" "&amp;G125&amp;" "&amp;H125&amp;" "&amp;I125&amp;"."</f>
        <v>Yo como administrador necesito ir a ver detalles de la categoría para poder visualizar qué productos contiene cada categoría.</v>
      </c>
      <c r="L125" s="136" t="s">
        <v>1371</v>
      </c>
      <c r="M125" s="324" t="s">
        <v>1357</v>
      </c>
      <c r="N125" s="304"/>
      <c r="O125" s="107"/>
      <c r="P125" s="97"/>
      <c r="Q125" s="97"/>
      <c r="AD125" s="97"/>
      <c r="AE125" s="97"/>
      <c r="AF125" s="97"/>
    </row>
    <row r="126" ht="16.5" customHeight="1">
      <c r="A126" s="19"/>
      <c r="B126" s="60"/>
      <c r="C126" s="19"/>
      <c r="D126" s="60"/>
      <c r="E126" s="60"/>
      <c r="F126" s="60"/>
      <c r="G126" s="60"/>
      <c r="H126" s="60"/>
      <c r="I126" s="60"/>
      <c r="J126" s="60"/>
      <c r="K126" s="60"/>
      <c r="L126" s="305" t="s">
        <v>1372</v>
      </c>
      <c r="M126" s="325"/>
      <c r="N126" s="304"/>
      <c r="O126" s="107"/>
      <c r="P126" s="97"/>
      <c r="Q126" s="97"/>
      <c r="AD126" s="97"/>
      <c r="AE126" s="97"/>
      <c r="AF126" s="97"/>
    </row>
    <row r="127" ht="16.5" customHeight="1">
      <c r="A127" s="19"/>
      <c r="B127" s="60"/>
      <c r="C127" s="19"/>
      <c r="D127" s="10"/>
      <c r="E127" s="10"/>
      <c r="F127" s="10"/>
      <c r="G127" s="10"/>
      <c r="H127" s="10"/>
      <c r="I127" s="10"/>
      <c r="J127" s="10"/>
      <c r="K127" s="10"/>
      <c r="L127" s="305" t="s">
        <v>1373</v>
      </c>
      <c r="M127" s="326" t="s">
        <v>1374</v>
      </c>
      <c r="N127" s="304"/>
      <c r="O127" s="107"/>
      <c r="P127" s="97"/>
      <c r="Q127" s="97"/>
      <c r="AD127" s="97"/>
      <c r="AE127" s="97"/>
      <c r="AF127" s="97"/>
    </row>
    <row r="128" ht="16.5" customHeight="1">
      <c r="A128" s="19"/>
      <c r="B128" s="60"/>
      <c r="C128" s="19"/>
      <c r="D128" s="320" t="s">
        <v>54</v>
      </c>
      <c r="E128" s="321" t="s">
        <v>66</v>
      </c>
      <c r="F128" s="320" t="s">
        <v>63</v>
      </c>
      <c r="G128" s="321" t="s">
        <v>737</v>
      </c>
      <c r="H128" s="320" t="s">
        <v>162</v>
      </c>
      <c r="I128" s="321" t="s">
        <v>738</v>
      </c>
      <c r="J128" s="302" t="s">
        <v>1375</v>
      </c>
      <c r="K128" s="300" t="str">
        <f>D128&amp;" "&amp;E128&amp;" "&amp;F128&amp;" "&amp;G128&amp;" "&amp;H128&amp;" "&amp;I128&amp;"."</f>
        <v>Yo como administrador necesito listar las categoría para poder tener orden y una mejor vista.</v>
      </c>
      <c r="L128" s="136" t="s">
        <v>1376</v>
      </c>
      <c r="M128" s="326" t="s">
        <v>1374</v>
      </c>
      <c r="N128" s="304"/>
      <c r="O128" s="170" t="s">
        <v>54</v>
      </c>
      <c r="P128" s="164" t="s">
        <v>10</v>
      </c>
      <c r="Q128" s="170" t="s">
        <v>63</v>
      </c>
      <c r="AD128" s="97"/>
      <c r="AE128" s="97"/>
      <c r="AF128" s="97"/>
    </row>
    <row r="129" ht="16.5" customHeight="1">
      <c r="A129" s="19"/>
      <c r="B129" s="60"/>
      <c r="C129" s="19"/>
      <c r="D129" s="60"/>
      <c r="E129" s="60"/>
      <c r="F129" s="60"/>
      <c r="G129" s="60"/>
      <c r="H129" s="60"/>
      <c r="I129" s="60"/>
      <c r="J129" s="60"/>
      <c r="K129" s="60"/>
      <c r="L129" s="305" t="s">
        <v>1377</v>
      </c>
      <c r="M129" s="325"/>
      <c r="N129" s="304"/>
      <c r="O129" s="60"/>
      <c r="P129" s="60"/>
      <c r="Q129" s="60"/>
      <c r="AD129" s="97"/>
      <c r="AE129" s="97"/>
      <c r="AF129" s="97"/>
    </row>
    <row r="130" ht="16.5" customHeight="1">
      <c r="A130" s="19"/>
      <c r="B130" s="60"/>
      <c r="C130" s="19"/>
      <c r="D130" s="10"/>
      <c r="E130" s="10"/>
      <c r="F130" s="10"/>
      <c r="G130" s="10"/>
      <c r="H130" s="10"/>
      <c r="I130" s="10"/>
      <c r="J130" s="10"/>
      <c r="K130" s="10"/>
      <c r="L130" s="305" t="s">
        <v>1378</v>
      </c>
      <c r="M130" s="327"/>
      <c r="N130" s="304"/>
      <c r="O130" s="60"/>
      <c r="P130" s="60"/>
      <c r="Q130" s="60"/>
      <c r="AD130" s="97"/>
      <c r="AE130" s="97"/>
      <c r="AF130" s="97"/>
    </row>
    <row r="131" ht="16.5" customHeight="1">
      <c r="A131" s="19"/>
      <c r="B131" s="60"/>
      <c r="C131" s="19"/>
      <c r="D131" s="320" t="s">
        <v>54</v>
      </c>
      <c r="E131" s="321" t="s">
        <v>66</v>
      </c>
      <c r="F131" s="320" t="s">
        <v>63</v>
      </c>
      <c r="G131" s="321" t="s">
        <v>745</v>
      </c>
      <c r="H131" s="320" t="s">
        <v>162</v>
      </c>
      <c r="I131" s="321" t="s">
        <v>746</v>
      </c>
      <c r="J131" s="302" t="s">
        <v>1379</v>
      </c>
      <c r="K131" s="300" t="str">
        <f>D131&amp;" "&amp;E131&amp;" "&amp;F131&amp;" "&amp;G131&amp;" "&amp;H131&amp;" "&amp;I131&amp;"."</f>
        <v>Yo como administrador necesito Buscar una categoría para poder tener mejor facilidad en la búsqueda de una categoría.</v>
      </c>
      <c r="L131" s="136" t="s">
        <v>1380</v>
      </c>
      <c r="M131" s="328" t="s">
        <v>1381</v>
      </c>
      <c r="N131" s="304"/>
      <c r="O131" s="10"/>
      <c r="P131" s="10"/>
      <c r="Q131" s="10"/>
      <c r="AD131" s="97"/>
      <c r="AE131" s="97"/>
      <c r="AF131" s="97"/>
    </row>
    <row r="132" ht="16.5" customHeight="1">
      <c r="A132" s="19"/>
      <c r="B132" s="60"/>
      <c r="C132" s="19"/>
      <c r="D132" s="60"/>
      <c r="E132" s="60"/>
      <c r="F132" s="60"/>
      <c r="G132" s="60"/>
      <c r="H132" s="60"/>
      <c r="I132" s="60"/>
      <c r="J132" s="60"/>
      <c r="K132" s="60"/>
      <c r="L132" s="305" t="s">
        <v>1382</v>
      </c>
      <c r="M132" s="326" t="s">
        <v>1374</v>
      </c>
      <c r="N132" s="304"/>
      <c r="O132" s="107"/>
      <c r="P132" s="164"/>
      <c r="Q132" s="97"/>
      <c r="AD132" s="97"/>
      <c r="AE132" s="97"/>
      <c r="AF132" s="97"/>
    </row>
    <row r="133" ht="16.5" customHeight="1">
      <c r="A133" s="19"/>
      <c r="B133" s="60"/>
      <c r="C133" s="19"/>
      <c r="D133" s="10"/>
      <c r="E133" s="10"/>
      <c r="F133" s="10"/>
      <c r="G133" s="10"/>
      <c r="H133" s="10"/>
      <c r="I133" s="10"/>
      <c r="J133" s="10"/>
      <c r="K133" s="10"/>
      <c r="L133" s="305" t="s">
        <v>1383</v>
      </c>
      <c r="M133" s="325"/>
      <c r="N133" s="304"/>
      <c r="O133" s="107"/>
      <c r="P133" s="167" t="s">
        <v>453</v>
      </c>
      <c r="Q133" s="97"/>
      <c r="AD133" s="97"/>
      <c r="AE133" s="97"/>
      <c r="AF133" s="97"/>
    </row>
    <row r="134" ht="16.5" customHeight="1">
      <c r="A134" s="19"/>
      <c r="B134" s="60"/>
      <c r="C134" s="19"/>
      <c r="D134" s="320" t="s">
        <v>54</v>
      </c>
      <c r="E134" s="321" t="s">
        <v>66</v>
      </c>
      <c r="F134" s="320" t="s">
        <v>63</v>
      </c>
      <c r="G134" s="323" t="s">
        <v>1384</v>
      </c>
      <c r="H134" s="320" t="s">
        <v>162</v>
      </c>
      <c r="I134" s="321" t="s">
        <v>753</v>
      </c>
      <c r="J134" s="302" t="s">
        <v>1385</v>
      </c>
      <c r="K134" s="300" t="str">
        <f>D134&amp;" "&amp;E134&amp;" "&amp;F134&amp;" "&amp;G134&amp;" "&amp;H134&amp;" "&amp;I134&amp;"."</f>
        <v>Yo como administrador necesito ir a ver detalles del producto para poder tener mejor veracidad de la información de los productos.</v>
      </c>
      <c r="L134" s="136" t="s">
        <v>1386</v>
      </c>
      <c r="M134" s="311" t="s">
        <v>756</v>
      </c>
      <c r="N134" s="304"/>
      <c r="O134" s="107"/>
      <c r="P134" s="172" t="s">
        <v>454</v>
      </c>
      <c r="Q134" s="97"/>
      <c r="AD134" s="97"/>
      <c r="AE134" s="97"/>
      <c r="AF134" s="97"/>
    </row>
    <row r="135" ht="16.5" customHeight="1">
      <c r="A135" s="19"/>
      <c r="B135" s="60"/>
      <c r="C135" s="19"/>
      <c r="D135" s="60"/>
      <c r="E135" s="60"/>
      <c r="F135" s="60"/>
      <c r="G135" s="60"/>
      <c r="H135" s="60"/>
      <c r="I135" s="60"/>
      <c r="J135" s="60"/>
      <c r="K135" s="60"/>
      <c r="L135" s="305" t="s">
        <v>1387</v>
      </c>
      <c r="M135" s="307" t="s">
        <v>1388</v>
      </c>
      <c r="N135" s="304"/>
      <c r="O135" s="107"/>
      <c r="P135" s="183"/>
      <c r="Q135" s="97"/>
      <c r="AD135" s="97"/>
      <c r="AE135" s="97"/>
      <c r="AF135" s="97"/>
    </row>
    <row r="136" ht="16.5" customHeight="1">
      <c r="A136" s="19"/>
      <c r="B136" s="60"/>
      <c r="C136" s="19"/>
      <c r="D136" s="60"/>
      <c r="E136" s="60"/>
      <c r="F136" s="60"/>
      <c r="G136" s="60"/>
      <c r="H136" s="60"/>
      <c r="I136" s="60"/>
      <c r="J136" s="60"/>
      <c r="K136" s="60"/>
      <c r="L136" s="305" t="s">
        <v>1389</v>
      </c>
      <c r="M136" s="308"/>
      <c r="N136" s="304"/>
      <c r="O136" s="107"/>
      <c r="P136" s="183"/>
      <c r="Q136" s="97"/>
      <c r="AD136" s="97"/>
      <c r="AE136" s="97"/>
      <c r="AF136" s="97"/>
    </row>
    <row r="137" ht="16.5" customHeight="1">
      <c r="A137" s="19"/>
      <c r="B137" s="60"/>
      <c r="C137" s="19"/>
      <c r="D137" s="10"/>
      <c r="E137" s="10"/>
      <c r="F137" s="10"/>
      <c r="G137" s="10"/>
      <c r="H137" s="10"/>
      <c r="I137" s="10"/>
      <c r="J137" s="10"/>
      <c r="K137" s="10"/>
      <c r="L137" s="305" t="s">
        <v>1390</v>
      </c>
      <c r="M137" s="329"/>
      <c r="N137" s="304"/>
      <c r="O137" s="107"/>
      <c r="P137" s="183"/>
      <c r="Q137" s="97"/>
      <c r="AD137" s="97"/>
      <c r="AE137" s="97"/>
      <c r="AF137" s="97"/>
    </row>
    <row r="138" ht="16.5" customHeight="1">
      <c r="A138" s="19"/>
      <c r="B138" s="60"/>
      <c r="C138" s="19"/>
      <c r="D138" s="320" t="s">
        <v>54</v>
      </c>
      <c r="E138" s="321" t="s">
        <v>66</v>
      </c>
      <c r="F138" s="320" t="s">
        <v>63</v>
      </c>
      <c r="G138" s="321" t="s">
        <v>772</v>
      </c>
      <c r="H138" s="320" t="s">
        <v>162</v>
      </c>
      <c r="I138" s="321" t="s">
        <v>773</v>
      </c>
      <c r="J138" s="302" t="s">
        <v>1391</v>
      </c>
      <c r="K138" s="300" t="str">
        <f>D138&amp;" "&amp;E138&amp;" "&amp;F138&amp;" "&amp;G138&amp;" "&amp;H138&amp;" "&amp;I138&amp;"."</f>
        <v>Yo como administrador necesito listar productos  para poder tener un orden de los productos .</v>
      </c>
      <c r="L138" s="136" t="s">
        <v>1392</v>
      </c>
      <c r="M138" s="325" t="s">
        <v>776</v>
      </c>
      <c r="N138" s="304"/>
      <c r="O138" s="107"/>
      <c r="P138" s="183"/>
      <c r="Q138" s="97"/>
      <c r="AD138" s="97"/>
      <c r="AE138" s="97"/>
      <c r="AF138" s="97"/>
    </row>
    <row r="139" ht="16.5" customHeight="1">
      <c r="A139" s="19"/>
      <c r="B139" s="60"/>
      <c r="C139" s="19"/>
      <c r="D139" s="60"/>
      <c r="E139" s="60"/>
      <c r="F139" s="60"/>
      <c r="G139" s="60"/>
      <c r="H139" s="60"/>
      <c r="I139" s="60"/>
      <c r="J139" s="60"/>
      <c r="K139" s="60"/>
      <c r="L139" s="305" t="s">
        <v>1393</v>
      </c>
      <c r="M139" s="308" t="s">
        <v>778</v>
      </c>
      <c r="N139" s="304"/>
      <c r="O139" s="107"/>
      <c r="P139" s="183"/>
      <c r="Q139" s="97"/>
      <c r="AD139" s="97"/>
      <c r="AE139" s="97"/>
      <c r="AF139" s="97"/>
    </row>
    <row r="140" ht="16.5" customHeight="1">
      <c r="A140" s="19"/>
      <c r="B140" s="60"/>
      <c r="C140" s="19"/>
      <c r="D140" s="60"/>
      <c r="E140" s="60"/>
      <c r="F140" s="60"/>
      <c r="G140" s="60"/>
      <c r="H140" s="60"/>
      <c r="I140" s="60"/>
      <c r="J140" s="60"/>
      <c r="K140" s="60"/>
      <c r="L140" s="305" t="s">
        <v>1394</v>
      </c>
      <c r="M140" s="308" t="s">
        <v>780</v>
      </c>
      <c r="N140" s="304"/>
      <c r="O140" s="107"/>
      <c r="P140" s="183"/>
      <c r="Q140" s="97"/>
      <c r="AD140" s="97"/>
      <c r="AE140" s="97"/>
      <c r="AF140" s="97"/>
    </row>
    <row r="141" ht="16.5" customHeight="1">
      <c r="A141" s="19"/>
      <c r="B141" s="60"/>
      <c r="C141" s="19"/>
      <c r="D141" s="10"/>
      <c r="E141" s="10"/>
      <c r="F141" s="10"/>
      <c r="G141" s="10"/>
      <c r="H141" s="10"/>
      <c r="I141" s="10"/>
      <c r="J141" s="10"/>
      <c r="K141" s="10"/>
      <c r="L141" s="305" t="s">
        <v>1395</v>
      </c>
      <c r="M141" s="308" t="s">
        <v>425</v>
      </c>
      <c r="N141" s="304"/>
      <c r="O141" s="107"/>
      <c r="P141" s="183"/>
      <c r="Q141" s="97"/>
      <c r="AD141" s="97"/>
      <c r="AE141" s="97"/>
      <c r="AF141" s="97"/>
    </row>
    <row r="142" ht="16.5" customHeight="1">
      <c r="A142" s="19"/>
      <c r="B142" s="60"/>
      <c r="C142" s="19"/>
      <c r="D142" s="320" t="s">
        <v>54</v>
      </c>
      <c r="E142" s="321" t="s">
        <v>66</v>
      </c>
      <c r="F142" s="320" t="s">
        <v>63</v>
      </c>
      <c r="G142" s="321" t="s">
        <v>782</v>
      </c>
      <c r="H142" s="320" t="s">
        <v>162</v>
      </c>
      <c r="I142" s="321" t="s">
        <v>746</v>
      </c>
      <c r="J142" s="302" t="s">
        <v>1396</v>
      </c>
      <c r="K142" s="300" t="str">
        <f>D142&amp;" "&amp;E142&amp;" "&amp;F142&amp;" "&amp;G142&amp;" "&amp;H142&amp;" "&amp;I142&amp;"."</f>
        <v>Yo como administrador necesito buscar un producto para poder tener mejor facilidad en la búsqueda de una categoría.</v>
      </c>
      <c r="L142" s="136" t="s">
        <v>1397</v>
      </c>
      <c r="M142" s="330" t="s">
        <v>493</v>
      </c>
      <c r="N142" s="304"/>
      <c r="O142" s="107"/>
      <c r="P142" s="184" t="s">
        <v>480</v>
      </c>
      <c r="Q142" s="97"/>
      <c r="AD142" s="97"/>
      <c r="AE142" s="97"/>
      <c r="AF142" s="97"/>
    </row>
    <row r="143" ht="16.5" customHeight="1">
      <c r="A143" s="19"/>
      <c r="B143" s="60"/>
      <c r="C143" s="19"/>
      <c r="D143" s="60"/>
      <c r="E143" s="60"/>
      <c r="F143" s="60"/>
      <c r="G143" s="60"/>
      <c r="H143" s="60"/>
      <c r="I143" s="60"/>
      <c r="J143" s="60"/>
      <c r="K143" s="60"/>
      <c r="L143" s="305" t="s">
        <v>1398</v>
      </c>
      <c r="M143" s="331" t="s">
        <v>494</v>
      </c>
      <c r="N143" s="304"/>
      <c r="O143" s="107"/>
      <c r="P143" s="107"/>
      <c r="Q143" s="97"/>
      <c r="AD143" s="97"/>
      <c r="AE143" s="97"/>
      <c r="AF143" s="97"/>
    </row>
    <row r="144" ht="16.5" customHeight="1">
      <c r="A144" s="19"/>
      <c r="B144" s="60"/>
      <c r="C144" s="19"/>
      <c r="D144" s="10"/>
      <c r="E144" s="10"/>
      <c r="F144" s="10"/>
      <c r="G144" s="10"/>
      <c r="H144" s="10"/>
      <c r="I144" s="10"/>
      <c r="J144" s="10"/>
      <c r="K144" s="10"/>
      <c r="L144" s="305" t="s">
        <v>1399</v>
      </c>
      <c r="M144" s="332" t="s">
        <v>787</v>
      </c>
      <c r="N144" s="304"/>
      <c r="O144" s="107"/>
      <c r="P144" s="107"/>
      <c r="Q144" s="97"/>
      <c r="AD144" s="97"/>
      <c r="AE144" s="97"/>
      <c r="AF144" s="97"/>
    </row>
    <row r="145" ht="16.5" customHeight="1">
      <c r="A145" s="19"/>
      <c r="B145" s="60"/>
      <c r="C145" s="19"/>
      <c r="D145" s="320" t="s">
        <v>54</v>
      </c>
      <c r="E145" s="321" t="s">
        <v>66</v>
      </c>
      <c r="F145" s="320" t="s">
        <v>63</v>
      </c>
      <c r="G145" s="323" t="s">
        <v>483</v>
      </c>
      <c r="H145" s="320" t="s">
        <v>162</v>
      </c>
      <c r="I145" s="323" t="s">
        <v>1347</v>
      </c>
      <c r="J145" s="302" t="s">
        <v>1400</v>
      </c>
      <c r="K145" s="300" t="str">
        <f>D145&amp;" "&amp;E145&amp;" "&amp;F145&amp;" "&amp;G145&amp;" "&amp;H145&amp;" "&amp;I145&amp;"."</f>
        <v>Yo como administrador necesito eliminar un producto para poder tener un mejor manejo de la información y corregir errores.</v>
      </c>
      <c r="L145" s="136" t="s">
        <v>1401</v>
      </c>
      <c r="M145" s="333" t="s">
        <v>708</v>
      </c>
      <c r="N145" s="304"/>
      <c r="O145" s="107"/>
      <c r="P145" s="107"/>
      <c r="Q145" s="97"/>
      <c r="AD145" s="97"/>
      <c r="AE145" s="97"/>
      <c r="AF145" s="97"/>
    </row>
    <row r="146" ht="16.5" customHeight="1">
      <c r="A146" s="19"/>
      <c r="B146" s="60"/>
      <c r="C146" s="19"/>
      <c r="D146" s="60"/>
      <c r="E146" s="60"/>
      <c r="F146" s="60"/>
      <c r="G146" s="60"/>
      <c r="H146" s="60"/>
      <c r="I146" s="60"/>
      <c r="J146" s="60"/>
      <c r="K146" s="60"/>
      <c r="L146" s="305" t="s">
        <v>1402</v>
      </c>
      <c r="M146" s="334" t="s">
        <v>710</v>
      </c>
      <c r="N146" s="304"/>
      <c r="O146" s="107"/>
      <c r="P146" s="107"/>
      <c r="Q146" s="97"/>
      <c r="AD146" s="97"/>
      <c r="AE146" s="97"/>
      <c r="AF146" s="97"/>
    </row>
    <row r="147" ht="16.5" customHeight="1">
      <c r="A147" s="19"/>
      <c r="B147" s="60"/>
      <c r="C147" s="15"/>
      <c r="D147" s="10"/>
      <c r="E147" s="10"/>
      <c r="F147" s="10"/>
      <c r="G147" s="10"/>
      <c r="H147" s="10"/>
      <c r="I147" s="10"/>
      <c r="J147" s="10"/>
      <c r="K147" s="10"/>
      <c r="L147" s="305" t="s">
        <v>1403</v>
      </c>
      <c r="M147" s="318" t="s">
        <v>712</v>
      </c>
      <c r="N147" s="304"/>
      <c r="O147" s="107"/>
      <c r="P147" s="107"/>
      <c r="Q147" s="97"/>
      <c r="AD147" s="97"/>
      <c r="AE147" s="97"/>
      <c r="AF147" s="97"/>
    </row>
    <row r="148" ht="16.5" customHeight="1">
      <c r="A148" s="19"/>
      <c r="B148" s="60"/>
      <c r="C148" s="314" t="str">
        <f>Epics!C13</f>
        <v>Yo como cliente necesito Gestionar el proceso de categoría</v>
      </c>
      <c r="D148" s="320" t="s">
        <v>54</v>
      </c>
      <c r="E148" s="321" t="s">
        <v>77</v>
      </c>
      <c r="F148" s="320" t="s">
        <v>63</v>
      </c>
      <c r="G148" s="321" t="s">
        <v>870</v>
      </c>
      <c r="H148" s="320" t="s">
        <v>162</v>
      </c>
      <c r="I148" s="321" t="s">
        <v>871</v>
      </c>
      <c r="J148" s="302" t="s">
        <v>1404</v>
      </c>
      <c r="K148" s="321" t="str">
        <f>D148&amp;" "&amp;E148&amp;" "&amp;F148&amp;" "&amp;G148&amp;" "&amp;H148&amp;" "&amp;I148&amp;"."</f>
        <v>Yo como cliente necesito vIsualizar las categorías para poder tener una vista en general de las categorías disponibles.</v>
      </c>
      <c r="L148" s="136" t="s">
        <v>1405</v>
      </c>
      <c r="M148" s="334" t="s">
        <v>874</v>
      </c>
      <c r="N148" s="304"/>
      <c r="O148" s="107"/>
      <c r="P148" s="186"/>
    </row>
    <row r="149" ht="16.5" customHeight="1">
      <c r="A149" s="19"/>
      <c r="B149" s="60"/>
      <c r="C149" s="19"/>
      <c r="D149" s="60"/>
      <c r="E149" s="60"/>
      <c r="F149" s="60"/>
      <c r="G149" s="60"/>
      <c r="H149" s="60"/>
      <c r="I149" s="60"/>
      <c r="J149" s="60"/>
      <c r="K149" s="60"/>
      <c r="L149" s="305" t="s">
        <v>1406</v>
      </c>
      <c r="M149" s="318" t="s">
        <v>760</v>
      </c>
      <c r="N149" s="304"/>
      <c r="O149" s="107"/>
      <c r="P149" s="186"/>
    </row>
    <row r="150" ht="16.5" customHeight="1">
      <c r="A150" s="19"/>
      <c r="B150" s="60"/>
      <c r="C150" s="19"/>
      <c r="D150" s="10"/>
      <c r="E150" s="10"/>
      <c r="F150" s="10"/>
      <c r="G150" s="10"/>
      <c r="H150" s="10"/>
      <c r="I150" s="10"/>
      <c r="J150" s="10"/>
      <c r="K150" s="10"/>
      <c r="L150" s="305" t="s">
        <v>1407</v>
      </c>
      <c r="M150" s="335" t="s">
        <v>877</v>
      </c>
      <c r="N150" s="304"/>
      <c r="O150" s="107"/>
      <c r="P150" s="186"/>
    </row>
    <row r="151" ht="16.5" customHeight="1">
      <c r="A151" s="19"/>
      <c r="B151" s="60"/>
      <c r="C151" s="19"/>
      <c r="D151" s="320" t="s">
        <v>54</v>
      </c>
      <c r="E151" s="321" t="s">
        <v>77</v>
      </c>
      <c r="F151" s="320" t="s">
        <v>63</v>
      </c>
      <c r="G151" s="323" t="s">
        <v>1408</v>
      </c>
      <c r="H151" s="320" t="s">
        <v>162</v>
      </c>
      <c r="I151" s="321" t="s">
        <v>879</v>
      </c>
      <c r="J151" s="302" t="s">
        <v>1409</v>
      </c>
      <c r="K151" s="321" t="str">
        <f>D151&amp;" "&amp;E151&amp;" "&amp;F151&amp;" "&amp;G151&amp;" "&amp;H151&amp;" "&amp;I151&amp;"."</f>
        <v>Yo como cliente necesito ir a ver detalles del producto  para poder saber que productos están disponibles.</v>
      </c>
      <c r="L151" s="136" t="s">
        <v>1410</v>
      </c>
      <c r="M151" s="333" t="s">
        <v>624</v>
      </c>
      <c r="N151" s="304"/>
      <c r="O151" s="107"/>
      <c r="P151" s="186"/>
    </row>
    <row r="152" ht="16.5" customHeight="1">
      <c r="A152" s="19"/>
      <c r="B152" s="60"/>
      <c r="C152" s="19"/>
      <c r="D152" s="60"/>
      <c r="E152" s="60"/>
      <c r="F152" s="60"/>
      <c r="G152" s="60"/>
      <c r="H152" s="60"/>
      <c r="I152" s="60"/>
      <c r="J152" s="60"/>
      <c r="K152" s="60"/>
      <c r="L152" s="305" t="s">
        <v>1411</v>
      </c>
      <c r="M152" s="336" t="s">
        <v>514</v>
      </c>
      <c r="N152" s="304"/>
      <c r="O152" s="107"/>
      <c r="P152" s="186"/>
    </row>
    <row r="153" ht="16.5" customHeight="1">
      <c r="A153" s="19"/>
      <c r="B153" s="60"/>
      <c r="C153" s="19"/>
      <c r="D153" s="60"/>
      <c r="E153" s="60"/>
      <c r="F153" s="60"/>
      <c r="G153" s="60"/>
      <c r="H153" s="60"/>
      <c r="I153" s="60"/>
      <c r="J153" s="60"/>
      <c r="K153" s="60"/>
      <c r="L153" s="305" t="s">
        <v>1412</v>
      </c>
      <c r="M153" s="336" t="s">
        <v>516</v>
      </c>
      <c r="N153" s="304"/>
      <c r="O153" s="107"/>
      <c r="P153" s="186"/>
    </row>
    <row r="154" ht="16.5" customHeight="1">
      <c r="A154" s="19"/>
      <c r="B154" s="60"/>
      <c r="C154" s="19"/>
      <c r="D154" s="60"/>
      <c r="E154" s="10"/>
      <c r="F154" s="10"/>
      <c r="G154" s="10"/>
      <c r="H154" s="10"/>
      <c r="I154" s="10"/>
      <c r="J154" s="10"/>
      <c r="K154" s="10"/>
      <c r="L154" s="305" t="s">
        <v>1413</v>
      </c>
      <c r="M154" s="337" t="s">
        <v>1414</v>
      </c>
      <c r="N154" s="304"/>
      <c r="O154" s="107"/>
      <c r="P154" s="186"/>
    </row>
    <row r="155" ht="16.5" customHeight="1">
      <c r="A155" s="19"/>
      <c r="B155" s="60"/>
      <c r="C155" s="19"/>
      <c r="D155" s="320" t="s">
        <v>54</v>
      </c>
      <c r="E155" s="321" t="s">
        <v>77</v>
      </c>
      <c r="F155" s="320" t="s">
        <v>63</v>
      </c>
      <c r="G155" s="321" t="s">
        <v>886</v>
      </c>
      <c r="H155" s="320" t="s">
        <v>162</v>
      </c>
      <c r="I155" s="321" t="s">
        <v>887</v>
      </c>
      <c r="J155" s="302" t="s">
        <v>1415</v>
      </c>
      <c r="K155" s="321" t="str">
        <f>D155&amp;" "&amp;E155&amp;" "&amp;F155&amp;" "&amp;G155&amp;" "&amp;H155&amp;" "&amp;I155&amp;"."</f>
        <v>Yo como cliente necesito Listar productos asociados a la categoría para poder tener un orden  de los productos disponibles.</v>
      </c>
      <c r="L155" s="136" t="s">
        <v>1416</v>
      </c>
      <c r="M155" s="338" t="s">
        <v>890</v>
      </c>
      <c r="N155" s="304"/>
      <c r="O155" s="107"/>
      <c r="P155" s="186"/>
    </row>
    <row r="156" ht="16.5" customHeight="1">
      <c r="A156" s="19"/>
      <c r="B156" s="60"/>
      <c r="C156" s="19"/>
      <c r="D156" s="60"/>
      <c r="E156" s="60"/>
      <c r="F156" s="60"/>
      <c r="G156" s="60"/>
      <c r="H156" s="60"/>
      <c r="I156" s="60"/>
      <c r="J156" s="60"/>
      <c r="K156" s="60"/>
      <c r="L156" s="305" t="s">
        <v>1417</v>
      </c>
      <c r="M156" s="339" t="s">
        <v>423</v>
      </c>
      <c r="N156" s="304"/>
      <c r="O156" s="107"/>
      <c r="P156" s="186"/>
    </row>
    <row r="157" ht="16.5" customHeight="1">
      <c r="A157" s="19"/>
      <c r="B157" s="60"/>
      <c r="C157" s="19"/>
      <c r="D157" s="60"/>
      <c r="E157" s="60"/>
      <c r="F157" s="60"/>
      <c r="G157" s="60"/>
      <c r="H157" s="60"/>
      <c r="I157" s="60"/>
      <c r="J157" s="60"/>
      <c r="K157" s="60"/>
      <c r="L157" s="305" t="s">
        <v>1418</v>
      </c>
      <c r="M157" s="308" t="s">
        <v>778</v>
      </c>
      <c r="N157" s="304"/>
      <c r="O157" s="107"/>
      <c r="P157" s="186"/>
    </row>
    <row r="158" ht="16.5" customHeight="1">
      <c r="A158" s="19"/>
      <c r="B158" s="60"/>
      <c r="C158" s="19"/>
      <c r="D158" s="60"/>
      <c r="E158" s="60"/>
      <c r="F158" s="60"/>
      <c r="G158" s="60"/>
      <c r="H158" s="60"/>
      <c r="I158" s="60"/>
      <c r="J158" s="60"/>
      <c r="K158" s="60"/>
      <c r="L158" s="305" t="s">
        <v>1419</v>
      </c>
      <c r="M158" s="308" t="s">
        <v>847</v>
      </c>
      <c r="N158" s="304"/>
      <c r="O158" s="107"/>
      <c r="P158" s="186"/>
    </row>
    <row r="159" ht="16.5" customHeight="1">
      <c r="A159" s="19"/>
      <c r="B159" s="60"/>
      <c r="C159" s="19"/>
      <c r="D159" s="10"/>
      <c r="E159" s="10"/>
      <c r="F159" s="10"/>
      <c r="G159" s="10"/>
      <c r="H159" s="10"/>
      <c r="I159" s="10"/>
      <c r="J159" s="10"/>
      <c r="K159" s="10"/>
      <c r="L159" s="305" t="s">
        <v>1420</v>
      </c>
      <c r="M159" s="329" t="s">
        <v>780</v>
      </c>
      <c r="N159" s="304"/>
      <c r="O159" s="107"/>
      <c r="P159" s="186"/>
    </row>
    <row r="160" ht="16.5" customHeight="1">
      <c r="A160" s="19"/>
      <c r="B160" s="60"/>
      <c r="C160" s="19"/>
      <c r="D160" s="320" t="s">
        <v>54</v>
      </c>
      <c r="E160" s="321" t="s">
        <v>91</v>
      </c>
      <c r="F160" s="320" t="s">
        <v>63</v>
      </c>
      <c r="G160" s="321" t="s">
        <v>916</v>
      </c>
      <c r="H160" s="320" t="s">
        <v>162</v>
      </c>
      <c r="I160" s="321" t="s">
        <v>917</v>
      </c>
      <c r="J160" s="302" t="s">
        <v>1421</v>
      </c>
      <c r="K160" s="304" t="str">
        <f>D160&amp;" "&amp;E160&amp;" "&amp;F160&amp;" "&amp;G160&amp;" "&amp;H160&amp;" "&amp;I160&amp;"."</f>
        <v>Yo como Cliente necesito agregar producto al  carrito de compras para poder Tener un registro del pedido realizado.</v>
      </c>
      <c r="L160" s="136" t="s">
        <v>1422</v>
      </c>
      <c r="M160" s="333" t="s">
        <v>920</v>
      </c>
      <c r="N160" s="304"/>
      <c r="O160" s="107"/>
      <c r="P160" s="186"/>
    </row>
    <row r="161" ht="16.5" customHeight="1">
      <c r="A161" s="19"/>
      <c r="B161" s="60"/>
      <c r="C161" s="19"/>
      <c r="D161" s="60"/>
      <c r="E161" s="60"/>
      <c r="F161" s="60"/>
      <c r="G161" s="60"/>
      <c r="H161" s="60"/>
      <c r="I161" s="60"/>
      <c r="J161" s="60"/>
      <c r="L161" s="305" t="s">
        <v>1423</v>
      </c>
      <c r="M161" s="340" t="s">
        <v>922</v>
      </c>
      <c r="N161" s="304"/>
      <c r="O161" s="107"/>
      <c r="P161" s="186"/>
    </row>
    <row r="162" ht="16.5" customHeight="1">
      <c r="A162" s="19"/>
      <c r="B162" s="10"/>
      <c r="C162" s="15"/>
      <c r="D162" s="10"/>
      <c r="E162" s="10"/>
      <c r="F162" s="10"/>
      <c r="G162" s="10"/>
      <c r="H162" s="10"/>
      <c r="I162" s="10"/>
      <c r="J162" s="10"/>
      <c r="K162" s="118"/>
      <c r="L162" s="305" t="s">
        <v>1424</v>
      </c>
      <c r="M162" s="335" t="s">
        <v>924</v>
      </c>
      <c r="N162" s="304"/>
      <c r="O162" s="107"/>
      <c r="P162" s="186"/>
    </row>
    <row r="163">
      <c r="A163" s="19"/>
      <c r="B163" s="341" t="s">
        <v>87</v>
      </c>
      <c r="C163" s="342" t="str">
        <f>Epics!C19</f>
        <v>Yo como administrador necesito Gestionar el proceso de gestión de productos</v>
      </c>
      <c r="D163" s="343" t="s">
        <v>54</v>
      </c>
      <c r="E163" s="344" t="s">
        <v>10</v>
      </c>
      <c r="F163" s="343" t="s">
        <v>63</v>
      </c>
      <c r="G163" s="344" t="s">
        <v>925</v>
      </c>
      <c r="H163" s="343" t="s">
        <v>162</v>
      </c>
      <c r="I163" s="344" t="s">
        <v>926</v>
      </c>
      <c r="J163" s="278" t="s">
        <v>1425</v>
      </c>
      <c r="K163" s="345" t="str">
        <f>D163&amp;" "&amp;E163&amp;" "&amp;F163&amp;" "&amp;G163&amp;" "&amp;H163&amp;" "&amp;I163&amp;"."</f>
        <v>Yo como Administrador necesito Agregar un producto para poder tener un registro de los productos.</v>
      </c>
      <c r="L163" s="136" t="s">
        <v>1426</v>
      </c>
      <c r="M163" s="346" t="s">
        <v>929</v>
      </c>
      <c r="N163" s="107"/>
      <c r="O163" s="107"/>
      <c r="P163" s="186"/>
    </row>
    <row r="164">
      <c r="A164" s="19"/>
      <c r="B164" s="60"/>
      <c r="C164" s="60"/>
      <c r="D164" s="60"/>
      <c r="E164" s="60"/>
      <c r="F164" s="60"/>
      <c r="G164" s="60"/>
      <c r="H164" s="60"/>
      <c r="I164" s="60"/>
      <c r="J164" s="19"/>
      <c r="L164" s="305" t="s">
        <v>1427</v>
      </c>
      <c r="M164" s="347" t="s">
        <v>931</v>
      </c>
      <c r="N164" s="107"/>
      <c r="O164" s="107"/>
      <c r="P164" s="186"/>
    </row>
    <row r="165">
      <c r="A165" s="19"/>
      <c r="B165" s="60"/>
      <c r="C165" s="60"/>
      <c r="D165" s="60"/>
      <c r="E165" s="60"/>
      <c r="F165" s="60"/>
      <c r="G165" s="60"/>
      <c r="H165" s="60"/>
      <c r="I165" s="60"/>
      <c r="J165" s="19"/>
      <c r="L165" s="305" t="s">
        <v>1428</v>
      </c>
      <c r="M165" s="347" t="s">
        <v>685</v>
      </c>
      <c r="N165" s="107"/>
      <c r="O165" s="107"/>
      <c r="P165" s="186"/>
    </row>
    <row r="166">
      <c r="A166" s="19"/>
      <c r="B166" s="60"/>
      <c r="C166" s="60"/>
      <c r="D166" s="60"/>
      <c r="E166" s="60"/>
      <c r="F166" s="60"/>
      <c r="G166" s="60"/>
      <c r="H166" s="60"/>
      <c r="I166" s="60"/>
      <c r="J166" s="19"/>
      <c r="L166" s="305" t="s">
        <v>1429</v>
      </c>
      <c r="M166" s="348" t="s">
        <v>934</v>
      </c>
      <c r="N166" s="107"/>
      <c r="O166" s="107"/>
      <c r="P166" s="186"/>
    </row>
    <row r="167">
      <c r="A167" s="19"/>
      <c r="B167" s="60"/>
      <c r="C167" s="60"/>
      <c r="D167" s="60"/>
      <c r="E167" s="60"/>
      <c r="F167" s="60"/>
      <c r="G167" s="60"/>
      <c r="H167" s="60"/>
      <c r="I167" s="60"/>
      <c r="J167" s="19"/>
      <c r="L167" s="305" t="s">
        <v>1430</v>
      </c>
      <c r="M167" s="349" t="s">
        <v>936</v>
      </c>
      <c r="N167" s="107"/>
      <c r="O167" s="107"/>
      <c r="P167" s="186"/>
    </row>
    <row r="168">
      <c r="A168" s="19"/>
      <c r="B168" s="60"/>
      <c r="C168" s="60"/>
      <c r="D168" s="60"/>
      <c r="E168" s="60"/>
      <c r="F168" s="60"/>
      <c r="G168" s="60"/>
      <c r="H168" s="60"/>
      <c r="I168" s="60"/>
      <c r="J168" s="19"/>
      <c r="L168" s="305" t="s">
        <v>1431</v>
      </c>
      <c r="M168" s="347" t="s">
        <v>938</v>
      </c>
      <c r="N168" s="107"/>
      <c r="O168" s="107"/>
      <c r="P168" s="186"/>
    </row>
    <row r="169">
      <c r="A169" s="19"/>
      <c r="B169" s="60"/>
      <c r="C169" s="60"/>
      <c r="D169" s="10"/>
      <c r="E169" s="10"/>
      <c r="F169" s="10"/>
      <c r="G169" s="10"/>
      <c r="H169" s="10"/>
      <c r="I169" s="10"/>
      <c r="J169" s="15"/>
      <c r="K169" s="118"/>
      <c r="L169" s="312" t="s">
        <v>1432</v>
      </c>
      <c r="M169" s="347" t="s">
        <v>940</v>
      </c>
      <c r="N169" s="107"/>
      <c r="O169" s="107"/>
      <c r="P169" s="186"/>
    </row>
    <row r="170">
      <c r="A170" s="19"/>
      <c r="B170" s="60"/>
      <c r="C170" s="60"/>
      <c r="D170" s="343" t="s">
        <v>54</v>
      </c>
      <c r="E170" s="344" t="s">
        <v>10</v>
      </c>
      <c r="F170" s="343" t="s">
        <v>63</v>
      </c>
      <c r="G170" s="344" t="s">
        <v>941</v>
      </c>
      <c r="H170" s="343" t="s">
        <v>162</v>
      </c>
      <c r="I170" s="344" t="s">
        <v>942</v>
      </c>
      <c r="J170" s="302" t="s">
        <v>1433</v>
      </c>
      <c r="K170" s="344" t="str">
        <f>D170&amp;" "&amp;E170&amp;" "&amp;F170&amp;" "&amp;G170&amp;" "&amp;H170&amp;" "&amp;I170&amp;"."</f>
        <v>Yo como Administrador necesito Eliminar un producto para poder reducir el tamaño y tener información veraz.</v>
      </c>
      <c r="L170" s="315" t="s">
        <v>1434</v>
      </c>
      <c r="M170" s="350" t="s">
        <v>945</v>
      </c>
      <c r="N170" s="107"/>
      <c r="O170" s="107"/>
      <c r="P170" s="186"/>
    </row>
    <row r="171">
      <c r="A171" s="19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315" t="s">
        <v>1435</v>
      </c>
      <c r="M171" s="351" t="s">
        <v>947</v>
      </c>
      <c r="N171" s="107"/>
      <c r="O171" s="107"/>
      <c r="P171" s="186"/>
    </row>
    <row r="172">
      <c r="A172" s="19"/>
      <c r="B172" s="60"/>
      <c r="C172" s="60"/>
      <c r="D172" s="10"/>
      <c r="E172" s="10"/>
      <c r="F172" s="10"/>
      <c r="G172" s="10"/>
      <c r="H172" s="10"/>
      <c r="I172" s="10"/>
      <c r="J172" s="10"/>
      <c r="K172" s="10"/>
      <c r="L172" s="315" t="s">
        <v>1436</v>
      </c>
      <c r="M172" s="352" t="s">
        <v>949</v>
      </c>
      <c r="N172" s="107"/>
      <c r="O172" s="107"/>
      <c r="P172" s="186"/>
    </row>
    <row r="173">
      <c r="A173" s="19"/>
      <c r="B173" s="60"/>
      <c r="C173" s="60"/>
      <c r="D173" s="343" t="s">
        <v>54</v>
      </c>
      <c r="E173" s="344" t="s">
        <v>10</v>
      </c>
      <c r="F173" s="343" t="s">
        <v>63</v>
      </c>
      <c r="G173" s="344" t="s">
        <v>511</v>
      </c>
      <c r="H173" s="343" t="s">
        <v>162</v>
      </c>
      <c r="I173" s="344" t="s">
        <v>950</v>
      </c>
      <c r="J173" s="302" t="s">
        <v>1437</v>
      </c>
      <c r="K173" s="344" t="str">
        <f>D173&amp;" "&amp;E173&amp;" "&amp;F173&amp;" "&amp;G173&amp;" "&amp;H173&amp;" "&amp;I173&amp;"."</f>
        <v>Yo como Administrador necesito ver detalles del producto para poder saber que contiene el producto y cómo será la vista del cliente.</v>
      </c>
      <c r="L173" s="136" t="s">
        <v>1438</v>
      </c>
      <c r="M173" s="350" t="s">
        <v>953</v>
      </c>
      <c r="N173" s="107"/>
      <c r="O173" s="107"/>
      <c r="P173" s="186"/>
    </row>
    <row r="174">
      <c r="A174" s="19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305" t="s">
        <v>1439</v>
      </c>
      <c r="M174" s="351" t="s">
        <v>955</v>
      </c>
      <c r="N174" s="107"/>
      <c r="O174" s="107"/>
      <c r="P174" s="186"/>
    </row>
    <row r="175">
      <c r="A175" s="19"/>
      <c r="B175" s="60"/>
      <c r="C175" s="60"/>
      <c r="D175" s="10"/>
      <c r="E175" s="10"/>
      <c r="F175" s="10"/>
      <c r="G175" s="10"/>
      <c r="H175" s="10"/>
      <c r="I175" s="10"/>
      <c r="J175" s="10"/>
      <c r="K175" s="10"/>
      <c r="L175" s="305" t="s">
        <v>1440</v>
      </c>
      <c r="M175" s="352" t="s">
        <v>514</v>
      </c>
      <c r="N175" s="107"/>
      <c r="O175" s="107"/>
      <c r="P175" s="186"/>
    </row>
    <row r="176">
      <c r="A176" s="19"/>
      <c r="B176" s="60"/>
      <c r="C176" s="60"/>
      <c r="D176" s="343" t="s">
        <v>54</v>
      </c>
      <c r="E176" s="344" t="s">
        <v>10</v>
      </c>
      <c r="F176" s="343" t="s">
        <v>63</v>
      </c>
      <c r="G176" s="344" t="s">
        <v>957</v>
      </c>
      <c r="H176" s="343" t="s">
        <v>162</v>
      </c>
      <c r="I176" s="344" t="s">
        <v>958</v>
      </c>
      <c r="J176" s="302" t="s">
        <v>1441</v>
      </c>
      <c r="K176" s="344" t="str">
        <f>D176&amp;" "&amp;E176&amp;" "&amp;F176&amp;" "&amp;G176&amp;" "&amp;H176&amp;" "&amp;I176&amp;"."</f>
        <v>Yo como Administrador necesito Cambiar de estado el producto para poder controlar el estado del producto.</v>
      </c>
      <c r="L176" s="136" t="s">
        <v>1442</v>
      </c>
      <c r="M176" s="350" t="s">
        <v>961</v>
      </c>
      <c r="N176" s="107"/>
      <c r="O176" s="107"/>
      <c r="P176" s="186"/>
    </row>
    <row r="177">
      <c r="A177" s="19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305" t="s">
        <v>1443</v>
      </c>
      <c r="M177" s="351" t="s">
        <v>963</v>
      </c>
      <c r="N177" s="107"/>
      <c r="O177" s="107"/>
      <c r="P177" s="186"/>
    </row>
    <row r="178">
      <c r="A178" s="19"/>
      <c r="B178" s="60"/>
      <c r="C178" s="60"/>
      <c r="D178" s="10"/>
      <c r="E178" s="10"/>
      <c r="F178" s="10"/>
      <c r="G178" s="10"/>
      <c r="H178" s="10"/>
      <c r="I178" s="10"/>
      <c r="J178" s="10"/>
      <c r="K178" s="10"/>
      <c r="L178" s="305" t="s">
        <v>1444</v>
      </c>
      <c r="M178" s="353" t="s">
        <v>1445</v>
      </c>
      <c r="N178" s="107"/>
      <c r="O178" s="107"/>
      <c r="P178" s="186"/>
    </row>
    <row r="179">
      <c r="A179" s="19"/>
      <c r="B179" s="60"/>
      <c r="C179" s="60"/>
      <c r="D179" s="343" t="s">
        <v>54</v>
      </c>
      <c r="E179" s="344" t="s">
        <v>10</v>
      </c>
      <c r="F179" s="343" t="s">
        <v>63</v>
      </c>
      <c r="G179" s="344" t="s">
        <v>628</v>
      </c>
      <c r="H179" s="343" t="s">
        <v>162</v>
      </c>
      <c r="I179" s="344" t="s">
        <v>965</v>
      </c>
      <c r="J179" s="302" t="s">
        <v>1446</v>
      </c>
      <c r="K179" s="344" t="str">
        <f>D179&amp;" "&amp;E179&amp;" "&amp;F179&amp;" "&amp;G179&amp;" "&amp;H179&amp;" "&amp;I179&amp;"."</f>
        <v>Yo como Administrador necesito listar productos para poder tener un orden de los productos existentes.</v>
      </c>
      <c r="L179" s="136" t="s">
        <v>1447</v>
      </c>
      <c r="M179" s="354" t="s">
        <v>841</v>
      </c>
      <c r="N179" s="107"/>
      <c r="O179" s="107"/>
      <c r="P179" s="186"/>
    </row>
    <row r="180">
      <c r="A180" s="19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305" t="s">
        <v>1448</v>
      </c>
      <c r="M180" s="355" t="s">
        <v>423</v>
      </c>
      <c r="N180" s="107"/>
      <c r="O180" s="107"/>
      <c r="P180" s="186"/>
    </row>
    <row r="181">
      <c r="A181" s="19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305" t="s">
        <v>1449</v>
      </c>
      <c r="M181" s="355" t="s">
        <v>844</v>
      </c>
      <c r="N181" s="107"/>
      <c r="O181" s="107"/>
      <c r="P181" s="186"/>
    </row>
    <row r="182">
      <c r="A182" s="19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305" t="s">
        <v>1450</v>
      </c>
      <c r="M182" s="355" t="s">
        <v>425</v>
      </c>
      <c r="N182" s="107"/>
      <c r="O182" s="107"/>
      <c r="P182" s="186"/>
    </row>
    <row r="183">
      <c r="A183" s="19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305" t="s">
        <v>1451</v>
      </c>
      <c r="M183" s="355" t="s">
        <v>847</v>
      </c>
      <c r="N183" s="107"/>
      <c r="O183" s="107"/>
      <c r="P183" s="186"/>
    </row>
    <row r="184">
      <c r="A184" s="19"/>
      <c r="B184" s="60"/>
      <c r="C184" s="60"/>
      <c r="D184" s="10"/>
      <c r="E184" s="10"/>
      <c r="F184" s="10"/>
      <c r="G184" s="10"/>
      <c r="H184" s="10"/>
      <c r="I184" s="10"/>
      <c r="J184" s="10"/>
      <c r="K184" s="10"/>
      <c r="L184" s="305" t="s">
        <v>1452</v>
      </c>
      <c r="M184" s="356" t="s">
        <v>780</v>
      </c>
      <c r="N184" s="107"/>
      <c r="O184" s="107"/>
      <c r="P184" s="186"/>
    </row>
    <row r="185">
      <c r="A185" s="19"/>
      <c r="B185" s="60"/>
      <c r="C185" s="60"/>
      <c r="D185" s="343" t="s">
        <v>54</v>
      </c>
      <c r="E185" s="344" t="s">
        <v>10</v>
      </c>
      <c r="F185" s="343" t="s">
        <v>63</v>
      </c>
      <c r="G185" s="344" t="s">
        <v>973</v>
      </c>
      <c r="H185" s="343" t="s">
        <v>162</v>
      </c>
      <c r="I185" s="344" t="s">
        <v>974</v>
      </c>
      <c r="J185" s="302" t="s">
        <v>1453</v>
      </c>
      <c r="K185" s="344" t="str">
        <f>D185&amp;" "&amp;E185&amp;" "&amp;F185&amp;" "&amp;G185&amp;" "&amp;H185&amp;" "&amp;I185&amp;"."</f>
        <v>Yo como Administrador necesito modificar la información del producto para poder tener mejor veracidad de lo contiene el producto.</v>
      </c>
      <c r="L185" s="136" t="s">
        <v>1454</v>
      </c>
      <c r="M185" s="350" t="s">
        <v>977</v>
      </c>
      <c r="N185" s="107"/>
      <c r="O185" s="107"/>
      <c r="P185" s="186"/>
    </row>
    <row r="186">
      <c r="A186" s="19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305" t="s">
        <v>1455</v>
      </c>
      <c r="M186" s="351" t="s">
        <v>979</v>
      </c>
      <c r="N186" s="107"/>
      <c r="O186" s="107"/>
      <c r="P186" s="186"/>
    </row>
    <row r="187">
      <c r="A187" s="19"/>
      <c r="B187" s="60"/>
      <c r="C187" s="60"/>
      <c r="D187" s="10"/>
      <c r="E187" s="10"/>
      <c r="F187" s="10"/>
      <c r="G187" s="10"/>
      <c r="H187" s="10"/>
      <c r="I187" s="10"/>
      <c r="J187" s="10"/>
      <c r="K187" s="10"/>
      <c r="L187" s="305" t="s">
        <v>1456</v>
      </c>
      <c r="M187" s="352" t="s">
        <v>685</v>
      </c>
      <c r="N187" s="107"/>
      <c r="O187" s="107"/>
      <c r="P187" s="186"/>
    </row>
    <row r="188">
      <c r="A188" s="19"/>
      <c r="B188" s="60"/>
      <c r="C188" s="60"/>
      <c r="D188" s="343" t="s">
        <v>54</v>
      </c>
      <c r="E188" s="344" t="s">
        <v>10</v>
      </c>
      <c r="F188" s="343" t="s">
        <v>63</v>
      </c>
      <c r="G188" s="344" t="s">
        <v>981</v>
      </c>
      <c r="H188" s="343" t="s">
        <v>162</v>
      </c>
      <c r="I188" s="344" t="s">
        <v>982</v>
      </c>
      <c r="J188" s="302" t="s">
        <v>1457</v>
      </c>
      <c r="K188" s="344" t="str">
        <f>D188&amp;" "&amp;E188&amp;" "&amp;F188&amp;" "&amp;G188&amp;" "&amp;H188&amp;" "&amp;I188&amp;"."</f>
        <v>Yo como Administrador necesito Agregar insumo para poder Adicionar el insumo al producto..</v>
      </c>
      <c r="L188" s="136" t="s">
        <v>1458</v>
      </c>
      <c r="M188" s="351" t="s">
        <v>985</v>
      </c>
      <c r="N188" s="107"/>
      <c r="O188" s="107"/>
      <c r="P188" s="186"/>
    </row>
    <row r="189">
      <c r="A189" s="19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305" t="s">
        <v>1459</v>
      </c>
      <c r="M189" s="355" t="s">
        <v>987</v>
      </c>
      <c r="N189" s="107"/>
      <c r="O189" s="107"/>
      <c r="P189" s="186"/>
    </row>
    <row r="190">
      <c r="A190" s="19"/>
      <c r="B190" s="60"/>
      <c r="C190" s="60"/>
      <c r="D190" s="10"/>
      <c r="E190" s="10"/>
      <c r="F190" s="10"/>
      <c r="G190" s="10"/>
      <c r="H190" s="10"/>
      <c r="I190" s="10"/>
      <c r="J190" s="10"/>
      <c r="K190" s="10"/>
      <c r="L190" s="305" t="s">
        <v>1460</v>
      </c>
      <c r="M190" s="357" t="s">
        <v>989</v>
      </c>
      <c r="N190" s="107"/>
      <c r="O190" s="107"/>
      <c r="P190" s="186"/>
    </row>
    <row r="191">
      <c r="A191" s="19"/>
      <c r="B191" s="60"/>
      <c r="C191" s="60"/>
      <c r="D191" s="343" t="s">
        <v>54</v>
      </c>
      <c r="E191" s="344" t="s">
        <v>10</v>
      </c>
      <c r="F191" s="343" t="s">
        <v>63</v>
      </c>
      <c r="G191" s="344" t="s">
        <v>990</v>
      </c>
      <c r="H191" s="343" t="s">
        <v>162</v>
      </c>
      <c r="I191" s="344" t="s">
        <v>512</v>
      </c>
      <c r="J191" s="302" t="s">
        <v>1461</v>
      </c>
      <c r="K191" s="344" t="str">
        <f>D191&amp;" "&amp;E191&amp;" "&amp;F191&amp;" "&amp;G191&amp;" "&amp;H191&amp;" "&amp;I191&amp;"."</f>
        <v>Yo como Administrador necesito eliminar insumo para poder tener un mejor manejo de la información.</v>
      </c>
      <c r="L191" s="136" t="s">
        <v>1462</v>
      </c>
      <c r="M191" s="350" t="s">
        <v>993</v>
      </c>
      <c r="N191" s="107"/>
      <c r="O191" s="107"/>
      <c r="P191" s="186"/>
    </row>
    <row r="192">
      <c r="A192" s="19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305" t="s">
        <v>1463</v>
      </c>
      <c r="M192" s="358" t="s">
        <v>1464</v>
      </c>
      <c r="N192" s="107"/>
      <c r="O192" s="107"/>
      <c r="P192" s="186"/>
    </row>
    <row r="193">
      <c r="A193" s="19"/>
      <c r="B193" s="60"/>
      <c r="C193" s="60"/>
      <c r="D193" s="10"/>
      <c r="E193" s="10"/>
      <c r="F193" s="10"/>
      <c r="G193" s="10"/>
      <c r="H193" s="10"/>
      <c r="I193" s="10"/>
      <c r="J193" s="10"/>
      <c r="K193" s="10"/>
      <c r="L193" s="305" t="s">
        <v>1465</v>
      </c>
      <c r="M193" s="352" t="s">
        <v>685</v>
      </c>
      <c r="N193" s="107"/>
      <c r="O193" s="107"/>
      <c r="P193" s="186"/>
    </row>
    <row r="194">
      <c r="A194" s="19"/>
      <c r="B194" s="60"/>
      <c r="C194" s="60"/>
      <c r="D194" s="359" t="s">
        <v>54</v>
      </c>
      <c r="E194" s="360" t="s">
        <v>10</v>
      </c>
      <c r="F194" s="359" t="s">
        <v>63</v>
      </c>
      <c r="G194" s="360" t="s">
        <v>763</v>
      </c>
      <c r="H194" s="359" t="s">
        <v>162</v>
      </c>
      <c r="I194" s="360" t="s">
        <v>996</v>
      </c>
      <c r="J194" s="302" t="s">
        <v>1466</v>
      </c>
      <c r="K194" s="344" t="str">
        <f>D194&amp;" "&amp;E194&amp;" "&amp;F194&amp;" "&amp;G194&amp;" "&amp;H194&amp;" "&amp;I194&amp;"."</f>
        <v>Yo como Administrador necesito listar insumos del producto para poder tener un orden de los insumos deseados.</v>
      </c>
      <c r="L194" s="136" t="s">
        <v>1467</v>
      </c>
      <c r="M194" s="354" t="s">
        <v>999</v>
      </c>
      <c r="N194" s="107"/>
      <c r="O194" s="107"/>
      <c r="P194" s="186"/>
    </row>
    <row r="195">
      <c r="A195" s="19"/>
      <c r="B195" s="60"/>
      <c r="C195" s="60"/>
      <c r="D195" s="19"/>
      <c r="E195" s="19"/>
      <c r="F195" s="19"/>
      <c r="G195" s="19"/>
      <c r="H195" s="19"/>
      <c r="I195" s="19"/>
      <c r="J195" s="60"/>
      <c r="K195" s="60"/>
      <c r="L195" s="305" t="s">
        <v>1468</v>
      </c>
      <c r="M195" s="355" t="s">
        <v>416</v>
      </c>
      <c r="N195" s="107"/>
      <c r="O195" s="107"/>
      <c r="P195" s="186"/>
    </row>
    <row r="196">
      <c r="A196" s="19"/>
      <c r="B196" s="60"/>
      <c r="C196" s="60"/>
      <c r="D196" s="19"/>
      <c r="E196" s="19"/>
      <c r="F196" s="19"/>
      <c r="G196" s="19"/>
      <c r="H196" s="19"/>
      <c r="I196" s="19"/>
      <c r="J196" s="60"/>
      <c r="K196" s="60"/>
      <c r="L196" s="305" t="s">
        <v>1469</v>
      </c>
      <c r="M196" s="355" t="s">
        <v>770</v>
      </c>
      <c r="N196" s="107"/>
      <c r="O196" s="107"/>
      <c r="P196" s="186"/>
    </row>
    <row r="197">
      <c r="A197" s="19"/>
      <c r="B197" s="60"/>
      <c r="C197" s="60"/>
      <c r="D197" s="15"/>
      <c r="E197" s="15"/>
      <c r="F197" s="15"/>
      <c r="G197" s="15"/>
      <c r="H197" s="15"/>
      <c r="I197" s="15"/>
      <c r="J197" s="60"/>
      <c r="K197" s="60"/>
      <c r="L197" s="305" t="s">
        <v>1470</v>
      </c>
      <c r="M197" s="361" t="s">
        <v>425</v>
      </c>
      <c r="N197" s="107"/>
      <c r="O197" s="107"/>
      <c r="P197" s="186"/>
    </row>
    <row r="198">
      <c r="A198" s="19"/>
      <c r="B198" s="60"/>
      <c r="C198" s="60"/>
      <c r="D198" s="362" t="s">
        <v>54</v>
      </c>
      <c r="E198" s="363" t="s">
        <v>10</v>
      </c>
      <c r="F198" s="362" t="s">
        <v>63</v>
      </c>
      <c r="G198" s="364" t="s">
        <v>1471</v>
      </c>
      <c r="H198" s="365" t="s">
        <v>162</v>
      </c>
      <c r="I198" s="363" t="s">
        <v>1472</v>
      </c>
      <c r="J198" s="278" t="s">
        <v>1473</v>
      </c>
      <c r="K198" s="363" t="s">
        <v>1474</v>
      </c>
      <c r="L198" s="210" t="s">
        <v>1475</v>
      </c>
      <c r="M198" s="347" t="s">
        <v>493</v>
      </c>
      <c r="N198" s="107"/>
      <c r="O198" s="107"/>
      <c r="P198" s="186"/>
    </row>
    <row r="199">
      <c r="A199" s="19"/>
      <c r="B199" s="60"/>
      <c r="C199" s="60"/>
      <c r="D199" s="19"/>
      <c r="E199" s="19"/>
      <c r="F199" s="19"/>
      <c r="G199" s="19"/>
      <c r="H199" s="19"/>
      <c r="I199" s="19"/>
      <c r="J199" s="19"/>
      <c r="K199" s="19"/>
      <c r="L199" s="210" t="s">
        <v>1476</v>
      </c>
      <c r="M199" s="347" t="s">
        <v>494</v>
      </c>
      <c r="N199" s="107"/>
      <c r="O199" s="107"/>
      <c r="P199" s="186"/>
    </row>
    <row r="200">
      <c r="A200" s="19"/>
      <c r="B200" s="60"/>
      <c r="C200" s="60"/>
      <c r="D200" s="15"/>
      <c r="E200" s="15"/>
      <c r="F200" s="15"/>
      <c r="G200" s="15"/>
      <c r="H200" s="15"/>
      <c r="I200" s="15"/>
      <c r="J200" s="15"/>
      <c r="K200" s="15"/>
      <c r="L200" s="210" t="s">
        <v>1477</v>
      </c>
      <c r="M200" s="366" t="s">
        <v>752</v>
      </c>
      <c r="N200" s="107"/>
      <c r="O200" s="107"/>
      <c r="P200" s="186"/>
    </row>
    <row r="201">
      <c r="A201" s="19"/>
      <c r="B201" s="60"/>
      <c r="C201" s="60"/>
      <c r="D201" s="362" t="s">
        <v>54</v>
      </c>
      <c r="E201" s="363" t="s">
        <v>10</v>
      </c>
      <c r="F201" s="362" t="s">
        <v>63</v>
      </c>
      <c r="G201" s="364" t="s">
        <v>1478</v>
      </c>
      <c r="H201" s="365" t="s">
        <v>162</v>
      </c>
      <c r="I201" s="363" t="s">
        <v>1472</v>
      </c>
      <c r="J201" s="278" t="s">
        <v>1479</v>
      </c>
      <c r="K201" s="363" t="s">
        <v>1474</v>
      </c>
      <c r="L201" s="210" t="s">
        <v>1480</v>
      </c>
      <c r="M201" s="347" t="s">
        <v>493</v>
      </c>
      <c r="N201" s="107"/>
      <c r="O201" s="107"/>
      <c r="P201" s="186"/>
    </row>
    <row r="202">
      <c r="A202" s="19"/>
      <c r="B202" s="60"/>
      <c r="C202" s="60"/>
      <c r="D202" s="19"/>
      <c r="E202" s="19"/>
      <c r="F202" s="19"/>
      <c r="G202" s="19"/>
      <c r="H202" s="19"/>
      <c r="I202" s="19"/>
      <c r="J202" s="19"/>
      <c r="K202" s="19"/>
      <c r="L202" s="210" t="s">
        <v>1481</v>
      </c>
      <c r="M202" s="347" t="s">
        <v>494</v>
      </c>
      <c r="N202" s="107"/>
      <c r="O202" s="107"/>
      <c r="P202" s="186"/>
    </row>
    <row r="203">
      <c r="A203" s="19"/>
      <c r="B203" s="60"/>
      <c r="C203" s="60"/>
      <c r="D203" s="15"/>
      <c r="E203" s="15"/>
      <c r="F203" s="15"/>
      <c r="G203" s="15"/>
      <c r="H203" s="15"/>
      <c r="I203" s="15"/>
      <c r="J203" s="15"/>
      <c r="K203" s="15"/>
      <c r="L203" s="210" t="s">
        <v>1482</v>
      </c>
      <c r="M203" s="366" t="s">
        <v>752</v>
      </c>
      <c r="N203" s="107"/>
      <c r="O203" s="107"/>
      <c r="P203" s="186"/>
    </row>
    <row r="204">
      <c r="A204" s="19"/>
      <c r="B204" s="60"/>
      <c r="C204" s="60"/>
      <c r="D204" s="365" t="s">
        <v>54</v>
      </c>
      <c r="E204" s="364" t="s">
        <v>10</v>
      </c>
      <c r="F204" s="365" t="s">
        <v>63</v>
      </c>
      <c r="G204" s="363" t="s">
        <v>1483</v>
      </c>
      <c r="H204" s="359" t="s">
        <v>162</v>
      </c>
      <c r="I204" s="363" t="s">
        <v>1484</v>
      </c>
      <c r="J204" s="135" t="s">
        <v>1485</v>
      </c>
      <c r="K204" s="344" t="str">
        <f>D204&amp;" "&amp;E204&amp;" "&amp;F204&amp;" "&amp;G204&amp;" "&amp;H204&amp;" "&amp;I204&amp;"."</f>
        <v>Yo como Administrador necesito Listar tipo de insumos para poder tener un orden de los tipos de insumos disponibles.</v>
      </c>
      <c r="L204" s="136" t="s">
        <v>1486</v>
      </c>
      <c r="M204" s="346" t="s">
        <v>395</v>
      </c>
      <c r="N204" s="107"/>
      <c r="O204" s="107"/>
      <c r="P204" s="186"/>
    </row>
    <row r="205">
      <c r="A205" s="19"/>
      <c r="B205" s="60"/>
      <c r="C205" s="60"/>
      <c r="D205" s="19"/>
      <c r="E205" s="19"/>
      <c r="F205" s="19"/>
      <c r="G205" s="19"/>
      <c r="H205" s="19"/>
      <c r="I205" s="19"/>
      <c r="J205" s="60"/>
      <c r="K205" s="60"/>
      <c r="L205" s="136" t="s">
        <v>1487</v>
      </c>
      <c r="M205" s="367" t="s">
        <v>1488</v>
      </c>
      <c r="N205" s="107"/>
      <c r="O205" s="107"/>
      <c r="P205" s="186"/>
    </row>
    <row r="206">
      <c r="A206" s="19"/>
      <c r="B206" s="60"/>
      <c r="C206" s="60"/>
      <c r="D206" s="19"/>
      <c r="E206" s="19"/>
      <c r="F206" s="19"/>
      <c r="G206" s="19"/>
      <c r="H206" s="19"/>
      <c r="I206" s="19"/>
      <c r="J206" s="60"/>
      <c r="K206" s="60"/>
      <c r="L206" s="136" t="s">
        <v>1489</v>
      </c>
      <c r="M206" s="367" t="s">
        <v>1490</v>
      </c>
      <c r="N206" s="107"/>
      <c r="O206" s="107"/>
      <c r="P206" s="186"/>
    </row>
    <row r="207">
      <c r="A207" s="19"/>
      <c r="B207" s="60"/>
      <c r="C207" s="10"/>
      <c r="D207" s="15"/>
      <c r="E207" s="15"/>
      <c r="F207" s="15"/>
      <c r="G207" s="15"/>
      <c r="H207" s="15"/>
      <c r="I207" s="15"/>
      <c r="J207" s="10"/>
      <c r="K207" s="10"/>
      <c r="L207" s="136" t="s">
        <v>1491</v>
      </c>
      <c r="M207" s="368" t="s">
        <v>1492</v>
      </c>
      <c r="N207" s="107"/>
      <c r="O207" s="107"/>
      <c r="P207" s="186"/>
    </row>
    <row r="208">
      <c r="A208" s="19"/>
      <c r="B208" s="60"/>
      <c r="C208" s="363" t="s">
        <v>1034</v>
      </c>
      <c r="D208" s="343" t="s">
        <v>54</v>
      </c>
      <c r="E208" s="369" t="s">
        <v>91</v>
      </c>
      <c r="F208" s="343" t="s">
        <v>63</v>
      </c>
      <c r="G208" s="369" t="s">
        <v>1035</v>
      </c>
      <c r="H208" s="343" t="s">
        <v>162</v>
      </c>
      <c r="I208" s="369" t="s">
        <v>1493</v>
      </c>
      <c r="J208" s="302" t="s">
        <v>1494</v>
      </c>
      <c r="K208" s="344" t="str">
        <f>D208&amp;" "&amp;E208&amp;" "&amp;F208&amp;" "&amp;G208&amp;" "&amp;H208&amp;" "&amp;I208&amp;"."</f>
        <v>Yo como Cliente necesito visualizar los productos para poder Saber que productos estan disponibles .</v>
      </c>
      <c r="L208" s="136" t="s">
        <v>1495</v>
      </c>
      <c r="M208" s="370" t="s">
        <v>945</v>
      </c>
      <c r="N208" s="107"/>
      <c r="O208" s="107"/>
      <c r="P208" s="186"/>
    </row>
    <row r="209">
      <c r="A209" s="19"/>
      <c r="B209" s="60"/>
      <c r="C209" s="19"/>
      <c r="D209" s="60"/>
      <c r="E209" s="60"/>
      <c r="F209" s="60"/>
      <c r="G209" s="60"/>
      <c r="H209" s="60"/>
      <c r="I209" s="60"/>
      <c r="J209" s="60"/>
      <c r="K209" s="60"/>
      <c r="L209" s="136" t="s">
        <v>1496</v>
      </c>
      <c r="M209" s="355" t="s">
        <v>1032</v>
      </c>
      <c r="N209" s="107"/>
      <c r="O209" s="107"/>
      <c r="P209" s="186"/>
    </row>
    <row r="210">
      <c r="A210" s="19"/>
      <c r="B210" s="60"/>
      <c r="C210" s="19"/>
      <c r="D210" s="10"/>
      <c r="E210" s="10"/>
      <c r="F210" s="10"/>
      <c r="G210" s="10"/>
      <c r="H210" s="10"/>
      <c r="I210" s="10"/>
      <c r="J210" s="10"/>
      <c r="K210" s="10"/>
      <c r="L210" s="136" t="s">
        <v>1497</v>
      </c>
      <c r="M210" s="356" t="s">
        <v>989</v>
      </c>
      <c r="N210" s="107"/>
      <c r="O210" s="107"/>
      <c r="P210" s="186"/>
    </row>
    <row r="211">
      <c r="A211" s="19"/>
      <c r="B211" s="60"/>
      <c r="C211" s="19"/>
      <c r="D211" s="343" t="s">
        <v>54</v>
      </c>
      <c r="E211" s="369" t="s">
        <v>91</v>
      </c>
      <c r="F211" s="343" t="s">
        <v>63</v>
      </c>
      <c r="G211" s="369" t="s">
        <v>1036</v>
      </c>
      <c r="H211" s="343" t="s">
        <v>162</v>
      </c>
      <c r="I211" s="369" t="s">
        <v>1498</v>
      </c>
      <c r="J211" s="302" t="s">
        <v>1499</v>
      </c>
      <c r="K211" s="344" t="str">
        <f>D211&amp;" "&amp;E211&amp;" "&amp;F211&amp;" "&amp;G211&amp;" "&amp;H211&amp;" "&amp;I211&amp;"."</f>
        <v>Yo como Cliente necesito Ver detalles del producto para poder Saber que contiene el producto.</v>
      </c>
      <c r="L211" s="136" t="s">
        <v>1500</v>
      </c>
      <c r="M211" s="370" t="s">
        <v>945</v>
      </c>
      <c r="N211" s="107"/>
      <c r="O211" s="107"/>
      <c r="P211" s="186"/>
    </row>
    <row r="212">
      <c r="A212" s="19"/>
      <c r="B212" s="60"/>
      <c r="C212" s="19"/>
      <c r="D212" s="60"/>
      <c r="E212" s="60"/>
      <c r="F212" s="60"/>
      <c r="G212" s="60"/>
      <c r="H212" s="60"/>
      <c r="I212" s="60"/>
      <c r="J212" s="60"/>
      <c r="K212" s="60"/>
      <c r="L212" s="136" t="s">
        <v>1501</v>
      </c>
      <c r="M212" s="355" t="s">
        <v>1032</v>
      </c>
      <c r="N212" s="107"/>
      <c r="O212" s="107"/>
      <c r="P212" s="186"/>
    </row>
    <row r="213">
      <c r="A213" s="19"/>
      <c r="B213" s="60"/>
      <c r="C213" s="19"/>
      <c r="D213" s="10"/>
      <c r="E213" s="10"/>
      <c r="F213" s="10"/>
      <c r="G213" s="10"/>
      <c r="H213" s="10"/>
      <c r="I213" s="10"/>
      <c r="J213" s="10"/>
      <c r="K213" s="10"/>
      <c r="L213" s="136" t="s">
        <v>1502</v>
      </c>
      <c r="M213" s="356" t="s">
        <v>989</v>
      </c>
      <c r="N213" s="107"/>
      <c r="O213" s="107"/>
      <c r="P213" s="186"/>
    </row>
    <row r="214">
      <c r="A214" s="19"/>
      <c r="B214" s="60"/>
      <c r="C214" s="19"/>
      <c r="D214" s="343" t="s">
        <v>54</v>
      </c>
      <c r="E214" s="369" t="s">
        <v>91</v>
      </c>
      <c r="F214" s="343" t="s">
        <v>63</v>
      </c>
      <c r="G214" s="369" t="s">
        <v>1503</v>
      </c>
      <c r="H214" s="343" t="s">
        <v>162</v>
      </c>
      <c r="I214" s="369" t="s">
        <v>1504</v>
      </c>
      <c r="J214" s="302" t="s">
        <v>1505</v>
      </c>
      <c r="K214" s="344" t="str">
        <f>D214&amp;" "&amp;E214&amp;" "&amp;F214&amp;" "&amp;G214&amp;" "&amp;H214&amp;" "&amp;I214&amp;"."</f>
        <v>Yo como Cliente necesito ir al carrito de pedidos  para poder agregar el producto al pedido.</v>
      </c>
      <c r="L214" s="136" t="s">
        <v>1506</v>
      </c>
      <c r="M214" s="370" t="s">
        <v>945</v>
      </c>
      <c r="N214" s="107"/>
      <c r="O214" s="107"/>
      <c r="P214" s="186"/>
    </row>
    <row r="215">
      <c r="A215" s="19"/>
      <c r="B215" s="60"/>
      <c r="C215" s="19"/>
      <c r="D215" s="60"/>
      <c r="E215" s="60"/>
      <c r="F215" s="60"/>
      <c r="G215" s="60"/>
      <c r="H215" s="60"/>
      <c r="I215" s="60"/>
      <c r="J215" s="60"/>
      <c r="K215" s="60"/>
      <c r="L215" s="136" t="s">
        <v>1507</v>
      </c>
      <c r="M215" s="355" t="s">
        <v>1032</v>
      </c>
      <c r="N215" s="107"/>
      <c r="O215" s="107"/>
      <c r="P215" s="186"/>
    </row>
    <row r="216">
      <c r="A216" s="19"/>
      <c r="B216" s="10"/>
      <c r="C216" s="15"/>
      <c r="D216" s="10"/>
      <c r="E216" s="10"/>
      <c r="F216" s="10"/>
      <c r="G216" s="10"/>
      <c r="H216" s="10"/>
      <c r="I216" s="10"/>
      <c r="J216" s="10"/>
      <c r="K216" s="10"/>
      <c r="L216" s="136" t="s">
        <v>1508</v>
      </c>
      <c r="M216" s="356" t="s">
        <v>989</v>
      </c>
      <c r="N216" s="107"/>
      <c r="O216" s="107"/>
      <c r="P216" s="186"/>
    </row>
    <row r="217">
      <c r="A217" s="19"/>
      <c r="B217" s="111" t="s">
        <v>1037</v>
      </c>
      <c r="C217" s="164" t="str">
        <f>Epics!C15</f>
        <v>Yo como cliente necesito Gestionar el proceso de carrito de compras</v>
      </c>
      <c r="D217" s="170" t="s">
        <v>54</v>
      </c>
      <c r="E217" s="164" t="s">
        <v>77</v>
      </c>
      <c r="F217" s="170" t="s">
        <v>63</v>
      </c>
      <c r="G217" s="164" t="s">
        <v>1038</v>
      </c>
      <c r="H217" s="170" t="s">
        <v>162</v>
      </c>
      <c r="I217" s="164" t="s">
        <v>1039</v>
      </c>
      <c r="J217" s="302" t="s">
        <v>1509</v>
      </c>
      <c r="K217" s="164" t="str">
        <f>D217&amp;" "&amp;E217&amp;" "&amp;F217&amp;" "&amp;G217&amp;" "&amp;H217&amp;" "&amp;I217&amp;"."</f>
        <v>Yo como cliente necesito Agregar el producto al carrito de compras para poder guardar un registro del producto que desea comprar.</v>
      </c>
      <c r="L217" s="136" t="s">
        <v>1510</v>
      </c>
      <c r="M217" s="141" t="s">
        <v>920</v>
      </c>
      <c r="N217" s="107"/>
      <c r="O217" s="107"/>
      <c r="P217" s="186"/>
    </row>
    <row r="218">
      <c r="A218" s="19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136" t="s">
        <v>1511</v>
      </c>
      <c r="M218" s="194" t="s">
        <v>922</v>
      </c>
      <c r="N218" s="107"/>
      <c r="O218" s="107"/>
      <c r="P218" s="186"/>
    </row>
    <row r="219">
      <c r="A219" s="19"/>
      <c r="B219" s="60"/>
      <c r="C219" s="60"/>
      <c r="D219" s="10"/>
      <c r="E219" s="10"/>
      <c r="F219" s="10"/>
      <c r="G219" s="10"/>
      <c r="H219" s="10"/>
      <c r="I219" s="10"/>
      <c r="J219" s="10"/>
      <c r="K219" s="10"/>
      <c r="L219" s="136" t="s">
        <v>1512</v>
      </c>
      <c r="M219" s="234" t="s">
        <v>924</v>
      </c>
      <c r="N219" s="107"/>
      <c r="O219" s="107"/>
      <c r="P219" s="186"/>
    </row>
    <row r="220">
      <c r="A220" s="19"/>
      <c r="B220" s="60"/>
      <c r="C220" s="60"/>
      <c r="D220" s="170" t="s">
        <v>54</v>
      </c>
      <c r="E220" s="164" t="s">
        <v>77</v>
      </c>
      <c r="F220" s="170" t="s">
        <v>63</v>
      </c>
      <c r="G220" s="164" t="s">
        <v>1044</v>
      </c>
      <c r="H220" s="170" t="s">
        <v>162</v>
      </c>
      <c r="I220" s="164" t="s">
        <v>1045</v>
      </c>
      <c r="J220" s="302" t="s">
        <v>1513</v>
      </c>
      <c r="K220" s="164" t="str">
        <f>D220&amp;" "&amp;E220&amp;" "&amp;F220&amp;" "&amp;G220&amp;" "&amp;H220&amp;" "&amp;I220&amp;"."</f>
        <v>Yo como cliente necesito Eliminar un producto del carrito de compras para poder cancelar el producto .</v>
      </c>
      <c r="L220" s="136" t="s">
        <v>1514</v>
      </c>
      <c r="M220" s="160" t="s">
        <v>1048</v>
      </c>
      <c r="N220" s="107"/>
      <c r="O220" s="107"/>
      <c r="P220" s="186"/>
    </row>
    <row r="221">
      <c r="A221" s="19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136" t="s">
        <v>1515</v>
      </c>
      <c r="M221" s="180" t="s">
        <v>1050</v>
      </c>
      <c r="N221" s="107"/>
      <c r="O221" s="107"/>
      <c r="P221" s="186"/>
    </row>
    <row r="222">
      <c r="A222" s="19"/>
      <c r="B222" s="60"/>
      <c r="C222" s="60"/>
      <c r="D222" s="10"/>
      <c r="E222" s="10"/>
      <c r="F222" s="10"/>
      <c r="G222" s="10"/>
      <c r="H222" s="10"/>
      <c r="I222" s="10"/>
      <c r="J222" s="10"/>
      <c r="K222" s="10"/>
      <c r="L222" s="136" t="s">
        <v>1516</v>
      </c>
      <c r="M222" s="129" t="s">
        <v>1052</v>
      </c>
      <c r="N222" s="107"/>
      <c r="O222" s="107"/>
      <c r="P222" s="186"/>
    </row>
    <row r="223">
      <c r="A223" s="19"/>
      <c r="B223" s="60"/>
      <c r="C223" s="60"/>
      <c r="D223" s="170" t="s">
        <v>54</v>
      </c>
      <c r="E223" s="164" t="s">
        <v>77</v>
      </c>
      <c r="F223" s="170" t="s">
        <v>63</v>
      </c>
      <c r="G223" s="164" t="s">
        <v>1053</v>
      </c>
      <c r="H223" s="170" t="s">
        <v>162</v>
      </c>
      <c r="I223" s="164" t="s">
        <v>1054</v>
      </c>
      <c r="J223" s="302" t="s">
        <v>1517</v>
      </c>
      <c r="K223" s="164" t="str">
        <f>D223&amp;" "&amp;E223&amp;" "&amp;F223&amp;" "&amp;G223&amp;" "&amp;H223&amp;" "&amp;I223&amp;"."</f>
        <v>Yo como cliente necesito visualizar la información del carrito de compras para poder tener una vista en general del producto pedido.</v>
      </c>
      <c r="L223" s="136" t="s">
        <v>1518</v>
      </c>
      <c r="M223" s="160" t="s">
        <v>1057</v>
      </c>
      <c r="N223" s="107"/>
      <c r="O223" s="107"/>
      <c r="P223" s="186"/>
    </row>
    <row r="224">
      <c r="A224" s="19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136" t="s">
        <v>1519</v>
      </c>
      <c r="M224" s="175" t="s">
        <v>1059</v>
      </c>
      <c r="N224" s="107"/>
      <c r="O224" s="107"/>
      <c r="P224" s="186"/>
    </row>
    <row r="225">
      <c r="A225" s="19"/>
      <c r="B225" s="60"/>
      <c r="C225" s="60"/>
      <c r="D225" s="10"/>
      <c r="E225" s="10"/>
      <c r="F225" s="10"/>
      <c r="G225" s="10"/>
      <c r="H225" s="10"/>
      <c r="I225" s="10"/>
      <c r="J225" s="10"/>
      <c r="K225" s="10"/>
      <c r="L225" s="136" t="s">
        <v>1520</v>
      </c>
      <c r="M225" s="143"/>
      <c r="N225" s="107"/>
      <c r="O225" s="107"/>
      <c r="P225" s="186"/>
    </row>
    <row r="226">
      <c r="A226" s="19"/>
      <c r="B226" s="60"/>
      <c r="C226" s="60"/>
      <c r="D226" s="170" t="s">
        <v>54</v>
      </c>
      <c r="E226" s="164" t="s">
        <v>77</v>
      </c>
      <c r="F226" s="170" t="s">
        <v>63</v>
      </c>
      <c r="G226" s="164" t="s">
        <v>1061</v>
      </c>
      <c r="H226" s="170" t="s">
        <v>162</v>
      </c>
      <c r="I226" s="164" t="s">
        <v>1062</v>
      </c>
      <c r="J226" s="302" t="s">
        <v>1521</v>
      </c>
      <c r="K226" s="164" t="str">
        <f>D226&amp;" "&amp;E226&amp;" "&amp;F226&amp;" "&amp;G226&amp;" "&amp;H226&amp;" "&amp;I226&amp;"."</f>
        <v>Yo como cliente necesito Editar el producto del carrito de compras para poder tener veracidad en la información dada.</v>
      </c>
      <c r="L226" s="136" t="s">
        <v>1522</v>
      </c>
      <c r="M226" s="160" t="s">
        <v>1065</v>
      </c>
      <c r="N226" s="107"/>
      <c r="O226" s="107"/>
      <c r="P226" s="186"/>
    </row>
    <row r="227">
      <c r="A227" s="19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136" t="s">
        <v>1523</v>
      </c>
      <c r="M227" s="161" t="s">
        <v>1067</v>
      </c>
      <c r="N227" s="107"/>
      <c r="O227" s="107"/>
      <c r="P227" s="186"/>
    </row>
    <row r="228">
      <c r="A228" s="19"/>
      <c r="B228" s="60"/>
      <c r="C228" s="60"/>
      <c r="D228" s="10"/>
      <c r="E228" s="10"/>
      <c r="F228" s="10"/>
      <c r="G228" s="10"/>
      <c r="H228" s="10"/>
      <c r="I228" s="10"/>
      <c r="J228" s="10"/>
      <c r="K228" s="10"/>
      <c r="L228" s="136" t="s">
        <v>1524</v>
      </c>
      <c r="M228" s="143"/>
      <c r="N228" s="107"/>
      <c r="O228" s="107"/>
      <c r="P228" s="186"/>
    </row>
    <row r="229">
      <c r="A229" s="19"/>
      <c r="B229" s="60"/>
      <c r="C229" s="60"/>
      <c r="D229" s="170" t="s">
        <v>1069</v>
      </c>
      <c r="E229" s="164" t="s">
        <v>77</v>
      </c>
      <c r="F229" s="170" t="s">
        <v>63</v>
      </c>
      <c r="G229" s="164" t="s">
        <v>511</v>
      </c>
      <c r="H229" s="170" t="s">
        <v>162</v>
      </c>
      <c r="I229" s="164" t="s">
        <v>1070</v>
      </c>
      <c r="J229" s="302" t="s">
        <v>1525</v>
      </c>
      <c r="K229" s="164" t="str">
        <f>D229&amp;" "&amp;E229&amp;" "&amp;F229&amp;" "&amp;G229&amp;" "&amp;H229&amp;" "&amp;I229&amp;"."</f>
        <v>yo como  cliente necesito ver detalles del producto para poder confirmar la selección de los detalles del pedido.</v>
      </c>
      <c r="L229" s="136" t="s">
        <v>1526</v>
      </c>
      <c r="M229" s="190" t="s">
        <v>1073</v>
      </c>
      <c r="N229" s="107"/>
      <c r="O229" s="107"/>
      <c r="P229" s="186"/>
    </row>
    <row r="230">
      <c r="A230" s="19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305" t="s">
        <v>1527</v>
      </c>
      <c r="M230" s="190" t="s">
        <v>1075</v>
      </c>
      <c r="N230" s="107"/>
      <c r="O230" s="107"/>
      <c r="P230" s="186"/>
    </row>
    <row r="231">
      <c r="A231" s="19"/>
      <c r="B231" s="60"/>
      <c r="C231" s="60"/>
      <c r="D231" s="10"/>
      <c r="E231" s="10"/>
      <c r="F231" s="10"/>
      <c r="G231" s="10"/>
      <c r="H231" s="10"/>
      <c r="I231" s="10"/>
      <c r="J231" s="10"/>
      <c r="K231" s="10"/>
      <c r="L231" s="305" t="s">
        <v>1528</v>
      </c>
      <c r="M231" s="190"/>
      <c r="N231" s="107"/>
      <c r="O231" s="107"/>
      <c r="P231" s="186"/>
    </row>
    <row r="232">
      <c r="A232" s="19"/>
      <c r="B232" s="60"/>
      <c r="C232" s="60"/>
      <c r="D232" s="170" t="s">
        <v>1069</v>
      </c>
      <c r="E232" s="164" t="s">
        <v>77</v>
      </c>
      <c r="F232" s="170" t="s">
        <v>63</v>
      </c>
      <c r="G232" s="164" t="s">
        <v>1077</v>
      </c>
      <c r="H232" s="170" t="s">
        <v>162</v>
      </c>
      <c r="I232" s="164" t="s">
        <v>1078</v>
      </c>
      <c r="J232" s="302" t="s">
        <v>1529</v>
      </c>
      <c r="K232" s="164" t="str">
        <f>D232&amp;" "&amp;E232&amp;" "&amp;F232&amp;" "&amp;G232&amp;" "&amp;H232&amp;" "&amp;I232&amp;"."</f>
        <v>yo como  cliente necesito Terminar mi pedido para poder Hacer una venta.</v>
      </c>
      <c r="L232" s="136" t="s">
        <v>1530</v>
      </c>
      <c r="M232" s="176" t="s">
        <v>1081</v>
      </c>
      <c r="N232" s="107"/>
      <c r="O232" s="107"/>
      <c r="P232" s="186"/>
    </row>
    <row r="233">
      <c r="A233" s="19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136" t="s">
        <v>1531</v>
      </c>
      <c r="M233" s="168"/>
      <c r="N233" s="107"/>
      <c r="O233" s="107"/>
      <c r="P233" s="186"/>
    </row>
    <row r="234">
      <c r="A234" s="1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36" t="s">
        <v>1532</v>
      </c>
      <c r="M234" s="177"/>
      <c r="N234" s="107"/>
      <c r="O234" s="107"/>
      <c r="P234" s="186"/>
    </row>
    <row r="235">
      <c r="A235" s="19"/>
      <c r="B235" s="157" t="s">
        <v>351</v>
      </c>
      <c r="C235" s="110" t="str">
        <f>Epics!C16</f>
        <v>Yo como administrador necesito Gestionar el proceso de gestión de pedidos</v>
      </c>
      <c r="D235" s="157" t="s">
        <v>54</v>
      </c>
      <c r="E235" s="132" t="s">
        <v>10</v>
      </c>
      <c r="F235" s="158" t="s">
        <v>63</v>
      </c>
      <c r="G235" s="298" t="s">
        <v>352</v>
      </c>
      <c r="H235" s="108" t="s">
        <v>162</v>
      </c>
      <c r="I235" s="159" t="s">
        <v>353</v>
      </c>
      <c r="J235" s="135" t="s">
        <v>1533</v>
      </c>
      <c r="K235" s="132" t="str">
        <f>D235&amp;" "&amp;E235&amp;" "&amp;F235&amp;" "&amp;G235&amp;" "&amp;H235&amp;" "&amp;I235&amp;"."</f>
        <v>Yo como Administrador necesito crear un pedido para poder tener un registro de todos los pedidos en existentes.</v>
      </c>
      <c r="L235" s="136" t="s">
        <v>1534</v>
      </c>
      <c r="M235" s="371" t="s">
        <v>1535</v>
      </c>
      <c r="N235" s="107"/>
      <c r="O235" s="107"/>
      <c r="P235" s="186"/>
    </row>
    <row r="236">
      <c r="A236" s="19"/>
      <c r="B236" s="60"/>
      <c r="C236" s="60"/>
      <c r="D236" s="60"/>
      <c r="E236" s="19"/>
      <c r="F236" s="19"/>
      <c r="G236" s="19"/>
      <c r="H236" s="19"/>
      <c r="I236" s="19"/>
      <c r="J236" s="60"/>
      <c r="K236" s="19"/>
      <c r="L236" s="305" t="s">
        <v>1536</v>
      </c>
      <c r="M236" s="161" t="s">
        <v>356</v>
      </c>
      <c r="N236" s="107"/>
      <c r="O236" s="107"/>
      <c r="P236" s="186"/>
    </row>
    <row r="237">
      <c r="A237" s="19"/>
      <c r="B237" s="60"/>
      <c r="C237" s="60"/>
      <c r="D237" s="60"/>
      <c r="E237" s="19"/>
      <c r="F237" s="19"/>
      <c r="G237" s="19"/>
      <c r="H237" s="19"/>
      <c r="I237" s="19"/>
      <c r="J237" s="60"/>
      <c r="K237" s="19"/>
      <c r="L237" s="305" t="s">
        <v>1537</v>
      </c>
      <c r="M237" s="161" t="s">
        <v>357</v>
      </c>
      <c r="N237" s="107"/>
      <c r="O237" s="107"/>
      <c r="P237" s="186"/>
    </row>
    <row r="238">
      <c r="A238" s="19"/>
      <c r="B238" s="60"/>
      <c r="C238" s="60"/>
      <c r="D238" s="60"/>
      <c r="E238" s="19"/>
      <c r="F238" s="19"/>
      <c r="G238" s="19"/>
      <c r="H238" s="19"/>
      <c r="I238" s="19"/>
      <c r="J238" s="60"/>
      <c r="K238" s="19"/>
      <c r="L238" s="305" t="s">
        <v>1538</v>
      </c>
      <c r="M238" s="163" t="s">
        <v>358</v>
      </c>
      <c r="N238" s="107"/>
      <c r="O238" s="107"/>
      <c r="P238" s="186"/>
    </row>
    <row r="239">
      <c r="A239" s="19"/>
      <c r="B239" s="60"/>
      <c r="C239" s="60"/>
      <c r="D239" s="60"/>
      <c r="E239" s="19"/>
      <c r="F239" s="19"/>
      <c r="G239" s="19"/>
      <c r="H239" s="19"/>
      <c r="I239" s="19"/>
      <c r="J239" s="60"/>
      <c r="K239" s="19"/>
      <c r="L239" s="305" t="s">
        <v>1539</v>
      </c>
      <c r="M239" s="161" t="s">
        <v>359</v>
      </c>
      <c r="N239" s="107"/>
      <c r="O239" s="107"/>
      <c r="P239" s="186"/>
    </row>
    <row r="240">
      <c r="A240" s="19"/>
      <c r="B240" s="60"/>
      <c r="C240" s="60"/>
      <c r="D240" s="60"/>
      <c r="E240" s="19"/>
      <c r="F240" s="19"/>
      <c r="G240" s="19"/>
      <c r="H240" s="19"/>
      <c r="I240" s="19"/>
      <c r="J240" s="60"/>
      <c r="K240" s="19"/>
      <c r="L240" s="305" t="s">
        <v>1540</v>
      </c>
      <c r="M240" s="161" t="s">
        <v>360</v>
      </c>
      <c r="N240" s="107"/>
      <c r="O240" s="107"/>
      <c r="P240" s="186"/>
    </row>
    <row r="241">
      <c r="A241" s="19"/>
      <c r="B241" s="60"/>
      <c r="C241" s="60"/>
      <c r="D241" s="60"/>
      <c r="E241" s="19"/>
      <c r="F241" s="19"/>
      <c r="G241" s="19"/>
      <c r="H241" s="19"/>
      <c r="I241" s="19"/>
      <c r="J241" s="60"/>
      <c r="K241" s="19"/>
      <c r="L241" s="305" t="s">
        <v>1541</v>
      </c>
      <c r="M241" s="161" t="s">
        <v>361</v>
      </c>
      <c r="N241" s="107"/>
      <c r="O241" s="107"/>
      <c r="P241" s="186"/>
    </row>
    <row r="242">
      <c r="A242" s="19"/>
      <c r="B242" s="60"/>
      <c r="C242" s="60"/>
      <c r="D242" s="60"/>
      <c r="E242" s="19"/>
      <c r="F242" s="19"/>
      <c r="G242" s="19"/>
      <c r="H242" s="19"/>
      <c r="I242" s="19"/>
      <c r="J242" s="60"/>
      <c r="K242" s="19"/>
      <c r="L242" s="305" t="s">
        <v>1542</v>
      </c>
      <c r="M242" s="161" t="s">
        <v>362</v>
      </c>
      <c r="N242" s="107"/>
      <c r="O242" s="107"/>
      <c r="P242" s="186"/>
    </row>
    <row r="243">
      <c r="A243" s="19"/>
      <c r="B243" s="60"/>
      <c r="C243" s="60"/>
      <c r="D243" s="10"/>
      <c r="E243" s="15"/>
      <c r="F243" s="15"/>
      <c r="G243" s="15"/>
      <c r="H243" s="15"/>
      <c r="I243" s="15"/>
      <c r="J243" s="10"/>
      <c r="K243" s="15"/>
      <c r="L243" s="305" t="s">
        <v>1543</v>
      </c>
      <c r="M243" s="143" t="s">
        <v>363</v>
      </c>
      <c r="N243" s="107"/>
      <c r="O243" s="107"/>
      <c r="P243" s="186"/>
    </row>
    <row r="244">
      <c r="A244" s="19"/>
      <c r="B244" s="60"/>
      <c r="C244" s="60"/>
      <c r="D244" s="157" t="s">
        <v>54</v>
      </c>
      <c r="E244" s="132" t="s">
        <v>10</v>
      </c>
      <c r="F244" s="158" t="s">
        <v>63</v>
      </c>
      <c r="G244" s="298" t="s">
        <v>364</v>
      </c>
      <c r="H244" s="108" t="s">
        <v>162</v>
      </c>
      <c r="I244" s="164" t="s">
        <v>365</v>
      </c>
      <c r="J244" s="135" t="s">
        <v>1544</v>
      </c>
      <c r="K244" s="132" t="str">
        <f>D244&amp;" "&amp;E244&amp;" "&amp;F244&amp;" "&amp;G244&amp;" "&amp;H244&amp;" "&amp;I244&amp;"."</f>
        <v>Yo como Administrador necesito ver detalle del pedido para poder Visualizar la información del pedido.</v>
      </c>
      <c r="L244" s="136" t="s">
        <v>1545</v>
      </c>
      <c r="M244" s="142" t="s">
        <v>367</v>
      </c>
      <c r="N244" s="107"/>
      <c r="O244" s="107"/>
      <c r="P244" s="186"/>
    </row>
    <row r="245">
      <c r="A245" s="19"/>
      <c r="B245" s="60"/>
      <c r="C245" s="60"/>
      <c r="D245" s="60"/>
      <c r="E245" s="19"/>
      <c r="F245" s="19"/>
      <c r="G245" s="19"/>
      <c r="H245" s="19"/>
      <c r="I245" s="60"/>
      <c r="J245" s="60"/>
      <c r="K245" s="19"/>
      <c r="L245" s="305" t="s">
        <v>1546</v>
      </c>
      <c r="M245" s="165" t="s">
        <v>368</v>
      </c>
      <c r="N245" s="107"/>
      <c r="O245" s="107"/>
      <c r="P245" s="186"/>
    </row>
    <row r="246">
      <c r="A246" s="19"/>
      <c r="B246" s="60"/>
      <c r="C246" s="60"/>
      <c r="D246" s="60"/>
      <c r="E246" s="19"/>
      <c r="F246" s="19"/>
      <c r="G246" s="19"/>
      <c r="H246" s="19"/>
      <c r="I246" s="60"/>
      <c r="J246" s="60"/>
      <c r="K246" s="19"/>
      <c r="L246" s="305" t="s">
        <v>1547</v>
      </c>
      <c r="M246" s="166" t="s">
        <v>369</v>
      </c>
      <c r="N246" s="107"/>
      <c r="O246" s="107"/>
      <c r="P246" s="186"/>
    </row>
    <row r="247">
      <c r="A247" s="19"/>
      <c r="B247" s="60"/>
      <c r="C247" s="60"/>
      <c r="D247" s="60"/>
      <c r="E247" s="19"/>
      <c r="F247" s="19"/>
      <c r="G247" s="19"/>
      <c r="H247" s="19"/>
      <c r="I247" s="60"/>
      <c r="J247" s="60"/>
      <c r="K247" s="19"/>
      <c r="L247" s="305" t="s">
        <v>1548</v>
      </c>
      <c r="M247" s="168" t="s">
        <v>371</v>
      </c>
      <c r="N247" s="107"/>
      <c r="O247" s="107"/>
      <c r="P247" s="186"/>
    </row>
    <row r="248">
      <c r="A248" s="19"/>
      <c r="B248" s="60"/>
      <c r="C248" s="60"/>
      <c r="D248" s="10"/>
      <c r="E248" s="15"/>
      <c r="F248" s="15"/>
      <c r="G248" s="15"/>
      <c r="H248" s="15"/>
      <c r="I248" s="10"/>
      <c r="J248" s="10"/>
      <c r="K248" s="15"/>
      <c r="L248" s="305" t="s">
        <v>1549</v>
      </c>
      <c r="M248" s="168" t="s">
        <v>372</v>
      </c>
      <c r="N248" s="107"/>
      <c r="O248" s="107"/>
      <c r="P248" s="186"/>
    </row>
    <row r="249">
      <c r="A249" s="19"/>
      <c r="B249" s="60"/>
      <c r="C249" s="60"/>
      <c r="D249" s="170" t="s">
        <v>54</v>
      </c>
      <c r="E249" s="164" t="s">
        <v>10</v>
      </c>
      <c r="F249" s="170" t="s">
        <v>63</v>
      </c>
      <c r="G249" s="321" t="s">
        <v>373</v>
      </c>
      <c r="H249" s="170" t="s">
        <v>162</v>
      </c>
      <c r="I249" s="164" t="s">
        <v>374</v>
      </c>
      <c r="J249" s="135" t="s">
        <v>1550</v>
      </c>
      <c r="K249" s="132" t="str">
        <f>D249&amp;" "&amp;E249&amp;" "&amp;F249&amp;" "&amp;G249&amp;" "&amp;H249&amp;" "&amp;I249&amp;"."</f>
        <v>Yo como Administrador necesito Cambiar de estado el pedido para poder Controlar el estado del pedido.</v>
      </c>
      <c r="L249" s="136" t="s">
        <v>1551</v>
      </c>
      <c r="M249" s="171" t="s">
        <v>376</v>
      </c>
      <c r="N249" s="201"/>
      <c r="O249" s="201"/>
      <c r="P249" s="186"/>
    </row>
    <row r="250">
      <c r="A250" s="19"/>
      <c r="B250" s="60"/>
      <c r="C250" s="60"/>
      <c r="D250" s="60"/>
      <c r="E250" s="60"/>
      <c r="F250" s="60"/>
      <c r="G250" s="60"/>
      <c r="H250" s="60"/>
      <c r="I250" s="60"/>
      <c r="J250" s="60"/>
      <c r="K250" s="19"/>
      <c r="L250" s="305" t="s">
        <v>1552</v>
      </c>
      <c r="M250" s="173" t="s">
        <v>378</v>
      </c>
      <c r="N250" s="201"/>
      <c r="O250" s="201"/>
      <c r="P250" s="186"/>
    </row>
    <row r="251">
      <c r="A251" s="19"/>
      <c r="B251" s="60"/>
      <c r="C251" s="60"/>
      <c r="D251" s="60"/>
      <c r="E251" s="60"/>
      <c r="F251" s="60"/>
      <c r="G251" s="60"/>
      <c r="H251" s="60"/>
      <c r="I251" s="60"/>
      <c r="J251" s="60"/>
      <c r="K251" s="19"/>
      <c r="L251" s="305" t="s">
        <v>1553</v>
      </c>
      <c r="M251" s="174" t="s">
        <v>379</v>
      </c>
      <c r="N251" s="201"/>
      <c r="O251" s="201"/>
      <c r="P251" s="49"/>
      <c r="Q251" s="34"/>
      <c r="AD251" s="34"/>
      <c r="AE251" s="34"/>
      <c r="AF251" s="34"/>
    </row>
    <row r="252">
      <c r="A252" s="19"/>
      <c r="B252" s="60"/>
      <c r="C252" s="60"/>
      <c r="D252" s="60"/>
      <c r="E252" s="60"/>
      <c r="F252" s="60"/>
      <c r="G252" s="60"/>
      <c r="H252" s="60"/>
      <c r="I252" s="60"/>
      <c r="J252" s="60"/>
      <c r="K252" s="19"/>
      <c r="L252" s="305" t="s">
        <v>1554</v>
      </c>
      <c r="M252" s="161" t="s">
        <v>380</v>
      </c>
      <c r="N252" s="201"/>
      <c r="O252" s="201"/>
      <c r="P252" s="49"/>
      <c r="Q252" s="34"/>
      <c r="AD252" s="34"/>
      <c r="AE252" s="34"/>
      <c r="AF252" s="34"/>
    </row>
    <row r="253">
      <c r="A253" s="19"/>
      <c r="B253" s="60"/>
      <c r="C253" s="60"/>
      <c r="D253" s="60"/>
      <c r="E253" s="60"/>
      <c r="F253" s="60"/>
      <c r="G253" s="60"/>
      <c r="H253" s="60"/>
      <c r="I253" s="60"/>
      <c r="J253" s="60"/>
      <c r="K253" s="19"/>
      <c r="L253" s="305" t="s">
        <v>1555</v>
      </c>
      <c r="M253" s="161" t="s">
        <v>381</v>
      </c>
      <c r="N253" s="201"/>
      <c r="O253" s="201"/>
      <c r="P253" s="49"/>
      <c r="Q253" s="34"/>
      <c r="AD253" s="34"/>
      <c r="AE253" s="34"/>
      <c r="AF253" s="34"/>
    </row>
    <row r="254">
      <c r="A254" s="19"/>
      <c r="B254" s="60"/>
      <c r="C254" s="60"/>
      <c r="D254" s="60"/>
      <c r="E254" s="60"/>
      <c r="F254" s="60"/>
      <c r="G254" s="60"/>
      <c r="H254" s="60"/>
      <c r="I254" s="60"/>
      <c r="J254" s="60"/>
      <c r="K254" s="19"/>
      <c r="L254" s="305" t="s">
        <v>1556</v>
      </c>
      <c r="M254" s="161" t="s">
        <v>382</v>
      </c>
      <c r="N254" s="201"/>
      <c r="O254" s="201"/>
      <c r="P254" s="49"/>
      <c r="Q254" s="34"/>
      <c r="AD254" s="34"/>
      <c r="AE254" s="34"/>
      <c r="AF254" s="34"/>
    </row>
    <row r="255">
      <c r="A255" s="19"/>
      <c r="B255" s="60"/>
      <c r="C255" s="60"/>
      <c r="D255" s="10"/>
      <c r="E255" s="10"/>
      <c r="F255" s="10"/>
      <c r="G255" s="10"/>
      <c r="H255" s="10"/>
      <c r="I255" s="10"/>
      <c r="J255" s="10"/>
      <c r="K255" s="15"/>
      <c r="L255" s="305" t="s">
        <v>1557</v>
      </c>
      <c r="M255" s="175" t="s">
        <v>383</v>
      </c>
      <c r="N255" s="201"/>
      <c r="O255" s="201"/>
      <c r="P255" s="49"/>
      <c r="Q255" s="34"/>
      <c r="AD255" s="34"/>
      <c r="AE255" s="34"/>
      <c r="AF255" s="34"/>
    </row>
    <row r="256">
      <c r="A256" s="19"/>
      <c r="B256" s="60"/>
      <c r="C256" s="60"/>
      <c r="D256" s="170" t="s">
        <v>54</v>
      </c>
      <c r="E256" s="164" t="s">
        <v>10</v>
      </c>
      <c r="F256" s="170" t="s">
        <v>63</v>
      </c>
      <c r="G256" s="321" t="s">
        <v>384</v>
      </c>
      <c r="H256" s="170" t="s">
        <v>162</v>
      </c>
      <c r="I256" s="164" t="s">
        <v>385</v>
      </c>
      <c r="J256" s="135" t="s">
        <v>1558</v>
      </c>
      <c r="K256" s="164" t="str">
        <f>D256&amp;" "&amp;E256&amp;" "&amp;F256&amp;" "&amp;G256&amp;" "&amp;H256&amp;" "&amp;I256&amp;"."</f>
        <v>Yo como Administrador necesito Modificar la información del pedido. para poder hacer los cambios necesarios si se presenta algún error..</v>
      </c>
      <c r="L256" s="136" t="s">
        <v>1559</v>
      </c>
      <c r="M256" s="160" t="s">
        <v>387</v>
      </c>
      <c r="N256" s="201"/>
      <c r="O256" s="201"/>
      <c r="P256" s="49"/>
      <c r="Q256" s="34"/>
      <c r="AD256" s="34"/>
      <c r="AE256" s="34"/>
      <c r="AF256" s="34"/>
    </row>
    <row r="257">
      <c r="A257" s="19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305" t="s">
        <v>1560</v>
      </c>
      <c r="M257" s="161" t="s">
        <v>389</v>
      </c>
      <c r="N257" s="201"/>
      <c r="O257" s="201"/>
      <c r="P257" s="49"/>
      <c r="Q257" s="34"/>
      <c r="AD257" s="34"/>
      <c r="AE257" s="34"/>
      <c r="AF257" s="34"/>
    </row>
    <row r="258">
      <c r="A258" s="19"/>
      <c r="B258" s="60"/>
      <c r="C258" s="60"/>
      <c r="D258" s="10"/>
      <c r="E258" s="10"/>
      <c r="F258" s="10"/>
      <c r="G258" s="10"/>
      <c r="H258" s="10"/>
      <c r="I258" s="10"/>
      <c r="J258" s="10"/>
      <c r="K258" s="10"/>
      <c r="L258" s="305" t="s">
        <v>1561</v>
      </c>
      <c r="M258" s="175" t="s">
        <v>391</v>
      </c>
      <c r="N258" s="201"/>
      <c r="O258" s="201"/>
      <c r="P258" s="49"/>
      <c r="Q258" s="34"/>
      <c r="AD258" s="34"/>
      <c r="AE258" s="34"/>
      <c r="AF258" s="34"/>
    </row>
    <row r="259">
      <c r="A259" s="19"/>
      <c r="B259" s="60"/>
      <c r="C259" s="60"/>
      <c r="D259" s="170" t="s">
        <v>54</v>
      </c>
      <c r="E259" s="164" t="s">
        <v>10</v>
      </c>
      <c r="F259" s="170" t="s">
        <v>63</v>
      </c>
      <c r="G259" s="321" t="s">
        <v>392</v>
      </c>
      <c r="H259" s="170" t="s">
        <v>162</v>
      </c>
      <c r="I259" s="164" t="s">
        <v>393</v>
      </c>
      <c r="J259" s="135" t="s">
        <v>1562</v>
      </c>
      <c r="K259" s="164" t="str">
        <f>D259&amp;" "&amp;E259&amp;" "&amp;F259&amp;" "&amp;G259&amp;" "&amp;H259&amp;" "&amp;I259&amp;"."</f>
        <v>Yo como Administrador necesito Listar sabores de helado para poder tener un orden de los sabores de helado disponibles.</v>
      </c>
      <c r="L259" s="136" t="s">
        <v>1563</v>
      </c>
      <c r="M259" s="176" t="s">
        <v>395</v>
      </c>
      <c r="N259" s="201"/>
      <c r="O259" s="201"/>
      <c r="P259" s="49"/>
      <c r="Q259" s="34"/>
      <c r="AD259" s="34"/>
      <c r="AE259" s="34"/>
      <c r="AF259" s="34"/>
    </row>
    <row r="260">
      <c r="A260" s="19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305" t="s">
        <v>1564</v>
      </c>
      <c r="M260" s="168" t="s">
        <v>396</v>
      </c>
      <c r="N260" s="201"/>
      <c r="O260" s="201"/>
      <c r="P260" s="49"/>
      <c r="Q260" s="34"/>
      <c r="AD260" s="34"/>
      <c r="AE260" s="34"/>
      <c r="AF260" s="34"/>
    </row>
    <row r="261">
      <c r="A261" s="19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305" t="s">
        <v>1565</v>
      </c>
      <c r="M261" s="168" t="s">
        <v>397</v>
      </c>
      <c r="N261" s="201"/>
      <c r="O261" s="201"/>
      <c r="P261" s="49"/>
      <c r="Q261" s="34"/>
      <c r="AD261" s="34"/>
      <c r="AE261" s="34"/>
      <c r="AF261" s="34"/>
    </row>
    <row r="262">
      <c r="A262" s="19"/>
      <c r="B262" s="60"/>
      <c r="C262" s="60"/>
      <c r="D262" s="10"/>
      <c r="E262" s="10"/>
      <c r="F262" s="10"/>
      <c r="G262" s="10"/>
      <c r="H262" s="10"/>
      <c r="I262" s="10"/>
      <c r="J262" s="10"/>
      <c r="K262" s="10"/>
      <c r="L262" s="305" t="s">
        <v>1566</v>
      </c>
      <c r="M262" s="177" t="s">
        <v>398</v>
      </c>
      <c r="N262" s="201"/>
      <c r="O262" s="201"/>
      <c r="P262" s="49"/>
      <c r="Q262" s="34"/>
      <c r="AD262" s="34"/>
      <c r="AE262" s="34"/>
      <c r="AF262" s="34"/>
    </row>
    <row r="263">
      <c r="A263" s="19"/>
      <c r="B263" s="60"/>
      <c r="C263" s="60"/>
      <c r="D263" s="170" t="s">
        <v>54</v>
      </c>
      <c r="E263" s="164" t="s">
        <v>10</v>
      </c>
      <c r="F263" s="170" t="s">
        <v>63</v>
      </c>
      <c r="G263" s="323" t="s">
        <v>1567</v>
      </c>
      <c r="H263" s="170" t="s">
        <v>162</v>
      </c>
      <c r="I263" s="164" t="s">
        <v>400</v>
      </c>
      <c r="J263" s="135" t="s">
        <v>1568</v>
      </c>
      <c r="K263" s="164" t="str">
        <f>D263&amp;" "&amp;E263&amp;" "&amp;F263&amp;" "&amp;G263&amp;" "&amp;H263&amp;" "&amp;I263&amp;"."</f>
        <v>Yo como Administrador necesito Listar tamaño del producto para poder tener un orden de los tipos de producto disponibles.</v>
      </c>
      <c r="L263" s="136" t="s">
        <v>1569</v>
      </c>
      <c r="M263" s="176" t="s">
        <v>395</v>
      </c>
      <c r="N263" s="201"/>
      <c r="O263" s="201"/>
      <c r="P263" s="49"/>
      <c r="Q263" s="34"/>
      <c r="AD263" s="34"/>
      <c r="AE263" s="34"/>
      <c r="AF263" s="34"/>
    </row>
    <row r="264">
      <c r="A264" s="19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305" t="s">
        <v>1570</v>
      </c>
      <c r="M264" s="168" t="s">
        <v>402</v>
      </c>
      <c r="N264" s="201"/>
      <c r="O264" s="201"/>
      <c r="P264" s="49"/>
      <c r="Q264" s="34"/>
      <c r="AD264" s="34"/>
      <c r="AE264" s="34"/>
      <c r="AF264" s="34"/>
    </row>
    <row r="265">
      <c r="A265" s="19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305" t="s">
        <v>1571</v>
      </c>
      <c r="M265" s="168" t="s">
        <v>403</v>
      </c>
      <c r="N265" s="201"/>
      <c r="O265" s="201"/>
      <c r="P265" s="49"/>
      <c r="Q265" s="34"/>
      <c r="AD265" s="34"/>
      <c r="AE265" s="34"/>
      <c r="AF265" s="34"/>
    </row>
    <row r="266">
      <c r="A266" s="19"/>
      <c r="B266" s="60"/>
      <c r="C266" s="60"/>
      <c r="D266" s="10"/>
      <c r="E266" s="10"/>
      <c r="F266" s="10"/>
      <c r="G266" s="10"/>
      <c r="H266" s="10"/>
      <c r="I266" s="10"/>
      <c r="J266" s="10"/>
      <c r="K266" s="10"/>
      <c r="L266" s="305" t="s">
        <v>1572</v>
      </c>
      <c r="M266" s="177" t="s">
        <v>404</v>
      </c>
      <c r="N266" s="201"/>
      <c r="O266" s="201"/>
      <c r="P266" s="49"/>
      <c r="Q266" s="34"/>
      <c r="AD266" s="34"/>
      <c r="AE266" s="34"/>
      <c r="AF266" s="34"/>
    </row>
    <row r="267">
      <c r="A267" s="19"/>
      <c r="B267" s="60"/>
      <c r="C267" s="60"/>
      <c r="D267" s="170" t="s">
        <v>54</v>
      </c>
      <c r="E267" s="164" t="s">
        <v>10</v>
      </c>
      <c r="F267" s="170" t="s">
        <v>63</v>
      </c>
      <c r="G267" s="372" t="s">
        <v>405</v>
      </c>
      <c r="H267" s="170" t="s">
        <v>162</v>
      </c>
      <c r="I267" s="164" t="s">
        <v>406</v>
      </c>
      <c r="J267" s="135" t="s">
        <v>1573</v>
      </c>
      <c r="K267" s="164" t="str">
        <f>D267&amp;" "&amp;E267&amp;" "&amp;F267&amp;" "&amp;G267&amp;" "&amp;H267&amp;" "&amp;I267&amp;"."</f>
        <v>Yo como Administrador necesito Listar salsas para poder tener un orden de las salsas disponibles.</v>
      </c>
      <c r="L267" s="315" t="s">
        <v>1574</v>
      </c>
      <c r="M267" s="176" t="s">
        <v>408</v>
      </c>
      <c r="N267" s="201"/>
      <c r="O267" s="201"/>
      <c r="P267" s="49"/>
      <c r="Q267" s="34"/>
      <c r="AD267" s="34"/>
      <c r="AE267" s="34"/>
      <c r="AF267" s="34"/>
    </row>
    <row r="268">
      <c r="A268" s="19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315" t="s">
        <v>1575</v>
      </c>
      <c r="M268" s="373" t="s">
        <v>1576</v>
      </c>
      <c r="N268" s="201"/>
      <c r="O268" s="201"/>
      <c r="P268" s="49"/>
      <c r="Q268" s="34"/>
      <c r="AD268" s="34"/>
      <c r="AE268" s="34"/>
      <c r="AF268" s="34"/>
    </row>
    <row r="269">
      <c r="A269" s="19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315" t="s">
        <v>1577</v>
      </c>
      <c r="M269" s="168" t="s">
        <v>410</v>
      </c>
      <c r="N269" s="201"/>
      <c r="O269" s="201"/>
      <c r="P269" s="49"/>
      <c r="Q269" s="34"/>
      <c r="AD269" s="34"/>
      <c r="AE269" s="34"/>
      <c r="AF269" s="34"/>
    </row>
    <row r="270">
      <c r="A270" s="19"/>
      <c r="B270" s="60"/>
      <c r="C270" s="60"/>
      <c r="D270" s="10"/>
      <c r="E270" s="10"/>
      <c r="F270" s="10"/>
      <c r="G270" s="10"/>
      <c r="H270" s="10"/>
      <c r="I270" s="10"/>
      <c r="J270" s="10"/>
      <c r="K270" s="10"/>
      <c r="L270" s="315" t="s">
        <v>1578</v>
      </c>
      <c r="M270" s="177" t="s">
        <v>411</v>
      </c>
      <c r="N270" s="201"/>
      <c r="O270" s="201"/>
      <c r="P270" s="49"/>
      <c r="Q270" s="34"/>
      <c r="AD270" s="34"/>
      <c r="AE270" s="34"/>
      <c r="AF270" s="34"/>
    </row>
    <row r="271">
      <c r="A271" s="19"/>
      <c r="B271" s="60"/>
      <c r="C271" s="60"/>
      <c r="D271" s="170" t="s">
        <v>54</v>
      </c>
      <c r="E271" s="164" t="s">
        <v>10</v>
      </c>
      <c r="F271" s="170" t="s">
        <v>63</v>
      </c>
      <c r="G271" s="321" t="s">
        <v>412</v>
      </c>
      <c r="H271" s="170" t="s">
        <v>162</v>
      </c>
      <c r="I271" s="164" t="s">
        <v>413</v>
      </c>
      <c r="J271" s="135" t="s">
        <v>1579</v>
      </c>
      <c r="K271" s="164" t="str">
        <f>D271&amp;" "&amp;E271&amp;" "&amp;F271&amp;" "&amp;G271&amp;" "&amp;H271&amp;" "&amp;I271&amp;"."</f>
        <v>Yo como Administrador necesito Listar insumos para poder tener un orden de los insumos existentes.</v>
      </c>
      <c r="L271" s="136" t="s">
        <v>1580</v>
      </c>
      <c r="M271" s="141" t="s">
        <v>415</v>
      </c>
      <c r="N271" s="201"/>
      <c r="O271" s="201"/>
      <c r="P271" s="49"/>
      <c r="Q271" s="34"/>
      <c r="AD271" s="34"/>
      <c r="AE271" s="34"/>
      <c r="AF271" s="34"/>
    </row>
    <row r="272">
      <c r="A272" s="19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305" t="s">
        <v>1581</v>
      </c>
      <c r="M272" s="165" t="s">
        <v>409</v>
      </c>
      <c r="N272" s="201"/>
      <c r="O272" s="201"/>
      <c r="P272" s="49"/>
      <c r="Q272" s="34"/>
      <c r="AD272" s="34"/>
      <c r="AE272" s="34"/>
      <c r="AF272" s="34"/>
    </row>
    <row r="273">
      <c r="A273" s="19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305" t="s">
        <v>1582</v>
      </c>
      <c r="M273" s="165" t="s">
        <v>416</v>
      </c>
      <c r="N273" s="201"/>
      <c r="O273" s="201"/>
      <c r="P273" s="49"/>
      <c r="Q273" s="34"/>
      <c r="AD273" s="34"/>
      <c r="AE273" s="34"/>
      <c r="AF273" s="34"/>
    </row>
    <row r="274">
      <c r="A274" s="19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305" t="s">
        <v>1583</v>
      </c>
      <c r="M274" s="165" t="s">
        <v>417</v>
      </c>
      <c r="N274" s="201"/>
      <c r="O274" s="201"/>
      <c r="P274" s="49"/>
      <c r="Q274" s="34"/>
      <c r="AD274" s="34"/>
      <c r="AE274" s="34"/>
      <c r="AF274" s="34"/>
    </row>
    <row r="275">
      <c r="A275" s="19"/>
      <c r="B275" s="60"/>
      <c r="C275" s="60"/>
      <c r="D275" s="10"/>
      <c r="E275" s="10"/>
      <c r="F275" s="10"/>
      <c r="G275" s="10"/>
      <c r="H275" s="10"/>
      <c r="I275" s="10"/>
      <c r="J275" s="10"/>
      <c r="K275" s="10"/>
      <c r="L275" s="305" t="s">
        <v>1584</v>
      </c>
      <c r="M275" s="374" t="s">
        <v>1585</v>
      </c>
      <c r="N275" s="201"/>
      <c r="O275" s="201"/>
      <c r="P275" s="49"/>
      <c r="Q275" s="34"/>
      <c r="AD275" s="34"/>
      <c r="AE275" s="34"/>
      <c r="AF275" s="34"/>
    </row>
    <row r="276">
      <c r="A276" s="19"/>
      <c r="B276" s="60"/>
      <c r="C276" s="60"/>
      <c r="D276" s="170" t="s">
        <v>54</v>
      </c>
      <c r="E276" s="164" t="s">
        <v>10</v>
      </c>
      <c r="F276" s="170" t="s">
        <v>63</v>
      </c>
      <c r="G276" s="321" t="s">
        <v>419</v>
      </c>
      <c r="H276" s="170" t="s">
        <v>162</v>
      </c>
      <c r="I276" s="164" t="s">
        <v>420</v>
      </c>
      <c r="J276" s="135" t="s">
        <v>1586</v>
      </c>
      <c r="K276" s="107" t="str">
        <f>D276&amp;" "&amp;E276&amp;" "&amp;F276&amp;" "&amp;G276&amp;" "&amp;H276&amp;" "&amp;I276&amp;"."</f>
        <v>Yo como Administrador necesito Listar productos para poder tener una mejor orden de los productos.</v>
      </c>
      <c r="L276" s="136" t="s">
        <v>1587</v>
      </c>
      <c r="M276" s="160" t="s">
        <v>422</v>
      </c>
      <c r="N276" s="201"/>
      <c r="O276" s="201"/>
      <c r="P276" s="49"/>
      <c r="Q276" s="34"/>
      <c r="AD276" s="34"/>
      <c r="AE276" s="34"/>
      <c r="AF276" s="34"/>
    </row>
    <row r="277">
      <c r="A277" s="19"/>
      <c r="B277" s="60"/>
      <c r="C277" s="60"/>
      <c r="D277" s="60"/>
      <c r="E277" s="60"/>
      <c r="F277" s="60"/>
      <c r="G277" s="60"/>
      <c r="H277" s="60"/>
      <c r="I277" s="60"/>
      <c r="J277" s="60"/>
      <c r="L277" s="305" t="s">
        <v>1588</v>
      </c>
      <c r="M277" s="161" t="s">
        <v>423</v>
      </c>
      <c r="N277" s="201"/>
      <c r="O277" s="201"/>
      <c r="P277" s="49"/>
      <c r="Q277" s="34"/>
      <c r="AD277" s="34"/>
      <c r="AE277" s="34"/>
      <c r="AF277" s="34"/>
    </row>
    <row r="278">
      <c r="A278" s="19"/>
      <c r="B278" s="60"/>
      <c r="C278" s="60"/>
      <c r="D278" s="60"/>
      <c r="E278" s="60"/>
      <c r="F278" s="60"/>
      <c r="G278" s="60"/>
      <c r="H278" s="60"/>
      <c r="I278" s="60"/>
      <c r="J278" s="60"/>
      <c r="L278" s="305" t="s">
        <v>1589</v>
      </c>
      <c r="M278" s="161" t="s">
        <v>424</v>
      </c>
      <c r="N278" s="201"/>
      <c r="O278" s="201"/>
      <c r="P278" s="49"/>
      <c r="Q278" s="34"/>
      <c r="AD278" s="34"/>
      <c r="AE278" s="34"/>
      <c r="AF278" s="34"/>
    </row>
    <row r="279">
      <c r="A279" s="19"/>
      <c r="B279" s="60"/>
      <c r="C279" s="60"/>
      <c r="D279" s="60"/>
      <c r="E279" s="60"/>
      <c r="F279" s="60"/>
      <c r="G279" s="60"/>
      <c r="H279" s="60"/>
      <c r="I279" s="60"/>
      <c r="J279" s="60"/>
      <c r="L279" s="305" t="s">
        <v>1590</v>
      </c>
      <c r="M279" s="161" t="s">
        <v>425</v>
      </c>
      <c r="N279" s="201"/>
      <c r="O279" s="201"/>
      <c r="P279" s="49"/>
      <c r="Q279" s="34"/>
      <c r="AD279" s="34"/>
      <c r="AE279" s="34"/>
      <c r="AF279" s="34"/>
    </row>
    <row r="280">
      <c r="A280" s="19"/>
      <c r="B280" s="60"/>
      <c r="C280" s="60"/>
      <c r="D280" s="60"/>
      <c r="E280" s="60"/>
      <c r="F280" s="60"/>
      <c r="G280" s="60"/>
      <c r="H280" s="60"/>
      <c r="I280" s="60"/>
      <c r="J280" s="60"/>
      <c r="L280" s="305" t="s">
        <v>1591</v>
      </c>
      <c r="M280" s="161" t="s">
        <v>426</v>
      </c>
      <c r="N280" s="201"/>
      <c r="O280" s="201"/>
      <c r="P280" s="49"/>
      <c r="Q280" s="34"/>
      <c r="AD280" s="34"/>
      <c r="AE280" s="34"/>
      <c r="AF280" s="34"/>
    </row>
    <row r="281">
      <c r="A281" s="19"/>
      <c r="B281" s="60"/>
      <c r="C281" s="60"/>
      <c r="D281" s="10"/>
      <c r="E281" s="10"/>
      <c r="F281" s="10"/>
      <c r="G281" s="10"/>
      <c r="H281" s="10"/>
      <c r="I281" s="10"/>
      <c r="J281" s="10"/>
      <c r="K281" s="118"/>
      <c r="L281" s="305" t="s">
        <v>1592</v>
      </c>
      <c r="M281" s="161" t="s">
        <v>427</v>
      </c>
      <c r="N281" s="201"/>
      <c r="O281" s="201"/>
      <c r="P281" s="49"/>
      <c r="Q281" s="34"/>
      <c r="AD281" s="34"/>
      <c r="AE281" s="34"/>
      <c r="AF281" s="34"/>
    </row>
    <row r="282">
      <c r="A282" s="19"/>
      <c r="B282" s="60"/>
      <c r="C282" s="60"/>
      <c r="D282" s="170" t="s">
        <v>54</v>
      </c>
      <c r="E282" s="164" t="s">
        <v>10</v>
      </c>
      <c r="F282" s="170" t="s">
        <v>63</v>
      </c>
      <c r="G282" s="321" t="s">
        <v>428</v>
      </c>
      <c r="H282" s="170" t="s">
        <v>162</v>
      </c>
      <c r="I282" s="164" t="s">
        <v>429</v>
      </c>
      <c r="J282" s="135" t="s">
        <v>1593</v>
      </c>
      <c r="K282" s="164" t="str">
        <f>D282&amp;" "&amp;E282&amp;" "&amp;F282&amp;" "&amp;G282&amp;" "&amp;H282&amp;" "&amp;I282&amp;"."</f>
        <v>Yo como Administrador necesito asignar un insumo  para poder agregar un insumo al producto.</v>
      </c>
      <c r="L282" s="136" t="s">
        <v>1594</v>
      </c>
      <c r="M282" s="375" t="s">
        <v>431</v>
      </c>
      <c r="N282" s="201"/>
      <c r="O282" s="201"/>
      <c r="P282" s="49"/>
      <c r="Q282" s="34"/>
      <c r="AD282" s="34"/>
      <c r="AE282" s="34"/>
      <c r="AF282" s="34"/>
    </row>
    <row r="283">
      <c r="A283" s="19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305" t="s">
        <v>1595</v>
      </c>
      <c r="M283" s="161" t="s">
        <v>433</v>
      </c>
      <c r="N283" s="201"/>
      <c r="O283" s="201"/>
      <c r="P283" s="49"/>
      <c r="Q283" s="34"/>
      <c r="AD283" s="34"/>
      <c r="AE283" s="34"/>
      <c r="AF283" s="34"/>
    </row>
    <row r="284">
      <c r="A284" s="19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305" t="s">
        <v>1596</v>
      </c>
      <c r="M284" s="180" t="s">
        <v>435</v>
      </c>
      <c r="N284" s="201"/>
      <c r="O284" s="201"/>
      <c r="P284" s="49"/>
      <c r="Q284" s="34"/>
      <c r="AD284" s="34"/>
      <c r="AE284" s="34"/>
      <c r="AF284" s="34"/>
    </row>
    <row r="285">
      <c r="A285" s="19"/>
      <c r="B285" s="60"/>
      <c r="C285" s="60"/>
      <c r="D285" s="10"/>
      <c r="E285" s="10"/>
      <c r="F285" s="10"/>
      <c r="G285" s="10"/>
      <c r="H285" s="10"/>
      <c r="I285" s="10"/>
      <c r="J285" s="10"/>
      <c r="K285" s="10"/>
      <c r="L285" s="305" t="s">
        <v>1597</v>
      </c>
      <c r="M285" s="376" t="s">
        <v>437</v>
      </c>
      <c r="N285" s="201"/>
      <c r="O285" s="201"/>
      <c r="P285" s="49"/>
      <c r="Q285" s="34"/>
      <c r="AD285" s="34"/>
      <c r="AE285" s="34"/>
      <c r="AF285" s="34"/>
    </row>
    <row r="286">
      <c r="A286" s="19"/>
      <c r="B286" s="60"/>
      <c r="C286" s="60"/>
      <c r="D286" s="170" t="s">
        <v>54</v>
      </c>
      <c r="E286" s="164" t="s">
        <v>10</v>
      </c>
      <c r="F286" s="170" t="s">
        <v>63</v>
      </c>
      <c r="G286" s="321" t="s">
        <v>438</v>
      </c>
      <c r="H286" s="170" t="s">
        <v>162</v>
      </c>
      <c r="I286" s="164" t="s">
        <v>439</v>
      </c>
      <c r="J286" s="302" t="s">
        <v>1598</v>
      </c>
      <c r="K286" s="164" t="str">
        <f>D286&amp;" "&amp;E286&amp;" "&amp;F286&amp;" "&amp;G286&amp;" "&amp;H286&amp;" "&amp;I286&amp;"."</f>
        <v>Yo como Administrador necesito asignar los sabores de helado para poder agregar un sabor de helado al producto.</v>
      </c>
      <c r="L286" s="136" t="s">
        <v>1599</v>
      </c>
      <c r="M286" s="160" t="s">
        <v>441</v>
      </c>
      <c r="N286" s="201"/>
      <c r="O286" s="201"/>
      <c r="P286" s="49"/>
      <c r="Q286" s="34"/>
      <c r="AD286" s="34"/>
      <c r="AE286" s="34"/>
      <c r="AF286" s="34"/>
    </row>
    <row r="287">
      <c r="A287" s="19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305" t="s">
        <v>1600</v>
      </c>
      <c r="M287" s="161" t="s">
        <v>445</v>
      </c>
      <c r="N287" s="201"/>
      <c r="O287" s="201"/>
      <c r="P287" s="49"/>
      <c r="Q287" s="34"/>
      <c r="AD287" s="34"/>
      <c r="AE287" s="34"/>
      <c r="AF287" s="34"/>
    </row>
    <row r="288">
      <c r="A288" s="19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305" t="s">
        <v>1601</v>
      </c>
      <c r="M288" s="180" t="s">
        <v>435</v>
      </c>
      <c r="N288" s="201"/>
      <c r="O288" s="201"/>
      <c r="P288" s="49"/>
      <c r="Q288" s="34"/>
      <c r="AD288" s="34"/>
      <c r="AE288" s="34"/>
      <c r="AF288" s="34"/>
    </row>
    <row r="289">
      <c r="A289" s="19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305" t="s">
        <v>1602</v>
      </c>
      <c r="M289" s="180" t="s">
        <v>447</v>
      </c>
      <c r="N289" s="201"/>
      <c r="O289" s="201"/>
      <c r="P289" s="49"/>
      <c r="Q289" s="34"/>
      <c r="AD289" s="34"/>
      <c r="AE289" s="34"/>
      <c r="AF289" s="34"/>
    </row>
    <row r="290">
      <c r="A290" s="19"/>
      <c r="B290" s="60"/>
      <c r="C290" s="60"/>
      <c r="D290" s="10"/>
      <c r="E290" s="10"/>
      <c r="F290" s="10"/>
      <c r="G290" s="10"/>
      <c r="H290" s="10"/>
      <c r="I290" s="10"/>
      <c r="J290" s="10"/>
      <c r="K290" s="10"/>
      <c r="L290" s="305" t="s">
        <v>1603</v>
      </c>
      <c r="M290" s="180" t="s">
        <v>448</v>
      </c>
      <c r="N290" s="201"/>
      <c r="O290" s="201"/>
      <c r="P290" s="49"/>
      <c r="Q290" s="34"/>
      <c r="AD290" s="34"/>
      <c r="AE290" s="34"/>
      <c r="AF290" s="34"/>
    </row>
    <row r="291">
      <c r="A291" s="19"/>
      <c r="B291" s="60"/>
      <c r="C291" s="60"/>
      <c r="D291" s="170" t="s">
        <v>54</v>
      </c>
      <c r="E291" s="164" t="s">
        <v>10</v>
      </c>
      <c r="F291" s="170" t="s">
        <v>63</v>
      </c>
      <c r="G291" s="321" t="s">
        <v>449</v>
      </c>
      <c r="H291" s="170" t="s">
        <v>162</v>
      </c>
      <c r="I291" s="164" t="s">
        <v>450</v>
      </c>
      <c r="J291" s="302" t="s">
        <v>1604</v>
      </c>
      <c r="K291" s="164" t="str">
        <f>D291&amp;" "&amp;E291&amp;" "&amp;F291&amp;" "&amp;G291&amp;" "&amp;H291&amp;" "&amp;I291&amp;"."</f>
        <v>Yo como Administrador necesito asignar salsas para poder agregar una salsa al producto.</v>
      </c>
      <c r="L291" s="136" t="s">
        <v>1605</v>
      </c>
      <c r="M291" s="160" t="s">
        <v>452</v>
      </c>
      <c r="N291" s="201"/>
      <c r="O291" s="201"/>
      <c r="P291" s="49"/>
      <c r="Q291" s="34"/>
      <c r="AD291" s="34"/>
      <c r="AE291" s="34"/>
      <c r="AF291" s="34"/>
    </row>
    <row r="292">
      <c r="A292" s="19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305" t="s">
        <v>1606</v>
      </c>
      <c r="M292" s="161" t="s">
        <v>445</v>
      </c>
      <c r="N292" s="201"/>
      <c r="O292" s="201"/>
      <c r="P292" s="49"/>
      <c r="Q292" s="34"/>
      <c r="AD292" s="34"/>
      <c r="AE292" s="34"/>
      <c r="AF292" s="34"/>
    </row>
    <row r="293">
      <c r="A293" s="19"/>
      <c r="B293" s="60"/>
      <c r="C293" s="60"/>
      <c r="D293" s="10"/>
      <c r="E293" s="10"/>
      <c r="F293" s="10"/>
      <c r="G293" s="10"/>
      <c r="H293" s="10"/>
      <c r="I293" s="10"/>
      <c r="J293" s="10"/>
      <c r="K293" s="10"/>
      <c r="L293" s="305" t="s">
        <v>1607</v>
      </c>
      <c r="M293" s="377" t="s">
        <v>1608</v>
      </c>
      <c r="N293" s="201"/>
      <c r="O293" s="201"/>
      <c r="P293" s="49"/>
      <c r="Q293" s="34"/>
      <c r="AD293" s="34"/>
      <c r="AE293" s="34"/>
      <c r="AF293" s="34"/>
    </row>
    <row r="294">
      <c r="A294" s="19"/>
      <c r="B294" s="60"/>
      <c r="C294" s="60"/>
      <c r="D294" s="170" t="s">
        <v>54</v>
      </c>
      <c r="E294" s="164" t="s">
        <v>10</v>
      </c>
      <c r="F294" s="170" t="s">
        <v>63</v>
      </c>
      <c r="G294" s="321" t="s">
        <v>466</v>
      </c>
      <c r="H294" s="170" t="s">
        <v>162</v>
      </c>
      <c r="I294" s="164" t="s">
        <v>467</v>
      </c>
      <c r="J294" s="302" t="s">
        <v>1609</v>
      </c>
      <c r="K294" s="164" t="str">
        <f>D294&amp;" "&amp;E294&amp;" "&amp;F294&amp;" "&amp;G294&amp;" "&amp;H294&amp;" "&amp;I294&amp;"."</f>
        <v>Yo como Administrador necesito eliminar salsas para poder quitar la salsa que no se desea pedir.</v>
      </c>
      <c r="L294" s="136" t="s">
        <v>1610</v>
      </c>
      <c r="M294" s="160" t="s">
        <v>463</v>
      </c>
      <c r="N294" s="201"/>
      <c r="O294" s="201"/>
      <c r="P294" s="49"/>
      <c r="Q294" s="34"/>
      <c r="AD294" s="34"/>
      <c r="AE294" s="34"/>
      <c r="AF294" s="34"/>
    </row>
    <row r="295">
      <c r="A295" s="19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305" t="s">
        <v>1611</v>
      </c>
      <c r="M295" s="161" t="s">
        <v>469</v>
      </c>
      <c r="N295" s="201"/>
      <c r="O295" s="201"/>
      <c r="P295" s="49"/>
      <c r="Q295" s="34"/>
      <c r="AD295" s="34"/>
      <c r="AE295" s="34"/>
      <c r="AF295" s="34"/>
    </row>
    <row r="296">
      <c r="A296" s="19"/>
      <c r="B296" s="60"/>
      <c r="C296" s="60"/>
      <c r="D296" s="10"/>
      <c r="E296" s="10"/>
      <c r="F296" s="10"/>
      <c r="G296" s="10"/>
      <c r="H296" s="10"/>
      <c r="I296" s="10"/>
      <c r="J296" s="10"/>
      <c r="K296" s="10"/>
      <c r="L296" s="305" t="s">
        <v>1612</v>
      </c>
      <c r="M296" s="175" t="s">
        <v>470</v>
      </c>
      <c r="N296" s="201"/>
      <c r="O296" s="201"/>
      <c r="P296" s="49"/>
      <c r="Q296" s="34"/>
      <c r="AD296" s="34"/>
      <c r="AE296" s="34"/>
      <c r="AF296" s="34"/>
    </row>
    <row r="297">
      <c r="A297" s="19"/>
      <c r="B297" s="60"/>
      <c r="C297" s="60"/>
      <c r="D297" s="170" t="s">
        <v>54</v>
      </c>
      <c r="E297" s="164" t="s">
        <v>10</v>
      </c>
      <c r="F297" s="170" t="s">
        <v>63</v>
      </c>
      <c r="G297" s="321" t="s">
        <v>471</v>
      </c>
      <c r="H297" s="170" t="s">
        <v>162</v>
      </c>
      <c r="I297" s="164" t="s">
        <v>472</v>
      </c>
      <c r="J297" s="302" t="s">
        <v>1613</v>
      </c>
      <c r="K297" s="164" t="str">
        <f>D297&amp;" "&amp;E297&amp;" "&amp;F297&amp;" "&amp;G297&amp;" "&amp;H297&amp;" "&amp;I297&amp;"."</f>
        <v>Yo como Administrador necesito eliminar un insumo  para poder quitar el insumo que no se desea pedir.</v>
      </c>
      <c r="L297" s="136" t="s">
        <v>1614</v>
      </c>
      <c r="M297" s="160" t="s">
        <v>463</v>
      </c>
      <c r="N297" s="201"/>
      <c r="O297" s="201"/>
      <c r="P297" s="49"/>
      <c r="Q297" s="34"/>
      <c r="AD297" s="34"/>
      <c r="AE297" s="34"/>
      <c r="AF297" s="34"/>
    </row>
    <row r="298">
      <c r="A298" s="19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305" t="s">
        <v>1615</v>
      </c>
      <c r="M298" s="161" t="s">
        <v>474</v>
      </c>
      <c r="N298" s="201"/>
      <c r="O298" s="201"/>
      <c r="P298" s="49"/>
      <c r="Q298" s="34"/>
      <c r="AD298" s="34"/>
      <c r="AE298" s="34"/>
      <c r="AF298" s="34"/>
    </row>
    <row r="299">
      <c r="A299" s="19"/>
      <c r="B299" s="60"/>
      <c r="C299" s="60"/>
      <c r="D299" s="10"/>
      <c r="E299" s="10"/>
      <c r="F299" s="10"/>
      <c r="G299" s="10"/>
      <c r="H299" s="10"/>
      <c r="I299" s="10"/>
      <c r="J299" s="10"/>
      <c r="K299" s="10"/>
      <c r="L299" s="305" t="s">
        <v>1616</v>
      </c>
      <c r="M299" s="175" t="s">
        <v>475</v>
      </c>
      <c r="N299" s="201"/>
      <c r="O299" s="201"/>
      <c r="P299" s="49"/>
      <c r="Q299" s="34"/>
      <c r="AD299" s="34"/>
      <c r="AE299" s="34"/>
      <c r="AF299" s="34"/>
    </row>
    <row r="300">
      <c r="A300" s="19"/>
      <c r="B300" s="60"/>
      <c r="C300" s="60"/>
      <c r="D300" s="170" t="s">
        <v>54</v>
      </c>
      <c r="E300" s="164" t="s">
        <v>10</v>
      </c>
      <c r="F300" s="170" t="s">
        <v>63</v>
      </c>
      <c r="G300" s="323" t="s">
        <v>1617</v>
      </c>
      <c r="H300" s="170" t="s">
        <v>162</v>
      </c>
      <c r="I300" s="210" t="s">
        <v>1618</v>
      </c>
      <c r="J300" s="302" t="s">
        <v>1619</v>
      </c>
      <c r="K300" s="164" t="str">
        <f>D300&amp;" "&amp;E300&amp;" "&amp;F300&amp;" "&amp;G300&amp;" "&amp;H300&amp;" "&amp;I300&amp;"."</f>
        <v>Yo como Administrador necesito eliminar los sabores de helado  para poder quitar el sabor de  helado  que no se desea pedir.</v>
      </c>
      <c r="L300" s="136" t="s">
        <v>1620</v>
      </c>
      <c r="M300" s="371" t="s">
        <v>1621</v>
      </c>
      <c r="N300" s="201"/>
      <c r="O300" s="201"/>
      <c r="P300" s="49"/>
      <c r="Q300" s="34"/>
      <c r="AD300" s="34"/>
      <c r="AE300" s="34"/>
      <c r="AF300" s="34"/>
    </row>
    <row r="301">
      <c r="A301" s="19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305" t="s">
        <v>1622</v>
      </c>
      <c r="M301" s="161" t="s">
        <v>474</v>
      </c>
      <c r="N301" s="201"/>
      <c r="O301" s="201"/>
      <c r="P301" s="49"/>
      <c r="Q301" s="34"/>
      <c r="AD301" s="34"/>
      <c r="AE301" s="34"/>
      <c r="AF301" s="34"/>
    </row>
    <row r="302">
      <c r="A302" s="19"/>
      <c r="B302" s="60"/>
      <c r="C302" s="60"/>
      <c r="D302" s="10"/>
      <c r="E302" s="10"/>
      <c r="F302" s="10"/>
      <c r="G302" s="10"/>
      <c r="H302" s="10"/>
      <c r="I302" s="10"/>
      <c r="J302" s="10"/>
      <c r="K302" s="10"/>
      <c r="L302" s="305" t="s">
        <v>1623</v>
      </c>
      <c r="M302" s="175" t="s">
        <v>475</v>
      </c>
      <c r="N302" s="201"/>
      <c r="O302" s="201"/>
      <c r="P302" s="49"/>
      <c r="Q302" s="34"/>
      <c r="AD302" s="34"/>
      <c r="AE302" s="34"/>
      <c r="AF302" s="34"/>
    </row>
    <row r="303">
      <c r="A303" s="19"/>
      <c r="B303" s="60"/>
      <c r="C303" s="60"/>
      <c r="D303" s="170" t="s">
        <v>54</v>
      </c>
      <c r="E303" s="210" t="s">
        <v>10</v>
      </c>
      <c r="F303" s="170" t="s">
        <v>63</v>
      </c>
      <c r="G303" s="321" t="s">
        <v>501</v>
      </c>
      <c r="H303" s="170" t="s">
        <v>162</v>
      </c>
      <c r="I303" s="164" t="s">
        <v>615</v>
      </c>
      <c r="J303" s="135" t="s">
        <v>1624</v>
      </c>
      <c r="K303" s="164" t="str">
        <f>D303&amp;" "&amp;E303&amp;" "&amp;F303&amp;" "&amp;G303&amp;" "&amp;H303&amp;" "&amp;I303&amp;"."</f>
        <v>Yo como Administrador necesito agregar un producto  para poder tener un registro de todos los productos deseados.</v>
      </c>
      <c r="L303" s="136" t="s">
        <v>1625</v>
      </c>
      <c r="M303" s="160" t="s">
        <v>509</v>
      </c>
      <c r="N303" s="201"/>
      <c r="O303" s="201"/>
      <c r="P303" s="49"/>
      <c r="Q303" s="34"/>
      <c r="AD303" s="34"/>
      <c r="AE303" s="34"/>
      <c r="AF303" s="34"/>
    </row>
    <row r="304">
      <c r="A304" s="19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305" t="s">
        <v>1626</v>
      </c>
      <c r="M304" s="161" t="s">
        <v>617</v>
      </c>
      <c r="N304" s="201"/>
      <c r="O304" s="201"/>
      <c r="P304" s="49"/>
      <c r="Q304" s="34"/>
      <c r="AD304" s="34"/>
      <c r="AE304" s="34"/>
      <c r="AF304" s="34"/>
    </row>
    <row r="305">
      <c r="A305" s="19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305" t="s">
        <v>1627</v>
      </c>
      <c r="M305" s="161" t="s">
        <v>506</v>
      </c>
      <c r="N305" s="201"/>
      <c r="O305" s="201"/>
      <c r="P305" s="49"/>
      <c r="Q305" s="34"/>
      <c r="AD305" s="34"/>
      <c r="AE305" s="34"/>
      <c r="AF305" s="34"/>
    </row>
    <row r="306">
      <c r="A306" s="19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305" t="s">
        <v>1628</v>
      </c>
      <c r="M306" s="378" t="s">
        <v>507</v>
      </c>
      <c r="N306" s="201"/>
      <c r="O306" s="201"/>
      <c r="P306" s="49"/>
      <c r="Q306" s="34"/>
      <c r="AD306" s="34"/>
      <c r="AE306" s="34"/>
      <c r="AF306" s="34"/>
    </row>
    <row r="307">
      <c r="A307" s="19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305" t="s">
        <v>1629</v>
      </c>
      <c r="M307" s="377" t="s">
        <v>510</v>
      </c>
      <c r="N307" s="201"/>
      <c r="O307" s="201"/>
      <c r="P307" s="49"/>
      <c r="Q307" s="34"/>
      <c r="AD307" s="34"/>
      <c r="AE307" s="34"/>
      <c r="AF307" s="34"/>
    </row>
    <row r="308">
      <c r="A308" s="19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305" t="s">
        <v>1630</v>
      </c>
      <c r="M308" s="175" t="s">
        <v>620</v>
      </c>
      <c r="N308" s="201"/>
      <c r="O308" s="201"/>
      <c r="P308" s="49"/>
      <c r="Q308" s="34"/>
      <c r="AD308" s="34"/>
      <c r="AE308" s="34"/>
      <c r="AF308" s="34"/>
    </row>
    <row r="309">
      <c r="A309" s="19"/>
      <c r="B309" s="60"/>
      <c r="C309" s="60"/>
      <c r="D309" s="10"/>
      <c r="E309" s="10"/>
      <c r="F309" s="10"/>
      <c r="G309" s="10"/>
      <c r="H309" s="10"/>
      <c r="I309" s="10"/>
      <c r="J309" s="10"/>
      <c r="K309" s="10"/>
      <c r="L309" s="305" t="s">
        <v>1631</v>
      </c>
      <c r="M309" s="190" t="s">
        <v>621</v>
      </c>
      <c r="N309" s="201"/>
      <c r="O309" s="201"/>
      <c r="P309" s="49"/>
      <c r="Q309" s="34"/>
      <c r="AD309" s="34"/>
      <c r="AE309" s="34"/>
      <c r="AF309" s="34"/>
    </row>
    <row r="310">
      <c r="A310" s="19"/>
      <c r="B310" s="60"/>
      <c r="C310" s="60"/>
      <c r="D310" s="170" t="s">
        <v>54</v>
      </c>
      <c r="E310" s="164" t="s">
        <v>10</v>
      </c>
      <c r="F310" s="170" t="s">
        <v>63</v>
      </c>
      <c r="G310" s="321" t="s">
        <v>496</v>
      </c>
      <c r="H310" s="170" t="s">
        <v>162</v>
      </c>
      <c r="I310" s="164" t="s">
        <v>497</v>
      </c>
      <c r="J310" s="302" t="s">
        <v>1632</v>
      </c>
      <c r="K310" s="164" t="str">
        <f>D310&amp;" "&amp;E310&amp;" "&amp;F310&amp;" "&amp;G310&amp;" "&amp;H310&amp;" "&amp;I310&amp;"."</f>
        <v>Yo como Administrador necesito Buscar un producto  para poder tener mejor facilidad en la búsqueda del producto.</v>
      </c>
      <c r="L310" s="136" t="s">
        <v>1633</v>
      </c>
      <c r="M310" s="114" t="s">
        <v>499</v>
      </c>
      <c r="N310" s="201"/>
      <c r="O310" s="201"/>
      <c r="P310" s="49"/>
      <c r="Q310" s="34"/>
      <c r="AD310" s="34"/>
      <c r="AE310" s="34"/>
      <c r="AF310" s="34"/>
    </row>
    <row r="311">
      <c r="A311" s="19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305" t="s">
        <v>1634</v>
      </c>
      <c r="M311" s="190" t="s">
        <v>500</v>
      </c>
      <c r="N311" s="201"/>
      <c r="O311" s="201"/>
      <c r="P311" s="49"/>
      <c r="Q311" s="34"/>
      <c r="AD311" s="34"/>
      <c r="AE311" s="34"/>
      <c r="AF311" s="34"/>
    </row>
    <row r="312">
      <c r="A312" s="19"/>
      <c r="B312" s="60"/>
      <c r="C312" s="60"/>
      <c r="D312" s="10"/>
      <c r="E312" s="10"/>
      <c r="F312" s="10"/>
      <c r="G312" s="10"/>
      <c r="H312" s="10"/>
      <c r="I312" s="10"/>
      <c r="J312" s="10"/>
      <c r="K312" s="10"/>
      <c r="L312" s="305" t="s">
        <v>1635</v>
      </c>
      <c r="M312" s="191" t="s">
        <v>494</v>
      </c>
      <c r="N312" s="201"/>
      <c r="O312" s="201"/>
      <c r="P312" s="49"/>
      <c r="Q312" s="34"/>
      <c r="AD312" s="34"/>
      <c r="AE312" s="34"/>
      <c r="AF312" s="34"/>
    </row>
    <row r="313">
      <c r="A313" s="19"/>
      <c r="B313" s="60"/>
      <c r="C313" s="60"/>
      <c r="D313" s="170" t="s">
        <v>54</v>
      </c>
      <c r="E313" s="164" t="s">
        <v>10</v>
      </c>
      <c r="F313" s="170" t="s">
        <v>63</v>
      </c>
      <c r="G313" s="210" t="s">
        <v>1636</v>
      </c>
      <c r="H313" s="170" t="s">
        <v>162</v>
      </c>
      <c r="I313" s="164" t="s">
        <v>497</v>
      </c>
      <c r="J313" s="302" t="s">
        <v>1637</v>
      </c>
      <c r="K313" s="164" t="str">
        <f>D313&amp;" "&amp;E313&amp;" "&amp;F313&amp;" "&amp;G313&amp;" "&amp;H313&amp;" "&amp;I313&amp;"."</f>
        <v>Yo como Administrador necesito Buscar un helado para poder tener mejor facilidad en la búsqueda del producto.</v>
      </c>
      <c r="L313" s="136" t="s">
        <v>1638</v>
      </c>
      <c r="M313" s="114" t="s">
        <v>499</v>
      </c>
      <c r="N313" s="201"/>
      <c r="O313" s="201"/>
      <c r="P313" s="49"/>
      <c r="Q313" s="34"/>
      <c r="AD313" s="34"/>
      <c r="AE313" s="34"/>
      <c r="AF313" s="34"/>
    </row>
    <row r="314">
      <c r="A314" s="19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305" t="s">
        <v>1639</v>
      </c>
      <c r="M314" s="190" t="s">
        <v>500</v>
      </c>
      <c r="N314" s="201"/>
      <c r="O314" s="201"/>
      <c r="P314" s="49"/>
      <c r="Q314" s="34"/>
      <c r="AD314" s="34"/>
      <c r="AE314" s="34"/>
      <c r="AF314" s="34"/>
    </row>
    <row r="315">
      <c r="A315" s="19"/>
      <c r="B315" s="60"/>
      <c r="C315" s="60"/>
      <c r="D315" s="10"/>
      <c r="E315" s="10"/>
      <c r="F315" s="10"/>
      <c r="G315" s="10"/>
      <c r="H315" s="10"/>
      <c r="I315" s="10"/>
      <c r="J315" s="10"/>
      <c r="K315" s="10"/>
      <c r="L315" s="305" t="s">
        <v>1640</v>
      </c>
      <c r="M315" s="191" t="s">
        <v>494</v>
      </c>
      <c r="N315" s="201"/>
      <c r="O315" s="201"/>
      <c r="P315" s="49"/>
      <c r="Q315" s="34"/>
      <c r="AD315" s="34"/>
      <c r="AE315" s="34"/>
      <c r="AF315" s="34"/>
    </row>
    <row r="316">
      <c r="A316" s="19"/>
      <c r="B316" s="60"/>
      <c r="C316" s="60"/>
      <c r="D316" s="170" t="s">
        <v>54</v>
      </c>
      <c r="E316" s="164" t="s">
        <v>10</v>
      </c>
      <c r="F316" s="170" t="s">
        <v>63</v>
      </c>
      <c r="G316" s="323" t="s">
        <v>1641</v>
      </c>
      <c r="H316" s="170" t="s">
        <v>162</v>
      </c>
      <c r="I316" s="164" t="s">
        <v>497</v>
      </c>
      <c r="J316" s="302" t="s">
        <v>1642</v>
      </c>
      <c r="K316" s="164" t="str">
        <f>D316&amp;" "&amp;E316&amp;" "&amp;F316&amp;" "&amp;G316&amp;" "&amp;H316&amp;" "&amp;I316&amp;"."</f>
        <v>Yo como Administrador necesito Buscar insumo para poder tener mejor facilidad en la búsqueda del producto.</v>
      </c>
      <c r="L316" s="136" t="s">
        <v>1643</v>
      </c>
      <c r="M316" s="114" t="s">
        <v>499</v>
      </c>
      <c r="N316" s="201"/>
      <c r="O316" s="201"/>
      <c r="P316" s="49"/>
      <c r="Q316" s="34"/>
      <c r="AD316" s="34"/>
      <c r="AE316" s="34"/>
      <c r="AF316" s="34"/>
    </row>
    <row r="317">
      <c r="A317" s="19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305" t="s">
        <v>1644</v>
      </c>
      <c r="M317" s="190" t="s">
        <v>500</v>
      </c>
      <c r="N317" s="201"/>
      <c r="O317" s="201"/>
      <c r="P317" s="49"/>
      <c r="Q317" s="34"/>
      <c r="AD317" s="34"/>
      <c r="AE317" s="34"/>
      <c r="AF317" s="34"/>
    </row>
    <row r="318">
      <c r="A318" s="19"/>
      <c r="B318" s="60"/>
      <c r="C318" s="60"/>
      <c r="D318" s="10"/>
      <c r="E318" s="10"/>
      <c r="F318" s="10"/>
      <c r="G318" s="10"/>
      <c r="H318" s="10"/>
      <c r="I318" s="10"/>
      <c r="J318" s="10"/>
      <c r="K318" s="10"/>
      <c r="L318" s="305" t="s">
        <v>1645</v>
      </c>
      <c r="M318" s="191" t="s">
        <v>494</v>
      </c>
      <c r="N318" s="201"/>
      <c r="O318" s="201"/>
      <c r="P318" s="49"/>
      <c r="Q318" s="34"/>
      <c r="AD318" s="34"/>
      <c r="AE318" s="34"/>
      <c r="AF318" s="34"/>
    </row>
    <row r="319">
      <c r="A319" s="19"/>
      <c r="B319" s="60"/>
      <c r="C319" s="60"/>
      <c r="D319" s="108" t="s">
        <v>54</v>
      </c>
      <c r="E319" s="185" t="s">
        <v>10</v>
      </c>
      <c r="F319" s="157" t="s">
        <v>63</v>
      </c>
      <c r="G319" s="300" t="s">
        <v>529</v>
      </c>
      <c r="H319" s="157" t="s">
        <v>162</v>
      </c>
      <c r="I319" s="185" t="s">
        <v>530</v>
      </c>
      <c r="J319" s="247" t="s">
        <v>1646</v>
      </c>
      <c r="K319" s="185" t="str">
        <f>D319&amp;" "&amp;E319&amp;" "&amp;F319&amp;" "&amp;G319&amp;" "&amp;H319&amp;" "&amp;I319&amp;"."</f>
        <v>Yo como Administrador necesito Listar pedidos para poder tener un orden de los pedidos existentes..</v>
      </c>
      <c r="L319" s="379" t="s">
        <v>1647</v>
      </c>
      <c r="M319" s="187" t="s">
        <v>532</v>
      </c>
      <c r="N319" s="201"/>
      <c r="O319" s="201"/>
      <c r="P319" s="49"/>
      <c r="Q319" s="34"/>
      <c r="AD319" s="34"/>
      <c r="AE319" s="34"/>
      <c r="AF319" s="34"/>
    </row>
    <row r="320">
      <c r="A320" s="19"/>
      <c r="B320" s="60"/>
      <c r="C320" s="60"/>
      <c r="D320" s="19"/>
      <c r="E320" s="60"/>
      <c r="F320" s="60"/>
      <c r="G320" s="60"/>
      <c r="H320" s="60"/>
      <c r="I320" s="60"/>
      <c r="J320" s="60"/>
      <c r="K320" s="60"/>
      <c r="L320" s="380" t="s">
        <v>1648</v>
      </c>
      <c r="M320" s="196" t="s">
        <v>423</v>
      </c>
      <c r="N320" s="201"/>
      <c r="O320" s="201"/>
      <c r="P320" s="49"/>
      <c r="Q320" s="34"/>
      <c r="AD320" s="34"/>
      <c r="AE320" s="34"/>
      <c r="AF320" s="34"/>
    </row>
    <row r="321">
      <c r="A321" s="19"/>
      <c r="B321" s="60"/>
      <c r="C321" s="60"/>
      <c r="D321" s="19"/>
      <c r="E321" s="60"/>
      <c r="F321" s="60"/>
      <c r="G321" s="60"/>
      <c r="H321" s="60"/>
      <c r="I321" s="60"/>
      <c r="J321" s="60"/>
      <c r="K321" s="60"/>
      <c r="L321" s="380" t="s">
        <v>1649</v>
      </c>
      <c r="M321" s="197" t="s">
        <v>425</v>
      </c>
      <c r="N321" s="201"/>
      <c r="O321" s="201"/>
      <c r="P321" s="49"/>
      <c r="Q321" s="34"/>
      <c r="AD321" s="34"/>
      <c r="AE321" s="34"/>
      <c r="AF321" s="34"/>
    </row>
    <row r="322">
      <c r="A322" s="19"/>
      <c r="B322" s="60"/>
      <c r="C322" s="60"/>
      <c r="D322" s="15"/>
      <c r="E322" s="10"/>
      <c r="F322" s="10"/>
      <c r="G322" s="10"/>
      <c r="H322" s="10"/>
      <c r="I322" s="10"/>
      <c r="J322" s="10"/>
      <c r="K322" s="10"/>
      <c r="L322" s="380" t="s">
        <v>1650</v>
      </c>
      <c r="M322" s="197" t="s">
        <v>427</v>
      </c>
      <c r="N322" s="201"/>
      <c r="O322" s="201"/>
      <c r="P322" s="49"/>
      <c r="Q322" s="34"/>
      <c r="AD322" s="34"/>
      <c r="AE322" s="34"/>
      <c r="AF322" s="34"/>
    </row>
    <row r="323">
      <c r="A323" s="19"/>
      <c r="B323" s="60"/>
      <c r="C323" s="60"/>
      <c r="D323" s="170" t="s">
        <v>54</v>
      </c>
      <c r="E323" s="164" t="s">
        <v>10</v>
      </c>
      <c r="F323" s="170" t="s">
        <v>63</v>
      </c>
      <c r="G323" s="323" t="s">
        <v>1651</v>
      </c>
      <c r="H323" s="170" t="s">
        <v>162</v>
      </c>
      <c r="I323" s="164" t="s">
        <v>497</v>
      </c>
      <c r="J323" s="302" t="s">
        <v>1652</v>
      </c>
      <c r="K323" s="164" t="str">
        <f>D323&amp;" "&amp;E323&amp;" "&amp;F323&amp;" "&amp;G323&amp;" "&amp;H323&amp;" "&amp;I323&amp;"."</f>
        <v>Yo como Administrador necesito Buscar pedidos para poder tener mejor facilidad en la búsqueda del producto.</v>
      </c>
      <c r="L323" s="136" t="s">
        <v>1653</v>
      </c>
      <c r="M323" s="114" t="s">
        <v>499</v>
      </c>
      <c r="N323" s="201"/>
      <c r="O323" s="201"/>
      <c r="P323" s="49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</row>
    <row r="324">
      <c r="A324" s="19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305" t="s">
        <v>1654</v>
      </c>
      <c r="M324" s="190" t="s">
        <v>500</v>
      </c>
      <c r="N324" s="201"/>
      <c r="O324" s="201"/>
      <c r="P324" s="49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</row>
    <row r="325">
      <c r="A325" s="19"/>
      <c r="B325" s="60"/>
      <c r="C325" s="60"/>
      <c r="D325" s="10"/>
      <c r="E325" s="10"/>
      <c r="F325" s="10"/>
      <c r="G325" s="10"/>
      <c r="H325" s="10"/>
      <c r="I325" s="10"/>
      <c r="J325" s="10"/>
      <c r="K325" s="10"/>
      <c r="L325" s="305" t="s">
        <v>1655</v>
      </c>
      <c r="M325" s="191" t="s">
        <v>494</v>
      </c>
      <c r="N325" s="201"/>
      <c r="O325" s="201"/>
      <c r="P325" s="49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</row>
    <row r="326">
      <c r="A326" s="19"/>
      <c r="B326" s="60"/>
      <c r="C326" s="60"/>
      <c r="D326" s="381" t="s">
        <v>54</v>
      </c>
      <c r="E326" s="382" t="s">
        <v>10</v>
      </c>
      <c r="F326" s="381" t="s">
        <v>63</v>
      </c>
      <c r="G326" s="383" t="s">
        <v>1656</v>
      </c>
      <c r="H326" s="381" t="s">
        <v>162</v>
      </c>
      <c r="I326" s="383" t="s">
        <v>1657</v>
      </c>
      <c r="J326" s="384" t="s">
        <v>1658</v>
      </c>
      <c r="K326" s="382" t="str">
        <f>D326&amp;" "&amp;E326&amp;" "&amp;F326&amp;" "&amp;G326&amp;" "&amp;H326&amp;" "&amp;I326&amp;"."</f>
        <v>Yo como Administrador necesito Generar una venta para poder continuar el proceso en el modulo de ventas.</v>
      </c>
      <c r="L326" s="385" t="s">
        <v>1659</v>
      </c>
      <c r="M326" s="386" t="s">
        <v>499</v>
      </c>
      <c r="N326" s="387"/>
      <c r="O326" s="387"/>
      <c r="P326" s="388"/>
      <c r="Q326" s="389"/>
      <c r="R326" s="389"/>
      <c r="S326" s="389"/>
      <c r="T326" s="389"/>
      <c r="U326" s="389"/>
      <c r="V326" s="389"/>
      <c r="W326" s="389"/>
      <c r="X326" s="389"/>
      <c r="Y326" s="389"/>
      <c r="Z326" s="389"/>
      <c r="AA326" s="389"/>
      <c r="AB326" s="389"/>
      <c r="AC326" s="389"/>
      <c r="AD326" s="389"/>
      <c r="AE326" s="389"/>
      <c r="AF326" s="389"/>
    </row>
    <row r="327">
      <c r="A327" s="19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390" t="s">
        <v>1660</v>
      </c>
      <c r="M327" s="391" t="s">
        <v>500</v>
      </c>
      <c r="N327" s="387"/>
      <c r="O327" s="387"/>
      <c r="P327" s="388"/>
      <c r="Q327" s="389"/>
      <c r="R327" s="389"/>
      <c r="S327" s="389"/>
      <c r="T327" s="389"/>
      <c r="U327" s="389"/>
      <c r="V327" s="389"/>
      <c r="W327" s="389"/>
      <c r="X327" s="389"/>
      <c r="Y327" s="389"/>
      <c r="Z327" s="389"/>
      <c r="AA327" s="389"/>
      <c r="AB327" s="389"/>
      <c r="AC327" s="389"/>
      <c r="AD327" s="389"/>
      <c r="AE327" s="389"/>
      <c r="AF327" s="389"/>
    </row>
    <row r="328">
      <c r="A328" s="19"/>
      <c r="B328" s="60"/>
      <c r="C328" s="60"/>
      <c r="D328" s="10"/>
      <c r="E328" s="10"/>
      <c r="F328" s="10"/>
      <c r="G328" s="10"/>
      <c r="H328" s="10"/>
      <c r="I328" s="10"/>
      <c r="J328" s="10"/>
      <c r="K328" s="10"/>
      <c r="L328" s="390" t="s">
        <v>1661</v>
      </c>
      <c r="M328" s="392" t="s">
        <v>494</v>
      </c>
      <c r="N328" s="387"/>
      <c r="O328" s="387"/>
      <c r="P328" s="388"/>
      <c r="Q328" s="389"/>
      <c r="R328" s="389"/>
      <c r="S328" s="389"/>
      <c r="T328" s="389"/>
      <c r="U328" s="389"/>
      <c r="V328" s="389"/>
      <c r="W328" s="389"/>
      <c r="X328" s="389"/>
      <c r="Y328" s="389"/>
      <c r="Z328" s="389"/>
      <c r="AA328" s="389"/>
      <c r="AB328" s="389"/>
      <c r="AC328" s="389"/>
      <c r="AD328" s="389"/>
      <c r="AE328" s="389"/>
      <c r="AF328" s="389"/>
    </row>
    <row r="329">
      <c r="A329" s="19"/>
      <c r="B329" s="60"/>
      <c r="C329" s="60"/>
      <c r="D329" s="170" t="s">
        <v>54</v>
      </c>
      <c r="E329" s="164" t="s">
        <v>10</v>
      </c>
      <c r="F329" s="170" t="s">
        <v>63</v>
      </c>
      <c r="G329" s="323" t="s">
        <v>1662</v>
      </c>
      <c r="H329" s="170" t="s">
        <v>162</v>
      </c>
      <c r="I329" s="164" t="s">
        <v>497</v>
      </c>
      <c r="J329" s="302" t="s">
        <v>1663</v>
      </c>
      <c r="K329" s="164" t="str">
        <f>D329&amp;" "&amp;E329&amp;" "&amp;F329&amp;" "&amp;G329&amp;" "&amp;H329&amp;" "&amp;I329&amp;"."</f>
        <v>Yo como Administrador necesito Pagar para poder tener mejor facilidad en la búsqueda del producto.</v>
      </c>
      <c r="L329" s="136" t="s">
        <v>1664</v>
      </c>
      <c r="M329" s="114" t="s">
        <v>499</v>
      </c>
      <c r="N329" s="201"/>
      <c r="O329" s="201"/>
      <c r="P329" s="49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</row>
    <row r="330">
      <c r="A330" s="19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305" t="s">
        <v>1665</v>
      </c>
      <c r="M330" s="190" t="s">
        <v>500</v>
      </c>
      <c r="N330" s="201"/>
      <c r="O330" s="201"/>
      <c r="P330" s="49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</row>
    <row r="331">
      <c r="A331" s="19"/>
      <c r="B331" s="60"/>
      <c r="C331" s="60"/>
      <c r="D331" s="10"/>
      <c r="E331" s="10"/>
      <c r="F331" s="10"/>
      <c r="G331" s="10"/>
      <c r="H331" s="10"/>
      <c r="I331" s="10"/>
      <c r="J331" s="10"/>
      <c r="K331" s="10"/>
      <c r="L331" s="305" t="s">
        <v>1666</v>
      </c>
      <c r="M331" s="191" t="s">
        <v>494</v>
      </c>
      <c r="N331" s="201"/>
      <c r="O331" s="201"/>
      <c r="P331" s="49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</row>
    <row r="332">
      <c r="A332" s="19"/>
      <c r="B332" s="60"/>
      <c r="C332" s="60"/>
      <c r="D332" s="108" t="s">
        <v>54</v>
      </c>
      <c r="E332" s="140" t="s">
        <v>10</v>
      </c>
      <c r="F332" s="157" t="s">
        <v>63</v>
      </c>
      <c r="G332" s="300" t="s">
        <v>483</v>
      </c>
      <c r="H332" s="157" t="s">
        <v>162</v>
      </c>
      <c r="I332" s="185" t="s">
        <v>484</v>
      </c>
      <c r="J332" s="135" t="s">
        <v>1667</v>
      </c>
      <c r="K332" s="185" t="str">
        <f>D332&amp;" "&amp;E332&amp;" "&amp;F332&amp;" "&amp;G332&amp;" "&amp;H332&amp;" "&amp;I332&amp;"."</f>
        <v>Yo como Administrador necesito eliminar un producto para poder Quitar el producto que no se desea pedir.</v>
      </c>
      <c r="L332" s="136" t="s">
        <v>1668</v>
      </c>
      <c r="M332" s="160" t="s">
        <v>486</v>
      </c>
      <c r="N332" s="201"/>
      <c r="O332" s="201"/>
      <c r="P332" s="49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</row>
    <row r="333">
      <c r="A333" s="19"/>
      <c r="B333" s="60"/>
      <c r="C333" s="60"/>
      <c r="D333" s="19"/>
      <c r="E333" s="60"/>
      <c r="F333" s="60"/>
      <c r="G333" s="60"/>
      <c r="H333" s="60"/>
      <c r="I333" s="60"/>
      <c r="J333" s="60"/>
      <c r="K333" s="60"/>
      <c r="L333" s="305" t="s">
        <v>1669</v>
      </c>
      <c r="M333" s="161" t="s">
        <v>487</v>
      </c>
      <c r="N333" s="201"/>
      <c r="O333" s="201"/>
      <c r="P333" s="49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</row>
    <row r="334">
      <c r="A334" s="19"/>
      <c r="B334" s="60"/>
      <c r="C334" s="60"/>
      <c r="D334" s="19"/>
      <c r="E334" s="60"/>
      <c r="F334" s="60"/>
      <c r="G334" s="60"/>
      <c r="H334" s="60"/>
      <c r="I334" s="60"/>
      <c r="J334" s="60"/>
      <c r="K334" s="60"/>
      <c r="L334" s="305" t="s">
        <v>1670</v>
      </c>
      <c r="M334" s="161" t="s">
        <v>488</v>
      </c>
      <c r="N334" s="201"/>
      <c r="O334" s="201"/>
      <c r="P334" s="49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</row>
    <row r="335">
      <c r="A335" s="19"/>
      <c r="B335" s="60"/>
      <c r="C335" s="60"/>
      <c r="D335" s="15"/>
      <c r="E335" s="10"/>
      <c r="F335" s="10"/>
      <c r="G335" s="10"/>
      <c r="H335" s="10"/>
      <c r="I335" s="10"/>
      <c r="J335" s="10"/>
      <c r="K335" s="10"/>
      <c r="L335" s="305" t="s">
        <v>1671</v>
      </c>
      <c r="M335" s="175" t="s">
        <v>489</v>
      </c>
      <c r="N335" s="201"/>
      <c r="O335" s="201"/>
      <c r="P335" s="49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</row>
    <row r="336">
      <c r="A336" s="19"/>
      <c r="B336" s="60"/>
      <c r="C336" s="60"/>
      <c r="D336" s="108" t="s">
        <v>54</v>
      </c>
      <c r="E336" s="140" t="s">
        <v>10</v>
      </c>
      <c r="F336" s="157" t="s">
        <v>63</v>
      </c>
      <c r="G336" s="185" t="s">
        <v>511</v>
      </c>
      <c r="H336" s="157" t="s">
        <v>162</v>
      </c>
      <c r="I336" s="185" t="s">
        <v>512</v>
      </c>
      <c r="J336" s="393" t="s">
        <v>1672</v>
      </c>
      <c r="K336" s="185" t="str">
        <f>D336&amp;" "&amp;E336&amp;" "&amp;F336&amp;" "&amp;G336&amp;" "&amp;H336&amp;" "&amp;I336&amp;"."</f>
        <v>Yo como Administrador necesito ver detalles del producto para poder tener un mejor manejo de la información.</v>
      </c>
      <c r="L336" s="379" t="s">
        <v>1673</v>
      </c>
      <c r="M336" s="160" t="s">
        <v>514</v>
      </c>
      <c r="N336" s="201"/>
      <c r="O336" s="201"/>
      <c r="P336" s="49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</row>
    <row r="337">
      <c r="A337" s="19"/>
      <c r="B337" s="60"/>
      <c r="C337" s="60"/>
      <c r="D337" s="19"/>
      <c r="E337" s="60"/>
      <c r="F337" s="60"/>
      <c r="G337" s="60"/>
      <c r="H337" s="60"/>
      <c r="I337" s="60"/>
      <c r="J337" s="60"/>
      <c r="K337" s="60"/>
      <c r="L337" s="380" t="s">
        <v>1674</v>
      </c>
      <c r="M337" s="161" t="s">
        <v>515</v>
      </c>
      <c r="N337" s="201"/>
      <c r="O337" s="201"/>
      <c r="P337" s="49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</row>
    <row r="338">
      <c r="A338" s="19"/>
      <c r="B338" s="60"/>
      <c r="C338" s="60"/>
      <c r="D338" s="19"/>
      <c r="E338" s="60"/>
      <c r="F338" s="60"/>
      <c r="G338" s="60"/>
      <c r="H338" s="60"/>
      <c r="I338" s="60"/>
      <c r="J338" s="60"/>
      <c r="K338" s="60"/>
      <c r="L338" s="380" t="s">
        <v>1675</v>
      </c>
      <c r="M338" s="161" t="s">
        <v>516</v>
      </c>
      <c r="N338" s="201"/>
      <c r="O338" s="201"/>
      <c r="P338" s="49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</row>
    <row r="339">
      <c r="A339" s="19"/>
      <c r="B339" s="60"/>
      <c r="C339" s="60"/>
      <c r="D339" s="19"/>
      <c r="E339" s="60"/>
      <c r="F339" s="60"/>
      <c r="G339" s="60"/>
      <c r="H339" s="60"/>
      <c r="I339" s="60"/>
      <c r="J339" s="60"/>
      <c r="K339" s="60"/>
      <c r="L339" s="380" t="s">
        <v>1676</v>
      </c>
      <c r="M339" s="161" t="s">
        <v>517</v>
      </c>
      <c r="N339" s="201"/>
      <c r="O339" s="201"/>
      <c r="P339" s="49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</row>
    <row r="340">
      <c r="A340" s="19"/>
      <c r="B340" s="60"/>
      <c r="C340" s="60"/>
      <c r="D340" s="19"/>
      <c r="E340" s="60"/>
      <c r="F340" s="60"/>
      <c r="G340" s="60"/>
      <c r="H340" s="60"/>
      <c r="I340" s="60"/>
      <c r="J340" s="60"/>
      <c r="K340" s="60"/>
      <c r="L340" s="380" t="s">
        <v>1677</v>
      </c>
      <c r="M340" s="161" t="s">
        <v>518</v>
      </c>
      <c r="N340" s="201"/>
      <c r="O340" s="201"/>
      <c r="P340" s="49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</row>
    <row r="341">
      <c r="A341" s="19"/>
      <c r="B341" s="60"/>
      <c r="C341" s="60"/>
      <c r="D341" s="15"/>
      <c r="E341" s="10"/>
      <c r="F341" s="10"/>
      <c r="G341" s="10"/>
      <c r="H341" s="10"/>
      <c r="I341" s="10"/>
      <c r="J341" s="10"/>
      <c r="K341" s="10"/>
      <c r="L341" s="380" t="s">
        <v>1678</v>
      </c>
      <c r="M341" s="175" t="s">
        <v>519</v>
      </c>
      <c r="N341" s="201"/>
      <c r="O341" s="201"/>
      <c r="P341" s="49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</row>
    <row r="342">
      <c r="A342" s="19"/>
      <c r="B342" s="60"/>
      <c r="C342" s="60"/>
      <c r="D342" s="170" t="s">
        <v>54</v>
      </c>
      <c r="E342" s="134" t="s">
        <v>10</v>
      </c>
      <c r="F342" s="170" t="s">
        <v>63</v>
      </c>
      <c r="G342" s="210" t="s">
        <v>1679</v>
      </c>
      <c r="H342" s="170" t="s">
        <v>162</v>
      </c>
      <c r="I342" s="164" t="s">
        <v>611</v>
      </c>
      <c r="J342" s="135" t="s">
        <v>1680</v>
      </c>
      <c r="K342" s="164" t="str">
        <f>D342&amp;" "&amp;E342&amp;" "&amp;F342&amp;" "&amp;G342&amp;" "&amp;H342&amp;" "&amp;I342&amp;"."</f>
        <v>Yo como Administrador necesito Modificar la información del producto. para poder hacer los cambios necesarios si se presenta algún error.</v>
      </c>
      <c r="L342" s="136" t="s">
        <v>1681</v>
      </c>
      <c r="M342" s="160" t="s">
        <v>613</v>
      </c>
      <c r="N342" s="201"/>
      <c r="O342" s="201"/>
      <c r="P342" s="49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</row>
    <row r="343">
      <c r="A343" s="19"/>
      <c r="B343" s="60"/>
      <c r="C343" s="60"/>
      <c r="D343" s="60"/>
      <c r="E343" s="19"/>
      <c r="F343" s="60"/>
      <c r="G343" s="60"/>
      <c r="H343" s="60"/>
      <c r="I343" s="60"/>
      <c r="J343" s="60"/>
      <c r="K343" s="60"/>
      <c r="L343" s="305" t="s">
        <v>1682</v>
      </c>
      <c r="M343" s="378" t="s">
        <v>1683</v>
      </c>
      <c r="N343" s="201"/>
      <c r="O343" s="201"/>
      <c r="P343" s="49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</row>
    <row r="344">
      <c r="A344" s="19"/>
      <c r="B344" s="60"/>
      <c r="C344" s="60"/>
      <c r="D344" s="10"/>
      <c r="E344" s="15"/>
      <c r="F344" s="10"/>
      <c r="G344" s="10"/>
      <c r="H344" s="10"/>
      <c r="I344" s="10"/>
      <c r="J344" s="10"/>
      <c r="K344" s="10"/>
      <c r="L344" s="305" t="s">
        <v>1684</v>
      </c>
      <c r="M344" s="143" t="s">
        <v>363</v>
      </c>
      <c r="N344" s="201"/>
      <c r="O344" s="201"/>
      <c r="P344" s="49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</row>
    <row r="345">
      <c r="A345" s="19"/>
      <c r="B345" s="60"/>
      <c r="C345" s="60"/>
      <c r="D345" s="394" t="s">
        <v>54</v>
      </c>
      <c r="E345" s="395" t="s">
        <v>10</v>
      </c>
      <c r="F345" s="394" t="s">
        <v>63</v>
      </c>
      <c r="G345" s="323" t="s">
        <v>1483</v>
      </c>
      <c r="H345" s="170" t="s">
        <v>162</v>
      </c>
      <c r="I345" s="210" t="s">
        <v>1484</v>
      </c>
      <c r="J345" s="135" t="s">
        <v>1685</v>
      </c>
      <c r="K345" s="164" t="str">
        <f>D345&amp;" "&amp;E345&amp;" "&amp;F345&amp;" "&amp;G345&amp;" "&amp;H345&amp;" "&amp;I345&amp;"."</f>
        <v>Yo como Administrador necesito Listar tipo de insumos para poder tener un orden de los tipos de insumos disponibles.</v>
      </c>
      <c r="L345" s="136" t="s">
        <v>1686</v>
      </c>
      <c r="M345" s="176" t="s">
        <v>395</v>
      </c>
      <c r="N345" s="201"/>
      <c r="O345" s="201"/>
      <c r="P345" s="49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</row>
    <row r="346">
      <c r="A346" s="19"/>
      <c r="B346" s="60"/>
      <c r="C346" s="60"/>
      <c r="D346" s="19"/>
      <c r="E346" s="19"/>
      <c r="F346" s="19"/>
      <c r="G346" s="60"/>
      <c r="H346" s="60"/>
      <c r="I346" s="60"/>
      <c r="J346" s="60"/>
      <c r="K346" s="60"/>
      <c r="L346" s="305" t="s">
        <v>1687</v>
      </c>
      <c r="M346" s="373" t="s">
        <v>1488</v>
      </c>
      <c r="N346" s="201"/>
      <c r="O346" s="201"/>
      <c r="P346" s="49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</row>
    <row r="347">
      <c r="A347" s="19"/>
      <c r="B347" s="60"/>
      <c r="C347" s="60"/>
      <c r="D347" s="19"/>
      <c r="E347" s="19"/>
      <c r="F347" s="19"/>
      <c r="G347" s="60"/>
      <c r="H347" s="60"/>
      <c r="I347" s="60"/>
      <c r="J347" s="60"/>
      <c r="K347" s="60"/>
      <c r="L347" s="305" t="s">
        <v>1688</v>
      </c>
      <c r="M347" s="373" t="s">
        <v>1490</v>
      </c>
      <c r="N347" s="201"/>
      <c r="O347" s="201"/>
      <c r="P347" s="49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</row>
    <row r="348">
      <c r="A348" s="19"/>
      <c r="B348" s="10"/>
      <c r="C348" s="10"/>
      <c r="D348" s="15"/>
      <c r="E348" s="15"/>
      <c r="F348" s="15"/>
      <c r="G348" s="10"/>
      <c r="H348" s="10"/>
      <c r="I348" s="10"/>
      <c r="J348" s="10"/>
      <c r="K348" s="10"/>
      <c r="L348" s="305" t="s">
        <v>1689</v>
      </c>
      <c r="M348" s="396" t="s">
        <v>1492</v>
      </c>
      <c r="N348" s="201"/>
      <c r="O348" s="201"/>
      <c r="P348" s="49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</row>
    <row r="349">
      <c r="A349" s="19"/>
      <c r="B349" s="185" t="s">
        <v>26</v>
      </c>
      <c r="C349" s="159" t="str">
        <f>Epics!C23</f>
        <v>Yo como Empleado necesito Gestionar el proceso de ventas</v>
      </c>
      <c r="D349" s="144" t="s">
        <v>54</v>
      </c>
      <c r="E349" s="164" t="s">
        <v>32</v>
      </c>
      <c r="F349" s="170" t="s">
        <v>63</v>
      </c>
      <c r="G349" s="185" t="s">
        <v>1136</v>
      </c>
      <c r="H349" s="157" t="s">
        <v>162</v>
      </c>
      <c r="I349" s="185" t="s">
        <v>353</v>
      </c>
      <c r="J349" s="247" t="s">
        <v>1690</v>
      </c>
      <c r="K349" s="164" t="str">
        <f>D349&amp;" "&amp;E349&amp;" "&amp;F349&amp;" "&amp;G349&amp;" "&amp;H349&amp;" "&amp;I349&amp;"."</f>
        <v>Yo como Empleado necesito crear una venta para poder tener un registro de todos los pedidos en existentes.</v>
      </c>
      <c r="L349" s="379" t="s">
        <v>1691</v>
      </c>
      <c r="M349" s="141" t="s">
        <v>535</v>
      </c>
      <c r="N349" s="201"/>
      <c r="O349" s="201"/>
      <c r="P349" s="49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</row>
    <row r="350">
      <c r="A350" s="19"/>
      <c r="B350" s="60"/>
      <c r="C350" s="19"/>
      <c r="D350" s="19"/>
      <c r="E350" s="60"/>
      <c r="F350" s="60"/>
      <c r="G350" s="60"/>
      <c r="H350" s="60"/>
      <c r="I350" s="60"/>
      <c r="J350" s="60"/>
      <c r="K350" s="60"/>
      <c r="L350" s="169" t="str">
        <f t="shared" ref="L350:L358" si="1">("CA"&amp;RIGHT(J$174,8)&amp;"."&amp;ROW(L186))</f>
        <v>CA.186</v>
      </c>
      <c r="M350" s="142" t="s">
        <v>356</v>
      </c>
      <c r="N350" s="201"/>
      <c r="O350" s="201"/>
      <c r="P350" s="49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</row>
    <row r="351">
      <c r="A351" s="19"/>
      <c r="B351" s="60"/>
      <c r="C351" s="19"/>
      <c r="D351" s="19"/>
      <c r="E351" s="60"/>
      <c r="F351" s="60"/>
      <c r="G351" s="60"/>
      <c r="H351" s="60"/>
      <c r="I351" s="60"/>
      <c r="J351" s="60"/>
      <c r="K351" s="60"/>
      <c r="L351" s="169" t="str">
        <f t="shared" si="1"/>
        <v>CA.187</v>
      </c>
      <c r="M351" s="142" t="s">
        <v>357</v>
      </c>
      <c r="N351" s="201"/>
      <c r="O351" s="201"/>
      <c r="P351" s="49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</row>
    <row r="352">
      <c r="A352" s="19"/>
      <c r="B352" s="60"/>
      <c r="C352" s="19"/>
      <c r="D352" s="19"/>
      <c r="E352" s="60"/>
      <c r="F352" s="60"/>
      <c r="G352" s="60"/>
      <c r="H352" s="60"/>
      <c r="I352" s="60"/>
      <c r="J352" s="60"/>
      <c r="K352" s="60"/>
      <c r="L352" s="169" t="str">
        <f t="shared" si="1"/>
        <v>CA.188</v>
      </c>
      <c r="M352" s="142" t="s">
        <v>536</v>
      </c>
      <c r="N352" s="201"/>
      <c r="O352" s="201"/>
      <c r="P352" s="49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</row>
    <row r="353">
      <c r="A353" s="19"/>
      <c r="B353" s="60"/>
      <c r="C353" s="19"/>
      <c r="D353" s="19"/>
      <c r="E353" s="60"/>
      <c r="F353" s="60"/>
      <c r="G353" s="60"/>
      <c r="H353" s="60"/>
      <c r="I353" s="60"/>
      <c r="J353" s="60"/>
      <c r="K353" s="60"/>
      <c r="L353" s="169" t="str">
        <f t="shared" si="1"/>
        <v>CA.189</v>
      </c>
      <c r="M353" s="142" t="s">
        <v>359</v>
      </c>
      <c r="N353" s="201"/>
      <c r="O353" s="201"/>
      <c r="P353" s="49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</row>
    <row r="354">
      <c r="A354" s="19"/>
      <c r="B354" s="60"/>
      <c r="C354" s="19"/>
      <c r="D354" s="19"/>
      <c r="E354" s="60"/>
      <c r="F354" s="60"/>
      <c r="G354" s="60"/>
      <c r="H354" s="60"/>
      <c r="I354" s="60"/>
      <c r="J354" s="60"/>
      <c r="K354" s="60"/>
      <c r="L354" s="169" t="str">
        <f t="shared" si="1"/>
        <v>CA.190</v>
      </c>
      <c r="M354" s="142" t="s">
        <v>537</v>
      </c>
      <c r="N354" s="201"/>
      <c r="O354" s="201"/>
      <c r="P354" s="49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</row>
    <row r="355">
      <c r="A355" s="19"/>
      <c r="B355" s="60"/>
      <c r="C355" s="19"/>
      <c r="D355" s="19"/>
      <c r="E355" s="60"/>
      <c r="F355" s="60"/>
      <c r="G355" s="60"/>
      <c r="H355" s="60"/>
      <c r="I355" s="60"/>
      <c r="J355" s="60"/>
      <c r="K355" s="60"/>
      <c r="L355" s="169" t="str">
        <f t="shared" si="1"/>
        <v>CA.191</v>
      </c>
      <c r="M355" s="142" t="s">
        <v>538</v>
      </c>
      <c r="N355" s="201"/>
      <c r="O355" s="201"/>
      <c r="P355" s="49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</row>
    <row r="356">
      <c r="A356" s="19"/>
      <c r="B356" s="60"/>
      <c r="C356" s="19"/>
      <c r="D356" s="19"/>
      <c r="E356" s="60"/>
      <c r="F356" s="60"/>
      <c r="G356" s="60"/>
      <c r="H356" s="60"/>
      <c r="I356" s="60"/>
      <c r="J356" s="60"/>
      <c r="K356" s="60"/>
      <c r="L356" s="169" t="str">
        <f t="shared" si="1"/>
        <v>CA.192</v>
      </c>
      <c r="M356" s="142" t="s">
        <v>539</v>
      </c>
      <c r="N356" s="201"/>
      <c r="O356" s="201"/>
      <c r="P356" s="49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</row>
    <row r="357">
      <c r="A357" s="19"/>
      <c r="B357" s="60"/>
      <c r="C357" s="19"/>
      <c r="D357" s="19"/>
      <c r="E357" s="60"/>
      <c r="F357" s="60"/>
      <c r="G357" s="60"/>
      <c r="H357" s="60"/>
      <c r="I357" s="60"/>
      <c r="J357" s="60"/>
      <c r="K357" s="60"/>
      <c r="L357" s="169" t="str">
        <f t="shared" si="1"/>
        <v>CA.193</v>
      </c>
      <c r="M357" s="142" t="s">
        <v>540</v>
      </c>
      <c r="N357" s="201"/>
      <c r="O357" s="201"/>
      <c r="P357" s="49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</row>
    <row r="358">
      <c r="A358" s="19"/>
      <c r="B358" s="60"/>
      <c r="C358" s="19"/>
      <c r="D358" s="15"/>
      <c r="E358" s="10"/>
      <c r="F358" s="10"/>
      <c r="G358" s="10"/>
      <c r="H358" s="10"/>
      <c r="I358" s="10"/>
      <c r="J358" s="10"/>
      <c r="K358" s="10"/>
      <c r="L358" s="203" t="str">
        <f t="shared" si="1"/>
        <v>CA.194</v>
      </c>
      <c r="M358" s="177" t="s">
        <v>541</v>
      </c>
      <c r="N358" s="201"/>
      <c r="O358" s="201"/>
      <c r="P358" s="49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</row>
    <row r="359">
      <c r="A359" s="19"/>
      <c r="B359" s="60"/>
      <c r="C359" s="19"/>
      <c r="D359" s="144" t="s">
        <v>54</v>
      </c>
      <c r="E359" s="164" t="s">
        <v>32</v>
      </c>
      <c r="F359" s="170" t="s">
        <v>63</v>
      </c>
      <c r="G359" s="164" t="s">
        <v>1138</v>
      </c>
      <c r="H359" s="170" t="s">
        <v>162</v>
      </c>
      <c r="I359" s="164" t="s">
        <v>365</v>
      </c>
      <c r="J359" s="397" t="s">
        <v>1692</v>
      </c>
      <c r="K359" s="164" t="str">
        <f>D359&amp;" "&amp;E359&amp;" "&amp;F359&amp;" "&amp;G359&amp;" "&amp;H359&amp;" "&amp;I359&amp;"."</f>
        <v>Yo como Empleado necesito ver detalle de la venta para poder Visualizar la información del pedido.</v>
      </c>
      <c r="L359" s="169" t="str">
        <f t="shared" ref="L359:L363" si="2">("CA"&amp;RIGHT(J$184,8)&amp;"."&amp;ROW(L185))</f>
        <v>CA.185</v>
      </c>
      <c r="M359" s="142" t="s">
        <v>544</v>
      </c>
      <c r="N359" s="201"/>
      <c r="O359" s="201"/>
      <c r="P359" s="49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</row>
    <row r="360">
      <c r="A360" s="19"/>
      <c r="B360" s="60"/>
      <c r="C360" s="19"/>
      <c r="D360" s="19"/>
      <c r="E360" s="60"/>
      <c r="F360" s="60"/>
      <c r="G360" s="60"/>
      <c r="H360" s="60"/>
      <c r="I360" s="60"/>
      <c r="J360" s="60"/>
      <c r="K360" s="60"/>
      <c r="L360" s="169" t="str">
        <f t="shared" si="2"/>
        <v>CA.186</v>
      </c>
      <c r="M360" s="142" t="s">
        <v>368</v>
      </c>
      <c r="N360" s="201"/>
      <c r="O360" s="201"/>
      <c r="P360" s="49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</row>
    <row r="361">
      <c r="A361" s="19"/>
      <c r="B361" s="60"/>
      <c r="C361" s="19"/>
      <c r="D361" s="19"/>
      <c r="E361" s="60"/>
      <c r="F361" s="60"/>
      <c r="G361" s="60"/>
      <c r="H361" s="60"/>
      <c r="I361" s="60"/>
      <c r="J361" s="60"/>
      <c r="K361" s="60"/>
      <c r="L361" s="169" t="str">
        <f t="shared" si="2"/>
        <v>CA.187</v>
      </c>
      <c r="M361" s="168" t="s">
        <v>369</v>
      </c>
      <c r="N361" s="201"/>
      <c r="O361" s="201"/>
      <c r="P361" s="49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</row>
    <row r="362">
      <c r="A362" s="19"/>
      <c r="B362" s="60"/>
      <c r="C362" s="19"/>
      <c r="D362" s="19"/>
      <c r="E362" s="60"/>
      <c r="F362" s="60"/>
      <c r="G362" s="60"/>
      <c r="H362" s="60"/>
      <c r="I362" s="60"/>
      <c r="J362" s="60"/>
      <c r="K362" s="60"/>
      <c r="L362" s="169" t="str">
        <f t="shared" si="2"/>
        <v>CA.188</v>
      </c>
      <c r="M362" s="168" t="s">
        <v>371</v>
      </c>
      <c r="N362" s="201"/>
      <c r="O362" s="201"/>
      <c r="P362" s="49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</row>
    <row r="363">
      <c r="A363" s="19"/>
      <c r="B363" s="60"/>
      <c r="C363" s="19"/>
      <c r="D363" s="15"/>
      <c r="E363" s="10"/>
      <c r="F363" s="10"/>
      <c r="G363" s="10"/>
      <c r="H363" s="10"/>
      <c r="I363" s="10"/>
      <c r="J363" s="10"/>
      <c r="K363" s="10"/>
      <c r="L363" s="203" t="str">
        <f t="shared" si="2"/>
        <v>CA.189</v>
      </c>
      <c r="M363" s="177" t="s">
        <v>372</v>
      </c>
      <c r="N363" s="201"/>
      <c r="O363" s="201"/>
      <c r="P363" s="49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</row>
    <row r="364">
      <c r="A364" s="19"/>
      <c r="B364" s="60"/>
      <c r="C364" s="19"/>
      <c r="D364" s="144" t="s">
        <v>54</v>
      </c>
      <c r="E364" s="164" t="s">
        <v>32</v>
      </c>
      <c r="F364" s="170" t="s">
        <v>63</v>
      </c>
      <c r="G364" s="164" t="s">
        <v>1140</v>
      </c>
      <c r="H364" s="170" t="s">
        <v>162</v>
      </c>
      <c r="I364" s="164" t="s">
        <v>374</v>
      </c>
      <c r="J364" s="397" t="s">
        <v>1693</v>
      </c>
      <c r="K364" s="164" t="str">
        <f>D364&amp;" "&amp;E364&amp;" "&amp;F364&amp;" "&amp;G364&amp;" "&amp;H364&amp;" "&amp;I364&amp;"."</f>
        <v>Yo como Empleado necesito Cambiar de estado de la venta para poder Controlar el estado del pedido.</v>
      </c>
      <c r="L364" s="169" t="str">
        <f t="shared" ref="L364:L370" si="3">("CA"&amp;RIGHT(J$189,8)&amp;"."&amp;ROW(L185))</f>
        <v>CA.185</v>
      </c>
      <c r="M364" s="142" t="s">
        <v>547</v>
      </c>
      <c r="N364" s="201"/>
      <c r="O364" s="201"/>
      <c r="P364" s="49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</row>
    <row r="365">
      <c r="A365" s="19"/>
      <c r="B365" s="60"/>
      <c r="C365" s="19"/>
      <c r="D365" s="19"/>
      <c r="E365" s="60"/>
      <c r="F365" s="60"/>
      <c r="G365" s="60"/>
      <c r="H365" s="60"/>
      <c r="I365" s="60"/>
      <c r="J365" s="60"/>
      <c r="K365" s="60"/>
      <c r="L365" s="169" t="str">
        <f t="shared" si="3"/>
        <v>CA.186</v>
      </c>
      <c r="M365" s="142" t="s">
        <v>378</v>
      </c>
      <c r="N365" s="201"/>
      <c r="O365" s="201"/>
      <c r="P365" s="49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</row>
    <row r="366">
      <c r="A366" s="19"/>
      <c r="B366" s="60"/>
      <c r="C366" s="19"/>
      <c r="D366" s="19"/>
      <c r="E366" s="60"/>
      <c r="F366" s="60"/>
      <c r="G366" s="60"/>
      <c r="H366" s="60"/>
      <c r="I366" s="60"/>
      <c r="J366" s="60"/>
      <c r="K366" s="60"/>
      <c r="L366" s="169" t="str">
        <f t="shared" si="3"/>
        <v>CA.187</v>
      </c>
      <c r="M366" s="142" t="s">
        <v>379</v>
      </c>
      <c r="N366" s="201"/>
      <c r="O366" s="201"/>
      <c r="P366" s="49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</row>
    <row r="367">
      <c r="A367" s="19"/>
      <c r="B367" s="60"/>
      <c r="C367" s="19"/>
      <c r="D367" s="19"/>
      <c r="E367" s="60"/>
      <c r="F367" s="60"/>
      <c r="G367" s="60"/>
      <c r="H367" s="60"/>
      <c r="I367" s="60"/>
      <c r="J367" s="60"/>
      <c r="K367" s="60"/>
      <c r="L367" s="169" t="str">
        <f t="shared" si="3"/>
        <v>CA.188</v>
      </c>
      <c r="M367" s="142" t="s">
        <v>380</v>
      </c>
      <c r="N367" s="201"/>
      <c r="O367" s="201"/>
      <c r="P367" s="49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</row>
    <row r="368">
      <c r="A368" s="19"/>
      <c r="B368" s="60"/>
      <c r="C368" s="19"/>
      <c r="D368" s="19"/>
      <c r="E368" s="60"/>
      <c r="F368" s="60"/>
      <c r="G368" s="60"/>
      <c r="H368" s="60"/>
      <c r="I368" s="60"/>
      <c r="J368" s="60"/>
      <c r="K368" s="60"/>
      <c r="L368" s="169" t="str">
        <f t="shared" si="3"/>
        <v>CA.189</v>
      </c>
      <c r="M368" s="142" t="s">
        <v>381</v>
      </c>
      <c r="N368" s="201"/>
      <c r="O368" s="201"/>
      <c r="P368" s="49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</row>
    <row r="369">
      <c r="A369" s="19"/>
      <c r="B369" s="60"/>
      <c r="C369" s="19"/>
      <c r="D369" s="19"/>
      <c r="E369" s="60"/>
      <c r="F369" s="60"/>
      <c r="G369" s="60"/>
      <c r="H369" s="60"/>
      <c r="I369" s="60"/>
      <c r="J369" s="60"/>
      <c r="K369" s="60"/>
      <c r="L369" s="169" t="str">
        <f t="shared" si="3"/>
        <v>CA.190</v>
      </c>
      <c r="M369" s="142" t="s">
        <v>382</v>
      </c>
      <c r="N369" s="201"/>
      <c r="O369" s="201"/>
      <c r="P369" s="49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</row>
    <row r="370">
      <c r="A370" s="19"/>
      <c r="B370" s="60"/>
      <c r="C370" s="19"/>
      <c r="D370" s="15"/>
      <c r="E370" s="10"/>
      <c r="F370" s="10"/>
      <c r="G370" s="10"/>
      <c r="H370" s="10"/>
      <c r="I370" s="10"/>
      <c r="J370" s="10"/>
      <c r="K370" s="10"/>
      <c r="L370" s="203" t="str">
        <f t="shared" si="3"/>
        <v>CA.191</v>
      </c>
      <c r="M370" s="177" t="s">
        <v>548</v>
      </c>
      <c r="N370" s="201"/>
      <c r="O370" s="201"/>
      <c r="P370" s="49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</row>
    <row r="371">
      <c r="A371" s="19"/>
      <c r="B371" s="60"/>
      <c r="C371" s="19"/>
      <c r="D371" s="144" t="s">
        <v>54</v>
      </c>
      <c r="E371" s="164" t="s">
        <v>32</v>
      </c>
      <c r="F371" s="170" t="s">
        <v>63</v>
      </c>
      <c r="G371" s="164" t="s">
        <v>501</v>
      </c>
      <c r="H371" s="170" t="s">
        <v>162</v>
      </c>
      <c r="I371" s="164" t="s">
        <v>502</v>
      </c>
      <c r="J371" s="247" t="s">
        <v>1694</v>
      </c>
      <c r="K371" s="164" t="str">
        <f>D371&amp;" "&amp;E371&amp;" "&amp;F371&amp;" "&amp;G371&amp;" "&amp;H371&amp;" "&amp;I371&amp;"."</f>
        <v>Yo como Empleado necesito agregar un producto  para poder un registro de todos los productos deseados..</v>
      </c>
      <c r="L371" s="169" t="str">
        <f t="shared" ref="L371:L375" si="4">("CA"&amp;RIGHT(J$209,8)&amp;"."&amp;ROW(L185))</f>
        <v>CA.185</v>
      </c>
      <c r="M371" s="142" t="s">
        <v>554</v>
      </c>
      <c r="N371" s="201"/>
      <c r="O371" s="201"/>
      <c r="P371" s="49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</row>
    <row r="372">
      <c r="A372" s="19"/>
      <c r="B372" s="60"/>
      <c r="C372" s="19"/>
      <c r="D372" s="19"/>
      <c r="E372" s="60"/>
      <c r="F372" s="60"/>
      <c r="G372" s="60"/>
      <c r="H372" s="60"/>
      <c r="I372" s="60"/>
      <c r="J372" s="60"/>
      <c r="K372" s="60"/>
      <c r="L372" s="169" t="str">
        <f t="shared" si="4"/>
        <v>CA.186</v>
      </c>
      <c r="M372" s="142" t="s">
        <v>505</v>
      </c>
      <c r="N372" s="201"/>
      <c r="O372" s="201"/>
      <c r="P372" s="49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</row>
    <row r="373">
      <c r="A373" s="19"/>
      <c r="B373" s="60"/>
      <c r="C373" s="19"/>
      <c r="D373" s="19"/>
      <c r="E373" s="60"/>
      <c r="F373" s="60"/>
      <c r="G373" s="60"/>
      <c r="H373" s="60"/>
      <c r="I373" s="60"/>
      <c r="J373" s="60"/>
      <c r="K373" s="60"/>
      <c r="L373" s="169" t="str">
        <f t="shared" si="4"/>
        <v>CA.187</v>
      </c>
      <c r="M373" s="142" t="s">
        <v>506</v>
      </c>
      <c r="N373" s="201"/>
      <c r="O373" s="201"/>
      <c r="P373" s="49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</row>
    <row r="374">
      <c r="A374" s="19"/>
      <c r="B374" s="60"/>
      <c r="C374" s="19"/>
      <c r="D374" s="19"/>
      <c r="E374" s="60"/>
      <c r="F374" s="60"/>
      <c r="G374" s="60"/>
      <c r="H374" s="60"/>
      <c r="I374" s="60"/>
      <c r="J374" s="60"/>
      <c r="K374" s="60"/>
      <c r="L374" s="169" t="str">
        <f t="shared" si="4"/>
        <v>CA.188</v>
      </c>
      <c r="M374" s="142" t="s">
        <v>507</v>
      </c>
      <c r="N374" s="201"/>
      <c r="O374" s="201"/>
      <c r="P374" s="49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</row>
    <row r="375">
      <c r="A375" s="19"/>
      <c r="B375" s="60"/>
      <c r="C375" s="19"/>
      <c r="D375" s="15"/>
      <c r="E375" s="10"/>
      <c r="F375" s="10"/>
      <c r="G375" s="10"/>
      <c r="H375" s="10"/>
      <c r="I375" s="10"/>
      <c r="J375" s="10"/>
      <c r="K375" s="10"/>
      <c r="L375" s="203" t="str">
        <f t="shared" si="4"/>
        <v>CA.189</v>
      </c>
      <c r="M375" s="177" t="s">
        <v>510</v>
      </c>
      <c r="N375" s="201"/>
      <c r="O375" s="201"/>
      <c r="P375" s="49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</row>
    <row r="376">
      <c r="A376" s="19"/>
      <c r="B376" s="60"/>
      <c r="C376" s="19"/>
      <c r="D376" s="144" t="s">
        <v>54</v>
      </c>
      <c r="E376" s="164" t="s">
        <v>32</v>
      </c>
      <c r="F376" s="170" t="s">
        <v>63</v>
      </c>
      <c r="G376" s="164" t="s">
        <v>392</v>
      </c>
      <c r="H376" s="170" t="s">
        <v>162</v>
      </c>
      <c r="I376" s="164" t="s">
        <v>393</v>
      </c>
      <c r="J376" s="247" t="s">
        <v>1695</v>
      </c>
      <c r="K376" s="164" t="str">
        <f>D376&amp;" "&amp;E376&amp;" "&amp;F376&amp;" "&amp;G376&amp;" "&amp;H376&amp;" "&amp;I376&amp;"."</f>
        <v>Yo como Empleado necesito Listar sabores de helado para poder tener un orden de los sabores de helado disponibles.</v>
      </c>
      <c r="L376" s="169" t="str">
        <f t="shared" ref="L376:L379" si="5">("CA"&amp;RIGHT(J$214,8)&amp;"."&amp;ROW(L185))</f>
        <v>CA_04.3.15.185</v>
      </c>
      <c r="M376" s="168" t="s">
        <v>395</v>
      </c>
      <c r="N376" s="201"/>
      <c r="O376" s="201"/>
      <c r="P376" s="49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</row>
    <row r="377">
      <c r="A377" s="19"/>
      <c r="B377" s="60"/>
      <c r="C377" s="19"/>
      <c r="D377" s="19"/>
      <c r="E377" s="60"/>
      <c r="F377" s="60"/>
      <c r="G377" s="60"/>
      <c r="H377" s="60"/>
      <c r="I377" s="60"/>
      <c r="J377" s="60"/>
      <c r="K377" s="60"/>
      <c r="L377" s="169" t="str">
        <f t="shared" si="5"/>
        <v>CA_04.3.15.186</v>
      </c>
      <c r="M377" s="168" t="s">
        <v>556</v>
      </c>
      <c r="N377" s="201"/>
      <c r="O377" s="201"/>
      <c r="P377" s="49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</row>
    <row r="378">
      <c r="A378" s="19"/>
      <c r="B378" s="60"/>
      <c r="C378" s="19"/>
      <c r="D378" s="19"/>
      <c r="E378" s="60"/>
      <c r="F378" s="60"/>
      <c r="G378" s="60"/>
      <c r="H378" s="60"/>
      <c r="I378" s="60"/>
      <c r="J378" s="60"/>
      <c r="K378" s="60"/>
      <c r="L378" s="169" t="str">
        <f t="shared" si="5"/>
        <v>CA_04.3.15.187</v>
      </c>
      <c r="M378" s="168" t="s">
        <v>397</v>
      </c>
      <c r="N378" s="201"/>
      <c r="O378" s="201"/>
      <c r="P378" s="49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</row>
    <row r="379">
      <c r="A379" s="19"/>
      <c r="B379" s="60"/>
      <c r="C379" s="19"/>
      <c r="D379" s="15"/>
      <c r="E379" s="10"/>
      <c r="F379" s="10"/>
      <c r="G379" s="10"/>
      <c r="H379" s="10"/>
      <c r="I379" s="10"/>
      <c r="J379" s="10"/>
      <c r="K379" s="10"/>
      <c r="L379" s="203" t="str">
        <f t="shared" si="5"/>
        <v>CA_04.3.15.188</v>
      </c>
      <c r="M379" s="177" t="s">
        <v>398</v>
      </c>
      <c r="N379" s="201"/>
      <c r="O379" s="201"/>
      <c r="P379" s="49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</row>
    <row r="380">
      <c r="A380" s="19"/>
      <c r="B380" s="60"/>
      <c r="C380" s="19"/>
      <c r="D380" s="144" t="s">
        <v>54</v>
      </c>
      <c r="E380" s="164" t="s">
        <v>32</v>
      </c>
      <c r="F380" s="170" t="s">
        <v>63</v>
      </c>
      <c r="G380" s="164" t="s">
        <v>399</v>
      </c>
      <c r="H380" s="170" t="s">
        <v>162</v>
      </c>
      <c r="I380" s="164" t="s">
        <v>400</v>
      </c>
      <c r="J380" s="247" t="s">
        <v>1696</v>
      </c>
      <c r="K380" s="164" t="str">
        <f>D380&amp;" "&amp;E380&amp;" "&amp;F380&amp;" "&amp;G380&amp;" "&amp;H380&amp;" "&amp;I380&amp;"."</f>
        <v>Yo como Empleado necesito Listar tipo de producto para poder tener un orden de los tipos de producto disponibles.</v>
      </c>
      <c r="L380" s="398" t="s">
        <v>1697</v>
      </c>
      <c r="M380" s="168" t="s">
        <v>395</v>
      </c>
      <c r="N380" s="201"/>
      <c r="O380" s="201"/>
      <c r="P380" s="49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</row>
    <row r="381">
      <c r="A381" s="19"/>
      <c r="B381" s="60"/>
      <c r="C381" s="19"/>
      <c r="D381" s="19"/>
      <c r="E381" s="60"/>
      <c r="F381" s="60"/>
      <c r="G381" s="60"/>
      <c r="H381" s="60"/>
      <c r="I381" s="60"/>
      <c r="J381" s="60"/>
      <c r="K381" s="60"/>
      <c r="L381" s="398" t="s">
        <v>1698</v>
      </c>
      <c r="M381" s="168" t="s">
        <v>558</v>
      </c>
      <c r="N381" s="201"/>
      <c r="O381" s="201"/>
      <c r="P381" s="49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</row>
    <row r="382">
      <c r="A382" s="19"/>
      <c r="B382" s="60"/>
      <c r="C382" s="19"/>
      <c r="D382" s="19"/>
      <c r="E382" s="60"/>
      <c r="F382" s="60"/>
      <c r="G382" s="60"/>
      <c r="H382" s="60"/>
      <c r="I382" s="60"/>
      <c r="J382" s="60"/>
      <c r="K382" s="60"/>
      <c r="L382" s="398" t="s">
        <v>1699</v>
      </c>
      <c r="M382" s="168" t="s">
        <v>403</v>
      </c>
      <c r="N382" s="201"/>
      <c r="O382" s="201"/>
      <c r="P382" s="49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</row>
    <row r="383">
      <c r="A383" s="19"/>
      <c r="B383" s="60"/>
      <c r="C383" s="19"/>
      <c r="D383" s="15"/>
      <c r="E383" s="10"/>
      <c r="F383" s="10"/>
      <c r="G383" s="10"/>
      <c r="H383" s="10"/>
      <c r="I383" s="10"/>
      <c r="J383" s="10"/>
      <c r="K383" s="10"/>
      <c r="L383" s="398" t="s">
        <v>1700</v>
      </c>
      <c r="M383" s="177" t="s">
        <v>404</v>
      </c>
      <c r="N383" s="201"/>
      <c r="O383" s="201"/>
      <c r="P383" s="49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</row>
    <row r="384">
      <c r="A384" s="19"/>
      <c r="B384" s="60"/>
      <c r="C384" s="19"/>
      <c r="D384" s="144" t="s">
        <v>54</v>
      </c>
      <c r="E384" s="164" t="s">
        <v>32</v>
      </c>
      <c r="F384" s="170" t="s">
        <v>63</v>
      </c>
      <c r="G384" s="164" t="s">
        <v>405</v>
      </c>
      <c r="H384" s="170" t="s">
        <v>162</v>
      </c>
      <c r="I384" s="164" t="s">
        <v>559</v>
      </c>
      <c r="J384" s="247" t="s">
        <v>1701</v>
      </c>
      <c r="K384" s="164" t="str">
        <f>D384&amp;" "&amp;E384&amp;" "&amp;F384&amp;" "&amp;G384&amp;" "&amp;H384&amp;" "&amp;I384&amp;"."</f>
        <v>Yo como Empleado necesito Listar salsas para poder tener un orden de las salsas diponibles.</v>
      </c>
      <c r="L384" s="399" t="s">
        <v>1702</v>
      </c>
      <c r="M384" s="168" t="s">
        <v>395</v>
      </c>
      <c r="N384" s="201"/>
      <c r="O384" s="201"/>
      <c r="P384" s="49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</row>
    <row r="385">
      <c r="A385" s="19"/>
      <c r="B385" s="60"/>
      <c r="C385" s="19"/>
      <c r="D385" s="19"/>
      <c r="E385" s="60"/>
      <c r="F385" s="60"/>
      <c r="G385" s="60"/>
      <c r="H385" s="60"/>
      <c r="I385" s="60"/>
      <c r="J385" s="60"/>
      <c r="K385" s="60"/>
      <c r="L385" s="399" t="s">
        <v>1703</v>
      </c>
      <c r="M385" s="168" t="s">
        <v>561</v>
      </c>
      <c r="N385" s="201"/>
      <c r="O385" s="201"/>
      <c r="P385" s="49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</row>
    <row r="386">
      <c r="A386" s="19"/>
      <c r="B386" s="60"/>
      <c r="C386" s="19"/>
      <c r="D386" s="19"/>
      <c r="E386" s="60"/>
      <c r="F386" s="60"/>
      <c r="G386" s="60"/>
      <c r="H386" s="60"/>
      <c r="I386" s="60"/>
      <c r="J386" s="60"/>
      <c r="K386" s="60"/>
      <c r="L386" s="399" t="s">
        <v>1704</v>
      </c>
      <c r="M386" s="168" t="s">
        <v>410</v>
      </c>
      <c r="N386" s="201"/>
      <c r="O386" s="201"/>
      <c r="P386" s="49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</row>
    <row r="387">
      <c r="A387" s="19"/>
      <c r="B387" s="60"/>
      <c r="C387" s="19"/>
      <c r="D387" s="15"/>
      <c r="E387" s="10"/>
      <c r="F387" s="10"/>
      <c r="G387" s="10"/>
      <c r="H387" s="10"/>
      <c r="I387" s="10"/>
      <c r="J387" s="10"/>
      <c r="K387" s="10"/>
      <c r="L387" s="399" t="s">
        <v>1705</v>
      </c>
      <c r="M387" s="177" t="s">
        <v>562</v>
      </c>
      <c r="N387" s="201"/>
      <c r="O387" s="201"/>
      <c r="P387" s="49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</row>
    <row r="388">
      <c r="A388" s="19"/>
      <c r="B388" s="60"/>
      <c r="C388" s="19"/>
      <c r="D388" s="144" t="s">
        <v>54</v>
      </c>
      <c r="E388" s="164" t="s">
        <v>32</v>
      </c>
      <c r="F388" s="170" t="s">
        <v>63</v>
      </c>
      <c r="G388" s="164" t="s">
        <v>412</v>
      </c>
      <c r="H388" s="170" t="s">
        <v>162</v>
      </c>
      <c r="I388" s="164" t="s">
        <v>413</v>
      </c>
      <c r="J388" s="247" t="s">
        <v>1706</v>
      </c>
      <c r="K388" s="164" t="str">
        <f>D388&amp;" "&amp;E388&amp;" "&amp;F388&amp;" "&amp;G388&amp;" "&amp;H388&amp;" "&amp;I388&amp;"."</f>
        <v>Yo como Empleado necesito Listar insumos para poder tener un orden de los insumos existentes.</v>
      </c>
      <c r="L388" s="399" t="s">
        <v>1707</v>
      </c>
      <c r="M388" s="142" t="s">
        <v>415</v>
      </c>
      <c r="N388" s="201"/>
      <c r="O388" s="201"/>
      <c r="P388" s="49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</row>
    <row r="389">
      <c r="A389" s="19"/>
      <c r="B389" s="60"/>
      <c r="C389" s="19"/>
      <c r="D389" s="19"/>
      <c r="E389" s="60"/>
      <c r="F389" s="60"/>
      <c r="G389" s="60"/>
      <c r="H389" s="60"/>
      <c r="I389" s="60"/>
      <c r="J389" s="60"/>
      <c r="K389" s="60"/>
      <c r="L389" s="399" t="s">
        <v>1708</v>
      </c>
      <c r="M389" s="142" t="s">
        <v>561</v>
      </c>
      <c r="N389" s="201"/>
      <c r="O389" s="201"/>
      <c r="P389" s="49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</row>
    <row r="390">
      <c r="A390" s="19"/>
      <c r="B390" s="60"/>
      <c r="C390" s="19"/>
      <c r="D390" s="19"/>
      <c r="E390" s="60"/>
      <c r="F390" s="60"/>
      <c r="G390" s="60"/>
      <c r="H390" s="60"/>
      <c r="I390" s="60"/>
      <c r="J390" s="60"/>
      <c r="K390" s="60"/>
      <c r="L390" s="399" t="s">
        <v>1709</v>
      </c>
      <c r="M390" s="142" t="s">
        <v>410</v>
      </c>
      <c r="N390" s="201"/>
      <c r="O390" s="201"/>
      <c r="P390" s="49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</row>
    <row r="391">
      <c r="A391" s="19"/>
      <c r="B391" s="60"/>
      <c r="C391" s="19"/>
      <c r="D391" s="19"/>
      <c r="E391" s="60"/>
      <c r="F391" s="60"/>
      <c r="G391" s="60"/>
      <c r="H391" s="60"/>
      <c r="I391" s="60"/>
      <c r="J391" s="60"/>
      <c r="K391" s="60"/>
      <c r="L391" s="399" t="s">
        <v>1710</v>
      </c>
      <c r="M391" s="142" t="s">
        <v>562</v>
      </c>
      <c r="N391" s="201"/>
      <c r="O391" s="201"/>
      <c r="P391" s="49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</row>
    <row r="392">
      <c r="A392" s="19"/>
      <c r="B392" s="60"/>
      <c r="C392" s="19"/>
      <c r="D392" s="15"/>
      <c r="E392" s="10"/>
      <c r="F392" s="10"/>
      <c r="G392" s="10"/>
      <c r="H392" s="10"/>
      <c r="I392" s="10"/>
      <c r="J392" s="10"/>
      <c r="K392" s="10"/>
      <c r="L392" s="399" t="s">
        <v>1711</v>
      </c>
      <c r="M392" s="177" t="s">
        <v>418</v>
      </c>
      <c r="N392" s="201"/>
      <c r="O392" s="201"/>
      <c r="P392" s="49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</row>
    <row r="393">
      <c r="A393" s="19"/>
      <c r="B393" s="60"/>
      <c r="C393" s="19"/>
      <c r="D393" s="144" t="s">
        <v>54</v>
      </c>
      <c r="E393" s="164" t="s">
        <v>32</v>
      </c>
      <c r="F393" s="170" t="s">
        <v>63</v>
      </c>
      <c r="G393" s="164" t="s">
        <v>419</v>
      </c>
      <c r="H393" s="170" t="s">
        <v>162</v>
      </c>
      <c r="I393" s="164" t="s">
        <v>420</v>
      </c>
      <c r="J393" s="247" t="s">
        <v>1712</v>
      </c>
      <c r="K393" s="164" t="str">
        <f>D393&amp;" "&amp;E393&amp;" "&amp;F393&amp;" "&amp;G393&amp;" "&amp;H393&amp;" "&amp;I393&amp;"."</f>
        <v>Yo como Empleado necesito Listar productos para poder tener una mejor orden de los productos.</v>
      </c>
      <c r="L393" s="399" t="s">
        <v>1713</v>
      </c>
      <c r="M393" s="142" t="s">
        <v>565</v>
      </c>
      <c r="N393" s="201"/>
      <c r="O393" s="201"/>
      <c r="P393" s="49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</row>
    <row r="394">
      <c r="A394" s="19"/>
      <c r="B394" s="60"/>
      <c r="C394" s="19"/>
      <c r="D394" s="19"/>
      <c r="E394" s="60"/>
      <c r="F394" s="60"/>
      <c r="G394" s="60"/>
      <c r="H394" s="60"/>
      <c r="I394" s="60"/>
      <c r="J394" s="60"/>
      <c r="K394" s="60"/>
      <c r="L394" s="399" t="s">
        <v>1714</v>
      </c>
      <c r="M394" s="142" t="s">
        <v>423</v>
      </c>
      <c r="N394" s="201"/>
      <c r="O394" s="201"/>
      <c r="P394" s="49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</row>
    <row r="395">
      <c r="A395" s="19"/>
      <c r="B395" s="60"/>
      <c r="C395" s="19"/>
      <c r="D395" s="19"/>
      <c r="E395" s="60"/>
      <c r="F395" s="60"/>
      <c r="G395" s="60"/>
      <c r="H395" s="60"/>
      <c r="I395" s="60"/>
      <c r="J395" s="60"/>
      <c r="K395" s="60"/>
      <c r="L395" s="399" t="s">
        <v>1715</v>
      </c>
      <c r="M395" s="142" t="s">
        <v>424</v>
      </c>
      <c r="N395" s="201"/>
      <c r="O395" s="201"/>
      <c r="P395" s="49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</row>
    <row r="396">
      <c r="A396" s="19"/>
      <c r="B396" s="60"/>
      <c r="C396" s="19"/>
      <c r="D396" s="19"/>
      <c r="E396" s="60"/>
      <c r="F396" s="60"/>
      <c r="G396" s="60"/>
      <c r="H396" s="60"/>
      <c r="I396" s="60"/>
      <c r="J396" s="60"/>
      <c r="K396" s="60"/>
      <c r="L396" s="399" t="s">
        <v>1716</v>
      </c>
      <c r="M396" s="142" t="s">
        <v>425</v>
      </c>
      <c r="N396" s="201"/>
      <c r="O396" s="201"/>
      <c r="P396" s="49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</row>
    <row r="397">
      <c r="A397" s="19"/>
      <c r="B397" s="60"/>
      <c r="C397" s="19"/>
      <c r="D397" s="19"/>
      <c r="E397" s="60"/>
      <c r="F397" s="60"/>
      <c r="G397" s="60"/>
      <c r="H397" s="60"/>
      <c r="I397" s="60"/>
      <c r="J397" s="60"/>
      <c r="K397" s="60"/>
      <c r="L397" s="399" t="s">
        <v>1717</v>
      </c>
      <c r="M397" s="142" t="s">
        <v>426</v>
      </c>
      <c r="N397" s="201"/>
      <c r="O397" s="201"/>
      <c r="P397" s="49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</row>
    <row r="398">
      <c r="A398" s="19"/>
      <c r="B398" s="60"/>
      <c r="C398" s="19"/>
      <c r="D398" s="15"/>
      <c r="E398" s="10"/>
      <c r="F398" s="10"/>
      <c r="G398" s="10"/>
      <c r="H398" s="10"/>
      <c r="I398" s="10"/>
      <c r="J398" s="10"/>
      <c r="K398" s="10"/>
      <c r="L398" s="399" t="s">
        <v>1718</v>
      </c>
      <c r="M398" s="142" t="s">
        <v>427</v>
      </c>
      <c r="N398" s="201"/>
      <c r="O398" s="201"/>
      <c r="P398" s="49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</row>
    <row r="399">
      <c r="A399" s="19"/>
      <c r="B399" s="60"/>
      <c r="C399" s="19"/>
      <c r="D399" s="144" t="s">
        <v>54</v>
      </c>
      <c r="E399" s="164" t="s">
        <v>32</v>
      </c>
      <c r="F399" s="170" t="s">
        <v>63</v>
      </c>
      <c r="G399" s="164" t="s">
        <v>428</v>
      </c>
      <c r="H399" s="170" t="s">
        <v>162</v>
      </c>
      <c r="I399" s="164" t="s">
        <v>429</v>
      </c>
      <c r="J399" s="247" t="s">
        <v>1719</v>
      </c>
      <c r="K399" s="164" t="str">
        <f>D399&amp;" "&amp;E399&amp;" "&amp;F399&amp;" "&amp;G399&amp;" "&amp;H399&amp;" "&amp;I399&amp;"."</f>
        <v>Yo como Empleado necesito asignar un insumo  para poder agregar un insumo al producto.</v>
      </c>
      <c r="L399" s="399" t="s">
        <v>1720</v>
      </c>
      <c r="M399" s="400" t="s">
        <v>431</v>
      </c>
      <c r="N399" s="201"/>
      <c r="O399" s="201"/>
      <c r="P399" s="49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</row>
    <row r="400">
      <c r="A400" s="19"/>
      <c r="B400" s="60"/>
      <c r="C400" s="19"/>
      <c r="D400" s="19"/>
      <c r="E400" s="60"/>
      <c r="F400" s="60"/>
      <c r="G400" s="60"/>
      <c r="H400" s="60"/>
      <c r="I400" s="60"/>
      <c r="J400" s="60"/>
      <c r="K400" s="60"/>
      <c r="L400" s="399" t="s">
        <v>1721</v>
      </c>
      <c r="M400" s="142" t="s">
        <v>568</v>
      </c>
      <c r="N400" s="201"/>
      <c r="O400" s="201"/>
      <c r="P400" s="49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</row>
    <row r="401">
      <c r="A401" s="19"/>
      <c r="B401" s="60"/>
      <c r="C401" s="19"/>
      <c r="D401" s="19"/>
      <c r="E401" s="60"/>
      <c r="F401" s="60"/>
      <c r="G401" s="60"/>
      <c r="H401" s="60"/>
      <c r="I401" s="60"/>
      <c r="J401" s="60"/>
      <c r="K401" s="60"/>
      <c r="L401" s="399" t="s">
        <v>1722</v>
      </c>
      <c r="M401" s="142" t="s">
        <v>433</v>
      </c>
      <c r="N401" s="201"/>
      <c r="O401" s="201"/>
      <c r="P401" s="49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</row>
    <row r="402">
      <c r="A402" s="19"/>
      <c r="B402" s="60"/>
      <c r="C402" s="19"/>
      <c r="D402" s="15"/>
      <c r="E402" s="10"/>
      <c r="F402" s="10"/>
      <c r="G402" s="10"/>
      <c r="H402" s="10"/>
      <c r="I402" s="10"/>
      <c r="J402" s="10"/>
      <c r="K402" s="10"/>
      <c r="L402" s="399" t="s">
        <v>1723</v>
      </c>
      <c r="M402" s="401" t="s">
        <v>437</v>
      </c>
      <c r="N402" s="201"/>
      <c r="O402" s="201"/>
      <c r="P402" s="49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</row>
    <row r="403">
      <c r="A403" s="19"/>
      <c r="B403" s="60"/>
      <c r="C403" s="19"/>
      <c r="D403" s="144" t="s">
        <v>54</v>
      </c>
      <c r="E403" s="164" t="s">
        <v>32</v>
      </c>
      <c r="F403" s="170" t="s">
        <v>63</v>
      </c>
      <c r="G403" s="164" t="s">
        <v>438</v>
      </c>
      <c r="H403" s="170" t="s">
        <v>162</v>
      </c>
      <c r="I403" s="164" t="s">
        <v>439</v>
      </c>
      <c r="J403" s="247" t="s">
        <v>1724</v>
      </c>
      <c r="K403" s="164" t="str">
        <f>D403&amp;" "&amp;E403&amp;" "&amp;F403&amp;" "&amp;G403&amp;" "&amp;H403&amp;" "&amp;I403&amp;"."</f>
        <v>Yo como Empleado necesito asignar los sabores de helado para poder agregar un sabor de helado al producto.</v>
      </c>
      <c r="L403" s="399" t="s">
        <v>1725</v>
      </c>
      <c r="M403" s="142" t="s">
        <v>441</v>
      </c>
      <c r="N403" s="201"/>
      <c r="O403" s="201"/>
      <c r="P403" s="49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</row>
    <row r="404">
      <c r="A404" s="19"/>
      <c r="B404" s="60"/>
      <c r="C404" s="19"/>
      <c r="D404" s="19"/>
      <c r="E404" s="60"/>
      <c r="F404" s="60"/>
      <c r="G404" s="60"/>
      <c r="H404" s="60"/>
      <c r="I404" s="60"/>
      <c r="J404" s="60"/>
      <c r="K404" s="60"/>
      <c r="L404" s="399" t="s">
        <v>1726</v>
      </c>
      <c r="M404" s="142" t="s">
        <v>445</v>
      </c>
      <c r="N404" s="201"/>
      <c r="O404" s="201"/>
      <c r="P404" s="49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</row>
    <row r="405">
      <c r="A405" s="19"/>
      <c r="B405" s="60"/>
      <c r="C405" s="19"/>
      <c r="D405" s="19"/>
      <c r="E405" s="60"/>
      <c r="F405" s="60"/>
      <c r="G405" s="60"/>
      <c r="H405" s="60"/>
      <c r="I405" s="60"/>
      <c r="J405" s="60"/>
      <c r="K405" s="60"/>
      <c r="L405" s="399" t="s">
        <v>1727</v>
      </c>
      <c r="M405" s="142" t="s">
        <v>435</v>
      </c>
      <c r="N405" s="201"/>
      <c r="O405" s="201"/>
      <c r="P405" s="49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</row>
    <row r="406">
      <c r="A406" s="19"/>
      <c r="B406" s="60"/>
      <c r="C406" s="19"/>
      <c r="D406" s="19"/>
      <c r="E406" s="60"/>
      <c r="F406" s="60"/>
      <c r="G406" s="60"/>
      <c r="H406" s="60"/>
      <c r="I406" s="60"/>
      <c r="J406" s="60"/>
      <c r="K406" s="60"/>
      <c r="L406" s="399" t="s">
        <v>1728</v>
      </c>
      <c r="M406" s="142" t="s">
        <v>447</v>
      </c>
      <c r="N406" s="201"/>
      <c r="O406" s="201"/>
      <c r="P406" s="49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</row>
    <row r="407">
      <c r="A407" s="19"/>
      <c r="B407" s="60"/>
      <c r="C407" s="19"/>
      <c r="D407" s="15"/>
      <c r="E407" s="10"/>
      <c r="F407" s="10"/>
      <c r="G407" s="10"/>
      <c r="H407" s="10"/>
      <c r="I407" s="10"/>
      <c r="J407" s="10"/>
      <c r="K407" s="10"/>
      <c r="L407" s="399" t="s">
        <v>1729</v>
      </c>
      <c r="M407" s="177" t="s">
        <v>448</v>
      </c>
      <c r="N407" s="201"/>
      <c r="O407" s="201"/>
      <c r="P407" s="49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</row>
    <row r="408">
      <c r="A408" s="19"/>
      <c r="B408" s="60"/>
      <c r="C408" s="19"/>
      <c r="D408" s="144" t="s">
        <v>54</v>
      </c>
      <c r="E408" s="164" t="s">
        <v>32</v>
      </c>
      <c r="F408" s="170" t="s">
        <v>63</v>
      </c>
      <c r="G408" s="164" t="s">
        <v>449</v>
      </c>
      <c r="H408" s="170" t="s">
        <v>162</v>
      </c>
      <c r="I408" s="164" t="s">
        <v>450</v>
      </c>
      <c r="J408" s="247" t="s">
        <v>1730</v>
      </c>
      <c r="K408" s="164" t="str">
        <f>D408&amp;" "&amp;E408&amp;" "&amp;F408&amp;" "&amp;G408&amp;" "&amp;H408&amp;" "&amp;I408&amp;"."</f>
        <v>Yo como Empleado necesito asignar salsas para poder agregar una salsa al producto.</v>
      </c>
      <c r="L408" s="398" t="s">
        <v>1731</v>
      </c>
      <c r="M408" s="142" t="s">
        <v>452</v>
      </c>
      <c r="N408" s="201"/>
      <c r="O408" s="201"/>
      <c r="P408" s="49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</row>
    <row r="409">
      <c r="A409" s="19"/>
      <c r="B409" s="60"/>
      <c r="C409" s="19"/>
      <c r="D409" s="15"/>
      <c r="E409" s="10"/>
      <c r="F409" s="10"/>
      <c r="G409" s="10"/>
      <c r="H409" s="10"/>
      <c r="I409" s="10"/>
      <c r="J409" s="10"/>
      <c r="K409" s="10"/>
      <c r="L409" s="398" t="s">
        <v>1732</v>
      </c>
      <c r="M409" s="177" t="s">
        <v>445</v>
      </c>
      <c r="N409" s="201"/>
      <c r="O409" s="201"/>
      <c r="P409" s="49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</row>
    <row r="410">
      <c r="A410" s="19"/>
      <c r="B410" s="60"/>
      <c r="C410" s="19"/>
      <c r="D410" s="144" t="s">
        <v>54</v>
      </c>
      <c r="E410" s="164" t="s">
        <v>32</v>
      </c>
      <c r="F410" s="170" t="s">
        <v>63</v>
      </c>
      <c r="G410" s="164" t="s">
        <v>455</v>
      </c>
      <c r="H410" s="170" t="s">
        <v>162</v>
      </c>
      <c r="I410" s="164" t="s">
        <v>456</v>
      </c>
      <c r="J410" s="247" t="s">
        <v>1733</v>
      </c>
      <c r="K410" s="164" t="str">
        <f>D410&amp;" "&amp;E410&amp;" "&amp;F410&amp;" "&amp;G410&amp;" "&amp;H410&amp;" "&amp;I410&amp;"."</f>
        <v>Yo como Empleado necesito asignar el tipo de producto para poder agregar un tipo de producto.</v>
      </c>
      <c r="L410" s="398" t="s">
        <v>1734</v>
      </c>
      <c r="M410" s="142" t="s">
        <v>458</v>
      </c>
      <c r="N410" s="201"/>
      <c r="O410" s="201"/>
      <c r="P410" s="49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</row>
    <row r="411">
      <c r="A411" s="19"/>
      <c r="B411" s="60"/>
      <c r="C411" s="19"/>
      <c r="D411" s="15"/>
      <c r="E411" s="10"/>
      <c r="F411" s="10"/>
      <c r="G411" s="10"/>
      <c r="H411" s="10"/>
      <c r="I411" s="10"/>
      <c r="J411" s="10"/>
      <c r="K411" s="10"/>
      <c r="L411" s="398" t="s">
        <v>1735</v>
      </c>
      <c r="M411" s="177" t="s">
        <v>445</v>
      </c>
      <c r="N411" s="201"/>
      <c r="O411" s="201"/>
      <c r="P411" s="49"/>
      <c r="Q411" s="34"/>
    </row>
    <row r="412">
      <c r="A412" s="19"/>
      <c r="B412" s="60"/>
      <c r="C412" s="19"/>
      <c r="D412" s="144" t="s">
        <v>54</v>
      </c>
      <c r="E412" s="164" t="s">
        <v>32</v>
      </c>
      <c r="F412" s="170" t="s">
        <v>63</v>
      </c>
      <c r="G412" s="164" t="s">
        <v>460</v>
      </c>
      <c r="H412" s="170" t="s">
        <v>162</v>
      </c>
      <c r="I412" s="164" t="s">
        <v>572</v>
      </c>
      <c r="J412" s="247" t="s">
        <v>1736</v>
      </c>
      <c r="K412" s="164" t="str">
        <f>D412&amp;" "&amp;E412&amp;" "&amp;F412&amp;" "&amp;G412&amp;" "&amp;H412&amp;" "&amp;I412&amp;"."</f>
        <v>Yo como Empleado necesito eliminar un sabor de helado para poder quirar el sabor de helado que no se desea pedir.</v>
      </c>
      <c r="L412" s="399" t="s">
        <v>1737</v>
      </c>
      <c r="M412" s="142" t="s">
        <v>463</v>
      </c>
      <c r="N412" s="201"/>
      <c r="O412" s="201"/>
      <c r="P412" s="49"/>
      <c r="Q412" s="34"/>
    </row>
    <row r="413">
      <c r="A413" s="19"/>
      <c r="B413" s="60"/>
      <c r="C413" s="19"/>
      <c r="D413" s="19"/>
      <c r="E413" s="60"/>
      <c r="F413" s="60"/>
      <c r="G413" s="60"/>
      <c r="H413" s="60"/>
      <c r="I413" s="60"/>
      <c r="J413" s="60"/>
      <c r="K413" s="60"/>
      <c r="L413" s="399" t="s">
        <v>1738</v>
      </c>
      <c r="M413" s="142" t="s">
        <v>574</v>
      </c>
      <c r="N413" s="201"/>
      <c r="O413" s="201"/>
      <c r="P413" s="49"/>
      <c r="Q413" s="34"/>
    </row>
    <row r="414">
      <c r="A414" s="19"/>
      <c r="B414" s="60"/>
      <c r="C414" s="19"/>
      <c r="D414" s="15"/>
      <c r="E414" s="10"/>
      <c r="F414" s="10"/>
      <c r="G414" s="10"/>
      <c r="H414" s="10"/>
      <c r="I414" s="10"/>
      <c r="J414" s="10"/>
      <c r="K414" s="10"/>
      <c r="L414" s="399" t="s">
        <v>1739</v>
      </c>
      <c r="M414" s="177" t="s">
        <v>465</v>
      </c>
      <c r="N414" s="201"/>
      <c r="O414" s="201"/>
      <c r="P414" s="49"/>
      <c r="Q414" s="34"/>
    </row>
    <row r="415">
      <c r="A415" s="19"/>
      <c r="B415" s="60"/>
      <c r="C415" s="19"/>
      <c r="D415" s="144" t="s">
        <v>54</v>
      </c>
      <c r="E415" s="164" t="s">
        <v>32</v>
      </c>
      <c r="F415" s="170" t="s">
        <v>63</v>
      </c>
      <c r="G415" s="164" t="s">
        <v>466</v>
      </c>
      <c r="H415" s="170" t="s">
        <v>162</v>
      </c>
      <c r="I415" s="164" t="s">
        <v>575</v>
      </c>
      <c r="J415" s="247" t="s">
        <v>1740</v>
      </c>
      <c r="K415" s="164" t="str">
        <f>D415&amp;" "&amp;E415&amp;" "&amp;F415&amp;" "&amp;G415&amp;" "&amp;H415&amp;" "&amp;I415&amp;"."</f>
        <v>Yo como Empleado necesito eliminar salsas para poder quirar la salsa que no se desea pedir.</v>
      </c>
      <c r="L415" s="399" t="s">
        <v>1741</v>
      </c>
      <c r="M415" s="142" t="s">
        <v>463</v>
      </c>
      <c r="N415" s="201"/>
      <c r="O415" s="201"/>
      <c r="P415" s="49"/>
      <c r="Q415" s="34"/>
    </row>
    <row r="416">
      <c r="A416" s="19"/>
      <c r="B416" s="60"/>
      <c r="C416" s="19"/>
      <c r="D416" s="19"/>
      <c r="E416" s="60"/>
      <c r="F416" s="60"/>
      <c r="G416" s="60"/>
      <c r="H416" s="60"/>
      <c r="I416" s="60"/>
      <c r="J416" s="60"/>
      <c r="K416" s="60"/>
      <c r="L416" s="399" t="s">
        <v>1742</v>
      </c>
      <c r="M416" s="142" t="s">
        <v>577</v>
      </c>
      <c r="N416" s="201"/>
      <c r="O416" s="201"/>
      <c r="P416" s="49"/>
      <c r="Q416" s="34"/>
    </row>
    <row r="417">
      <c r="A417" s="19"/>
      <c r="B417" s="60"/>
      <c r="C417" s="19"/>
      <c r="D417" s="15"/>
      <c r="E417" s="10"/>
      <c r="F417" s="10"/>
      <c r="G417" s="10"/>
      <c r="H417" s="10"/>
      <c r="I417" s="10"/>
      <c r="J417" s="10"/>
      <c r="K417" s="10"/>
      <c r="L417" s="399" t="s">
        <v>1743</v>
      </c>
      <c r="M417" s="177" t="s">
        <v>578</v>
      </c>
      <c r="N417" s="201"/>
      <c r="O417" s="201"/>
      <c r="P417" s="49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</row>
    <row r="418">
      <c r="A418" s="19"/>
      <c r="B418" s="60"/>
      <c r="C418" s="19"/>
      <c r="D418" s="144" t="s">
        <v>54</v>
      </c>
      <c r="E418" s="164" t="s">
        <v>32</v>
      </c>
      <c r="F418" s="170" t="s">
        <v>63</v>
      </c>
      <c r="G418" s="164" t="s">
        <v>471</v>
      </c>
      <c r="H418" s="170" t="s">
        <v>162</v>
      </c>
      <c r="I418" s="164" t="s">
        <v>579</v>
      </c>
      <c r="J418" s="247" t="s">
        <v>1744</v>
      </c>
      <c r="K418" s="164" t="str">
        <f>D418&amp;" "&amp;E418&amp;" "&amp;F418&amp;" "&amp;G418&amp;" "&amp;H418&amp;" "&amp;I418&amp;"."</f>
        <v>Yo como Empleado necesito eliminar un insumo  para poder quirar el insumo que no se desea pedir.</v>
      </c>
      <c r="L418" s="399" t="s">
        <v>1745</v>
      </c>
      <c r="M418" s="142" t="s">
        <v>463</v>
      </c>
      <c r="N418" s="201"/>
      <c r="O418" s="201"/>
      <c r="P418" s="49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</row>
    <row r="419">
      <c r="A419" s="19"/>
      <c r="B419" s="60"/>
      <c r="C419" s="19"/>
      <c r="D419" s="19"/>
      <c r="E419" s="60"/>
      <c r="F419" s="60"/>
      <c r="G419" s="60"/>
      <c r="H419" s="60"/>
      <c r="I419" s="60"/>
      <c r="J419" s="60"/>
      <c r="K419" s="60"/>
      <c r="L419" s="399" t="s">
        <v>1746</v>
      </c>
      <c r="M419" s="142" t="s">
        <v>474</v>
      </c>
      <c r="N419" s="201"/>
      <c r="O419" s="201"/>
      <c r="P419" s="49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</row>
    <row r="420">
      <c r="A420" s="19"/>
      <c r="B420" s="60"/>
      <c r="C420" s="19"/>
      <c r="D420" s="15"/>
      <c r="E420" s="10"/>
      <c r="F420" s="10"/>
      <c r="G420" s="10"/>
      <c r="H420" s="10"/>
      <c r="I420" s="10"/>
      <c r="J420" s="10"/>
      <c r="K420" s="10"/>
      <c r="L420" s="399" t="s">
        <v>1747</v>
      </c>
      <c r="M420" s="177" t="s">
        <v>475</v>
      </c>
      <c r="N420" s="201"/>
      <c r="O420" s="201"/>
      <c r="P420" s="49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</row>
    <row r="421">
      <c r="A421" s="19"/>
      <c r="B421" s="60"/>
      <c r="C421" s="19"/>
      <c r="D421" s="144" t="s">
        <v>54</v>
      </c>
      <c r="E421" s="164" t="s">
        <v>32</v>
      </c>
      <c r="F421" s="170" t="s">
        <v>63</v>
      </c>
      <c r="G421" s="164" t="s">
        <v>476</v>
      </c>
      <c r="H421" s="170" t="s">
        <v>162</v>
      </c>
      <c r="I421" s="164" t="s">
        <v>477</v>
      </c>
      <c r="J421" s="247" t="s">
        <v>1748</v>
      </c>
      <c r="K421" s="164" t="str">
        <f>D421&amp;" "&amp;E421&amp;" "&amp;F421&amp;" "&amp;G421&amp;" "&amp;H421&amp;" "&amp;I421&amp;"."</f>
        <v>Yo como Empleado necesito eliminar tipo de producto para poder quitar el tipo de producto que no se desea pedir.</v>
      </c>
      <c r="L421" s="399" t="s">
        <v>1749</v>
      </c>
      <c r="M421" s="142" t="s">
        <v>479</v>
      </c>
      <c r="N421" s="201"/>
      <c r="O421" s="201"/>
      <c r="P421" s="49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</row>
    <row r="422">
      <c r="A422" s="19"/>
      <c r="B422" s="60"/>
      <c r="C422" s="19"/>
      <c r="D422" s="19"/>
      <c r="E422" s="60"/>
      <c r="F422" s="60"/>
      <c r="G422" s="60"/>
      <c r="H422" s="60"/>
      <c r="I422" s="60"/>
      <c r="J422" s="60"/>
      <c r="K422" s="60"/>
      <c r="L422" s="399" t="s">
        <v>1750</v>
      </c>
      <c r="M422" s="142" t="s">
        <v>481</v>
      </c>
      <c r="N422" s="201"/>
      <c r="O422" s="201"/>
      <c r="P422" s="49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</row>
    <row r="423">
      <c r="A423" s="19"/>
      <c r="B423" s="60"/>
      <c r="C423" s="19"/>
      <c r="D423" s="15"/>
      <c r="E423" s="10"/>
      <c r="F423" s="10"/>
      <c r="G423" s="10"/>
      <c r="H423" s="10"/>
      <c r="I423" s="10"/>
      <c r="J423" s="10"/>
      <c r="K423" s="10"/>
      <c r="L423" s="399" t="s">
        <v>1751</v>
      </c>
      <c r="M423" s="177" t="s">
        <v>482</v>
      </c>
      <c r="N423" s="201"/>
      <c r="O423" s="201"/>
      <c r="P423" s="49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</row>
    <row r="424">
      <c r="A424" s="19"/>
      <c r="B424" s="60"/>
      <c r="C424" s="19"/>
      <c r="D424" s="144" t="s">
        <v>54</v>
      </c>
      <c r="E424" s="164" t="s">
        <v>32</v>
      </c>
      <c r="F424" s="170" t="s">
        <v>63</v>
      </c>
      <c r="G424" s="164" t="s">
        <v>483</v>
      </c>
      <c r="H424" s="170" t="s">
        <v>162</v>
      </c>
      <c r="I424" s="164" t="s">
        <v>484</v>
      </c>
      <c r="J424" s="247" t="s">
        <v>1752</v>
      </c>
      <c r="K424" s="164" t="str">
        <f>D424&amp;" "&amp;E424&amp;" "&amp;F424&amp;" "&amp;G424&amp;" "&amp;H424&amp;" "&amp;I424&amp;"."</f>
        <v>Yo como Empleado necesito eliminar un producto para poder Quitar el producto que no se desea pedir.</v>
      </c>
      <c r="L424" s="398" t="s">
        <v>1753</v>
      </c>
      <c r="M424" s="142" t="s">
        <v>486</v>
      </c>
      <c r="N424" s="201"/>
      <c r="O424" s="201"/>
      <c r="P424" s="49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</row>
    <row r="425">
      <c r="A425" s="19"/>
      <c r="B425" s="60"/>
      <c r="C425" s="19"/>
      <c r="D425" s="19"/>
      <c r="E425" s="60"/>
      <c r="F425" s="60"/>
      <c r="G425" s="60"/>
      <c r="H425" s="60"/>
      <c r="I425" s="60"/>
      <c r="J425" s="60"/>
      <c r="K425" s="60"/>
      <c r="L425" s="398" t="s">
        <v>1754</v>
      </c>
      <c r="M425" s="142" t="s">
        <v>487</v>
      </c>
      <c r="N425" s="201"/>
      <c r="O425" s="201"/>
      <c r="P425" s="49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</row>
    <row r="426">
      <c r="A426" s="19"/>
      <c r="B426" s="60"/>
      <c r="C426" s="19"/>
      <c r="D426" s="19"/>
      <c r="E426" s="60"/>
      <c r="F426" s="60"/>
      <c r="G426" s="60"/>
      <c r="H426" s="60"/>
      <c r="I426" s="60"/>
      <c r="J426" s="60"/>
      <c r="K426" s="60"/>
      <c r="L426" s="398" t="s">
        <v>1755</v>
      </c>
      <c r="M426" s="142" t="s">
        <v>488</v>
      </c>
      <c r="N426" s="201"/>
      <c r="O426" s="201"/>
      <c r="P426" s="49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</row>
    <row r="427">
      <c r="A427" s="19"/>
      <c r="B427" s="60"/>
      <c r="C427" s="19"/>
      <c r="D427" s="15"/>
      <c r="E427" s="10"/>
      <c r="F427" s="10"/>
      <c r="G427" s="10"/>
      <c r="H427" s="10"/>
      <c r="I427" s="10"/>
      <c r="J427" s="10"/>
      <c r="K427" s="10"/>
      <c r="L427" s="398" t="s">
        <v>1756</v>
      </c>
      <c r="M427" s="177" t="s">
        <v>489</v>
      </c>
      <c r="N427" s="201"/>
      <c r="O427" s="201"/>
      <c r="P427" s="49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</row>
    <row r="428">
      <c r="A428" s="19"/>
      <c r="B428" s="60"/>
      <c r="C428" s="19"/>
      <c r="D428" s="144" t="s">
        <v>54</v>
      </c>
      <c r="E428" s="164" t="s">
        <v>32</v>
      </c>
      <c r="F428" s="170" t="s">
        <v>63</v>
      </c>
      <c r="G428" s="164" t="s">
        <v>490</v>
      </c>
      <c r="H428" s="170" t="s">
        <v>162</v>
      </c>
      <c r="I428" s="164" t="s">
        <v>491</v>
      </c>
      <c r="J428" s="247" t="s">
        <v>1757</v>
      </c>
      <c r="K428" s="164" t="str">
        <f>D428&amp;" "&amp;E428&amp;" "&amp;F428&amp;" "&amp;G428&amp;" "&amp;H428&amp;" "&amp;I428&amp;"."</f>
        <v>Yo como Empleado necesito buscar un insumo  para poder tener mejor facilidad en la búsqueda de un insumo.</v>
      </c>
      <c r="L428" s="398" t="s">
        <v>1758</v>
      </c>
      <c r="M428" s="142" t="s">
        <v>493</v>
      </c>
      <c r="N428" s="201"/>
      <c r="O428" s="201"/>
      <c r="P428" s="49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</row>
    <row r="429">
      <c r="A429" s="19"/>
      <c r="B429" s="60"/>
      <c r="C429" s="19"/>
      <c r="D429" s="19"/>
      <c r="E429" s="60"/>
      <c r="F429" s="60"/>
      <c r="G429" s="60"/>
      <c r="H429" s="60"/>
      <c r="I429" s="60"/>
      <c r="J429" s="60"/>
      <c r="K429" s="60"/>
      <c r="L429" s="398" t="s">
        <v>1759</v>
      </c>
      <c r="M429" s="168" t="s">
        <v>494</v>
      </c>
      <c r="N429" s="201"/>
      <c r="O429" s="201"/>
      <c r="P429" s="49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</row>
    <row r="430">
      <c r="A430" s="19"/>
      <c r="B430" s="60"/>
      <c r="C430" s="19"/>
      <c r="D430" s="15"/>
      <c r="E430" s="10"/>
      <c r="F430" s="10"/>
      <c r="G430" s="10"/>
      <c r="H430" s="10"/>
      <c r="I430" s="10"/>
      <c r="J430" s="10"/>
      <c r="K430" s="10"/>
      <c r="L430" s="398" t="s">
        <v>1760</v>
      </c>
      <c r="M430" s="177" t="s">
        <v>495</v>
      </c>
      <c r="N430" s="201"/>
      <c r="O430" s="201"/>
      <c r="P430" s="49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</row>
    <row r="431">
      <c r="A431" s="19"/>
      <c r="B431" s="60"/>
      <c r="C431" s="19"/>
      <c r="D431" s="144" t="s">
        <v>54</v>
      </c>
      <c r="E431" s="164" t="s">
        <v>32</v>
      </c>
      <c r="F431" s="170" t="s">
        <v>63</v>
      </c>
      <c r="G431" s="164" t="s">
        <v>496</v>
      </c>
      <c r="H431" s="170" t="s">
        <v>162</v>
      </c>
      <c r="I431" s="164" t="s">
        <v>497</v>
      </c>
      <c r="J431" s="247" t="s">
        <v>1761</v>
      </c>
      <c r="K431" s="164" t="str">
        <f>D431&amp;" "&amp;E431&amp;" "&amp;F431&amp;" "&amp;G431&amp;" "&amp;H431&amp;" "&amp;I431&amp;"."</f>
        <v>Yo como Empleado necesito Buscar un producto  para poder tener mejor facilidad en la búsqueda del producto.</v>
      </c>
      <c r="L431" s="399" t="s">
        <v>1762</v>
      </c>
      <c r="M431" s="142" t="s">
        <v>586</v>
      </c>
      <c r="N431" s="201"/>
      <c r="O431" s="201"/>
      <c r="P431" s="49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</row>
    <row r="432">
      <c r="A432" s="19"/>
      <c r="B432" s="60"/>
      <c r="C432" s="19"/>
      <c r="D432" s="19"/>
      <c r="E432" s="60"/>
      <c r="F432" s="60"/>
      <c r="G432" s="60"/>
      <c r="H432" s="60"/>
      <c r="I432" s="60"/>
      <c r="J432" s="60"/>
      <c r="K432" s="60"/>
      <c r="L432" s="399" t="s">
        <v>1763</v>
      </c>
      <c r="M432" s="168" t="s">
        <v>500</v>
      </c>
      <c r="N432" s="201"/>
      <c r="O432" s="201"/>
      <c r="P432" s="49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</row>
    <row r="433">
      <c r="A433" s="19"/>
      <c r="B433" s="60"/>
      <c r="C433" s="19"/>
      <c r="D433" s="15"/>
      <c r="E433" s="10"/>
      <c r="F433" s="10"/>
      <c r="G433" s="10"/>
      <c r="H433" s="10"/>
      <c r="I433" s="10"/>
      <c r="J433" s="10"/>
      <c r="K433" s="10"/>
      <c r="L433" s="399" t="s">
        <v>1764</v>
      </c>
      <c r="M433" s="402" t="s">
        <v>494</v>
      </c>
      <c r="N433" s="201"/>
      <c r="O433" s="201"/>
      <c r="P433" s="49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</row>
    <row r="434">
      <c r="A434" s="19"/>
      <c r="B434" s="60"/>
      <c r="C434" s="19"/>
      <c r="D434" s="144" t="s">
        <v>54</v>
      </c>
      <c r="E434" s="164" t="s">
        <v>32</v>
      </c>
      <c r="F434" s="170" t="s">
        <v>63</v>
      </c>
      <c r="G434" s="164" t="s">
        <v>511</v>
      </c>
      <c r="H434" s="170" t="s">
        <v>162</v>
      </c>
      <c r="I434" s="164" t="s">
        <v>512</v>
      </c>
      <c r="J434" s="247" t="s">
        <v>1765</v>
      </c>
      <c r="K434" s="164" t="str">
        <f>D434&amp;" "&amp;E434&amp;" "&amp;F434&amp;" "&amp;G434&amp;" "&amp;H434&amp;" "&amp;I434&amp;"."</f>
        <v>Yo como Empleado necesito ver detalles del producto para poder tener un mejor manejo de la información.</v>
      </c>
      <c r="L434" s="398" t="s">
        <v>1766</v>
      </c>
      <c r="M434" s="142" t="s">
        <v>514</v>
      </c>
      <c r="N434" s="201"/>
      <c r="O434" s="201"/>
      <c r="P434" s="49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</row>
    <row r="435">
      <c r="A435" s="19"/>
      <c r="B435" s="60"/>
      <c r="C435" s="19"/>
      <c r="D435" s="19"/>
      <c r="E435" s="60"/>
      <c r="F435" s="60"/>
      <c r="G435" s="60"/>
      <c r="H435" s="60"/>
      <c r="I435" s="60"/>
      <c r="J435" s="60"/>
      <c r="K435" s="60"/>
      <c r="L435" s="398" t="s">
        <v>1767</v>
      </c>
      <c r="M435" s="142" t="s">
        <v>515</v>
      </c>
      <c r="N435" s="201"/>
      <c r="O435" s="201"/>
      <c r="P435" s="49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</row>
    <row r="436">
      <c r="A436" s="19"/>
      <c r="B436" s="60"/>
      <c r="C436" s="19"/>
      <c r="D436" s="19"/>
      <c r="E436" s="60"/>
      <c r="F436" s="60"/>
      <c r="G436" s="60"/>
      <c r="H436" s="60"/>
      <c r="I436" s="60"/>
      <c r="J436" s="60"/>
      <c r="K436" s="60"/>
      <c r="L436" s="398" t="s">
        <v>1768</v>
      </c>
      <c r="M436" s="142" t="s">
        <v>516</v>
      </c>
      <c r="N436" s="201"/>
      <c r="O436" s="201"/>
      <c r="P436" s="49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</row>
    <row r="437">
      <c r="A437" s="19"/>
      <c r="B437" s="60"/>
      <c r="C437" s="19"/>
      <c r="D437" s="19"/>
      <c r="E437" s="60"/>
      <c r="F437" s="60"/>
      <c r="G437" s="60"/>
      <c r="H437" s="60"/>
      <c r="I437" s="60"/>
      <c r="J437" s="60"/>
      <c r="K437" s="60"/>
      <c r="L437" s="398" t="s">
        <v>1769</v>
      </c>
      <c r="M437" s="142" t="s">
        <v>517</v>
      </c>
      <c r="N437" s="201"/>
      <c r="O437" s="201"/>
      <c r="P437" s="49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</row>
    <row r="438">
      <c r="A438" s="19"/>
      <c r="B438" s="60"/>
      <c r="C438" s="19"/>
      <c r="D438" s="19"/>
      <c r="E438" s="60"/>
      <c r="F438" s="60"/>
      <c r="G438" s="60"/>
      <c r="H438" s="60"/>
      <c r="I438" s="60"/>
      <c r="J438" s="60"/>
      <c r="K438" s="60"/>
      <c r="L438" s="398" t="s">
        <v>1770</v>
      </c>
      <c r="M438" s="142" t="s">
        <v>518</v>
      </c>
      <c r="N438" s="201"/>
      <c r="O438" s="201"/>
      <c r="P438" s="49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</row>
    <row r="439">
      <c r="A439" s="19"/>
      <c r="B439" s="60"/>
      <c r="C439" s="19"/>
      <c r="D439" s="15"/>
      <c r="E439" s="10"/>
      <c r="F439" s="10"/>
      <c r="G439" s="10"/>
      <c r="H439" s="10"/>
      <c r="I439" s="10"/>
      <c r="J439" s="10"/>
      <c r="K439" s="10"/>
      <c r="L439" s="398" t="s">
        <v>1771</v>
      </c>
      <c r="M439" s="177" t="s">
        <v>519</v>
      </c>
      <c r="N439" s="201"/>
      <c r="O439" s="201"/>
      <c r="P439" s="49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</row>
    <row r="440">
      <c r="A440" s="19"/>
      <c r="B440" s="60"/>
      <c r="C440" s="19"/>
      <c r="D440" s="144" t="s">
        <v>54</v>
      </c>
      <c r="E440" s="164" t="s">
        <v>32</v>
      </c>
      <c r="F440" s="170" t="s">
        <v>63</v>
      </c>
      <c r="G440" s="164" t="s">
        <v>588</v>
      </c>
      <c r="H440" s="170" t="s">
        <v>162</v>
      </c>
      <c r="I440" s="164" t="s">
        <v>521</v>
      </c>
      <c r="J440" s="247" t="s">
        <v>1772</v>
      </c>
      <c r="K440" s="164" t="str">
        <f>D440&amp;" "&amp;E440&amp;" "&amp;F440&amp;" "&amp;G440&amp;" "&amp;H440&amp;" "&amp;I440&amp;"."</f>
        <v>Yo como Empleado necesito Crear una venta para poder Tener un registro de las ventas realizadas.</v>
      </c>
      <c r="L440" s="398" t="s">
        <v>1773</v>
      </c>
      <c r="M440" s="142" t="s">
        <v>590</v>
      </c>
      <c r="N440" s="201"/>
      <c r="O440" s="201"/>
      <c r="P440" s="49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</row>
    <row r="441">
      <c r="A441" s="19"/>
      <c r="B441" s="60"/>
      <c r="C441" s="19"/>
      <c r="D441" s="19"/>
      <c r="E441" s="60"/>
      <c r="F441" s="60"/>
      <c r="G441" s="60"/>
      <c r="H441" s="60"/>
      <c r="I441" s="60"/>
      <c r="J441" s="60"/>
      <c r="K441" s="60"/>
      <c r="L441" s="398" t="s">
        <v>1774</v>
      </c>
      <c r="M441" s="142" t="s">
        <v>525</v>
      </c>
      <c r="N441" s="201"/>
      <c r="O441" s="201"/>
      <c r="P441" s="49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</row>
    <row r="442">
      <c r="A442" s="19"/>
      <c r="B442" s="60"/>
      <c r="C442" s="19"/>
      <c r="D442" s="15"/>
      <c r="E442" s="10"/>
      <c r="F442" s="10"/>
      <c r="G442" s="10"/>
      <c r="H442" s="10"/>
      <c r="I442" s="10"/>
      <c r="J442" s="10"/>
      <c r="K442" s="10"/>
      <c r="L442" s="398" t="s">
        <v>1775</v>
      </c>
      <c r="M442" s="401"/>
      <c r="N442" s="201"/>
      <c r="O442" s="201"/>
      <c r="P442" s="49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</row>
    <row r="443">
      <c r="A443" s="19"/>
      <c r="B443" s="60"/>
      <c r="C443" s="19"/>
      <c r="D443" s="144" t="s">
        <v>54</v>
      </c>
      <c r="E443" s="164" t="s">
        <v>32</v>
      </c>
      <c r="F443" s="170" t="s">
        <v>63</v>
      </c>
      <c r="G443" s="164" t="s">
        <v>1161</v>
      </c>
      <c r="H443" s="170" t="s">
        <v>162</v>
      </c>
      <c r="I443" s="164" t="s">
        <v>521</v>
      </c>
      <c r="J443" s="247" t="s">
        <v>1776</v>
      </c>
      <c r="K443" s="164" t="str">
        <f>D443&amp;" "&amp;E443&amp;" "&amp;F443&amp;" "&amp;G443&amp;" "&amp;H443&amp;" "&amp;I443&amp;"."</f>
        <v>Yo como Empleado necesito Buscar una venta para poder Tener un registro de las ventas realizadas.</v>
      </c>
      <c r="L443" s="398" t="s">
        <v>1777</v>
      </c>
      <c r="M443" s="142" t="s">
        <v>590</v>
      </c>
      <c r="N443" s="201"/>
      <c r="O443" s="201"/>
      <c r="P443" s="49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</row>
    <row r="444">
      <c r="A444" s="19"/>
      <c r="B444" s="60"/>
      <c r="C444" s="19"/>
      <c r="D444" s="19"/>
      <c r="E444" s="60"/>
      <c r="F444" s="60"/>
      <c r="G444" s="60"/>
      <c r="H444" s="60"/>
      <c r="I444" s="60"/>
      <c r="J444" s="60"/>
      <c r="K444" s="60"/>
      <c r="L444" s="398" t="s">
        <v>1778</v>
      </c>
      <c r="M444" s="142" t="s">
        <v>525</v>
      </c>
      <c r="N444" s="201"/>
      <c r="O444" s="201"/>
      <c r="P444" s="49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</row>
    <row r="445">
      <c r="A445" s="19"/>
      <c r="B445" s="60"/>
      <c r="C445" s="19"/>
      <c r="D445" s="15"/>
      <c r="E445" s="10"/>
      <c r="F445" s="10"/>
      <c r="G445" s="10"/>
      <c r="H445" s="10"/>
      <c r="I445" s="10"/>
      <c r="J445" s="10"/>
      <c r="K445" s="10"/>
      <c r="L445" s="398" t="s">
        <v>1779</v>
      </c>
      <c r="M445" s="401"/>
      <c r="N445" s="201"/>
      <c r="O445" s="201"/>
      <c r="P445" s="49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</row>
    <row r="446">
      <c r="A446" s="19"/>
      <c r="B446" s="60"/>
      <c r="C446" s="19"/>
      <c r="D446" s="144" t="s">
        <v>54</v>
      </c>
      <c r="E446" s="164" t="s">
        <v>32</v>
      </c>
      <c r="F446" s="170" t="s">
        <v>63</v>
      </c>
      <c r="G446" s="164" t="s">
        <v>1163</v>
      </c>
      <c r="H446" s="170" t="s">
        <v>162</v>
      </c>
      <c r="I446" s="164" t="s">
        <v>530</v>
      </c>
      <c r="J446" s="247" t="s">
        <v>1780</v>
      </c>
      <c r="K446" s="164" t="str">
        <f>D446&amp;" "&amp;E446&amp;" "&amp;F446&amp;" "&amp;G446&amp;" "&amp;H446&amp;" "&amp;I446&amp;"."</f>
        <v>Yo como Empleado necesito Listar ventas para poder tener un orden de los pedidos existentes..</v>
      </c>
      <c r="L446" s="398" t="s">
        <v>1781</v>
      </c>
      <c r="M446" s="142" t="s">
        <v>532</v>
      </c>
      <c r="N446" s="201"/>
      <c r="O446" s="201"/>
      <c r="P446" s="49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</row>
    <row r="447">
      <c r="A447" s="19"/>
      <c r="B447" s="60"/>
      <c r="C447" s="19"/>
      <c r="D447" s="19"/>
      <c r="E447" s="60"/>
      <c r="F447" s="60"/>
      <c r="G447" s="60"/>
      <c r="H447" s="60"/>
      <c r="I447" s="60"/>
      <c r="J447" s="60"/>
      <c r="K447" s="60"/>
      <c r="L447" s="398" t="s">
        <v>1782</v>
      </c>
      <c r="M447" s="142" t="s">
        <v>423</v>
      </c>
      <c r="N447" s="258"/>
      <c r="P447" s="43"/>
      <c r="Q447" s="43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</row>
    <row r="448">
      <c r="A448" s="19"/>
      <c r="B448" s="60"/>
      <c r="C448" s="19"/>
      <c r="D448" s="19"/>
      <c r="E448" s="60"/>
      <c r="F448" s="60"/>
      <c r="G448" s="60"/>
      <c r="H448" s="60"/>
      <c r="I448" s="60"/>
      <c r="J448" s="60"/>
      <c r="K448" s="60"/>
      <c r="L448" s="398" t="s">
        <v>1783</v>
      </c>
      <c r="M448" s="142" t="s">
        <v>425</v>
      </c>
      <c r="N448" s="258"/>
      <c r="P448" s="43"/>
      <c r="Q448" s="43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</row>
    <row r="449">
      <c r="A449" s="19"/>
      <c r="B449" s="60"/>
      <c r="C449" s="15"/>
      <c r="D449" s="15"/>
      <c r="E449" s="10"/>
      <c r="F449" s="10"/>
      <c r="G449" s="10"/>
      <c r="H449" s="10"/>
      <c r="I449" s="10"/>
      <c r="J449" s="10"/>
      <c r="K449" s="10"/>
      <c r="L449" s="398" t="s">
        <v>1784</v>
      </c>
      <c r="M449" s="177" t="s">
        <v>427</v>
      </c>
      <c r="N449" s="258"/>
      <c r="P449" s="43"/>
      <c r="Q449" s="43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</row>
    <row r="450">
      <c r="A450" s="19"/>
      <c r="B450" s="60"/>
      <c r="C450" s="159" t="str">
        <f>Epics!C22</f>
        <v>Yo como Administrador necesito Gestionar el proceso de ventas</v>
      </c>
      <c r="D450" s="108" t="s">
        <v>54</v>
      </c>
      <c r="E450" s="185" t="s">
        <v>10</v>
      </c>
      <c r="F450" s="157" t="s">
        <v>63</v>
      </c>
      <c r="G450" s="185" t="s">
        <v>1136</v>
      </c>
      <c r="H450" s="157" t="s">
        <v>162</v>
      </c>
      <c r="I450" s="185" t="s">
        <v>353</v>
      </c>
      <c r="J450" s="247" t="s">
        <v>1785</v>
      </c>
      <c r="K450" s="164" t="str">
        <f>D450&amp;" "&amp;E450&amp;" "&amp;F450&amp;" "&amp;G450&amp;" "&amp;H450&amp;" "&amp;I450&amp;"."</f>
        <v>Yo como Administrador necesito crear una venta para poder tener un registro de todos los pedidos en existentes.</v>
      </c>
      <c r="L450" s="379" t="s">
        <v>1786</v>
      </c>
      <c r="M450" s="141" t="s">
        <v>355</v>
      </c>
      <c r="N450" s="258"/>
      <c r="P450" s="43"/>
      <c r="Q450" s="43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</row>
    <row r="451">
      <c r="A451" s="19"/>
      <c r="B451" s="60"/>
      <c r="C451" s="19"/>
      <c r="D451" s="19"/>
      <c r="E451" s="60"/>
      <c r="F451" s="60"/>
      <c r="G451" s="60"/>
      <c r="H451" s="60"/>
      <c r="I451" s="60"/>
      <c r="J451" s="60"/>
      <c r="K451" s="60"/>
      <c r="L451" s="379" t="s">
        <v>1787</v>
      </c>
      <c r="M451" s="142" t="s">
        <v>356</v>
      </c>
      <c r="N451" s="258"/>
      <c r="P451" s="43"/>
      <c r="Q451" s="43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</row>
    <row r="452">
      <c r="A452" s="19"/>
      <c r="B452" s="60"/>
      <c r="C452" s="19"/>
      <c r="D452" s="19"/>
      <c r="E452" s="60"/>
      <c r="F452" s="60"/>
      <c r="G452" s="60"/>
      <c r="H452" s="60"/>
      <c r="I452" s="60"/>
      <c r="J452" s="60"/>
      <c r="K452" s="60"/>
      <c r="L452" s="379" t="s">
        <v>1788</v>
      </c>
      <c r="M452" s="142" t="s">
        <v>357</v>
      </c>
      <c r="N452" s="258"/>
      <c r="P452" s="43"/>
      <c r="Q452" s="43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</row>
    <row r="453">
      <c r="A453" s="19"/>
      <c r="B453" s="60"/>
      <c r="C453" s="19"/>
      <c r="D453" s="19"/>
      <c r="E453" s="60"/>
      <c r="F453" s="60"/>
      <c r="G453" s="60"/>
      <c r="H453" s="60"/>
      <c r="I453" s="60"/>
      <c r="J453" s="60"/>
      <c r="K453" s="60"/>
      <c r="L453" s="379" t="s">
        <v>1789</v>
      </c>
      <c r="M453" s="142" t="s">
        <v>358</v>
      </c>
      <c r="N453" s="258"/>
      <c r="P453" s="43"/>
      <c r="Q453" s="43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</row>
    <row r="454">
      <c r="A454" s="19"/>
      <c r="B454" s="60"/>
      <c r="C454" s="19"/>
      <c r="D454" s="19"/>
      <c r="E454" s="60"/>
      <c r="F454" s="60"/>
      <c r="G454" s="60"/>
      <c r="H454" s="60"/>
      <c r="I454" s="60"/>
      <c r="J454" s="60"/>
      <c r="K454" s="60"/>
      <c r="L454" s="379" t="s">
        <v>1790</v>
      </c>
      <c r="M454" s="142" t="s">
        <v>359</v>
      </c>
      <c r="N454" s="258"/>
      <c r="P454" s="43"/>
      <c r="Q454" s="43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</row>
    <row r="455">
      <c r="A455" s="19"/>
      <c r="B455" s="60"/>
      <c r="C455" s="19"/>
      <c r="D455" s="19"/>
      <c r="E455" s="60"/>
      <c r="F455" s="60"/>
      <c r="G455" s="60"/>
      <c r="H455" s="60"/>
      <c r="I455" s="60"/>
      <c r="J455" s="60"/>
      <c r="K455" s="60"/>
      <c r="L455" s="379" t="s">
        <v>1791</v>
      </c>
      <c r="M455" s="142" t="s">
        <v>360</v>
      </c>
      <c r="N455" s="258"/>
      <c r="P455" s="43"/>
      <c r="Q455" s="43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</row>
    <row r="456">
      <c r="A456" s="19"/>
      <c r="B456" s="60"/>
      <c r="C456" s="19"/>
      <c r="D456" s="19"/>
      <c r="E456" s="60"/>
      <c r="F456" s="60"/>
      <c r="G456" s="60"/>
      <c r="H456" s="60"/>
      <c r="I456" s="60"/>
      <c r="J456" s="60"/>
      <c r="K456" s="60"/>
      <c r="L456" s="379" t="s">
        <v>1792</v>
      </c>
      <c r="M456" s="142" t="s">
        <v>361</v>
      </c>
      <c r="N456" s="258"/>
      <c r="P456" s="43"/>
      <c r="Q456" s="43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</row>
    <row r="457">
      <c r="A457" s="19"/>
      <c r="B457" s="60"/>
      <c r="C457" s="19"/>
      <c r="D457" s="19"/>
      <c r="E457" s="60"/>
      <c r="F457" s="60"/>
      <c r="G457" s="60"/>
      <c r="H457" s="60"/>
      <c r="I457" s="60"/>
      <c r="J457" s="60"/>
      <c r="K457" s="60"/>
      <c r="L457" s="379" t="s">
        <v>1793</v>
      </c>
      <c r="M457" s="142" t="s">
        <v>362</v>
      </c>
      <c r="N457" s="258"/>
      <c r="P457" s="43"/>
      <c r="Q457" s="43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</row>
    <row r="458">
      <c r="A458" s="19"/>
      <c r="B458" s="60"/>
      <c r="C458" s="19"/>
      <c r="D458" s="15"/>
      <c r="E458" s="10"/>
      <c r="F458" s="10"/>
      <c r="G458" s="10"/>
      <c r="H458" s="10"/>
      <c r="I458" s="10"/>
      <c r="J458" s="10"/>
      <c r="K458" s="10"/>
      <c r="L458" s="379" t="s">
        <v>1794</v>
      </c>
      <c r="M458" s="177" t="s">
        <v>363</v>
      </c>
      <c r="N458" s="258"/>
      <c r="P458" s="107"/>
      <c r="Q458" s="10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  <c r="AC458" s="97"/>
      <c r="AD458" s="97"/>
      <c r="AE458" s="97"/>
    </row>
    <row r="459">
      <c r="A459" s="19"/>
      <c r="B459" s="60"/>
      <c r="C459" s="19"/>
      <c r="D459" s="144" t="s">
        <v>54</v>
      </c>
      <c r="E459" s="164" t="s">
        <v>10</v>
      </c>
      <c r="F459" s="170" t="s">
        <v>63</v>
      </c>
      <c r="G459" s="164" t="s">
        <v>1138</v>
      </c>
      <c r="H459" s="170" t="s">
        <v>162</v>
      </c>
      <c r="I459" s="164" t="s">
        <v>365</v>
      </c>
      <c r="J459" s="247" t="s">
        <v>1795</v>
      </c>
      <c r="K459" s="164" t="str">
        <f>D459&amp;" "&amp;E459&amp;" "&amp;F459&amp;" "&amp;G459&amp;" "&amp;H459&amp;" "&amp;I459&amp;"."</f>
        <v>Yo como Administrador necesito ver detalle de la venta para poder Visualizar la información del pedido.</v>
      </c>
      <c r="L459" s="399" t="s">
        <v>1796</v>
      </c>
      <c r="M459" s="142" t="s">
        <v>367</v>
      </c>
      <c r="N459" s="258"/>
      <c r="P459" s="107"/>
      <c r="Q459" s="10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  <c r="AC459" s="97"/>
      <c r="AD459" s="97"/>
      <c r="AE459" s="97"/>
    </row>
    <row r="460">
      <c r="A460" s="19"/>
      <c r="B460" s="60"/>
      <c r="C460" s="19"/>
      <c r="D460" s="19"/>
      <c r="E460" s="60"/>
      <c r="F460" s="60"/>
      <c r="G460" s="60"/>
      <c r="H460" s="60"/>
      <c r="I460" s="60"/>
      <c r="J460" s="60"/>
      <c r="K460" s="60"/>
      <c r="L460" s="399" t="s">
        <v>1797</v>
      </c>
      <c r="M460" s="142" t="s">
        <v>368</v>
      </c>
      <c r="N460" s="258"/>
      <c r="P460" s="107"/>
      <c r="Q460" s="10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  <c r="AC460" s="97"/>
      <c r="AD460" s="97"/>
      <c r="AE460" s="97"/>
    </row>
    <row r="461">
      <c r="A461" s="19"/>
      <c r="B461" s="60"/>
      <c r="C461" s="19"/>
      <c r="D461" s="19"/>
      <c r="E461" s="60"/>
      <c r="F461" s="60"/>
      <c r="G461" s="60"/>
      <c r="H461" s="60"/>
      <c r="I461" s="60"/>
      <c r="J461" s="60"/>
      <c r="K461" s="60"/>
      <c r="L461" s="399" t="s">
        <v>1798</v>
      </c>
      <c r="M461" s="168" t="s">
        <v>369</v>
      </c>
      <c r="N461" s="258"/>
      <c r="P461" s="107"/>
      <c r="Q461" s="10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  <c r="AC461" s="97"/>
      <c r="AD461" s="97"/>
      <c r="AE461" s="97"/>
    </row>
    <row r="462">
      <c r="A462" s="19"/>
      <c r="B462" s="60"/>
      <c r="C462" s="19"/>
      <c r="D462" s="19"/>
      <c r="E462" s="60"/>
      <c r="F462" s="60"/>
      <c r="G462" s="60"/>
      <c r="H462" s="60"/>
      <c r="I462" s="60"/>
      <c r="J462" s="60"/>
      <c r="K462" s="60"/>
      <c r="L462" s="399" t="s">
        <v>1799</v>
      </c>
      <c r="M462" s="168" t="s">
        <v>371</v>
      </c>
      <c r="N462" s="258"/>
      <c r="P462" s="107"/>
      <c r="Q462" s="10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  <c r="AC462" s="97"/>
      <c r="AD462" s="97"/>
      <c r="AE462" s="97"/>
    </row>
    <row r="463">
      <c r="A463" s="19"/>
      <c r="B463" s="60"/>
      <c r="C463" s="19"/>
      <c r="D463" s="15"/>
      <c r="E463" s="10"/>
      <c r="F463" s="10"/>
      <c r="G463" s="10"/>
      <c r="H463" s="10"/>
      <c r="I463" s="10"/>
      <c r="J463" s="10"/>
      <c r="K463" s="10"/>
      <c r="L463" s="399" t="s">
        <v>1800</v>
      </c>
      <c r="M463" s="177" t="s">
        <v>372</v>
      </c>
      <c r="N463" s="258"/>
      <c r="P463" s="107"/>
      <c r="Q463" s="10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  <c r="AC463" s="97"/>
      <c r="AD463" s="97"/>
      <c r="AE463" s="97"/>
    </row>
    <row r="464">
      <c r="A464" s="19"/>
      <c r="B464" s="60"/>
      <c r="C464" s="19"/>
      <c r="D464" s="144" t="s">
        <v>54</v>
      </c>
      <c r="E464" s="164" t="s">
        <v>10</v>
      </c>
      <c r="F464" s="170" t="s">
        <v>63</v>
      </c>
      <c r="G464" s="164" t="s">
        <v>1140</v>
      </c>
      <c r="H464" s="170" t="s">
        <v>162</v>
      </c>
      <c r="I464" s="164" t="s">
        <v>374</v>
      </c>
      <c r="J464" s="247" t="s">
        <v>1801</v>
      </c>
      <c r="K464" s="164" t="str">
        <f>D464&amp;" "&amp;E464&amp;" "&amp;F464&amp;" "&amp;G464&amp;" "&amp;H464&amp;" "&amp;I464&amp;"."</f>
        <v>Yo como Administrador necesito Cambiar de estado de la venta para poder Controlar el estado del pedido.</v>
      </c>
      <c r="L464" s="399" t="s">
        <v>1802</v>
      </c>
      <c r="M464" s="142" t="s">
        <v>376</v>
      </c>
      <c r="N464" s="258"/>
      <c r="P464" s="107"/>
      <c r="Q464" s="10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  <c r="AC464" s="97"/>
      <c r="AD464" s="97"/>
      <c r="AE464" s="97"/>
    </row>
    <row r="465">
      <c r="A465" s="19"/>
      <c r="B465" s="60"/>
      <c r="C465" s="19"/>
      <c r="D465" s="19"/>
      <c r="E465" s="60"/>
      <c r="F465" s="60"/>
      <c r="G465" s="60"/>
      <c r="H465" s="60"/>
      <c r="I465" s="60"/>
      <c r="J465" s="60"/>
      <c r="K465" s="60"/>
      <c r="L465" s="399" t="s">
        <v>1803</v>
      </c>
      <c r="M465" s="142" t="s">
        <v>378</v>
      </c>
      <c r="N465" s="258"/>
      <c r="P465" s="107"/>
      <c r="Q465" s="10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  <c r="AC465" s="97"/>
      <c r="AD465" s="97"/>
      <c r="AE465" s="97"/>
    </row>
    <row r="466">
      <c r="A466" s="19"/>
      <c r="B466" s="60"/>
      <c r="C466" s="19"/>
      <c r="D466" s="19"/>
      <c r="E466" s="60"/>
      <c r="F466" s="60"/>
      <c r="G466" s="60"/>
      <c r="H466" s="60"/>
      <c r="I466" s="60"/>
      <c r="J466" s="60"/>
      <c r="K466" s="60"/>
      <c r="L466" s="399" t="s">
        <v>1804</v>
      </c>
      <c r="M466" s="142" t="s">
        <v>379</v>
      </c>
      <c r="N466" s="258"/>
      <c r="P466" s="107"/>
      <c r="Q466" s="10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  <c r="AC466" s="97"/>
      <c r="AD466" s="97"/>
      <c r="AE466" s="97"/>
    </row>
    <row r="467">
      <c r="A467" s="19"/>
      <c r="B467" s="60"/>
      <c r="C467" s="19"/>
      <c r="D467" s="19"/>
      <c r="E467" s="60"/>
      <c r="F467" s="60"/>
      <c r="G467" s="60"/>
      <c r="H467" s="60"/>
      <c r="I467" s="60"/>
      <c r="J467" s="60"/>
      <c r="K467" s="60"/>
      <c r="L467" s="399" t="s">
        <v>1805</v>
      </c>
      <c r="M467" s="142" t="s">
        <v>380</v>
      </c>
      <c r="N467" s="258"/>
      <c r="P467" s="107"/>
      <c r="Q467" s="10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  <c r="AC467" s="97"/>
      <c r="AD467" s="97"/>
      <c r="AE467" s="97"/>
    </row>
    <row r="468">
      <c r="A468" s="19"/>
      <c r="B468" s="60"/>
      <c r="C468" s="19"/>
      <c r="D468" s="19"/>
      <c r="E468" s="60"/>
      <c r="F468" s="60"/>
      <c r="G468" s="60"/>
      <c r="H468" s="60"/>
      <c r="I468" s="60"/>
      <c r="J468" s="60"/>
      <c r="K468" s="60"/>
      <c r="L468" s="399" t="s">
        <v>1806</v>
      </c>
      <c r="M468" s="142" t="s">
        <v>381</v>
      </c>
      <c r="N468" s="258"/>
      <c r="P468" s="107"/>
      <c r="Q468" s="10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  <c r="AD468" s="97"/>
      <c r="AE468" s="97"/>
    </row>
    <row r="469">
      <c r="A469" s="19"/>
      <c r="B469" s="60"/>
      <c r="C469" s="19"/>
      <c r="D469" s="19"/>
      <c r="E469" s="60"/>
      <c r="F469" s="60"/>
      <c r="G469" s="60"/>
      <c r="H469" s="60"/>
      <c r="I469" s="60"/>
      <c r="J469" s="60"/>
      <c r="K469" s="60"/>
      <c r="L469" s="399" t="s">
        <v>1807</v>
      </c>
      <c r="M469" s="142" t="s">
        <v>382</v>
      </c>
      <c r="N469" s="258"/>
      <c r="P469" s="107"/>
      <c r="Q469" s="10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  <c r="AD469" s="97"/>
      <c r="AE469" s="97"/>
    </row>
    <row r="470">
      <c r="A470" s="19"/>
      <c r="B470" s="60"/>
      <c r="C470" s="19"/>
      <c r="D470" s="15"/>
      <c r="E470" s="10"/>
      <c r="F470" s="10"/>
      <c r="G470" s="10"/>
      <c r="H470" s="10"/>
      <c r="I470" s="10"/>
      <c r="J470" s="10"/>
      <c r="K470" s="10"/>
      <c r="L470" s="399" t="s">
        <v>1808</v>
      </c>
      <c r="M470" s="177" t="s">
        <v>383</v>
      </c>
      <c r="N470" s="258"/>
      <c r="P470" s="107"/>
      <c r="Q470" s="10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  <c r="AD470" s="97"/>
      <c r="AE470" s="97"/>
    </row>
    <row r="471">
      <c r="A471" s="19"/>
      <c r="B471" s="60"/>
      <c r="C471" s="19"/>
      <c r="D471" s="144" t="s">
        <v>54</v>
      </c>
      <c r="E471" s="164" t="s">
        <v>10</v>
      </c>
      <c r="F471" s="170" t="s">
        <v>63</v>
      </c>
      <c r="G471" s="164" t="s">
        <v>392</v>
      </c>
      <c r="H471" s="170" t="s">
        <v>162</v>
      </c>
      <c r="I471" s="164" t="s">
        <v>393</v>
      </c>
      <c r="J471" s="247" t="s">
        <v>1809</v>
      </c>
      <c r="K471" s="164" t="str">
        <f>D471&amp;" "&amp;E471&amp;" "&amp;F471&amp;" "&amp;G471&amp;" "&amp;H471&amp;" "&amp;I471&amp;"."</f>
        <v>Yo como Administrador necesito Listar sabores de helado para poder tener un orden de los sabores de helado disponibles.</v>
      </c>
      <c r="L471" s="399" t="s">
        <v>1810</v>
      </c>
      <c r="M471" s="168" t="s">
        <v>395</v>
      </c>
      <c r="N471" s="258"/>
      <c r="P471" s="107"/>
      <c r="Q471" s="10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  <c r="AD471" s="97"/>
      <c r="AE471" s="97"/>
    </row>
    <row r="472">
      <c r="A472" s="19"/>
      <c r="B472" s="60"/>
      <c r="C472" s="19"/>
      <c r="D472" s="19"/>
      <c r="E472" s="60"/>
      <c r="F472" s="60"/>
      <c r="G472" s="60"/>
      <c r="H472" s="60"/>
      <c r="I472" s="60"/>
      <c r="J472" s="60"/>
      <c r="K472" s="60"/>
      <c r="L472" s="399" t="s">
        <v>1811</v>
      </c>
      <c r="M472" s="168" t="s">
        <v>396</v>
      </c>
      <c r="N472" s="258"/>
      <c r="P472" s="107"/>
      <c r="Q472" s="10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  <c r="AD472" s="97"/>
      <c r="AE472" s="97"/>
    </row>
    <row r="473">
      <c r="A473" s="19"/>
      <c r="B473" s="60"/>
      <c r="C473" s="19"/>
      <c r="D473" s="19"/>
      <c r="E473" s="60"/>
      <c r="F473" s="60"/>
      <c r="G473" s="60"/>
      <c r="H473" s="60"/>
      <c r="I473" s="60"/>
      <c r="J473" s="60"/>
      <c r="K473" s="60"/>
      <c r="L473" s="399" t="s">
        <v>1812</v>
      </c>
      <c r="M473" s="168" t="s">
        <v>397</v>
      </c>
      <c r="N473" s="258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  <c r="AC473" s="97"/>
      <c r="AD473" s="97"/>
      <c r="AE473" s="97"/>
    </row>
    <row r="474">
      <c r="A474" s="19"/>
      <c r="B474" s="60"/>
      <c r="C474" s="19"/>
      <c r="D474" s="15"/>
      <c r="E474" s="10"/>
      <c r="F474" s="10"/>
      <c r="G474" s="10"/>
      <c r="H474" s="10"/>
      <c r="I474" s="10"/>
      <c r="J474" s="10"/>
      <c r="K474" s="10"/>
      <c r="L474" s="399" t="s">
        <v>1813</v>
      </c>
      <c r="M474" s="177" t="s">
        <v>398</v>
      </c>
      <c r="N474" s="258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  <c r="AC474" s="97"/>
      <c r="AD474" s="97"/>
      <c r="AE474" s="97"/>
    </row>
    <row r="475">
      <c r="A475" s="19"/>
      <c r="B475" s="60"/>
      <c r="C475" s="19"/>
      <c r="D475" s="144" t="s">
        <v>54</v>
      </c>
      <c r="E475" s="164" t="s">
        <v>10</v>
      </c>
      <c r="F475" s="170" t="s">
        <v>63</v>
      </c>
      <c r="G475" s="164" t="s">
        <v>399</v>
      </c>
      <c r="H475" s="170" t="s">
        <v>162</v>
      </c>
      <c r="I475" s="164" t="s">
        <v>400</v>
      </c>
      <c r="J475" s="247" t="s">
        <v>1814</v>
      </c>
      <c r="K475" s="164" t="str">
        <f>D475&amp;" "&amp;E475&amp;" "&amp;F475&amp;" "&amp;G475&amp;" "&amp;H475&amp;" "&amp;I475&amp;"."</f>
        <v>Yo como Administrador necesito Listar tipo de producto para poder tener un orden de los tipos de producto disponibles.</v>
      </c>
      <c r="L475" s="399" t="s">
        <v>1815</v>
      </c>
      <c r="M475" s="168" t="s">
        <v>395</v>
      </c>
      <c r="N475" s="258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  <c r="AC475" s="97"/>
      <c r="AD475" s="97"/>
      <c r="AE475" s="97"/>
    </row>
    <row r="476">
      <c r="A476" s="19"/>
      <c r="B476" s="60"/>
      <c r="C476" s="19"/>
      <c r="D476" s="19"/>
      <c r="E476" s="60"/>
      <c r="F476" s="60"/>
      <c r="G476" s="60"/>
      <c r="H476" s="60"/>
      <c r="I476" s="60"/>
      <c r="J476" s="60"/>
      <c r="K476" s="60"/>
      <c r="L476" s="399" t="s">
        <v>1816</v>
      </c>
      <c r="M476" s="168" t="s">
        <v>402</v>
      </c>
      <c r="N476" s="258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  <c r="AC476" s="97"/>
      <c r="AD476" s="97"/>
      <c r="AE476" s="97"/>
    </row>
    <row r="477">
      <c r="A477" s="19"/>
      <c r="B477" s="60"/>
      <c r="C477" s="19"/>
      <c r="D477" s="19"/>
      <c r="E477" s="60"/>
      <c r="F477" s="60"/>
      <c r="G477" s="60"/>
      <c r="H477" s="60"/>
      <c r="I477" s="60"/>
      <c r="J477" s="60"/>
      <c r="K477" s="60"/>
      <c r="L477" s="399" t="s">
        <v>1817</v>
      </c>
      <c r="M477" s="168" t="s">
        <v>403</v>
      </c>
      <c r="N477" s="258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  <c r="AC477" s="97"/>
      <c r="AD477" s="97"/>
      <c r="AE477" s="97"/>
    </row>
    <row r="478">
      <c r="A478" s="19"/>
      <c r="B478" s="60"/>
      <c r="C478" s="19"/>
      <c r="D478" s="15"/>
      <c r="E478" s="10"/>
      <c r="F478" s="10"/>
      <c r="G478" s="10"/>
      <c r="H478" s="10"/>
      <c r="I478" s="10"/>
      <c r="J478" s="10"/>
      <c r="K478" s="10"/>
      <c r="L478" s="399" t="s">
        <v>1818</v>
      </c>
      <c r="M478" s="177" t="s">
        <v>404</v>
      </c>
      <c r="N478" s="258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  <c r="AC478" s="97"/>
      <c r="AD478" s="97"/>
      <c r="AE478" s="97"/>
    </row>
    <row r="479">
      <c r="A479" s="19"/>
      <c r="B479" s="60"/>
      <c r="C479" s="19"/>
      <c r="D479" s="144" t="s">
        <v>54</v>
      </c>
      <c r="E479" s="164" t="s">
        <v>10</v>
      </c>
      <c r="F479" s="170" t="s">
        <v>63</v>
      </c>
      <c r="G479" s="164" t="s">
        <v>405</v>
      </c>
      <c r="H479" s="170" t="s">
        <v>162</v>
      </c>
      <c r="I479" s="164" t="s">
        <v>406</v>
      </c>
      <c r="J479" s="247" t="s">
        <v>1819</v>
      </c>
      <c r="K479" s="164" t="str">
        <f>D479&amp;" "&amp;E479&amp;" "&amp;F479&amp;" "&amp;G479&amp;" "&amp;H479&amp;" "&amp;I479&amp;"."</f>
        <v>Yo como Administrador necesito Listar salsas para poder tener un orden de las salsas disponibles.</v>
      </c>
      <c r="L479" s="399" t="s">
        <v>1820</v>
      </c>
      <c r="M479" s="168" t="s">
        <v>408</v>
      </c>
      <c r="N479" s="258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  <c r="AC479" s="97"/>
      <c r="AD479" s="97"/>
      <c r="AE479" s="97"/>
    </row>
    <row r="480">
      <c r="A480" s="19"/>
      <c r="B480" s="60"/>
      <c r="C480" s="19"/>
      <c r="D480" s="19"/>
      <c r="E480" s="60"/>
      <c r="F480" s="60"/>
      <c r="G480" s="60"/>
      <c r="H480" s="60"/>
      <c r="I480" s="60"/>
      <c r="J480" s="60"/>
      <c r="K480" s="60"/>
      <c r="L480" s="399" t="s">
        <v>1821</v>
      </c>
      <c r="M480" s="168" t="s">
        <v>409</v>
      </c>
      <c r="N480" s="258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  <c r="AC480" s="97"/>
      <c r="AD480" s="97"/>
      <c r="AE480" s="97"/>
    </row>
    <row r="481">
      <c r="A481" s="19"/>
      <c r="B481" s="60"/>
      <c r="C481" s="19"/>
      <c r="D481" s="19"/>
      <c r="E481" s="60"/>
      <c r="F481" s="60"/>
      <c r="G481" s="60"/>
      <c r="H481" s="60"/>
      <c r="I481" s="60"/>
      <c r="J481" s="60"/>
      <c r="K481" s="60"/>
      <c r="L481" s="399" t="s">
        <v>1822</v>
      </c>
      <c r="M481" s="168" t="s">
        <v>410</v>
      </c>
      <c r="N481" s="258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  <c r="AC481" s="97"/>
      <c r="AD481" s="97"/>
      <c r="AE481" s="97"/>
    </row>
    <row r="482">
      <c r="A482" s="19"/>
      <c r="B482" s="60"/>
      <c r="C482" s="19"/>
      <c r="D482" s="15"/>
      <c r="E482" s="10"/>
      <c r="F482" s="10"/>
      <c r="G482" s="10"/>
      <c r="H482" s="10"/>
      <c r="I482" s="10"/>
      <c r="J482" s="10"/>
      <c r="K482" s="10"/>
      <c r="L482" s="399" t="s">
        <v>1823</v>
      </c>
      <c r="M482" s="177" t="s">
        <v>411</v>
      </c>
      <c r="N482" s="258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  <c r="AC482" s="97"/>
      <c r="AD482" s="97"/>
      <c r="AE482" s="97"/>
    </row>
    <row r="483">
      <c r="A483" s="19"/>
      <c r="B483" s="60"/>
      <c r="C483" s="19"/>
      <c r="D483" s="144" t="s">
        <v>54</v>
      </c>
      <c r="E483" s="164" t="s">
        <v>10</v>
      </c>
      <c r="F483" s="170" t="s">
        <v>63</v>
      </c>
      <c r="G483" s="164" t="s">
        <v>412</v>
      </c>
      <c r="H483" s="170" t="s">
        <v>162</v>
      </c>
      <c r="I483" s="164" t="s">
        <v>413</v>
      </c>
      <c r="J483" s="247" t="s">
        <v>1824</v>
      </c>
      <c r="K483" s="164" t="str">
        <f>D483&amp;" "&amp;E483&amp;" "&amp;F483&amp;" "&amp;G483&amp;" "&amp;H483&amp;" "&amp;I483&amp;"."</f>
        <v>Yo como Administrador necesito Listar insumos para poder tener un orden de los insumos existentes.</v>
      </c>
      <c r="L483" s="399" t="s">
        <v>1825</v>
      </c>
      <c r="M483" s="142" t="s">
        <v>415</v>
      </c>
      <c r="N483" s="258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  <c r="AC483" s="97"/>
      <c r="AD483" s="97"/>
      <c r="AE483" s="97"/>
    </row>
    <row r="484">
      <c r="A484" s="19"/>
      <c r="B484" s="60"/>
      <c r="C484" s="19"/>
      <c r="D484" s="19"/>
      <c r="E484" s="60"/>
      <c r="F484" s="60"/>
      <c r="G484" s="60"/>
      <c r="H484" s="60"/>
      <c r="I484" s="60"/>
      <c r="J484" s="60"/>
      <c r="K484" s="60"/>
      <c r="L484" s="399" t="s">
        <v>1826</v>
      </c>
      <c r="M484" s="142" t="s">
        <v>409</v>
      </c>
      <c r="N484" s="258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  <c r="AC484" s="97"/>
      <c r="AD484" s="97"/>
      <c r="AE484" s="97"/>
    </row>
    <row r="485">
      <c r="A485" s="19"/>
      <c r="B485" s="60"/>
      <c r="C485" s="19"/>
      <c r="D485" s="19"/>
      <c r="E485" s="60"/>
      <c r="F485" s="60"/>
      <c r="G485" s="60"/>
      <c r="H485" s="60"/>
      <c r="I485" s="60"/>
      <c r="J485" s="60"/>
      <c r="K485" s="60"/>
      <c r="L485" s="399" t="s">
        <v>1827</v>
      </c>
      <c r="M485" s="142" t="s">
        <v>416</v>
      </c>
      <c r="N485" s="261"/>
      <c r="O485" s="262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  <c r="AC485" s="97"/>
      <c r="AD485" s="97"/>
      <c r="AE485" s="97"/>
    </row>
    <row r="486">
      <c r="A486" s="19"/>
      <c r="B486" s="60"/>
      <c r="C486" s="19"/>
      <c r="D486" s="19"/>
      <c r="E486" s="60"/>
      <c r="F486" s="60"/>
      <c r="G486" s="60"/>
      <c r="H486" s="60"/>
      <c r="I486" s="60"/>
      <c r="J486" s="60"/>
      <c r="K486" s="60"/>
      <c r="L486" s="399" t="s">
        <v>1828</v>
      </c>
      <c r="M486" s="142" t="s">
        <v>417</v>
      </c>
      <c r="N486" s="261"/>
      <c r="O486" s="262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  <c r="AC486" s="97"/>
      <c r="AD486" s="97"/>
      <c r="AE486" s="97"/>
    </row>
    <row r="487">
      <c r="A487" s="19"/>
      <c r="B487" s="60"/>
      <c r="C487" s="19"/>
      <c r="D487" s="15"/>
      <c r="E487" s="10"/>
      <c r="F487" s="10"/>
      <c r="G487" s="10"/>
      <c r="H487" s="10"/>
      <c r="I487" s="10"/>
      <c r="J487" s="10"/>
      <c r="K487" s="10"/>
      <c r="L487" s="399" t="s">
        <v>1829</v>
      </c>
      <c r="M487" s="177" t="s">
        <v>418</v>
      </c>
      <c r="N487" s="261"/>
      <c r="O487" s="262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  <c r="AC487" s="97"/>
      <c r="AD487" s="97"/>
      <c r="AE487" s="97"/>
    </row>
    <row r="488">
      <c r="A488" s="19"/>
      <c r="B488" s="60"/>
      <c r="C488" s="19"/>
      <c r="D488" s="144" t="s">
        <v>54</v>
      </c>
      <c r="E488" s="164" t="s">
        <v>10</v>
      </c>
      <c r="F488" s="170" t="s">
        <v>63</v>
      </c>
      <c r="G488" s="164" t="s">
        <v>419</v>
      </c>
      <c r="H488" s="170" t="s">
        <v>162</v>
      </c>
      <c r="I488" s="164" t="s">
        <v>420</v>
      </c>
      <c r="J488" s="247" t="s">
        <v>1830</v>
      </c>
      <c r="K488" s="164" t="str">
        <f>D488&amp;" "&amp;E488&amp;" "&amp;F488&amp;" "&amp;G488&amp;" "&amp;H488&amp;" "&amp;I488&amp;"."</f>
        <v>Yo como Administrador necesito Listar productos para poder tener una mejor orden de los productos.</v>
      </c>
      <c r="L488" s="399" t="s">
        <v>1831</v>
      </c>
      <c r="M488" s="142" t="s">
        <v>422</v>
      </c>
      <c r="N488" s="261"/>
      <c r="O488" s="262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  <c r="AC488" s="97"/>
      <c r="AD488" s="97"/>
      <c r="AE488" s="97"/>
    </row>
    <row r="489">
      <c r="A489" s="19"/>
      <c r="B489" s="60"/>
      <c r="C489" s="19"/>
      <c r="D489" s="19"/>
      <c r="E489" s="60"/>
      <c r="F489" s="60"/>
      <c r="G489" s="60"/>
      <c r="H489" s="60"/>
      <c r="I489" s="60"/>
      <c r="J489" s="60"/>
      <c r="K489" s="60"/>
      <c r="L489" s="399" t="s">
        <v>1832</v>
      </c>
      <c r="M489" s="142" t="s">
        <v>423</v>
      </c>
      <c r="N489" s="261"/>
      <c r="O489" s="262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  <c r="AC489" s="97"/>
      <c r="AD489" s="97"/>
      <c r="AE489" s="97"/>
    </row>
    <row r="490">
      <c r="A490" s="19"/>
      <c r="B490" s="60"/>
      <c r="C490" s="19"/>
      <c r="D490" s="19"/>
      <c r="E490" s="60"/>
      <c r="F490" s="60"/>
      <c r="G490" s="60"/>
      <c r="H490" s="60"/>
      <c r="I490" s="60"/>
      <c r="J490" s="60"/>
      <c r="K490" s="60"/>
      <c r="L490" s="399" t="s">
        <v>1833</v>
      </c>
      <c r="M490" s="142" t="s">
        <v>424</v>
      </c>
      <c r="N490" s="261"/>
      <c r="O490" s="262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  <c r="AD490" s="97"/>
      <c r="AE490" s="97"/>
    </row>
    <row r="491">
      <c r="A491" s="19"/>
      <c r="B491" s="60"/>
      <c r="C491" s="19"/>
      <c r="D491" s="19"/>
      <c r="E491" s="60"/>
      <c r="F491" s="60"/>
      <c r="G491" s="60"/>
      <c r="H491" s="60"/>
      <c r="I491" s="60"/>
      <c r="J491" s="60"/>
      <c r="K491" s="60"/>
      <c r="L491" s="399" t="s">
        <v>1834</v>
      </c>
      <c r="M491" s="142" t="s">
        <v>425</v>
      </c>
      <c r="N491" s="261"/>
      <c r="O491" s="262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  <c r="AC491" s="97"/>
      <c r="AD491" s="97"/>
      <c r="AE491" s="97"/>
    </row>
    <row r="492">
      <c r="A492" s="19"/>
      <c r="B492" s="60"/>
      <c r="C492" s="19"/>
      <c r="D492" s="19"/>
      <c r="E492" s="60"/>
      <c r="F492" s="60"/>
      <c r="G492" s="60"/>
      <c r="H492" s="60"/>
      <c r="I492" s="60"/>
      <c r="J492" s="60"/>
      <c r="K492" s="60"/>
      <c r="L492" s="399" t="s">
        <v>1835</v>
      </c>
      <c r="M492" s="142" t="s">
        <v>426</v>
      </c>
      <c r="N492" s="261"/>
      <c r="O492" s="262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  <c r="AC492" s="97"/>
      <c r="AD492" s="97"/>
      <c r="AE492" s="97"/>
    </row>
    <row r="493">
      <c r="A493" s="19"/>
      <c r="B493" s="60"/>
      <c r="C493" s="19"/>
      <c r="D493" s="15"/>
      <c r="E493" s="10"/>
      <c r="F493" s="10"/>
      <c r="G493" s="10"/>
      <c r="H493" s="10"/>
      <c r="I493" s="10"/>
      <c r="J493" s="10"/>
      <c r="K493" s="10"/>
      <c r="L493" s="399" t="s">
        <v>1836</v>
      </c>
      <c r="M493" s="142" t="s">
        <v>427</v>
      </c>
      <c r="N493" s="261"/>
      <c r="O493" s="262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  <c r="AC493" s="97"/>
      <c r="AD493" s="97"/>
      <c r="AE493" s="97"/>
    </row>
    <row r="494">
      <c r="A494" s="19"/>
      <c r="B494" s="60"/>
      <c r="C494" s="19"/>
      <c r="D494" s="144" t="s">
        <v>54</v>
      </c>
      <c r="E494" s="164" t="s">
        <v>10</v>
      </c>
      <c r="F494" s="170" t="s">
        <v>63</v>
      </c>
      <c r="G494" s="164" t="s">
        <v>428</v>
      </c>
      <c r="H494" s="170" t="s">
        <v>162</v>
      </c>
      <c r="I494" s="164" t="s">
        <v>429</v>
      </c>
      <c r="J494" s="247" t="s">
        <v>1837</v>
      </c>
      <c r="K494" s="164" t="str">
        <f>D494&amp;" "&amp;E494&amp;" "&amp;F494&amp;" "&amp;G494&amp;" "&amp;H494&amp;" "&amp;I494&amp;"."</f>
        <v>Yo como Administrador necesito asignar un insumo  para poder agregar un insumo al producto.</v>
      </c>
      <c r="L494" s="399" t="s">
        <v>1838</v>
      </c>
      <c r="M494" s="403" t="s">
        <v>431</v>
      </c>
      <c r="N494" s="261"/>
      <c r="O494" s="262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  <c r="AC494" s="97"/>
      <c r="AD494" s="97"/>
      <c r="AE494" s="97"/>
    </row>
    <row r="495">
      <c r="A495" s="19"/>
      <c r="B495" s="60"/>
      <c r="C495" s="19"/>
      <c r="D495" s="19"/>
      <c r="E495" s="60"/>
      <c r="F495" s="60"/>
      <c r="G495" s="60"/>
      <c r="H495" s="60"/>
      <c r="I495" s="60"/>
      <c r="J495" s="60"/>
      <c r="K495" s="60"/>
      <c r="L495" s="399" t="s">
        <v>1839</v>
      </c>
      <c r="M495" s="142" t="s">
        <v>433</v>
      </c>
      <c r="N495" s="261"/>
      <c r="O495" s="262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  <c r="AC495" s="97"/>
      <c r="AD495" s="97"/>
      <c r="AE495" s="97"/>
    </row>
    <row r="496">
      <c r="A496" s="19"/>
      <c r="B496" s="60"/>
      <c r="C496" s="19"/>
      <c r="D496" s="19"/>
      <c r="E496" s="60"/>
      <c r="F496" s="60"/>
      <c r="G496" s="60"/>
      <c r="H496" s="60"/>
      <c r="I496" s="60"/>
      <c r="J496" s="60"/>
      <c r="K496" s="60"/>
      <c r="L496" s="399" t="s">
        <v>1840</v>
      </c>
      <c r="M496" s="142" t="s">
        <v>435</v>
      </c>
      <c r="N496" s="261"/>
      <c r="O496" s="262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  <c r="AC496" s="97"/>
      <c r="AD496" s="97"/>
      <c r="AE496" s="97"/>
    </row>
    <row r="497">
      <c r="A497" s="19"/>
      <c r="B497" s="60"/>
      <c r="C497" s="19"/>
      <c r="D497" s="15"/>
      <c r="E497" s="10"/>
      <c r="F497" s="10"/>
      <c r="G497" s="10"/>
      <c r="H497" s="10"/>
      <c r="I497" s="10"/>
      <c r="J497" s="10"/>
      <c r="K497" s="10"/>
      <c r="L497" s="399" t="s">
        <v>1841</v>
      </c>
      <c r="M497" s="177" t="s">
        <v>437</v>
      </c>
      <c r="N497" s="261"/>
      <c r="O497" s="262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  <c r="AC497" s="97"/>
      <c r="AD497" s="97"/>
      <c r="AE497" s="97"/>
    </row>
    <row r="498">
      <c r="A498" s="19"/>
      <c r="B498" s="60"/>
      <c r="C498" s="19"/>
      <c r="D498" s="144" t="s">
        <v>54</v>
      </c>
      <c r="E498" s="164" t="s">
        <v>10</v>
      </c>
      <c r="F498" s="170" t="s">
        <v>63</v>
      </c>
      <c r="G498" s="164" t="s">
        <v>438</v>
      </c>
      <c r="H498" s="170" t="s">
        <v>162</v>
      </c>
      <c r="I498" s="164" t="s">
        <v>439</v>
      </c>
      <c r="J498" s="247" t="s">
        <v>1842</v>
      </c>
      <c r="K498" s="164" t="str">
        <f>D498&amp;" "&amp;E498&amp;" "&amp;F498&amp;" "&amp;G498&amp;" "&amp;H498&amp;" "&amp;I498&amp;"."</f>
        <v>Yo como Administrador necesito asignar los sabores de helado para poder agregar un sabor de helado al producto.</v>
      </c>
      <c r="L498" s="399" t="s">
        <v>1843</v>
      </c>
      <c r="M498" s="142" t="s">
        <v>441</v>
      </c>
      <c r="N498" s="261"/>
      <c r="O498" s="262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  <c r="AC498" s="97"/>
      <c r="AD498" s="97"/>
      <c r="AE498" s="97"/>
    </row>
    <row r="499">
      <c r="A499" s="19"/>
      <c r="B499" s="60"/>
      <c r="C499" s="19"/>
      <c r="D499" s="19"/>
      <c r="E499" s="60"/>
      <c r="F499" s="60"/>
      <c r="G499" s="60"/>
      <c r="H499" s="60"/>
      <c r="I499" s="60"/>
      <c r="J499" s="60"/>
      <c r="K499" s="60"/>
      <c r="L499" s="399" t="s">
        <v>1844</v>
      </c>
      <c r="M499" s="142" t="s">
        <v>445</v>
      </c>
      <c r="N499" s="261"/>
      <c r="O499" s="262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  <c r="AC499" s="97"/>
      <c r="AD499" s="97"/>
      <c r="AE499" s="97"/>
    </row>
    <row r="500">
      <c r="A500" s="19"/>
      <c r="B500" s="60"/>
      <c r="C500" s="19"/>
      <c r="D500" s="19"/>
      <c r="E500" s="60"/>
      <c r="F500" s="60"/>
      <c r="G500" s="60"/>
      <c r="H500" s="60"/>
      <c r="I500" s="60"/>
      <c r="J500" s="60"/>
      <c r="K500" s="60"/>
      <c r="L500" s="399" t="s">
        <v>1845</v>
      </c>
      <c r="M500" s="142" t="s">
        <v>435</v>
      </c>
      <c r="N500" s="261"/>
      <c r="O500" s="262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  <c r="AC500" s="97"/>
      <c r="AD500" s="97"/>
      <c r="AE500" s="97"/>
    </row>
    <row r="501">
      <c r="A501" s="19"/>
      <c r="B501" s="60"/>
      <c r="C501" s="19"/>
      <c r="D501" s="19"/>
      <c r="E501" s="60"/>
      <c r="F501" s="60"/>
      <c r="G501" s="60"/>
      <c r="H501" s="60"/>
      <c r="I501" s="60"/>
      <c r="J501" s="60"/>
      <c r="K501" s="60"/>
      <c r="L501" s="399" t="s">
        <v>1846</v>
      </c>
      <c r="M501" s="142" t="s">
        <v>447</v>
      </c>
      <c r="N501" s="261"/>
      <c r="O501" s="262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  <c r="AB501" s="97"/>
      <c r="AC501" s="97"/>
      <c r="AD501" s="97"/>
      <c r="AE501" s="97"/>
    </row>
    <row r="502">
      <c r="A502" s="19"/>
      <c r="B502" s="60"/>
      <c r="C502" s="19"/>
      <c r="D502" s="15"/>
      <c r="E502" s="10"/>
      <c r="F502" s="10"/>
      <c r="G502" s="10"/>
      <c r="H502" s="10"/>
      <c r="I502" s="10"/>
      <c r="J502" s="10"/>
      <c r="K502" s="10"/>
      <c r="L502" s="399" t="s">
        <v>1847</v>
      </c>
      <c r="M502" s="177" t="s">
        <v>448</v>
      </c>
      <c r="N502" s="261"/>
      <c r="O502" s="262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  <c r="AD502" s="97"/>
      <c r="AE502" s="97"/>
    </row>
    <row r="503">
      <c r="A503" s="19"/>
      <c r="B503" s="60"/>
      <c r="C503" s="19"/>
      <c r="D503" s="144" t="s">
        <v>54</v>
      </c>
      <c r="E503" s="164" t="s">
        <v>10</v>
      </c>
      <c r="F503" s="170" t="s">
        <v>63</v>
      </c>
      <c r="G503" s="164" t="s">
        <v>449</v>
      </c>
      <c r="H503" s="170" t="s">
        <v>162</v>
      </c>
      <c r="I503" s="164" t="s">
        <v>450</v>
      </c>
      <c r="J503" s="247" t="s">
        <v>1848</v>
      </c>
      <c r="K503" s="164" t="str">
        <f>D503&amp;" "&amp;E503&amp;" "&amp;F503&amp;" "&amp;G503&amp;" "&amp;H503&amp;" "&amp;I503&amp;"."</f>
        <v>Yo como Administrador necesito asignar salsas para poder agregar una salsa al producto.</v>
      </c>
      <c r="L503" s="399" t="s">
        <v>1849</v>
      </c>
      <c r="M503" s="142" t="s">
        <v>452</v>
      </c>
      <c r="N503" s="261"/>
      <c r="O503" s="262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  <c r="AB503" s="97"/>
      <c r="AC503" s="97"/>
      <c r="AD503" s="97"/>
      <c r="AE503" s="97"/>
    </row>
    <row r="504">
      <c r="A504" s="19"/>
      <c r="B504" s="60"/>
      <c r="C504" s="19"/>
      <c r="D504" s="15"/>
      <c r="E504" s="10"/>
      <c r="F504" s="10"/>
      <c r="G504" s="10"/>
      <c r="H504" s="10"/>
      <c r="I504" s="10"/>
      <c r="J504" s="10"/>
      <c r="K504" s="10"/>
      <c r="L504" s="399" t="s">
        <v>1850</v>
      </c>
      <c r="M504" s="177" t="s">
        <v>445</v>
      </c>
      <c r="N504" s="261"/>
      <c r="O504" s="262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  <c r="AB504" s="97"/>
      <c r="AC504" s="97"/>
      <c r="AD504" s="97"/>
      <c r="AE504" s="97"/>
    </row>
    <row r="505">
      <c r="A505" s="19"/>
      <c r="B505" s="60"/>
      <c r="C505" s="19"/>
      <c r="D505" s="144" t="s">
        <v>54</v>
      </c>
      <c r="E505" s="164" t="s">
        <v>10</v>
      </c>
      <c r="F505" s="170" t="s">
        <v>63</v>
      </c>
      <c r="G505" s="164" t="s">
        <v>455</v>
      </c>
      <c r="H505" s="170" t="s">
        <v>162</v>
      </c>
      <c r="I505" s="164" t="s">
        <v>456</v>
      </c>
      <c r="J505" s="247" t="s">
        <v>1851</v>
      </c>
      <c r="K505" s="164" t="str">
        <f>D505&amp;" "&amp;E505&amp;" "&amp;F505&amp;" "&amp;G505&amp;" "&amp;H505&amp;" "&amp;I505&amp;"."</f>
        <v>Yo como Administrador necesito asignar el tipo de producto para poder agregar un tipo de producto.</v>
      </c>
      <c r="L505" s="399" t="s">
        <v>1852</v>
      </c>
      <c r="M505" s="142" t="s">
        <v>458</v>
      </c>
      <c r="N505" s="261"/>
      <c r="O505" s="262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  <c r="AB505" s="97"/>
      <c r="AC505" s="97"/>
      <c r="AD505" s="97"/>
      <c r="AE505" s="97"/>
    </row>
    <row r="506">
      <c r="A506" s="19"/>
      <c r="B506" s="60"/>
      <c r="C506" s="19"/>
      <c r="D506" s="15"/>
      <c r="E506" s="10"/>
      <c r="F506" s="10"/>
      <c r="G506" s="10"/>
      <c r="H506" s="10"/>
      <c r="I506" s="10"/>
      <c r="J506" s="10"/>
      <c r="K506" s="10"/>
      <c r="L506" s="399" t="s">
        <v>1853</v>
      </c>
      <c r="M506" s="177" t="s">
        <v>459</v>
      </c>
      <c r="N506" s="261"/>
      <c r="O506" s="262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  <c r="AB506" s="97"/>
      <c r="AC506" s="97"/>
      <c r="AD506" s="97"/>
      <c r="AE506" s="97"/>
    </row>
    <row r="507">
      <c r="A507" s="19"/>
      <c r="B507" s="60"/>
      <c r="C507" s="19"/>
      <c r="D507" s="144" t="s">
        <v>54</v>
      </c>
      <c r="E507" s="164" t="s">
        <v>10</v>
      </c>
      <c r="F507" s="170" t="s">
        <v>63</v>
      </c>
      <c r="G507" s="164" t="s">
        <v>460</v>
      </c>
      <c r="H507" s="170" t="s">
        <v>162</v>
      </c>
      <c r="I507" s="164" t="s">
        <v>461</v>
      </c>
      <c r="J507" s="247" t="s">
        <v>1854</v>
      </c>
      <c r="K507" s="164" t="str">
        <f>D507&amp;" "&amp;E507&amp;" "&amp;F507&amp;" "&amp;G507&amp;" "&amp;H507&amp;" "&amp;I507&amp;"."</f>
        <v>Yo como Administrador necesito eliminar un sabor de helado para poder quitar el sabor de helado que no se desea pedir.</v>
      </c>
      <c r="L507" s="398" t="s">
        <v>1855</v>
      </c>
      <c r="M507" s="142" t="s">
        <v>463</v>
      </c>
      <c r="N507" s="261"/>
      <c r="O507" s="262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  <c r="AB507" s="97"/>
      <c r="AC507" s="97"/>
      <c r="AD507" s="97"/>
      <c r="AE507" s="97"/>
    </row>
    <row r="508">
      <c r="A508" s="19"/>
      <c r="B508" s="60"/>
      <c r="C508" s="19"/>
      <c r="D508" s="19"/>
      <c r="E508" s="60"/>
      <c r="F508" s="60"/>
      <c r="G508" s="60"/>
      <c r="H508" s="60"/>
      <c r="I508" s="60"/>
      <c r="J508" s="60"/>
      <c r="K508" s="60"/>
      <c r="L508" s="398" t="s">
        <v>1856</v>
      </c>
      <c r="M508" s="142" t="s">
        <v>464</v>
      </c>
      <c r="N508" s="261"/>
      <c r="O508" s="262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  <c r="AD508" s="97"/>
      <c r="AE508" s="97"/>
    </row>
    <row r="509">
      <c r="A509" s="19"/>
      <c r="B509" s="60"/>
      <c r="C509" s="19"/>
      <c r="D509" s="15"/>
      <c r="E509" s="10"/>
      <c r="F509" s="10"/>
      <c r="G509" s="10"/>
      <c r="H509" s="10"/>
      <c r="I509" s="10"/>
      <c r="J509" s="10"/>
      <c r="K509" s="10"/>
      <c r="L509" s="398" t="s">
        <v>1857</v>
      </c>
      <c r="M509" s="177" t="s">
        <v>465</v>
      </c>
      <c r="N509" s="261"/>
      <c r="O509" s="262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  <c r="AD509" s="97"/>
      <c r="AE509" s="97"/>
    </row>
    <row r="510">
      <c r="A510" s="19"/>
      <c r="B510" s="60"/>
      <c r="C510" s="19"/>
      <c r="D510" s="144" t="s">
        <v>54</v>
      </c>
      <c r="E510" s="164" t="s">
        <v>10</v>
      </c>
      <c r="F510" s="170" t="s">
        <v>63</v>
      </c>
      <c r="G510" s="164" t="s">
        <v>466</v>
      </c>
      <c r="H510" s="170" t="s">
        <v>162</v>
      </c>
      <c r="I510" s="164" t="s">
        <v>467</v>
      </c>
      <c r="J510" s="247" t="s">
        <v>1858</v>
      </c>
      <c r="K510" s="164" t="str">
        <f>D510&amp;" "&amp;E510&amp;" "&amp;F510&amp;" "&amp;G510&amp;" "&amp;H510&amp;" "&amp;I510&amp;"."</f>
        <v>Yo como Administrador necesito eliminar salsas para poder quitar la salsa que no se desea pedir.</v>
      </c>
      <c r="L510" s="399" t="s">
        <v>1859</v>
      </c>
      <c r="M510" s="142" t="s">
        <v>463</v>
      </c>
      <c r="N510" s="261"/>
      <c r="O510" s="262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  <c r="AD510" s="97"/>
      <c r="AE510" s="97"/>
    </row>
    <row r="511">
      <c r="A511" s="19"/>
      <c r="B511" s="60"/>
      <c r="C511" s="19"/>
      <c r="D511" s="19"/>
      <c r="E511" s="60"/>
      <c r="F511" s="60"/>
      <c r="G511" s="60"/>
      <c r="H511" s="60"/>
      <c r="I511" s="60"/>
      <c r="J511" s="60"/>
      <c r="K511" s="60"/>
      <c r="L511" s="399" t="s">
        <v>1860</v>
      </c>
      <c r="M511" s="142" t="s">
        <v>469</v>
      </c>
      <c r="N511" s="261"/>
      <c r="O511" s="262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  <c r="AD511" s="97"/>
      <c r="AE511" s="97"/>
    </row>
    <row r="512">
      <c r="A512" s="19"/>
      <c r="B512" s="60"/>
      <c r="C512" s="19"/>
      <c r="D512" s="15"/>
      <c r="E512" s="10"/>
      <c r="F512" s="10"/>
      <c r="G512" s="10"/>
      <c r="H512" s="10"/>
      <c r="I512" s="10"/>
      <c r="J512" s="10"/>
      <c r="K512" s="10"/>
      <c r="L512" s="399" t="s">
        <v>1861</v>
      </c>
      <c r="M512" s="177" t="s">
        <v>470</v>
      </c>
      <c r="N512" s="261"/>
      <c r="O512" s="262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  <c r="AD512" s="97"/>
      <c r="AE512" s="97"/>
    </row>
    <row r="513">
      <c r="A513" s="19"/>
      <c r="B513" s="60"/>
      <c r="C513" s="19"/>
      <c r="D513" s="144" t="s">
        <v>54</v>
      </c>
      <c r="E513" s="164" t="s">
        <v>10</v>
      </c>
      <c r="F513" s="170" t="s">
        <v>63</v>
      </c>
      <c r="G513" s="164" t="s">
        <v>471</v>
      </c>
      <c r="H513" s="170" t="s">
        <v>162</v>
      </c>
      <c r="I513" s="164" t="s">
        <v>472</v>
      </c>
      <c r="J513" s="247" t="s">
        <v>1862</v>
      </c>
      <c r="K513" s="164" t="str">
        <f>D513&amp;" "&amp;E513&amp;" "&amp;F513&amp;" "&amp;G513&amp;" "&amp;H513&amp;" "&amp;I513&amp;"."</f>
        <v>Yo como Administrador necesito eliminar un insumo  para poder quitar el insumo que no se desea pedir.</v>
      </c>
      <c r="L513" s="399" t="s">
        <v>1863</v>
      </c>
      <c r="M513" s="142" t="s">
        <v>463</v>
      </c>
      <c r="N513" s="261"/>
      <c r="O513" s="262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  <c r="AC513" s="97"/>
      <c r="AD513" s="97"/>
      <c r="AE513" s="97"/>
    </row>
    <row r="514">
      <c r="A514" s="19"/>
      <c r="B514" s="60"/>
      <c r="C514" s="19"/>
      <c r="D514" s="19"/>
      <c r="E514" s="60"/>
      <c r="F514" s="60"/>
      <c r="G514" s="60"/>
      <c r="H514" s="60"/>
      <c r="I514" s="60"/>
      <c r="J514" s="60"/>
      <c r="K514" s="60"/>
      <c r="L514" s="399" t="s">
        <v>1864</v>
      </c>
      <c r="M514" s="142" t="s">
        <v>474</v>
      </c>
      <c r="N514" s="261"/>
      <c r="O514" s="262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  <c r="AC514" s="97"/>
      <c r="AD514" s="97"/>
      <c r="AE514" s="97"/>
    </row>
    <row r="515">
      <c r="A515" s="19"/>
      <c r="B515" s="60"/>
      <c r="C515" s="19"/>
      <c r="D515" s="15"/>
      <c r="E515" s="10"/>
      <c r="F515" s="10"/>
      <c r="G515" s="10"/>
      <c r="H515" s="10"/>
      <c r="I515" s="10"/>
      <c r="J515" s="10"/>
      <c r="K515" s="10"/>
      <c r="L515" s="399" t="s">
        <v>1865</v>
      </c>
      <c r="M515" s="177" t="s">
        <v>475</v>
      </c>
      <c r="N515" s="261"/>
      <c r="O515" s="262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  <c r="AC515" s="97"/>
      <c r="AD515" s="97"/>
      <c r="AE515" s="97"/>
    </row>
    <row r="516">
      <c r="A516" s="19"/>
      <c r="B516" s="60"/>
      <c r="C516" s="19"/>
      <c r="D516" s="144" t="s">
        <v>54</v>
      </c>
      <c r="E516" s="164" t="s">
        <v>10</v>
      </c>
      <c r="F516" s="170" t="s">
        <v>63</v>
      </c>
      <c r="G516" s="164" t="s">
        <v>476</v>
      </c>
      <c r="H516" s="170" t="s">
        <v>162</v>
      </c>
      <c r="I516" s="164" t="s">
        <v>477</v>
      </c>
      <c r="J516" s="247" t="s">
        <v>1866</v>
      </c>
      <c r="K516" s="164" t="str">
        <f>D516&amp;" "&amp;E516&amp;" "&amp;F516&amp;" "&amp;G516&amp;" "&amp;H516&amp;" "&amp;I516&amp;"."</f>
        <v>Yo como Administrador necesito eliminar tipo de producto para poder quitar el tipo de producto que no se desea pedir.</v>
      </c>
      <c r="L516" s="399" t="s">
        <v>1867</v>
      </c>
      <c r="M516" s="142" t="s">
        <v>479</v>
      </c>
      <c r="N516" s="261"/>
      <c r="O516" s="262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  <c r="AC516" s="97"/>
      <c r="AD516" s="97"/>
      <c r="AE516" s="97"/>
    </row>
    <row r="517">
      <c r="A517" s="19"/>
      <c r="B517" s="60"/>
      <c r="C517" s="19"/>
      <c r="D517" s="19"/>
      <c r="E517" s="60"/>
      <c r="F517" s="60"/>
      <c r="G517" s="60"/>
      <c r="H517" s="60"/>
      <c r="I517" s="60"/>
      <c r="J517" s="60"/>
      <c r="K517" s="60"/>
      <c r="L517" s="399" t="s">
        <v>1868</v>
      </c>
      <c r="M517" s="142" t="s">
        <v>481</v>
      </c>
      <c r="N517" s="261"/>
      <c r="O517" s="262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  <c r="AC517" s="97"/>
      <c r="AD517" s="97"/>
      <c r="AE517" s="97"/>
    </row>
    <row r="518">
      <c r="A518" s="19"/>
      <c r="B518" s="60"/>
      <c r="C518" s="19"/>
      <c r="D518" s="15"/>
      <c r="E518" s="10"/>
      <c r="F518" s="10"/>
      <c r="G518" s="10"/>
      <c r="H518" s="10"/>
      <c r="I518" s="10"/>
      <c r="J518" s="10"/>
      <c r="K518" s="10"/>
      <c r="L518" s="399" t="s">
        <v>1869</v>
      </c>
      <c r="M518" s="177" t="s">
        <v>482</v>
      </c>
      <c r="N518" s="261"/>
      <c r="O518" s="262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  <c r="AC518" s="97"/>
      <c r="AD518" s="97"/>
      <c r="AE518" s="97"/>
    </row>
    <row r="519">
      <c r="A519" s="19"/>
      <c r="B519" s="60"/>
      <c r="C519" s="19"/>
      <c r="D519" s="144" t="s">
        <v>54</v>
      </c>
      <c r="E519" s="164" t="s">
        <v>10</v>
      </c>
      <c r="F519" s="170" t="s">
        <v>63</v>
      </c>
      <c r="G519" s="164" t="s">
        <v>483</v>
      </c>
      <c r="H519" s="170" t="s">
        <v>162</v>
      </c>
      <c r="I519" s="164" t="s">
        <v>484</v>
      </c>
      <c r="J519" s="247" t="s">
        <v>1870</v>
      </c>
      <c r="K519" s="164" t="str">
        <f>D519&amp;" "&amp;E519&amp;" "&amp;F519&amp;" "&amp;G519&amp;" "&amp;H519&amp;" "&amp;I519&amp;"."</f>
        <v>Yo como Administrador necesito eliminar un producto para poder Quitar el producto que no se desea pedir.</v>
      </c>
      <c r="L519" s="399" t="s">
        <v>1871</v>
      </c>
      <c r="M519" s="142" t="s">
        <v>486</v>
      </c>
      <c r="N519" s="261"/>
      <c r="O519" s="262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  <c r="AC519" s="97"/>
      <c r="AD519" s="97"/>
      <c r="AE519" s="97"/>
    </row>
    <row r="520">
      <c r="A520" s="19"/>
      <c r="B520" s="60"/>
      <c r="C520" s="19"/>
      <c r="D520" s="19"/>
      <c r="E520" s="60"/>
      <c r="F520" s="60"/>
      <c r="G520" s="60"/>
      <c r="H520" s="60"/>
      <c r="I520" s="60"/>
      <c r="J520" s="60"/>
      <c r="K520" s="60"/>
      <c r="L520" s="399" t="s">
        <v>1872</v>
      </c>
      <c r="M520" s="142" t="s">
        <v>487</v>
      </c>
      <c r="N520" s="261"/>
      <c r="O520" s="262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  <c r="AC520" s="97"/>
      <c r="AD520" s="97"/>
      <c r="AE520" s="97"/>
    </row>
    <row r="521">
      <c r="A521" s="19"/>
      <c r="B521" s="60"/>
      <c r="C521" s="19"/>
      <c r="D521" s="19"/>
      <c r="E521" s="60"/>
      <c r="F521" s="60"/>
      <c r="G521" s="60"/>
      <c r="H521" s="60"/>
      <c r="I521" s="60"/>
      <c r="J521" s="60"/>
      <c r="K521" s="60"/>
      <c r="L521" s="399" t="s">
        <v>1873</v>
      </c>
      <c r="M521" s="142" t="s">
        <v>488</v>
      </c>
      <c r="N521" s="261"/>
      <c r="O521" s="262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  <c r="AC521" s="97"/>
      <c r="AD521" s="97"/>
      <c r="AE521" s="97"/>
    </row>
    <row r="522">
      <c r="A522" s="19"/>
      <c r="B522" s="60"/>
      <c r="C522" s="19"/>
      <c r="D522" s="15"/>
      <c r="E522" s="10"/>
      <c r="F522" s="10"/>
      <c r="G522" s="10"/>
      <c r="H522" s="10"/>
      <c r="I522" s="10"/>
      <c r="J522" s="10"/>
      <c r="K522" s="10"/>
      <c r="L522" s="399" t="s">
        <v>1874</v>
      </c>
      <c r="M522" s="177" t="s">
        <v>489</v>
      </c>
      <c r="N522" s="261"/>
      <c r="O522" s="262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  <c r="AC522" s="97"/>
      <c r="AD522" s="97"/>
      <c r="AE522" s="97"/>
    </row>
    <row r="523">
      <c r="A523" s="19"/>
      <c r="B523" s="60"/>
      <c r="C523" s="19"/>
      <c r="D523" s="144" t="s">
        <v>54</v>
      </c>
      <c r="E523" s="164" t="s">
        <v>10</v>
      </c>
      <c r="F523" s="170" t="s">
        <v>63</v>
      </c>
      <c r="G523" s="164" t="s">
        <v>490</v>
      </c>
      <c r="H523" s="170" t="s">
        <v>162</v>
      </c>
      <c r="I523" s="164" t="s">
        <v>491</v>
      </c>
      <c r="J523" s="247" t="s">
        <v>1875</v>
      </c>
      <c r="K523" s="164" t="str">
        <f>D523&amp;" "&amp;E523&amp;" "&amp;F523&amp;" "&amp;G523&amp;" "&amp;H523&amp;" "&amp;I523&amp;"."</f>
        <v>Yo como Administrador necesito buscar un insumo  para poder tener mejor facilidad en la búsqueda de un insumo.</v>
      </c>
      <c r="L523" s="399" t="s">
        <v>1876</v>
      </c>
      <c r="M523" s="142" t="s">
        <v>493</v>
      </c>
      <c r="N523" s="261"/>
      <c r="O523" s="262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  <c r="AB523" s="97"/>
      <c r="AC523" s="97"/>
      <c r="AD523" s="97"/>
      <c r="AE523" s="97"/>
    </row>
    <row r="524">
      <c r="A524" s="19"/>
      <c r="B524" s="60"/>
      <c r="C524" s="19"/>
      <c r="D524" s="19"/>
      <c r="E524" s="60"/>
      <c r="F524" s="60"/>
      <c r="G524" s="60"/>
      <c r="H524" s="60"/>
      <c r="I524" s="60"/>
      <c r="J524" s="60"/>
      <c r="K524" s="60"/>
      <c r="L524" s="399" t="s">
        <v>1877</v>
      </c>
      <c r="M524" s="168" t="s">
        <v>494</v>
      </c>
      <c r="N524" s="261"/>
      <c r="O524" s="262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  <c r="AB524" s="97"/>
      <c r="AC524" s="97"/>
      <c r="AD524" s="97"/>
      <c r="AE524" s="97"/>
    </row>
    <row r="525">
      <c r="A525" s="19"/>
      <c r="B525" s="60"/>
      <c r="C525" s="19"/>
      <c r="D525" s="15"/>
      <c r="E525" s="10"/>
      <c r="F525" s="10"/>
      <c r="G525" s="10"/>
      <c r="H525" s="10"/>
      <c r="I525" s="10"/>
      <c r="J525" s="10"/>
      <c r="K525" s="10"/>
      <c r="L525" s="399" t="s">
        <v>1878</v>
      </c>
      <c r="M525" s="177" t="s">
        <v>495</v>
      </c>
      <c r="N525" s="261"/>
      <c r="O525" s="262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  <c r="AB525" s="97"/>
      <c r="AC525" s="97"/>
      <c r="AD525" s="97"/>
      <c r="AE525" s="97"/>
    </row>
    <row r="526">
      <c r="A526" s="19"/>
      <c r="B526" s="60"/>
      <c r="C526" s="19"/>
      <c r="D526" s="144" t="s">
        <v>54</v>
      </c>
      <c r="E526" s="164" t="s">
        <v>10</v>
      </c>
      <c r="F526" s="170" t="s">
        <v>63</v>
      </c>
      <c r="G526" s="164" t="s">
        <v>496</v>
      </c>
      <c r="H526" s="170" t="s">
        <v>162</v>
      </c>
      <c r="I526" s="164" t="s">
        <v>497</v>
      </c>
      <c r="J526" s="247" t="s">
        <v>1879</v>
      </c>
      <c r="K526" s="164" t="str">
        <f>D526&amp;" "&amp;E526&amp;" "&amp;F526&amp;" "&amp;G526&amp;" "&amp;H526&amp;" "&amp;I526&amp;"."</f>
        <v>Yo como Administrador necesito Buscar un producto  para poder tener mejor facilidad en la búsqueda del producto.</v>
      </c>
      <c r="L526" s="399" t="s">
        <v>1880</v>
      </c>
      <c r="M526" s="142" t="s">
        <v>499</v>
      </c>
      <c r="N526" s="261"/>
      <c r="O526" s="262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  <c r="AB526" s="97"/>
      <c r="AC526" s="97"/>
      <c r="AD526" s="97"/>
      <c r="AE526" s="97"/>
    </row>
    <row r="527">
      <c r="A527" s="19"/>
      <c r="B527" s="60"/>
      <c r="C527" s="19"/>
      <c r="D527" s="19"/>
      <c r="E527" s="60"/>
      <c r="F527" s="60"/>
      <c r="G527" s="60"/>
      <c r="H527" s="60"/>
      <c r="I527" s="60"/>
      <c r="J527" s="60"/>
      <c r="K527" s="60"/>
      <c r="L527" s="399" t="s">
        <v>1881</v>
      </c>
      <c r="M527" s="168" t="s">
        <v>500</v>
      </c>
      <c r="N527" s="261"/>
      <c r="O527" s="262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  <c r="AB527" s="97"/>
      <c r="AC527" s="97"/>
      <c r="AD527" s="97"/>
      <c r="AE527" s="97"/>
    </row>
    <row r="528">
      <c r="A528" s="19"/>
      <c r="B528" s="60"/>
      <c r="C528" s="19"/>
      <c r="D528" s="15"/>
      <c r="E528" s="10"/>
      <c r="F528" s="10"/>
      <c r="G528" s="10"/>
      <c r="H528" s="10"/>
      <c r="I528" s="10"/>
      <c r="J528" s="10"/>
      <c r="K528" s="10"/>
      <c r="L528" s="399" t="s">
        <v>1882</v>
      </c>
      <c r="M528" s="102" t="s">
        <v>494</v>
      </c>
      <c r="N528" s="261"/>
      <c r="O528" s="262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  <c r="AB528" s="97"/>
      <c r="AC528" s="97"/>
      <c r="AD528" s="97"/>
      <c r="AE528" s="97"/>
    </row>
    <row r="529">
      <c r="A529" s="19"/>
      <c r="B529" s="60"/>
      <c r="C529" s="19"/>
      <c r="D529" s="144" t="s">
        <v>54</v>
      </c>
      <c r="E529" s="164" t="s">
        <v>10</v>
      </c>
      <c r="F529" s="170" t="s">
        <v>63</v>
      </c>
      <c r="G529" s="164" t="s">
        <v>501</v>
      </c>
      <c r="H529" s="170" t="s">
        <v>162</v>
      </c>
      <c r="I529" s="164" t="s">
        <v>502</v>
      </c>
      <c r="J529" s="247" t="s">
        <v>1883</v>
      </c>
      <c r="K529" s="164" t="str">
        <f>D529&amp;" "&amp;E529&amp;" "&amp;F529&amp;" "&amp;G529&amp;" "&amp;H529&amp;" "&amp;I529&amp;"."</f>
        <v>Yo como Administrador necesito agregar un producto  para poder un registro de todos los productos deseados..</v>
      </c>
      <c r="L529" s="399" t="s">
        <v>1884</v>
      </c>
      <c r="M529" s="142" t="s">
        <v>504</v>
      </c>
      <c r="N529" s="261"/>
      <c r="O529" s="262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  <c r="AB529" s="97"/>
      <c r="AC529" s="97"/>
      <c r="AD529" s="97"/>
      <c r="AE529" s="97"/>
    </row>
    <row r="530">
      <c r="A530" s="19"/>
      <c r="B530" s="60"/>
      <c r="C530" s="19"/>
      <c r="D530" s="19"/>
      <c r="E530" s="60"/>
      <c r="F530" s="60"/>
      <c r="G530" s="60"/>
      <c r="H530" s="60"/>
      <c r="I530" s="60"/>
      <c r="J530" s="60"/>
      <c r="K530" s="60"/>
      <c r="L530" s="399" t="s">
        <v>1885</v>
      </c>
      <c r="M530" s="142" t="s">
        <v>505</v>
      </c>
      <c r="N530" s="261"/>
      <c r="O530" s="262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  <c r="AB530" s="97"/>
      <c r="AC530" s="97"/>
      <c r="AD530" s="97"/>
      <c r="AE530" s="97"/>
    </row>
    <row r="531">
      <c r="A531" s="19"/>
      <c r="B531" s="60"/>
      <c r="C531" s="19"/>
      <c r="D531" s="19"/>
      <c r="E531" s="60"/>
      <c r="F531" s="60"/>
      <c r="G531" s="60"/>
      <c r="H531" s="60"/>
      <c r="I531" s="60"/>
      <c r="J531" s="60"/>
      <c r="K531" s="60"/>
      <c r="L531" s="399" t="s">
        <v>1886</v>
      </c>
      <c r="M531" s="142" t="s">
        <v>506</v>
      </c>
      <c r="N531" s="261"/>
      <c r="O531" s="262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  <c r="AC531" s="97"/>
      <c r="AD531" s="97"/>
      <c r="AE531" s="97"/>
    </row>
    <row r="532">
      <c r="A532" s="19"/>
      <c r="B532" s="60"/>
      <c r="C532" s="19"/>
      <c r="D532" s="19"/>
      <c r="E532" s="60"/>
      <c r="F532" s="60"/>
      <c r="G532" s="60"/>
      <c r="H532" s="60"/>
      <c r="I532" s="60"/>
      <c r="J532" s="60"/>
      <c r="K532" s="60"/>
      <c r="L532" s="399" t="s">
        <v>1887</v>
      </c>
      <c r="M532" s="142" t="s">
        <v>507</v>
      </c>
      <c r="N532" s="261"/>
      <c r="O532" s="262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  <c r="AB532" s="97"/>
      <c r="AC532" s="97"/>
      <c r="AD532" s="97"/>
      <c r="AE532" s="97"/>
    </row>
    <row r="533">
      <c r="A533" s="19"/>
      <c r="B533" s="60"/>
      <c r="C533" s="19"/>
      <c r="D533" s="15"/>
      <c r="E533" s="10"/>
      <c r="F533" s="10"/>
      <c r="G533" s="10"/>
      <c r="H533" s="10"/>
      <c r="I533" s="10"/>
      <c r="J533" s="10"/>
      <c r="K533" s="10"/>
      <c r="L533" s="399" t="s">
        <v>1888</v>
      </c>
      <c r="M533" s="177" t="s">
        <v>510</v>
      </c>
      <c r="N533" s="261"/>
      <c r="O533" s="262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  <c r="AB533" s="97"/>
      <c r="AC533" s="97"/>
      <c r="AD533" s="97"/>
      <c r="AE533" s="97"/>
    </row>
    <row r="534">
      <c r="A534" s="19"/>
      <c r="B534" s="60"/>
      <c r="C534" s="19"/>
      <c r="D534" s="144" t="s">
        <v>54</v>
      </c>
      <c r="E534" s="164" t="s">
        <v>10</v>
      </c>
      <c r="F534" s="170" t="s">
        <v>63</v>
      </c>
      <c r="G534" s="164" t="s">
        <v>511</v>
      </c>
      <c r="H534" s="170" t="s">
        <v>162</v>
      </c>
      <c r="I534" s="164" t="s">
        <v>512</v>
      </c>
      <c r="J534" s="247" t="s">
        <v>1889</v>
      </c>
      <c r="K534" s="164" t="str">
        <f>D534&amp;" "&amp;E534&amp;" "&amp;F534&amp;" "&amp;G534&amp;" "&amp;H534&amp;" "&amp;I534&amp;"."</f>
        <v>Yo como Administrador necesito ver detalles del producto para poder tener un mejor manejo de la información.</v>
      </c>
      <c r="L534" s="399" t="s">
        <v>1890</v>
      </c>
      <c r="M534" s="142" t="s">
        <v>514</v>
      </c>
      <c r="N534" s="261"/>
      <c r="O534" s="262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  <c r="AD534" s="97"/>
      <c r="AE534" s="97"/>
    </row>
    <row r="535">
      <c r="A535" s="19"/>
      <c r="B535" s="60"/>
      <c r="C535" s="19"/>
      <c r="D535" s="19"/>
      <c r="E535" s="60"/>
      <c r="F535" s="60"/>
      <c r="G535" s="60"/>
      <c r="H535" s="60"/>
      <c r="I535" s="60"/>
      <c r="J535" s="60"/>
      <c r="K535" s="60"/>
      <c r="L535" s="399" t="s">
        <v>1891</v>
      </c>
      <c r="M535" s="142" t="s">
        <v>515</v>
      </c>
      <c r="N535" s="261"/>
      <c r="O535" s="262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  <c r="AB535" s="97"/>
      <c r="AC535" s="97"/>
      <c r="AD535" s="97"/>
      <c r="AE535" s="97"/>
    </row>
    <row r="536">
      <c r="A536" s="19"/>
      <c r="B536" s="60"/>
      <c r="C536" s="19"/>
      <c r="D536" s="19"/>
      <c r="E536" s="60"/>
      <c r="F536" s="60"/>
      <c r="G536" s="60"/>
      <c r="H536" s="60"/>
      <c r="I536" s="60"/>
      <c r="J536" s="60"/>
      <c r="K536" s="60"/>
      <c r="L536" s="399" t="s">
        <v>1892</v>
      </c>
      <c r="M536" s="142" t="s">
        <v>516</v>
      </c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  <c r="AB536" s="97"/>
      <c r="AC536" s="97"/>
      <c r="AD536" s="97"/>
      <c r="AE536" s="97"/>
      <c r="AF536" s="97"/>
    </row>
    <row r="537">
      <c r="A537" s="19"/>
      <c r="B537" s="60"/>
      <c r="C537" s="19"/>
      <c r="D537" s="19"/>
      <c r="E537" s="60"/>
      <c r="F537" s="60"/>
      <c r="G537" s="60"/>
      <c r="H537" s="60"/>
      <c r="I537" s="60"/>
      <c r="J537" s="60"/>
      <c r="K537" s="60"/>
      <c r="L537" s="399" t="s">
        <v>1893</v>
      </c>
      <c r="M537" s="142" t="s">
        <v>517</v>
      </c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  <c r="AB537" s="97"/>
      <c r="AC537" s="97"/>
      <c r="AD537" s="97"/>
      <c r="AE537" s="97"/>
      <c r="AF537" s="97"/>
    </row>
    <row r="538">
      <c r="A538" s="19"/>
      <c r="B538" s="60"/>
      <c r="C538" s="19"/>
      <c r="D538" s="19"/>
      <c r="E538" s="60"/>
      <c r="F538" s="60"/>
      <c r="G538" s="60"/>
      <c r="H538" s="60"/>
      <c r="I538" s="60"/>
      <c r="J538" s="60"/>
      <c r="K538" s="60"/>
      <c r="L538" s="399" t="s">
        <v>1894</v>
      </c>
      <c r="M538" s="142" t="s">
        <v>518</v>
      </c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  <c r="AB538" s="97"/>
      <c r="AC538" s="97"/>
      <c r="AD538" s="97"/>
      <c r="AE538" s="97"/>
      <c r="AF538" s="97"/>
    </row>
    <row r="539">
      <c r="A539" s="19"/>
      <c r="B539" s="60"/>
      <c r="C539" s="19"/>
      <c r="D539" s="15"/>
      <c r="E539" s="10"/>
      <c r="F539" s="10"/>
      <c r="G539" s="10"/>
      <c r="H539" s="10"/>
      <c r="I539" s="10"/>
      <c r="J539" s="10"/>
      <c r="K539" s="10"/>
      <c r="L539" s="399" t="s">
        <v>1895</v>
      </c>
      <c r="M539" s="177" t="s">
        <v>519</v>
      </c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  <c r="AB539" s="97"/>
      <c r="AC539" s="97"/>
      <c r="AD539" s="97"/>
      <c r="AE539" s="97"/>
      <c r="AF539" s="97"/>
    </row>
    <row r="540">
      <c r="A540" s="19"/>
      <c r="B540" s="60"/>
      <c r="C540" s="19"/>
      <c r="D540" s="144" t="s">
        <v>54</v>
      </c>
      <c r="E540" s="164" t="s">
        <v>10</v>
      </c>
      <c r="F540" s="170" t="s">
        <v>63</v>
      </c>
      <c r="G540" s="164" t="s">
        <v>1161</v>
      </c>
      <c r="H540" s="170" t="s">
        <v>162</v>
      </c>
      <c r="I540" s="164" t="s">
        <v>527</v>
      </c>
      <c r="J540" s="247" t="s">
        <v>1896</v>
      </c>
      <c r="K540" s="164" t="str">
        <f>D540&amp;" "&amp;E540&amp;" "&amp;F540&amp;" "&amp;G540&amp;" "&amp;H540&amp;" "&amp;I540&amp;"."</f>
        <v>Yo como Administrador necesito Buscar una venta para poder tener mejor facilidad en la búsqueda de un pedido.</v>
      </c>
      <c r="L540" s="399" t="s">
        <v>1897</v>
      </c>
      <c r="M540" s="142" t="s">
        <v>499</v>
      </c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  <c r="AB540" s="97"/>
      <c r="AC540" s="97"/>
      <c r="AD540" s="97"/>
      <c r="AE540" s="97"/>
      <c r="AF540" s="97"/>
    </row>
    <row r="541">
      <c r="A541" s="19"/>
      <c r="B541" s="60"/>
      <c r="C541" s="19"/>
      <c r="D541" s="19"/>
      <c r="E541" s="60"/>
      <c r="F541" s="60"/>
      <c r="G541" s="60"/>
      <c r="H541" s="60"/>
      <c r="I541" s="60"/>
      <c r="J541" s="60"/>
      <c r="K541" s="60"/>
      <c r="L541" s="399" t="s">
        <v>1898</v>
      </c>
      <c r="M541" s="142" t="s">
        <v>500</v>
      </c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  <c r="AB541" s="97"/>
      <c r="AC541" s="97"/>
      <c r="AD541" s="97"/>
      <c r="AE541" s="97"/>
      <c r="AF541" s="97"/>
    </row>
    <row r="542">
      <c r="A542" s="19"/>
      <c r="B542" s="60"/>
      <c r="C542" s="19"/>
      <c r="D542" s="15"/>
      <c r="E542" s="10"/>
      <c r="F542" s="10"/>
      <c r="G542" s="10"/>
      <c r="H542" s="10"/>
      <c r="I542" s="10"/>
      <c r="J542" s="10"/>
      <c r="K542" s="10"/>
      <c r="L542" s="399" t="s">
        <v>1899</v>
      </c>
      <c r="M542" s="177" t="s">
        <v>494</v>
      </c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  <c r="AB542" s="97"/>
      <c r="AC542" s="97"/>
      <c r="AD542" s="97"/>
      <c r="AE542" s="97"/>
      <c r="AF542" s="97"/>
    </row>
    <row r="543">
      <c r="A543" s="19"/>
      <c r="B543" s="60"/>
      <c r="C543" s="19"/>
      <c r="D543" s="144" t="s">
        <v>54</v>
      </c>
      <c r="E543" s="164" t="s">
        <v>10</v>
      </c>
      <c r="F543" s="170" t="s">
        <v>63</v>
      </c>
      <c r="G543" s="164" t="s">
        <v>1163</v>
      </c>
      <c r="H543" s="170" t="s">
        <v>162</v>
      </c>
      <c r="I543" s="164" t="s">
        <v>530</v>
      </c>
      <c r="J543" s="247" t="s">
        <v>1900</v>
      </c>
      <c r="K543" s="164" t="str">
        <f>D543&amp;" "&amp;E543&amp;" "&amp;F543&amp;" "&amp;G543&amp;" "&amp;H543&amp;" "&amp;I543&amp;"."</f>
        <v>Yo como Administrador necesito Listar ventas para poder tener un orden de los pedidos existentes..</v>
      </c>
      <c r="L543" s="399" t="s">
        <v>1901</v>
      </c>
      <c r="M543" s="142" t="s">
        <v>532</v>
      </c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  <c r="AB543" s="97"/>
      <c r="AC543" s="97"/>
      <c r="AD543" s="97"/>
      <c r="AE543" s="97"/>
      <c r="AF543" s="97"/>
    </row>
    <row r="544">
      <c r="A544" s="19"/>
      <c r="B544" s="60"/>
      <c r="C544" s="19"/>
      <c r="D544" s="19"/>
      <c r="E544" s="60"/>
      <c r="F544" s="60"/>
      <c r="G544" s="60"/>
      <c r="H544" s="60"/>
      <c r="I544" s="60"/>
      <c r="J544" s="60"/>
      <c r="K544" s="60"/>
      <c r="L544" s="399" t="s">
        <v>1902</v>
      </c>
      <c r="M544" s="142" t="s">
        <v>423</v>
      </c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  <c r="AB544" s="97"/>
      <c r="AC544" s="97"/>
      <c r="AD544" s="97"/>
      <c r="AE544" s="97"/>
      <c r="AF544" s="97"/>
    </row>
    <row r="545">
      <c r="A545" s="19"/>
      <c r="B545" s="60"/>
      <c r="C545" s="19"/>
      <c r="D545" s="19"/>
      <c r="E545" s="60"/>
      <c r="F545" s="60"/>
      <c r="G545" s="60"/>
      <c r="H545" s="60"/>
      <c r="I545" s="60"/>
      <c r="J545" s="60"/>
      <c r="K545" s="60"/>
      <c r="L545" s="399" t="s">
        <v>1903</v>
      </c>
      <c r="M545" s="142" t="s">
        <v>425</v>
      </c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  <c r="AD545" s="97"/>
      <c r="AE545" s="97"/>
      <c r="AF545" s="97"/>
    </row>
    <row r="546">
      <c r="A546" s="15"/>
      <c r="B546" s="10"/>
      <c r="C546" s="15"/>
      <c r="D546" s="15"/>
      <c r="E546" s="10"/>
      <c r="F546" s="10"/>
      <c r="G546" s="10"/>
      <c r="H546" s="10"/>
      <c r="I546" s="10"/>
      <c r="J546" s="10"/>
      <c r="K546" s="10"/>
      <c r="L546" s="399" t="s">
        <v>1904</v>
      </c>
      <c r="M546" s="177" t="s">
        <v>427</v>
      </c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  <c r="AB546" s="97"/>
      <c r="AC546" s="97"/>
      <c r="AD546" s="97"/>
      <c r="AE546" s="97"/>
      <c r="AF546" s="97"/>
    </row>
    <row r="547">
      <c r="A547" s="404" t="s">
        <v>1245</v>
      </c>
      <c r="B547" s="159" t="s">
        <v>97</v>
      </c>
      <c r="C547" s="159" t="str">
        <f>Epics!C27</f>
        <v>Yo como Administrador necesito Gestionar e proceso de desempeño</v>
      </c>
      <c r="D547" s="108" t="s">
        <v>54</v>
      </c>
      <c r="E547" s="159" t="s">
        <v>66</v>
      </c>
      <c r="F547" s="108" t="s">
        <v>63</v>
      </c>
      <c r="G547" s="223" t="s">
        <v>1905</v>
      </c>
      <c r="H547" s="159" t="s">
        <v>162</v>
      </c>
      <c r="I547" s="159" t="s">
        <v>1282</v>
      </c>
      <c r="J547" s="278" t="s">
        <v>1906</v>
      </c>
      <c r="K547" s="279" t="str">
        <f>D547&amp;" "&amp;E547&amp;" "&amp;F547&amp;" "&amp;G547&amp;" "&amp;H547&amp;" "&amp;I547&amp;"."</f>
        <v>Yo como administrador necesito visualizar grafica de los domicilos vendidos  para poder  tener un analisis de las ventas.</v>
      </c>
      <c r="L547" s="405" t="s">
        <v>1907</v>
      </c>
      <c r="M547" s="406" t="s">
        <v>1908</v>
      </c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  <c r="AB547" s="97"/>
      <c r="AC547" s="97"/>
      <c r="AD547" s="97"/>
      <c r="AE547" s="97"/>
      <c r="AF547" s="97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280"/>
      <c r="L548" s="405" t="s">
        <v>1909</v>
      </c>
      <c r="M548" s="40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  <c r="AB548" s="97"/>
      <c r="AC548" s="97"/>
      <c r="AD548" s="97"/>
      <c r="AE548" s="97"/>
      <c r="AF548" s="97"/>
    </row>
    <row r="549">
      <c r="A549" s="19"/>
      <c r="B549" s="19"/>
      <c r="C549" s="19"/>
      <c r="D549" s="15"/>
      <c r="E549" s="15"/>
      <c r="F549" s="15"/>
      <c r="G549" s="15"/>
      <c r="H549" s="15"/>
      <c r="I549" s="15"/>
      <c r="J549" s="15"/>
      <c r="K549" s="281"/>
      <c r="L549" s="405" t="s">
        <v>1910</v>
      </c>
      <c r="M549" s="40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  <c r="AB549" s="97"/>
      <c r="AC549" s="97"/>
      <c r="AD549" s="97"/>
      <c r="AE549" s="97"/>
      <c r="AF549" s="97"/>
    </row>
    <row r="550">
      <c r="A550" s="19"/>
      <c r="B550" s="19"/>
      <c r="C550" s="19"/>
      <c r="D550" s="108" t="s">
        <v>54</v>
      </c>
      <c r="E550" s="159" t="s">
        <v>66</v>
      </c>
      <c r="F550" s="108" t="s">
        <v>63</v>
      </c>
      <c r="G550" s="408" t="s">
        <v>1911</v>
      </c>
      <c r="H550" s="159" t="s">
        <v>162</v>
      </c>
      <c r="I550" s="110" t="s">
        <v>1284</v>
      </c>
      <c r="J550" s="278" t="s">
        <v>1912</v>
      </c>
      <c r="K550" s="279" t="str">
        <f>D550&amp;" "&amp;E550&amp;" "&amp;F550&amp;" "&amp;G550&amp;" "&amp;H550&amp;" "&amp;I550&amp;"."</f>
        <v>Yo como administrador necesito visualizar grafica de las ventas para poder  tener un analisis de los pedidos.</v>
      </c>
      <c r="L550" s="136" t="s">
        <v>1913</v>
      </c>
      <c r="M550" s="406" t="s">
        <v>1908</v>
      </c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  <c r="AB550" s="97"/>
      <c r="AC550" s="97"/>
      <c r="AD550" s="97"/>
      <c r="AE550" s="97"/>
      <c r="AF550" s="97"/>
    </row>
    <row r="551">
      <c r="A551" s="19"/>
      <c r="B551" s="19"/>
      <c r="C551" s="19"/>
      <c r="D551" s="19"/>
      <c r="E551" s="19"/>
      <c r="F551" s="19"/>
      <c r="G551" s="19"/>
      <c r="H551" s="19"/>
      <c r="I551" s="60"/>
      <c r="J551" s="19"/>
      <c r="K551" s="280"/>
      <c r="L551" s="136" t="s">
        <v>1914</v>
      </c>
      <c r="M551" s="40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  <c r="AB551" s="97"/>
      <c r="AC551" s="97"/>
      <c r="AD551" s="97"/>
      <c r="AE551" s="97"/>
      <c r="AF551" s="97"/>
    </row>
    <row r="552">
      <c r="A552" s="19"/>
      <c r="B552" s="19"/>
      <c r="C552" s="19"/>
      <c r="D552" s="19"/>
      <c r="E552" s="19"/>
      <c r="F552" s="19"/>
      <c r="G552" s="19"/>
      <c r="H552" s="19"/>
      <c r="I552" s="60"/>
      <c r="J552" s="19"/>
      <c r="K552" s="280"/>
      <c r="L552" s="136" t="s">
        <v>1915</v>
      </c>
      <c r="M552" s="40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  <c r="AB552" s="97"/>
      <c r="AC552" s="97"/>
      <c r="AD552" s="97"/>
      <c r="AE552" s="97"/>
      <c r="AF552" s="97"/>
    </row>
    <row r="553">
      <c r="A553" s="19"/>
      <c r="B553" s="19"/>
      <c r="C553" s="19"/>
      <c r="D553" s="19"/>
      <c r="E553" s="19"/>
      <c r="F553" s="19"/>
      <c r="G553" s="19"/>
      <c r="H553" s="19"/>
      <c r="I553" s="60"/>
      <c r="J553" s="19"/>
      <c r="K553" s="280"/>
      <c r="L553" s="136" t="s">
        <v>1916</v>
      </c>
      <c r="M553" s="40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  <c r="AB553" s="97"/>
      <c r="AC553" s="97"/>
      <c r="AD553" s="97"/>
      <c r="AE553" s="97"/>
      <c r="AF553" s="97"/>
    </row>
    <row r="554">
      <c r="A554" s="19"/>
      <c r="B554" s="19"/>
      <c r="C554" s="19"/>
      <c r="D554" s="15"/>
      <c r="E554" s="15"/>
      <c r="F554" s="15"/>
      <c r="G554" s="15"/>
      <c r="H554" s="15"/>
      <c r="I554" s="10"/>
      <c r="J554" s="15"/>
      <c r="K554" s="281"/>
      <c r="L554" s="136" t="s">
        <v>1917</v>
      </c>
      <c r="M554" s="40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  <c r="AB554" s="97"/>
      <c r="AC554" s="97"/>
      <c r="AD554" s="97"/>
      <c r="AE554" s="97"/>
      <c r="AF554" s="97"/>
    </row>
    <row r="555">
      <c r="A555" s="19"/>
      <c r="B555" s="19"/>
      <c r="C555" s="19"/>
      <c r="D555" s="108" t="s">
        <v>54</v>
      </c>
      <c r="E555" s="159" t="s">
        <v>66</v>
      </c>
      <c r="F555" s="108" t="s">
        <v>63</v>
      </c>
      <c r="G555" s="282" t="s">
        <v>1262</v>
      </c>
      <c r="H555" s="159" t="s">
        <v>162</v>
      </c>
      <c r="I555" s="110" t="s">
        <v>1263</v>
      </c>
      <c r="J555" s="278" t="s">
        <v>1918</v>
      </c>
      <c r="K555" s="279" t="str">
        <f>D555&amp;" "&amp;E555&amp;" "&amp;F555&amp;" "&amp;G555&amp;" "&amp;H555&amp;" "&amp;I555&amp;"."</f>
        <v>Yo como administrador necesito visualizar grafica de los productos más vendidos para poder  tener un analisis de los productos más vendidos.</v>
      </c>
      <c r="L555" s="136" t="s">
        <v>1919</v>
      </c>
      <c r="M555" s="406" t="s">
        <v>1908</v>
      </c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  <c r="AB555" s="97"/>
      <c r="AC555" s="97"/>
      <c r="AD555" s="97"/>
      <c r="AE555" s="97"/>
      <c r="AF555" s="97"/>
    </row>
    <row r="556">
      <c r="A556" s="19"/>
      <c r="B556" s="19"/>
      <c r="C556" s="19"/>
      <c r="D556" s="19"/>
      <c r="E556" s="19"/>
      <c r="F556" s="19"/>
      <c r="G556" s="19"/>
      <c r="H556" s="19"/>
      <c r="I556" s="60"/>
      <c r="J556" s="19"/>
      <c r="K556" s="280"/>
      <c r="L556" s="136" t="s">
        <v>1920</v>
      </c>
      <c r="M556" s="40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  <c r="AD556" s="97"/>
      <c r="AE556" s="97"/>
      <c r="AF556" s="97"/>
    </row>
    <row r="557">
      <c r="A557" s="19"/>
      <c r="B557" s="19"/>
      <c r="C557" s="19"/>
      <c r="D557" s="19"/>
      <c r="E557" s="19"/>
      <c r="F557" s="19"/>
      <c r="G557" s="19"/>
      <c r="H557" s="19"/>
      <c r="I557" s="60"/>
      <c r="J557" s="19"/>
      <c r="K557" s="280"/>
      <c r="L557" s="136" t="s">
        <v>1921</v>
      </c>
      <c r="M557" s="40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  <c r="AC557" s="97"/>
      <c r="AD557" s="97"/>
      <c r="AE557" s="97"/>
      <c r="AF557" s="97"/>
    </row>
    <row r="558">
      <c r="A558" s="19"/>
      <c r="B558" s="19"/>
      <c r="C558" s="19"/>
      <c r="D558" s="19"/>
      <c r="E558" s="19"/>
      <c r="F558" s="19"/>
      <c r="G558" s="19"/>
      <c r="H558" s="19"/>
      <c r="I558" s="60"/>
      <c r="J558" s="19"/>
      <c r="K558" s="280"/>
      <c r="L558" s="136" t="s">
        <v>1922</v>
      </c>
      <c r="M558" s="407"/>
    </row>
    <row r="559">
      <c r="A559" s="15"/>
      <c r="B559" s="15"/>
      <c r="C559" s="15"/>
      <c r="D559" s="15"/>
      <c r="E559" s="15"/>
      <c r="F559" s="15"/>
      <c r="G559" s="15"/>
      <c r="H559" s="15"/>
      <c r="I559" s="10"/>
      <c r="J559" s="15"/>
      <c r="K559" s="281"/>
      <c r="L559" s="136" t="s">
        <v>1923</v>
      </c>
      <c r="M559" s="407"/>
      <c r="P559" s="107"/>
    </row>
    <row r="560">
      <c r="A560" s="409"/>
      <c r="L560" s="410"/>
      <c r="M560" s="407"/>
      <c r="P560" s="107"/>
    </row>
    <row r="561">
      <c r="A561" s="409"/>
      <c r="L561" s="410"/>
      <c r="M561" s="407"/>
      <c r="P561" s="107"/>
    </row>
    <row r="562">
      <c r="A562" s="409"/>
      <c r="L562" s="410"/>
      <c r="M562" s="407"/>
      <c r="P562" s="107"/>
    </row>
    <row r="563">
      <c r="A563" s="409"/>
      <c r="L563" s="410"/>
      <c r="M563" s="407"/>
      <c r="P563" s="107"/>
    </row>
    <row r="564">
      <c r="A564" s="409"/>
      <c r="L564" s="410"/>
      <c r="M564" s="407"/>
      <c r="P564" s="107"/>
    </row>
    <row r="565">
      <c r="A565" s="409"/>
      <c r="L565" s="410"/>
      <c r="M565" s="407"/>
      <c r="P565" s="107"/>
    </row>
    <row r="566">
      <c r="A566" s="409"/>
      <c r="L566" s="410"/>
      <c r="M566" s="407"/>
      <c r="P566" s="107"/>
    </row>
    <row r="567">
      <c r="A567" s="409"/>
      <c r="L567" s="410"/>
      <c r="M567" s="407"/>
      <c r="P567" s="107"/>
    </row>
    <row r="568">
      <c r="A568" s="409"/>
      <c r="L568" s="410"/>
      <c r="M568" s="407"/>
      <c r="P568" s="107"/>
    </row>
    <row r="569">
      <c r="A569" s="409"/>
      <c r="L569" s="410"/>
      <c r="M569" s="407"/>
      <c r="P569" s="107"/>
    </row>
    <row r="570">
      <c r="A570" s="409"/>
      <c r="L570" s="410"/>
      <c r="M570" s="407"/>
      <c r="P570" s="107"/>
    </row>
    <row r="571">
      <c r="A571" s="409"/>
      <c r="L571" s="410"/>
      <c r="M571" s="407"/>
      <c r="P571" s="107"/>
    </row>
    <row r="572">
      <c r="A572" s="285"/>
      <c r="L572" s="410"/>
      <c r="M572" s="407"/>
      <c r="P572" s="107"/>
    </row>
    <row r="573">
      <c r="A573" s="285"/>
      <c r="L573" s="410"/>
      <c r="M573" s="407"/>
      <c r="P573" s="107"/>
    </row>
    <row r="574">
      <c r="A574" s="285"/>
      <c r="L574" s="410"/>
      <c r="M574" s="407"/>
      <c r="P574" s="107"/>
    </row>
    <row r="575">
      <c r="A575" s="285"/>
      <c r="L575" s="410"/>
      <c r="M575" s="407"/>
      <c r="P575" s="107"/>
    </row>
    <row r="576">
      <c r="A576" s="285"/>
      <c r="L576" s="410"/>
      <c r="M576" s="407"/>
      <c r="P576" s="107"/>
    </row>
    <row r="577">
      <c r="A577" s="285"/>
      <c r="L577" s="410"/>
      <c r="M577" s="407"/>
      <c r="P577" s="107"/>
    </row>
    <row r="578">
      <c r="L578" s="410"/>
      <c r="M578" s="407"/>
      <c r="P578" s="107"/>
    </row>
    <row r="579">
      <c r="A579" s="285"/>
      <c r="L579" s="410"/>
      <c r="M579" s="407"/>
      <c r="P579" s="107"/>
    </row>
    <row r="580">
      <c r="A580" s="285"/>
      <c r="L580" s="410"/>
      <c r="M580" s="407"/>
      <c r="P580" s="107"/>
    </row>
    <row r="581">
      <c r="A581" s="285"/>
      <c r="L581" s="410"/>
      <c r="M581" s="407"/>
      <c r="P581" s="107"/>
    </row>
    <row r="582">
      <c r="A582" s="285"/>
      <c r="L582" s="410"/>
      <c r="M582" s="407"/>
      <c r="P582" s="107"/>
    </row>
    <row r="583">
      <c r="A583" s="285"/>
      <c r="L583" s="410"/>
      <c r="M583" s="407"/>
      <c r="P583" s="107"/>
    </row>
    <row r="584">
      <c r="A584" s="285"/>
      <c r="L584" s="410"/>
      <c r="M584" s="407"/>
      <c r="P584" s="107"/>
    </row>
    <row r="585">
      <c r="A585" s="285"/>
      <c r="L585" s="410"/>
      <c r="M585" s="407"/>
      <c r="P585" s="107"/>
    </row>
    <row r="586">
      <c r="A586" s="285"/>
      <c r="L586" s="410"/>
      <c r="M586" s="407"/>
      <c r="P586" s="107"/>
    </row>
    <row r="587">
      <c r="A587" s="285"/>
      <c r="L587" s="410"/>
      <c r="M587" s="407"/>
      <c r="P587" s="107"/>
    </row>
    <row r="588">
      <c r="A588" s="285"/>
      <c r="L588" s="410"/>
      <c r="M588" s="407"/>
      <c r="P588" s="107"/>
    </row>
    <row r="589">
      <c r="A589" s="285"/>
      <c r="L589" s="410"/>
      <c r="M589" s="407"/>
      <c r="P589" s="107"/>
    </row>
    <row r="590">
      <c r="A590" s="285"/>
      <c r="L590" s="410"/>
      <c r="M590" s="407"/>
      <c r="P590" s="107"/>
    </row>
    <row r="591">
      <c r="A591" s="285"/>
      <c r="L591" s="410"/>
      <c r="M591" s="407"/>
      <c r="P591" s="107"/>
    </row>
    <row r="592">
      <c r="A592" s="285"/>
      <c r="L592" s="410"/>
      <c r="M592" s="407"/>
      <c r="P592" s="107"/>
    </row>
    <row r="593">
      <c r="A593" s="285"/>
      <c r="L593" s="410"/>
      <c r="M593" s="407"/>
      <c r="P593" s="107"/>
    </row>
    <row r="594">
      <c r="A594" s="285"/>
      <c r="L594" s="410"/>
      <c r="M594" s="407"/>
      <c r="P594" s="107"/>
    </row>
    <row r="595">
      <c r="A595" s="285"/>
      <c r="L595" s="410"/>
      <c r="M595" s="407"/>
      <c r="P595" s="107"/>
    </row>
    <row r="596">
      <c r="A596" s="285"/>
      <c r="L596" s="410"/>
      <c r="M596" s="407"/>
      <c r="P596" s="107"/>
    </row>
    <row r="597">
      <c r="A597" s="285"/>
      <c r="L597" s="410"/>
      <c r="M597" s="407"/>
      <c r="P597" s="107"/>
    </row>
    <row r="598">
      <c r="A598" s="285"/>
      <c r="L598" s="410"/>
      <c r="M598" s="407"/>
      <c r="P598" s="107"/>
    </row>
    <row r="599">
      <c r="A599" s="285"/>
      <c r="L599" s="410"/>
      <c r="M599" s="407"/>
      <c r="P599" s="107"/>
    </row>
    <row r="600">
      <c r="A600" s="285"/>
      <c r="L600" s="410"/>
      <c r="M600" s="407"/>
      <c r="P600" s="107"/>
    </row>
    <row r="601">
      <c r="A601" s="285"/>
      <c r="L601" s="410"/>
      <c r="M601" s="407"/>
      <c r="P601" s="107"/>
    </row>
    <row r="602">
      <c r="A602" s="285"/>
      <c r="L602" s="410"/>
      <c r="M602" s="407"/>
      <c r="N602" s="97"/>
      <c r="O602" s="97"/>
      <c r="P602" s="107"/>
      <c r="AB602" s="97"/>
      <c r="AC602" s="97"/>
      <c r="AD602" s="97"/>
      <c r="AE602" s="97"/>
      <c r="AF602" s="97"/>
    </row>
    <row r="603">
      <c r="A603" s="285"/>
      <c r="L603" s="410"/>
      <c r="M603" s="407"/>
      <c r="N603" s="97"/>
      <c r="O603" s="97"/>
      <c r="P603" s="107"/>
      <c r="AB603" s="97"/>
      <c r="AC603" s="97"/>
      <c r="AD603" s="97"/>
      <c r="AE603" s="97"/>
      <c r="AF603" s="97"/>
    </row>
    <row r="604">
      <c r="A604" s="285"/>
      <c r="L604" s="410"/>
      <c r="M604" s="407"/>
      <c r="N604" s="97"/>
      <c r="O604" s="97"/>
      <c r="P604" s="107"/>
      <c r="AB604" s="97"/>
      <c r="AC604" s="97"/>
      <c r="AD604" s="97"/>
      <c r="AE604" s="97"/>
      <c r="AF604" s="97"/>
    </row>
    <row r="605">
      <c r="A605" s="285"/>
      <c r="L605" s="410"/>
      <c r="M605" s="407"/>
      <c r="N605" s="97"/>
      <c r="O605" s="97"/>
      <c r="P605" s="107"/>
      <c r="AB605" s="97"/>
      <c r="AC605" s="97"/>
      <c r="AD605" s="97"/>
      <c r="AE605" s="97"/>
      <c r="AF605" s="97"/>
    </row>
    <row r="606">
      <c r="A606" s="285"/>
      <c r="L606" s="410"/>
      <c r="M606" s="407"/>
      <c r="N606" s="97"/>
      <c r="O606" s="97"/>
      <c r="P606" s="107"/>
      <c r="AB606" s="97"/>
      <c r="AC606" s="97"/>
      <c r="AD606" s="97"/>
      <c r="AE606" s="97"/>
      <c r="AF606" s="97"/>
    </row>
    <row r="607">
      <c r="A607" s="285"/>
      <c r="L607" s="410"/>
      <c r="M607" s="407"/>
      <c r="N607" s="97"/>
      <c r="O607" s="97"/>
      <c r="P607" s="107"/>
      <c r="AB607" s="97"/>
      <c r="AC607" s="97"/>
      <c r="AD607" s="97"/>
      <c r="AE607" s="97"/>
      <c r="AF607" s="97"/>
    </row>
    <row r="608">
      <c r="A608" s="285"/>
      <c r="L608" s="410"/>
      <c r="M608" s="407"/>
      <c r="N608" s="97"/>
      <c r="O608" s="97"/>
      <c r="P608" s="107"/>
      <c r="AB608" s="97"/>
      <c r="AC608" s="97"/>
      <c r="AD608" s="97"/>
      <c r="AE608" s="97"/>
      <c r="AF608" s="97"/>
    </row>
    <row r="609">
      <c r="A609" s="285"/>
      <c r="L609" s="410"/>
      <c r="M609" s="407"/>
      <c r="N609" s="97"/>
      <c r="O609" s="97"/>
      <c r="P609" s="107"/>
      <c r="AB609" s="97"/>
      <c r="AC609" s="97"/>
      <c r="AD609" s="97"/>
      <c r="AE609" s="97"/>
      <c r="AF609" s="97"/>
    </row>
    <row r="610">
      <c r="A610" s="285"/>
      <c r="L610" s="410"/>
      <c r="M610" s="407"/>
      <c r="N610" s="97"/>
      <c r="O610" s="97"/>
      <c r="P610" s="107"/>
      <c r="AB610" s="97"/>
      <c r="AC610" s="97"/>
      <c r="AD610" s="97"/>
      <c r="AE610" s="97"/>
      <c r="AF610" s="97"/>
    </row>
    <row r="611">
      <c r="A611" s="285"/>
      <c r="L611" s="410"/>
      <c r="M611" s="407"/>
      <c r="N611" s="97"/>
      <c r="O611" s="97"/>
      <c r="P611" s="107"/>
      <c r="AB611" s="97"/>
      <c r="AC611" s="97"/>
      <c r="AD611" s="97"/>
      <c r="AE611" s="97"/>
      <c r="AF611" s="97"/>
    </row>
    <row r="612">
      <c r="A612" s="285"/>
      <c r="L612" s="410"/>
      <c r="M612" s="407"/>
      <c r="N612" s="97"/>
      <c r="O612" s="97"/>
      <c r="P612" s="107"/>
      <c r="AB612" s="97"/>
      <c r="AC612" s="97"/>
      <c r="AD612" s="97"/>
      <c r="AE612" s="97"/>
      <c r="AF612" s="97"/>
    </row>
    <row r="613">
      <c r="A613" s="285"/>
      <c r="L613" s="410"/>
      <c r="M613" s="407"/>
      <c r="N613" s="97"/>
      <c r="O613" s="97"/>
      <c r="P613" s="107"/>
      <c r="AB613" s="97"/>
      <c r="AC613" s="97"/>
      <c r="AD613" s="97"/>
      <c r="AE613" s="97"/>
      <c r="AF613" s="97"/>
    </row>
    <row r="614">
      <c r="A614" s="285"/>
      <c r="L614" s="410"/>
      <c r="M614" s="407"/>
      <c r="N614" s="97"/>
      <c r="O614" s="97"/>
      <c r="P614" s="107"/>
      <c r="AB614" s="97"/>
      <c r="AC614" s="97"/>
      <c r="AD614" s="97"/>
      <c r="AE614" s="97"/>
      <c r="AF614" s="97"/>
    </row>
    <row r="615">
      <c r="A615" s="285"/>
      <c r="L615" s="410"/>
      <c r="M615" s="407"/>
      <c r="N615" s="97"/>
      <c r="O615" s="97"/>
      <c r="P615" s="107"/>
      <c r="AB615" s="97"/>
      <c r="AC615" s="97"/>
      <c r="AD615" s="97"/>
      <c r="AE615" s="97"/>
      <c r="AF615" s="97"/>
    </row>
    <row r="616">
      <c r="A616" s="285"/>
      <c r="L616" s="410"/>
      <c r="M616" s="407"/>
      <c r="N616" s="97"/>
      <c r="O616" s="97"/>
      <c r="P616" s="107"/>
      <c r="AB616" s="97"/>
      <c r="AC616" s="97"/>
      <c r="AD616" s="97"/>
      <c r="AE616" s="97"/>
      <c r="AF616" s="97"/>
    </row>
    <row r="617">
      <c r="A617" s="285"/>
      <c r="L617" s="410"/>
      <c r="M617" s="407"/>
      <c r="N617" s="97"/>
      <c r="O617" s="97"/>
      <c r="P617" s="107"/>
      <c r="AB617" s="97"/>
      <c r="AC617" s="97"/>
      <c r="AD617" s="97"/>
      <c r="AE617" s="97"/>
      <c r="AF617" s="97"/>
    </row>
    <row r="618">
      <c r="A618" s="285"/>
      <c r="L618" s="410"/>
      <c r="M618" s="407"/>
      <c r="N618" s="97"/>
      <c r="O618" s="97"/>
      <c r="P618" s="107"/>
      <c r="AB618" s="97"/>
      <c r="AC618" s="97"/>
      <c r="AD618" s="97"/>
      <c r="AE618" s="97"/>
      <c r="AF618" s="97"/>
    </row>
    <row r="619">
      <c r="A619" s="285"/>
      <c r="L619" s="410"/>
      <c r="M619" s="407"/>
      <c r="N619" s="97"/>
      <c r="O619" s="97"/>
      <c r="P619" s="107"/>
      <c r="AB619" s="97"/>
      <c r="AC619" s="97"/>
      <c r="AD619" s="97"/>
      <c r="AE619" s="97"/>
      <c r="AF619" s="97"/>
    </row>
    <row r="620">
      <c r="A620" s="285"/>
      <c r="L620" s="410"/>
      <c r="M620" s="407"/>
      <c r="N620" s="97"/>
      <c r="O620" s="97"/>
      <c r="P620" s="107"/>
      <c r="AB620" s="97"/>
      <c r="AC620" s="97"/>
      <c r="AD620" s="97"/>
      <c r="AE620" s="97"/>
      <c r="AF620" s="97"/>
    </row>
    <row r="621">
      <c r="A621" s="285"/>
      <c r="L621" s="410"/>
      <c r="M621" s="407"/>
      <c r="N621" s="97"/>
      <c r="O621" s="97"/>
      <c r="P621" s="107"/>
      <c r="AB621" s="97"/>
      <c r="AC621" s="97"/>
      <c r="AD621" s="97"/>
      <c r="AE621" s="97"/>
      <c r="AF621" s="97"/>
    </row>
    <row r="622">
      <c r="A622" s="285"/>
      <c r="L622" s="410"/>
      <c r="M622" s="407"/>
      <c r="N622" s="97"/>
      <c r="O622" s="97"/>
      <c r="P622" s="107"/>
      <c r="AB622" s="97"/>
      <c r="AC622" s="97"/>
      <c r="AD622" s="97"/>
      <c r="AE622" s="97"/>
      <c r="AF622" s="97"/>
    </row>
    <row r="623">
      <c r="A623" s="285"/>
      <c r="L623" s="410"/>
      <c r="M623" s="407"/>
      <c r="N623" s="97"/>
      <c r="O623" s="97"/>
      <c r="P623" s="107"/>
      <c r="AB623" s="97"/>
      <c r="AC623" s="97"/>
      <c r="AD623" s="97"/>
      <c r="AE623" s="97"/>
      <c r="AF623" s="97"/>
    </row>
    <row r="624">
      <c r="A624" s="285"/>
      <c r="L624" s="410"/>
      <c r="M624" s="407"/>
      <c r="N624" s="97"/>
      <c r="O624" s="97"/>
      <c r="P624" s="107"/>
      <c r="AB624" s="97"/>
      <c r="AC624" s="97"/>
      <c r="AD624" s="97"/>
      <c r="AE624" s="97"/>
      <c r="AF624" s="97"/>
    </row>
    <row r="625">
      <c r="A625" s="285"/>
      <c r="L625" s="410"/>
      <c r="M625" s="407"/>
      <c r="N625" s="97"/>
      <c r="O625" s="97"/>
      <c r="P625" s="107"/>
      <c r="AB625" s="97"/>
      <c r="AC625" s="97"/>
      <c r="AD625" s="97"/>
      <c r="AE625" s="97"/>
      <c r="AF625" s="97"/>
    </row>
    <row r="626">
      <c r="A626" s="285"/>
      <c r="L626" s="410"/>
      <c r="M626" s="407"/>
      <c r="N626" s="97"/>
      <c r="O626" s="97"/>
      <c r="P626" s="107"/>
      <c r="AB626" s="97"/>
      <c r="AC626" s="97"/>
      <c r="AD626" s="97"/>
      <c r="AE626" s="97"/>
      <c r="AF626" s="97"/>
    </row>
    <row r="627">
      <c r="A627" s="285"/>
      <c r="L627" s="410"/>
      <c r="M627" s="407"/>
      <c r="N627" s="97"/>
      <c r="O627" s="97"/>
      <c r="P627" s="107"/>
      <c r="AB627" s="97"/>
      <c r="AC627" s="97"/>
      <c r="AD627" s="97"/>
      <c r="AE627" s="97"/>
      <c r="AF627" s="97"/>
    </row>
    <row r="628">
      <c r="A628" s="285"/>
      <c r="L628" s="410"/>
      <c r="M628" s="407"/>
      <c r="N628" s="97"/>
      <c r="O628" s="97"/>
      <c r="P628" s="107"/>
      <c r="AB628" s="97"/>
      <c r="AC628" s="97"/>
      <c r="AD628" s="97"/>
      <c r="AE628" s="97"/>
      <c r="AF628" s="97"/>
    </row>
    <row r="629">
      <c r="A629" s="285"/>
      <c r="L629" s="410"/>
      <c r="M629" s="407"/>
      <c r="N629" s="97"/>
      <c r="O629" s="97"/>
      <c r="P629" s="107"/>
      <c r="AB629" s="97"/>
      <c r="AC629" s="97"/>
      <c r="AD629" s="97"/>
      <c r="AE629" s="97"/>
      <c r="AF629" s="97"/>
    </row>
    <row r="630">
      <c r="A630" s="285"/>
      <c r="L630" s="410"/>
      <c r="M630" s="407"/>
      <c r="P630" s="107"/>
    </row>
    <row r="631">
      <c r="A631" s="285"/>
      <c r="L631" s="410"/>
      <c r="M631" s="407"/>
      <c r="P631" s="107"/>
    </row>
    <row r="632">
      <c r="L632" s="410"/>
      <c r="M632" s="407"/>
      <c r="P632" s="107"/>
    </row>
    <row r="633">
      <c r="L633" s="410"/>
      <c r="M633" s="407"/>
      <c r="P633" s="107"/>
    </row>
    <row r="634">
      <c r="L634" s="410"/>
      <c r="M634" s="407"/>
      <c r="P634" s="107"/>
    </row>
    <row r="635">
      <c r="L635" s="410"/>
      <c r="M635" s="407"/>
      <c r="P635" s="107"/>
    </row>
    <row r="636">
      <c r="L636" s="410"/>
      <c r="M636" s="407"/>
      <c r="P636" s="107"/>
    </row>
    <row r="637">
      <c r="L637" s="410"/>
      <c r="M637" s="407"/>
      <c r="P637" s="107"/>
    </row>
    <row r="638">
      <c r="L638" s="410"/>
      <c r="M638" s="407"/>
      <c r="P638" s="107"/>
    </row>
    <row r="639">
      <c r="L639" s="410"/>
      <c r="M639" s="407"/>
      <c r="P639" s="107"/>
    </row>
    <row r="640">
      <c r="L640" s="410"/>
      <c r="M640" s="407"/>
      <c r="P640" s="107"/>
    </row>
    <row r="641">
      <c r="L641" s="410"/>
      <c r="M641" s="407"/>
      <c r="P641" s="107"/>
    </row>
    <row r="642">
      <c r="L642" s="410"/>
      <c r="M642" s="407"/>
      <c r="P642" s="107"/>
    </row>
    <row r="643">
      <c r="L643" s="410"/>
      <c r="M643" s="407"/>
      <c r="P643" s="107"/>
    </row>
    <row r="644">
      <c r="L644" s="410"/>
      <c r="M644" s="407"/>
      <c r="P644" s="107"/>
    </row>
    <row r="645">
      <c r="A645" s="285"/>
      <c r="L645" s="410"/>
      <c r="M645" s="407"/>
      <c r="P645" s="107"/>
    </row>
    <row r="646">
      <c r="A646" s="285"/>
      <c r="L646" s="410"/>
      <c r="M646" s="407"/>
      <c r="P646" s="107"/>
    </row>
    <row r="647">
      <c r="A647" s="285"/>
      <c r="L647" s="410"/>
      <c r="M647" s="407"/>
      <c r="P647" s="107"/>
    </row>
    <row r="648">
      <c r="A648" s="285"/>
      <c r="L648" s="410"/>
      <c r="M648" s="407"/>
      <c r="P648" s="107"/>
    </row>
    <row r="649">
      <c r="A649" s="285"/>
      <c r="L649" s="410"/>
      <c r="M649" s="407"/>
      <c r="P649" s="107"/>
    </row>
    <row r="650">
      <c r="A650" s="285"/>
      <c r="L650" s="410"/>
      <c r="M650" s="407"/>
      <c r="P650" s="107"/>
    </row>
    <row r="651">
      <c r="A651" s="285"/>
      <c r="L651" s="410"/>
      <c r="M651" s="407"/>
      <c r="P651" s="107"/>
    </row>
    <row r="652">
      <c r="A652" s="285"/>
      <c r="L652" s="410"/>
      <c r="M652" s="407"/>
      <c r="P652" s="107"/>
    </row>
    <row r="653">
      <c r="A653" s="285"/>
      <c r="L653" s="410"/>
      <c r="M653" s="407"/>
      <c r="P653" s="107"/>
    </row>
    <row r="654">
      <c r="A654" s="285"/>
      <c r="L654" s="410"/>
      <c r="M654" s="407"/>
      <c r="P654" s="107"/>
    </row>
    <row r="655">
      <c r="A655" s="285"/>
      <c r="L655" s="410"/>
      <c r="M655" s="407"/>
      <c r="P655" s="107"/>
    </row>
    <row r="656">
      <c r="A656" s="285"/>
      <c r="L656" s="410"/>
      <c r="M656" s="407"/>
      <c r="P656" s="107"/>
    </row>
    <row r="657">
      <c r="A657" s="285"/>
      <c r="L657" s="410"/>
      <c r="M657" s="407"/>
      <c r="P657" s="107"/>
    </row>
    <row r="658">
      <c r="A658" s="285"/>
      <c r="L658" s="410"/>
      <c r="M658" s="407"/>
      <c r="P658" s="107"/>
    </row>
    <row r="659">
      <c r="A659" s="285"/>
      <c r="L659" s="410"/>
      <c r="M659" s="407"/>
      <c r="P659" s="107"/>
    </row>
    <row r="660">
      <c r="A660" s="285"/>
      <c r="L660" s="410"/>
      <c r="M660" s="4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  <c r="AA660" s="107"/>
    </row>
    <row r="661">
      <c r="D661" s="285"/>
      <c r="E661" s="285"/>
      <c r="F661" s="285"/>
      <c r="G661" s="285"/>
      <c r="H661" s="285"/>
      <c r="I661" s="285"/>
      <c r="J661" s="285"/>
      <c r="K661" s="285"/>
      <c r="L661" s="285"/>
      <c r="M661" s="411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  <c r="AA661" s="107"/>
    </row>
    <row r="662">
      <c r="D662" s="285"/>
      <c r="E662" s="285"/>
      <c r="F662" s="285"/>
      <c r="G662" s="285"/>
      <c r="H662" s="285"/>
      <c r="I662" s="285"/>
      <c r="J662" s="285"/>
      <c r="K662" s="285"/>
      <c r="L662" s="285"/>
      <c r="M662" s="411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  <c r="AA662" s="107"/>
    </row>
    <row r="663">
      <c r="D663" s="285"/>
      <c r="E663" s="285"/>
      <c r="F663" s="285"/>
      <c r="G663" s="285"/>
      <c r="H663" s="285"/>
      <c r="I663" s="285"/>
      <c r="J663" s="285"/>
      <c r="K663" s="285"/>
      <c r="L663" s="285"/>
      <c r="M663" s="411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  <c r="AA663" s="107"/>
    </row>
    <row r="664">
      <c r="A664" s="285"/>
      <c r="L664" s="410"/>
      <c r="M664" s="4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  <c r="AA664" s="107"/>
    </row>
    <row r="665">
      <c r="L665" s="410"/>
      <c r="M665" s="407"/>
      <c r="N665" s="97"/>
      <c r="O665" s="9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  <c r="AA665" s="107"/>
      <c r="AB665" s="97"/>
      <c r="AC665" s="97"/>
      <c r="AD665" s="97"/>
      <c r="AE665" s="97"/>
      <c r="AF665" s="97"/>
    </row>
    <row r="666">
      <c r="L666" s="410"/>
      <c r="M666" s="407"/>
      <c r="N666" s="97"/>
      <c r="O666" s="9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  <c r="AA666" s="107"/>
      <c r="AB666" s="97"/>
      <c r="AC666" s="97"/>
      <c r="AD666" s="97"/>
      <c r="AE666" s="97"/>
      <c r="AF666" s="97"/>
    </row>
    <row r="667">
      <c r="L667" s="410"/>
      <c r="M667" s="407"/>
      <c r="N667" s="97"/>
      <c r="O667" s="9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  <c r="AA667" s="107"/>
      <c r="AB667" s="97"/>
      <c r="AC667" s="97"/>
      <c r="AD667" s="97"/>
      <c r="AE667" s="97"/>
      <c r="AF667" s="97"/>
    </row>
    <row r="668">
      <c r="L668" s="410"/>
      <c r="M668" s="407"/>
      <c r="N668" s="97"/>
      <c r="O668" s="9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  <c r="AA668" s="107"/>
      <c r="AB668" s="97"/>
      <c r="AC668" s="97"/>
      <c r="AD668" s="97"/>
      <c r="AE668" s="97"/>
      <c r="AF668" s="97"/>
    </row>
    <row r="669">
      <c r="L669" s="410"/>
      <c r="M669" s="407"/>
      <c r="N669" s="97"/>
      <c r="O669" s="9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  <c r="AA669" s="107"/>
      <c r="AB669" s="97"/>
      <c r="AC669" s="97"/>
      <c r="AD669" s="97"/>
      <c r="AE669" s="97"/>
      <c r="AF669" s="97"/>
    </row>
    <row r="670">
      <c r="L670" s="410"/>
      <c r="M670" s="407"/>
      <c r="N670" s="97"/>
      <c r="O670" s="9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  <c r="AA670" s="107"/>
      <c r="AB670" s="97"/>
      <c r="AC670" s="97"/>
      <c r="AD670" s="97"/>
      <c r="AE670" s="97"/>
      <c r="AF670" s="97"/>
    </row>
    <row r="671">
      <c r="A671" s="97"/>
      <c r="B671" s="97"/>
      <c r="C671" s="107"/>
      <c r="D671" s="97"/>
      <c r="E671" s="97"/>
      <c r="F671" s="97"/>
      <c r="G671" s="97"/>
      <c r="H671" s="97"/>
      <c r="I671" s="97"/>
      <c r="J671" s="286"/>
      <c r="K671" s="97"/>
      <c r="L671" s="112"/>
      <c r="M671" s="262"/>
      <c r="N671" s="97"/>
      <c r="O671" s="9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  <c r="AA671" s="107"/>
      <c r="AB671" s="97"/>
      <c r="AC671" s="97"/>
      <c r="AD671" s="97"/>
      <c r="AE671" s="97"/>
      <c r="AF671" s="97"/>
    </row>
    <row r="672">
      <c r="A672" s="97"/>
      <c r="B672" s="97"/>
      <c r="C672" s="107"/>
      <c r="D672" s="97"/>
      <c r="E672" s="97"/>
      <c r="F672" s="97"/>
      <c r="G672" s="97"/>
      <c r="H672" s="97"/>
      <c r="I672" s="97"/>
      <c r="J672" s="286"/>
      <c r="K672" s="97"/>
      <c r="L672" s="112"/>
      <c r="M672" s="262"/>
      <c r="N672" s="97"/>
      <c r="O672" s="9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  <c r="AA672" s="107"/>
      <c r="AB672" s="97"/>
      <c r="AC672" s="97"/>
      <c r="AD672" s="97"/>
      <c r="AE672" s="97"/>
      <c r="AF672" s="97"/>
    </row>
    <row r="673">
      <c r="A673" s="97"/>
      <c r="B673" s="97"/>
      <c r="C673" s="107"/>
      <c r="D673" s="97"/>
      <c r="E673" s="97"/>
      <c r="F673" s="97"/>
      <c r="G673" s="97"/>
      <c r="H673" s="97"/>
      <c r="I673" s="97"/>
      <c r="J673" s="286"/>
      <c r="K673" s="97"/>
      <c r="L673" s="112"/>
      <c r="M673" s="262"/>
      <c r="N673" s="97"/>
      <c r="O673" s="9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  <c r="AA673" s="107"/>
      <c r="AB673" s="97"/>
      <c r="AC673" s="97"/>
      <c r="AD673" s="97"/>
      <c r="AE673" s="97"/>
      <c r="AF673" s="97"/>
    </row>
    <row r="674">
      <c r="A674" s="97"/>
      <c r="B674" s="97"/>
      <c r="C674" s="107"/>
      <c r="D674" s="97"/>
      <c r="E674" s="97"/>
      <c r="F674" s="97"/>
      <c r="G674" s="97"/>
      <c r="H674" s="97"/>
      <c r="I674" s="97"/>
      <c r="J674" s="286"/>
      <c r="K674" s="97"/>
      <c r="L674" s="112"/>
      <c r="M674" s="262"/>
      <c r="N674" s="97"/>
      <c r="O674" s="9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  <c r="AA674" s="107"/>
      <c r="AB674" s="97"/>
      <c r="AC674" s="97"/>
      <c r="AD674" s="97"/>
      <c r="AE674" s="97"/>
      <c r="AF674" s="97"/>
    </row>
    <row r="675">
      <c r="A675" s="97"/>
      <c r="B675" s="97"/>
      <c r="C675" s="107"/>
      <c r="D675" s="97"/>
      <c r="E675" s="97"/>
      <c r="F675" s="97"/>
      <c r="G675" s="97"/>
      <c r="H675" s="97"/>
      <c r="I675" s="97"/>
      <c r="J675" s="286"/>
      <c r="K675" s="97"/>
      <c r="L675" s="112"/>
      <c r="M675" s="262"/>
      <c r="N675" s="97"/>
      <c r="O675" s="9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  <c r="AA675" s="107"/>
      <c r="AB675" s="97"/>
      <c r="AC675" s="97"/>
      <c r="AD675" s="97"/>
      <c r="AE675" s="97"/>
      <c r="AF675" s="97"/>
    </row>
    <row r="676">
      <c r="A676" s="97"/>
      <c r="B676" s="97"/>
      <c r="C676" s="107"/>
      <c r="D676" s="97"/>
      <c r="E676" s="97"/>
      <c r="F676" s="97"/>
      <c r="G676" s="97"/>
      <c r="H676" s="97"/>
      <c r="I676" s="97"/>
      <c r="J676" s="286"/>
      <c r="K676" s="97"/>
      <c r="L676" s="112"/>
      <c r="M676" s="262"/>
      <c r="N676" s="97"/>
      <c r="O676" s="9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  <c r="AA676" s="107"/>
      <c r="AB676" s="97"/>
      <c r="AC676" s="97"/>
      <c r="AD676" s="97"/>
      <c r="AE676" s="97"/>
      <c r="AF676" s="97"/>
    </row>
    <row r="677">
      <c r="A677" s="97"/>
      <c r="B677" s="97"/>
      <c r="C677" s="107"/>
      <c r="D677" s="97"/>
      <c r="E677" s="97"/>
      <c r="F677" s="97"/>
      <c r="G677" s="97"/>
      <c r="H677" s="97"/>
      <c r="I677" s="97"/>
      <c r="J677" s="286"/>
      <c r="K677" s="97"/>
      <c r="L677" s="112"/>
      <c r="M677" s="262"/>
      <c r="N677" s="97"/>
      <c r="O677" s="9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  <c r="AA677" s="107"/>
      <c r="AB677" s="97"/>
      <c r="AC677" s="97"/>
      <c r="AD677" s="97"/>
      <c r="AE677" s="97"/>
      <c r="AF677" s="97"/>
    </row>
    <row r="678">
      <c r="A678" s="97"/>
      <c r="B678" s="97"/>
      <c r="C678" s="107"/>
      <c r="D678" s="97"/>
      <c r="E678" s="97"/>
      <c r="F678" s="97"/>
      <c r="G678" s="97"/>
      <c r="H678" s="97"/>
      <c r="I678" s="97"/>
      <c r="J678" s="286"/>
      <c r="K678" s="97"/>
      <c r="L678" s="112"/>
      <c r="M678" s="262"/>
      <c r="N678" s="97"/>
      <c r="O678" s="9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  <c r="AA678" s="107"/>
      <c r="AB678" s="97"/>
      <c r="AC678" s="97"/>
      <c r="AD678" s="97"/>
      <c r="AE678" s="97"/>
      <c r="AF678" s="97"/>
    </row>
    <row r="679">
      <c r="A679" s="97"/>
      <c r="B679" s="97"/>
      <c r="C679" s="107"/>
      <c r="D679" s="97"/>
      <c r="E679" s="97"/>
      <c r="F679" s="97"/>
      <c r="G679" s="97"/>
      <c r="H679" s="97"/>
      <c r="I679" s="97"/>
      <c r="J679" s="286"/>
      <c r="K679" s="97"/>
      <c r="L679" s="112"/>
      <c r="M679" s="262"/>
      <c r="N679" s="97"/>
      <c r="O679" s="9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  <c r="AA679" s="107"/>
      <c r="AB679" s="97"/>
      <c r="AC679" s="97"/>
      <c r="AD679" s="97"/>
      <c r="AE679" s="97"/>
      <c r="AF679" s="97"/>
    </row>
    <row r="680">
      <c r="A680" s="97"/>
      <c r="B680" s="97"/>
      <c r="C680" s="107"/>
      <c r="D680" s="97"/>
      <c r="E680" s="97"/>
      <c r="F680" s="97"/>
      <c r="G680" s="97"/>
      <c r="H680" s="97"/>
      <c r="I680" s="97"/>
      <c r="J680" s="286"/>
      <c r="K680" s="97"/>
      <c r="L680" s="112"/>
      <c r="M680" s="262"/>
      <c r="N680" s="97"/>
      <c r="O680" s="9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  <c r="AA680" s="107"/>
      <c r="AB680" s="97"/>
      <c r="AC680" s="97"/>
      <c r="AD680" s="97"/>
      <c r="AE680" s="97"/>
      <c r="AF680" s="97"/>
    </row>
    <row r="681">
      <c r="A681" s="97"/>
      <c r="B681" s="97"/>
      <c r="C681" s="107"/>
      <c r="D681" s="97"/>
      <c r="E681" s="97"/>
      <c r="F681" s="97"/>
      <c r="G681" s="97"/>
      <c r="H681" s="97"/>
      <c r="I681" s="97"/>
      <c r="J681" s="286"/>
      <c r="K681" s="97"/>
      <c r="L681" s="112"/>
      <c r="M681" s="262"/>
      <c r="N681" s="97"/>
      <c r="O681" s="9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  <c r="AA681" s="107"/>
      <c r="AB681" s="97"/>
      <c r="AC681" s="97"/>
      <c r="AD681" s="97"/>
      <c r="AE681" s="97"/>
      <c r="AF681" s="97"/>
    </row>
    <row r="682">
      <c r="A682" s="97"/>
      <c r="B682" s="97"/>
      <c r="C682" s="107"/>
      <c r="D682" s="97"/>
      <c r="E682" s="97"/>
      <c r="F682" s="97"/>
      <c r="G682" s="97"/>
      <c r="H682" s="97"/>
      <c r="I682" s="97"/>
      <c r="J682" s="286"/>
      <c r="K682" s="97"/>
      <c r="L682" s="112"/>
      <c r="M682" s="262"/>
      <c r="N682" s="97"/>
      <c r="O682" s="9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  <c r="AA682" s="107"/>
      <c r="AB682" s="97"/>
      <c r="AC682" s="97"/>
      <c r="AD682" s="97"/>
      <c r="AE682" s="97"/>
      <c r="AF682" s="97"/>
    </row>
    <row r="683">
      <c r="A683" s="97"/>
      <c r="B683" s="97"/>
      <c r="C683" s="107"/>
      <c r="D683" s="97"/>
      <c r="E683" s="97"/>
      <c r="F683" s="97"/>
      <c r="G683" s="97"/>
      <c r="H683" s="97"/>
      <c r="I683" s="97"/>
      <c r="J683" s="286"/>
      <c r="K683" s="97"/>
      <c r="L683" s="112"/>
      <c r="M683" s="262"/>
      <c r="N683" s="97"/>
      <c r="O683" s="9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  <c r="AA683" s="107"/>
      <c r="AB683" s="97"/>
      <c r="AC683" s="97"/>
      <c r="AD683" s="97"/>
      <c r="AE683" s="97"/>
      <c r="AF683" s="97"/>
    </row>
    <row r="684">
      <c r="A684" s="97"/>
      <c r="B684" s="97"/>
      <c r="C684" s="107"/>
      <c r="D684" s="97"/>
      <c r="E684" s="97"/>
      <c r="F684" s="97"/>
      <c r="G684" s="97"/>
      <c r="H684" s="97"/>
      <c r="I684" s="97"/>
      <c r="J684" s="286"/>
      <c r="K684" s="97"/>
      <c r="L684" s="112"/>
      <c r="M684" s="262"/>
      <c r="N684" s="97"/>
      <c r="O684" s="9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  <c r="AA684" s="107"/>
      <c r="AB684" s="97"/>
      <c r="AC684" s="97"/>
      <c r="AD684" s="97"/>
      <c r="AE684" s="97"/>
      <c r="AF684" s="97"/>
    </row>
    <row r="685">
      <c r="A685" s="97"/>
      <c r="B685" s="97"/>
      <c r="C685" s="107"/>
      <c r="D685" s="97"/>
      <c r="E685" s="97"/>
      <c r="F685" s="97"/>
      <c r="G685" s="97"/>
      <c r="H685" s="97"/>
      <c r="I685" s="97"/>
      <c r="J685" s="286"/>
      <c r="K685" s="97"/>
      <c r="L685" s="112"/>
      <c r="M685" s="262"/>
      <c r="N685" s="97"/>
      <c r="O685" s="9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  <c r="AA685" s="107"/>
      <c r="AB685" s="97"/>
      <c r="AC685" s="97"/>
      <c r="AD685" s="97"/>
      <c r="AE685" s="97"/>
      <c r="AF685" s="97"/>
    </row>
    <row r="686">
      <c r="A686" s="97"/>
      <c r="B686" s="97"/>
      <c r="C686" s="107"/>
      <c r="D686" s="97"/>
      <c r="E686" s="97"/>
      <c r="F686" s="97"/>
      <c r="G686" s="97"/>
      <c r="H686" s="97"/>
      <c r="I686" s="97"/>
      <c r="J686" s="286"/>
      <c r="K686" s="97"/>
      <c r="L686" s="112"/>
      <c r="M686" s="262"/>
      <c r="N686" s="97"/>
      <c r="O686" s="9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  <c r="AA686" s="107"/>
      <c r="AB686" s="97"/>
      <c r="AC686" s="97"/>
      <c r="AD686" s="97"/>
      <c r="AE686" s="97"/>
      <c r="AF686" s="97"/>
    </row>
    <row r="687">
      <c r="A687" s="97"/>
      <c r="B687" s="97"/>
      <c r="C687" s="107"/>
      <c r="D687" s="97"/>
      <c r="E687" s="97"/>
      <c r="F687" s="97"/>
      <c r="G687" s="97"/>
      <c r="H687" s="97"/>
      <c r="I687" s="97"/>
      <c r="J687" s="286"/>
      <c r="K687" s="97"/>
      <c r="L687" s="112"/>
      <c r="M687" s="262"/>
      <c r="N687" s="97"/>
      <c r="O687" s="9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  <c r="AA687" s="107"/>
      <c r="AB687" s="97"/>
      <c r="AC687" s="97"/>
      <c r="AD687" s="97"/>
      <c r="AE687" s="97"/>
      <c r="AF687" s="97"/>
    </row>
    <row r="688">
      <c r="A688" s="97"/>
      <c r="B688" s="97"/>
      <c r="C688" s="107"/>
      <c r="D688" s="97"/>
      <c r="E688" s="97"/>
      <c r="F688" s="97"/>
      <c r="G688" s="97"/>
      <c r="H688" s="97"/>
      <c r="I688" s="97"/>
      <c r="J688" s="286"/>
      <c r="K688" s="97"/>
      <c r="L688" s="112"/>
      <c r="M688" s="262"/>
      <c r="N688" s="97"/>
      <c r="O688" s="9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  <c r="AA688" s="107"/>
      <c r="AB688" s="97"/>
      <c r="AC688" s="97"/>
      <c r="AD688" s="97"/>
      <c r="AE688" s="97"/>
      <c r="AF688" s="97"/>
    </row>
    <row r="689">
      <c r="A689" s="97"/>
      <c r="B689" s="97"/>
      <c r="C689" s="107"/>
      <c r="D689" s="97"/>
      <c r="E689" s="97"/>
      <c r="F689" s="97"/>
      <c r="G689" s="97"/>
      <c r="H689" s="97"/>
      <c r="I689" s="97"/>
      <c r="J689" s="286"/>
      <c r="K689" s="97"/>
      <c r="L689" s="112"/>
      <c r="M689" s="262"/>
      <c r="N689" s="97"/>
      <c r="O689" s="9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  <c r="AA689" s="107"/>
      <c r="AB689" s="97"/>
      <c r="AC689" s="97"/>
      <c r="AD689" s="97"/>
      <c r="AE689" s="97"/>
      <c r="AF689" s="97"/>
    </row>
    <row r="690">
      <c r="A690" s="97"/>
      <c r="B690" s="97"/>
      <c r="C690" s="107"/>
      <c r="D690" s="97"/>
      <c r="E690" s="97"/>
      <c r="F690" s="97"/>
      <c r="G690" s="97"/>
      <c r="H690" s="97"/>
      <c r="I690" s="97"/>
      <c r="J690" s="286"/>
      <c r="K690" s="97"/>
      <c r="L690" s="112"/>
      <c r="M690" s="262"/>
      <c r="N690" s="97"/>
      <c r="O690" s="9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  <c r="AA690" s="107"/>
      <c r="AB690" s="97"/>
      <c r="AC690" s="97"/>
      <c r="AD690" s="97"/>
      <c r="AE690" s="97"/>
      <c r="AF690" s="97"/>
    </row>
    <row r="691">
      <c r="A691" s="97"/>
      <c r="B691" s="97"/>
      <c r="C691" s="107"/>
      <c r="D691" s="97"/>
      <c r="E691" s="97"/>
      <c r="F691" s="97"/>
      <c r="G691" s="97"/>
      <c r="H691" s="97"/>
      <c r="I691" s="97"/>
      <c r="J691" s="286"/>
      <c r="K691" s="97"/>
      <c r="L691" s="112"/>
      <c r="M691" s="262"/>
      <c r="N691" s="97"/>
      <c r="O691" s="9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  <c r="AA691" s="107"/>
      <c r="AB691" s="97"/>
      <c r="AC691" s="97"/>
      <c r="AD691" s="97"/>
      <c r="AE691" s="97"/>
      <c r="AF691" s="97"/>
    </row>
    <row r="692">
      <c r="A692" s="97"/>
      <c r="B692" s="97"/>
      <c r="C692" s="107"/>
      <c r="D692" s="97"/>
      <c r="E692" s="97"/>
      <c r="F692" s="97"/>
      <c r="G692" s="97"/>
      <c r="H692" s="97"/>
      <c r="I692" s="97"/>
      <c r="J692" s="286"/>
      <c r="K692" s="97"/>
      <c r="L692" s="112"/>
      <c r="M692" s="262"/>
      <c r="N692" s="97"/>
      <c r="O692" s="9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  <c r="AA692" s="107"/>
      <c r="AB692" s="97"/>
      <c r="AC692" s="97"/>
      <c r="AD692" s="97"/>
      <c r="AE692" s="97"/>
      <c r="AF692" s="97"/>
    </row>
    <row r="693">
      <c r="A693" s="97"/>
      <c r="B693" s="97"/>
      <c r="C693" s="107"/>
      <c r="D693" s="97"/>
      <c r="E693" s="97"/>
      <c r="F693" s="97"/>
      <c r="G693" s="97"/>
      <c r="H693" s="97"/>
      <c r="I693" s="97"/>
      <c r="J693" s="286"/>
      <c r="K693" s="97"/>
      <c r="L693" s="112"/>
      <c r="M693" s="262"/>
      <c r="N693" s="97"/>
      <c r="O693" s="9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  <c r="AA693" s="107"/>
      <c r="AB693" s="97"/>
      <c r="AC693" s="97"/>
      <c r="AD693" s="97"/>
      <c r="AE693" s="97"/>
      <c r="AF693" s="97"/>
    </row>
    <row r="694">
      <c r="A694" s="97"/>
      <c r="B694" s="97"/>
      <c r="C694" s="107"/>
      <c r="D694" s="97"/>
      <c r="E694" s="97"/>
      <c r="F694" s="97"/>
      <c r="G694" s="97"/>
      <c r="H694" s="97"/>
      <c r="I694" s="97"/>
      <c r="J694" s="286"/>
      <c r="K694" s="97"/>
      <c r="L694" s="112"/>
      <c r="M694" s="262"/>
      <c r="N694" s="97"/>
      <c r="O694" s="9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  <c r="AA694" s="107"/>
      <c r="AB694" s="97"/>
      <c r="AC694" s="97"/>
      <c r="AD694" s="97"/>
      <c r="AE694" s="97"/>
      <c r="AF694" s="97"/>
    </row>
    <row r="695">
      <c r="A695" s="97"/>
      <c r="B695" s="97"/>
      <c r="C695" s="107"/>
      <c r="D695" s="97"/>
      <c r="E695" s="97"/>
      <c r="F695" s="97"/>
      <c r="G695" s="97"/>
      <c r="H695" s="97"/>
      <c r="I695" s="97"/>
      <c r="J695" s="286"/>
      <c r="K695" s="97"/>
      <c r="L695" s="112"/>
      <c r="M695" s="262"/>
      <c r="N695" s="97"/>
      <c r="O695" s="9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  <c r="AA695" s="107"/>
      <c r="AB695" s="97"/>
      <c r="AC695" s="97"/>
      <c r="AD695" s="97"/>
      <c r="AE695" s="97"/>
      <c r="AF695" s="97"/>
    </row>
    <row r="696">
      <c r="A696" s="97"/>
      <c r="B696" s="97"/>
      <c r="C696" s="107"/>
      <c r="D696" s="97"/>
      <c r="E696" s="97"/>
      <c r="F696" s="97"/>
      <c r="G696" s="97"/>
      <c r="H696" s="97"/>
      <c r="I696" s="97"/>
      <c r="J696" s="286"/>
      <c r="K696" s="97"/>
      <c r="L696" s="112"/>
      <c r="M696" s="262"/>
      <c r="N696" s="97"/>
      <c r="O696" s="9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  <c r="AA696" s="107"/>
      <c r="AB696" s="97"/>
      <c r="AC696" s="97"/>
      <c r="AD696" s="97"/>
      <c r="AE696" s="97"/>
      <c r="AF696" s="97"/>
    </row>
    <row r="697">
      <c r="A697" s="97"/>
      <c r="B697" s="97"/>
      <c r="C697" s="107"/>
      <c r="D697" s="97"/>
      <c r="E697" s="97"/>
      <c r="F697" s="97"/>
      <c r="G697" s="97"/>
      <c r="H697" s="97"/>
      <c r="I697" s="97"/>
      <c r="J697" s="286"/>
      <c r="K697" s="97"/>
      <c r="L697" s="112"/>
      <c r="M697" s="262"/>
      <c r="N697" s="97"/>
      <c r="O697" s="9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  <c r="AA697" s="107"/>
      <c r="AB697" s="97"/>
      <c r="AC697" s="97"/>
      <c r="AD697" s="97"/>
      <c r="AE697" s="97"/>
      <c r="AF697" s="97"/>
    </row>
    <row r="698">
      <c r="A698" s="97"/>
      <c r="B698" s="97"/>
      <c r="C698" s="107"/>
      <c r="D698" s="97"/>
      <c r="E698" s="97"/>
      <c r="F698" s="97"/>
      <c r="G698" s="97"/>
      <c r="H698" s="97"/>
      <c r="I698" s="97"/>
      <c r="J698" s="286"/>
      <c r="K698" s="97"/>
      <c r="L698" s="112"/>
      <c r="M698" s="262"/>
      <c r="N698" s="97"/>
      <c r="O698" s="9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  <c r="AA698" s="107"/>
      <c r="AB698" s="97"/>
      <c r="AC698" s="97"/>
      <c r="AD698" s="97"/>
      <c r="AE698" s="97"/>
      <c r="AF698" s="97"/>
    </row>
    <row r="699">
      <c r="A699" s="97"/>
      <c r="B699" s="97"/>
      <c r="C699" s="107"/>
      <c r="D699" s="97"/>
      <c r="E699" s="97"/>
      <c r="F699" s="97"/>
      <c r="G699" s="97"/>
      <c r="H699" s="97"/>
      <c r="I699" s="97"/>
      <c r="J699" s="286"/>
      <c r="K699" s="97"/>
      <c r="L699" s="112"/>
      <c r="M699" s="262"/>
      <c r="N699" s="97"/>
      <c r="O699" s="9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  <c r="AA699" s="107"/>
      <c r="AB699" s="97"/>
      <c r="AC699" s="97"/>
      <c r="AD699" s="97"/>
      <c r="AE699" s="97"/>
      <c r="AF699" s="97"/>
    </row>
    <row r="700">
      <c r="A700" s="97"/>
      <c r="B700" s="97"/>
      <c r="C700" s="107"/>
      <c r="D700" s="97"/>
      <c r="E700" s="97"/>
      <c r="F700" s="97"/>
      <c r="G700" s="97"/>
      <c r="H700" s="97"/>
      <c r="I700" s="97"/>
      <c r="J700" s="286"/>
      <c r="K700" s="97"/>
      <c r="L700" s="112"/>
      <c r="M700" s="262"/>
      <c r="N700" s="97"/>
      <c r="O700" s="9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  <c r="AA700" s="107"/>
      <c r="AB700" s="97"/>
      <c r="AC700" s="97"/>
      <c r="AD700" s="97"/>
      <c r="AE700" s="97"/>
      <c r="AF700" s="97"/>
    </row>
    <row r="701">
      <c r="A701" s="97"/>
      <c r="B701" s="97"/>
      <c r="C701" s="107"/>
      <c r="D701" s="97"/>
      <c r="E701" s="97"/>
      <c r="F701" s="97"/>
      <c r="G701" s="97"/>
      <c r="H701" s="97"/>
      <c r="I701" s="97"/>
      <c r="J701" s="286"/>
      <c r="K701" s="97"/>
      <c r="L701" s="112"/>
      <c r="M701" s="262"/>
      <c r="N701" s="97"/>
      <c r="O701" s="9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  <c r="AA701" s="107"/>
      <c r="AB701" s="97"/>
      <c r="AC701" s="97"/>
      <c r="AD701" s="97"/>
      <c r="AE701" s="97"/>
      <c r="AF701" s="97"/>
    </row>
    <row r="702">
      <c r="A702" s="97"/>
      <c r="B702" s="97"/>
      <c r="C702" s="107"/>
      <c r="D702" s="97"/>
      <c r="E702" s="97"/>
      <c r="F702" s="97"/>
      <c r="G702" s="97"/>
      <c r="H702" s="97"/>
      <c r="I702" s="97"/>
      <c r="J702" s="286"/>
      <c r="K702" s="97"/>
      <c r="L702" s="112"/>
      <c r="M702" s="262"/>
      <c r="N702" s="97"/>
      <c r="O702" s="9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  <c r="AA702" s="107"/>
      <c r="AB702" s="97"/>
      <c r="AC702" s="97"/>
      <c r="AD702" s="97"/>
      <c r="AE702" s="97"/>
      <c r="AF702" s="97"/>
    </row>
    <row r="703">
      <c r="A703" s="97"/>
      <c r="B703" s="97"/>
      <c r="C703" s="107"/>
      <c r="D703" s="97"/>
      <c r="E703" s="97"/>
      <c r="F703" s="97"/>
      <c r="G703" s="97"/>
      <c r="H703" s="97"/>
      <c r="I703" s="97"/>
      <c r="J703" s="286"/>
      <c r="K703" s="97"/>
      <c r="L703" s="112"/>
      <c r="M703" s="262"/>
      <c r="N703" s="97"/>
      <c r="O703" s="9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  <c r="AA703" s="107"/>
      <c r="AB703" s="97"/>
      <c r="AC703" s="97"/>
      <c r="AD703" s="97"/>
      <c r="AE703" s="97"/>
      <c r="AF703" s="97"/>
    </row>
    <row r="704">
      <c r="A704" s="97"/>
      <c r="B704" s="97"/>
      <c r="C704" s="107"/>
      <c r="D704" s="97"/>
      <c r="E704" s="97"/>
      <c r="F704" s="97"/>
      <c r="G704" s="97"/>
      <c r="H704" s="97"/>
      <c r="I704" s="97"/>
      <c r="J704" s="286"/>
      <c r="K704" s="97"/>
      <c r="L704" s="112"/>
      <c r="M704" s="262"/>
      <c r="N704" s="97"/>
      <c r="O704" s="9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  <c r="AA704" s="107"/>
      <c r="AB704" s="97"/>
      <c r="AC704" s="97"/>
      <c r="AD704" s="97"/>
      <c r="AE704" s="97"/>
      <c r="AF704" s="97"/>
    </row>
    <row r="705">
      <c r="A705" s="97"/>
      <c r="B705" s="97"/>
      <c r="C705" s="107"/>
      <c r="D705" s="97"/>
      <c r="E705" s="97"/>
      <c r="F705" s="97"/>
      <c r="G705" s="97"/>
      <c r="H705" s="97"/>
      <c r="I705" s="97"/>
      <c r="J705" s="286"/>
      <c r="K705" s="97"/>
      <c r="L705" s="112"/>
      <c r="M705" s="262"/>
      <c r="N705" s="97"/>
      <c r="O705" s="9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  <c r="AA705" s="107"/>
      <c r="AB705" s="97"/>
      <c r="AC705" s="97"/>
      <c r="AD705" s="97"/>
      <c r="AE705" s="97"/>
      <c r="AF705" s="97"/>
    </row>
    <row r="706">
      <c r="A706" s="97"/>
      <c r="B706" s="97"/>
      <c r="C706" s="107"/>
      <c r="D706" s="97"/>
      <c r="E706" s="97"/>
      <c r="F706" s="97"/>
      <c r="G706" s="97"/>
      <c r="H706" s="97"/>
      <c r="I706" s="97"/>
      <c r="J706" s="286"/>
      <c r="K706" s="97"/>
      <c r="L706" s="112"/>
      <c r="M706" s="262"/>
      <c r="N706" s="97"/>
      <c r="O706" s="9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  <c r="AA706" s="107"/>
      <c r="AB706" s="97"/>
      <c r="AC706" s="97"/>
      <c r="AD706" s="97"/>
      <c r="AE706" s="97"/>
      <c r="AF706" s="97"/>
    </row>
    <row r="707">
      <c r="A707" s="97"/>
      <c r="B707" s="97"/>
      <c r="C707" s="107"/>
      <c r="D707" s="97"/>
      <c r="E707" s="97"/>
      <c r="F707" s="97"/>
      <c r="G707" s="97"/>
      <c r="H707" s="97"/>
      <c r="I707" s="97"/>
      <c r="J707" s="286"/>
      <c r="K707" s="97"/>
      <c r="L707" s="112"/>
      <c r="M707" s="262"/>
      <c r="N707" s="97"/>
      <c r="O707" s="9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  <c r="AA707" s="107"/>
      <c r="AB707" s="97"/>
      <c r="AC707" s="97"/>
      <c r="AD707" s="97"/>
      <c r="AE707" s="97"/>
      <c r="AF707" s="97"/>
    </row>
    <row r="708">
      <c r="A708" s="97"/>
      <c r="B708" s="97"/>
      <c r="C708" s="107"/>
      <c r="D708" s="97"/>
      <c r="E708" s="97"/>
      <c r="F708" s="97"/>
      <c r="G708" s="97"/>
      <c r="H708" s="97"/>
      <c r="I708" s="97"/>
      <c r="J708" s="286"/>
      <c r="K708" s="97"/>
      <c r="L708" s="112"/>
      <c r="M708" s="262"/>
      <c r="N708" s="97"/>
      <c r="O708" s="9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  <c r="AA708" s="107"/>
      <c r="AB708" s="97"/>
      <c r="AC708" s="97"/>
      <c r="AD708" s="97"/>
      <c r="AE708" s="97"/>
      <c r="AF708" s="97"/>
    </row>
    <row r="709">
      <c r="A709" s="97"/>
      <c r="B709" s="97"/>
      <c r="C709" s="107"/>
      <c r="D709" s="97"/>
      <c r="E709" s="97"/>
      <c r="F709" s="97"/>
      <c r="G709" s="97"/>
      <c r="H709" s="97"/>
      <c r="I709" s="97"/>
      <c r="J709" s="286"/>
      <c r="K709" s="97"/>
      <c r="L709" s="112"/>
      <c r="M709" s="262"/>
      <c r="N709" s="97"/>
      <c r="O709" s="9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  <c r="AA709" s="107"/>
      <c r="AB709" s="97"/>
      <c r="AC709" s="97"/>
      <c r="AD709" s="97"/>
      <c r="AE709" s="97"/>
      <c r="AF709" s="97"/>
    </row>
    <row r="710">
      <c r="A710" s="97"/>
      <c r="B710" s="97"/>
      <c r="C710" s="107"/>
      <c r="D710" s="97"/>
      <c r="E710" s="97"/>
      <c r="F710" s="97"/>
      <c r="G710" s="97"/>
      <c r="H710" s="97"/>
      <c r="I710" s="97"/>
      <c r="J710" s="286"/>
      <c r="K710" s="97"/>
      <c r="L710" s="112"/>
      <c r="M710" s="262"/>
      <c r="N710" s="97"/>
      <c r="O710" s="9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  <c r="AA710" s="107"/>
      <c r="AB710" s="97"/>
      <c r="AC710" s="97"/>
      <c r="AD710" s="97"/>
      <c r="AE710" s="97"/>
      <c r="AF710" s="97"/>
    </row>
    <row r="711">
      <c r="A711" s="97"/>
      <c r="B711" s="97"/>
      <c r="C711" s="107"/>
      <c r="D711" s="97"/>
      <c r="E711" s="97"/>
      <c r="F711" s="97"/>
      <c r="G711" s="97"/>
      <c r="H711" s="97"/>
      <c r="I711" s="97"/>
      <c r="J711" s="286"/>
      <c r="K711" s="97"/>
      <c r="L711" s="112"/>
      <c r="M711" s="262"/>
      <c r="N711" s="97"/>
      <c r="O711" s="9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  <c r="AB711" s="97"/>
      <c r="AC711" s="97"/>
      <c r="AD711" s="97"/>
      <c r="AE711" s="97"/>
      <c r="AF711" s="97"/>
    </row>
    <row r="712">
      <c r="A712" s="97"/>
      <c r="B712" s="97"/>
      <c r="C712" s="107"/>
      <c r="D712" s="97"/>
      <c r="E712" s="97"/>
      <c r="F712" s="97"/>
      <c r="G712" s="97"/>
      <c r="H712" s="97"/>
      <c r="I712" s="97"/>
      <c r="J712" s="286"/>
      <c r="K712" s="97"/>
      <c r="L712" s="112"/>
      <c r="M712" s="262"/>
      <c r="N712" s="97"/>
      <c r="O712" s="9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  <c r="AA712" s="107"/>
      <c r="AB712" s="97"/>
      <c r="AC712" s="97"/>
      <c r="AD712" s="97"/>
      <c r="AE712" s="97"/>
      <c r="AF712" s="97"/>
    </row>
    <row r="713">
      <c r="A713" s="97"/>
      <c r="B713" s="97"/>
      <c r="C713" s="107"/>
      <c r="D713" s="97"/>
      <c r="E713" s="97"/>
      <c r="F713" s="97"/>
      <c r="G713" s="97"/>
      <c r="H713" s="97"/>
      <c r="I713" s="97"/>
      <c r="J713" s="286"/>
      <c r="K713" s="97"/>
      <c r="L713" s="112"/>
      <c r="M713" s="262"/>
      <c r="N713" s="97"/>
      <c r="O713" s="9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  <c r="AA713" s="107"/>
      <c r="AB713" s="97"/>
      <c r="AC713" s="97"/>
      <c r="AD713" s="97"/>
      <c r="AE713" s="97"/>
      <c r="AF713" s="97"/>
    </row>
    <row r="714">
      <c r="A714" s="97"/>
      <c r="B714" s="97"/>
      <c r="C714" s="107"/>
      <c r="D714" s="97"/>
      <c r="E714" s="97"/>
      <c r="F714" s="97"/>
      <c r="G714" s="97"/>
      <c r="H714" s="97"/>
      <c r="I714" s="97"/>
      <c r="J714" s="286"/>
      <c r="K714" s="97"/>
      <c r="L714" s="112"/>
      <c r="M714" s="262"/>
      <c r="N714" s="97"/>
      <c r="O714" s="9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  <c r="AA714" s="107"/>
      <c r="AB714" s="97"/>
      <c r="AC714" s="97"/>
      <c r="AD714" s="97"/>
      <c r="AE714" s="97"/>
      <c r="AF714" s="97"/>
    </row>
    <row r="715">
      <c r="A715" s="97"/>
      <c r="B715" s="97"/>
      <c r="C715" s="107"/>
      <c r="D715" s="97"/>
      <c r="E715" s="97"/>
      <c r="F715" s="97"/>
      <c r="G715" s="97"/>
      <c r="H715" s="97"/>
      <c r="I715" s="97"/>
      <c r="J715" s="286"/>
      <c r="K715" s="97"/>
      <c r="L715" s="112"/>
      <c r="M715" s="262"/>
      <c r="N715" s="97"/>
      <c r="O715" s="9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  <c r="AA715" s="107"/>
      <c r="AB715" s="97"/>
      <c r="AC715" s="97"/>
      <c r="AD715" s="97"/>
      <c r="AE715" s="97"/>
      <c r="AF715" s="97"/>
    </row>
    <row r="716">
      <c r="A716" s="97"/>
      <c r="B716" s="97"/>
      <c r="C716" s="107"/>
      <c r="D716" s="97"/>
      <c r="E716" s="97"/>
      <c r="F716" s="97"/>
      <c r="G716" s="97"/>
      <c r="H716" s="97"/>
      <c r="I716" s="97"/>
      <c r="J716" s="286"/>
      <c r="K716" s="97"/>
      <c r="L716" s="112"/>
      <c r="M716" s="262"/>
      <c r="N716" s="97"/>
      <c r="O716" s="9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  <c r="AA716" s="107"/>
      <c r="AB716" s="97"/>
      <c r="AC716" s="97"/>
      <c r="AD716" s="97"/>
      <c r="AE716" s="97"/>
      <c r="AF716" s="97"/>
    </row>
    <row r="717">
      <c r="A717" s="97"/>
      <c r="B717" s="97"/>
      <c r="C717" s="107"/>
      <c r="D717" s="97"/>
      <c r="E717" s="97"/>
      <c r="F717" s="97"/>
      <c r="G717" s="97"/>
      <c r="H717" s="97"/>
      <c r="I717" s="97"/>
      <c r="J717" s="286"/>
      <c r="K717" s="97"/>
      <c r="L717" s="112"/>
      <c r="M717" s="262"/>
      <c r="N717" s="97"/>
      <c r="O717" s="9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  <c r="AA717" s="107"/>
      <c r="AB717" s="97"/>
      <c r="AC717" s="97"/>
      <c r="AD717" s="97"/>
      <c r="AE717" s="97"/>
      <c r="AF717" s="97"/>
    </row>
    <row r="718">
      <c r="A718" s="97"/>
      <c r="B718" s="97"/>
      <c r="C718" s="107"/>
      <c r="D718" s="97"/>
      <c r="E718" s="97"/>
      <c r="F718" s="97"/>
      <c r="G718" s="97"/>
      <c r="H718" s="97"/>
      <c r="I718" s="97"/>
      <c r="J718" s="286"/>
      <c r="K718" s="97"/>
      <c r="L718" s="112"/>
      <c r="M718" s="262"/>
      <c r="N718" s="97"/>
      <c r="O718" s="9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  <c r="AA718" s="107"/>
      <c r="AB718" s="97"/>
      <c r="AC718" s="97"/>
      <c r="AD718" s="97"/>
      <c r="AE718" s="97"/>
      <c r="AF718" s="97"/>
    </row>
    <row r="719">
      <c r="A719" s="97"/>
      <c r="B719" s="97"/>
      <c r="C719" s="107"/>
      <c r="D719" s="97"/>
      <c r="E719" s="97"/>
      <c r="F719" s="97"/>
      <c r="G719" s="97"/>
      <c r="H719" s="97"/>
      <c r="I719" s="97"/>
      <c r="J719" s="286"/>
      <c r="K719" s="97"/>
      <c r="L719" s="112"/>
      <c r="M719" s="262"/>
      <c r="N719" s="97"/>
      <c r="O719" s="9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  <c r="AA719" s="107"/>
      <c r="AB719" s="97"/>
      <c r="AC719" s="97"/>
      <c r="AD719" s="97"/>
      <c r="AE719" s="97"/>
      <c r="AF719" s="97"/>
    </row>
    <row r="720">
      <c r="A720" s="97"/>
      <c r="B720" s="97"/>
      <c r="C720" s="107"/>
      <c r="D720" s="97"/>
      <c r="E720" s="97"/>
      <c r="F720" s="97"/>
      <c r="G720" s="97"/>
      <c r="H720" s="97"/>
      <c r="I720" s="97"/>
      <c r="J720" s="286"/>
      <c r="K720" s="97"/>
      <c r="L720" s="112"/>
      <c r="M720" s="262"/>
      <c r="N720" s="97"/>
      <c r="O720" s="9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  <c r="AA720" s="107"/>
      <c r="AB720" s="97"/>
      <c r="AC720" s="97"/>
      <c r="AD720" s="97"/>
      <c r="AE720" s="97"/>
      <c r="AF720" s="97"/>
    </row>
    <row r="721">
      <c r="A721" s="97"/>
      <c r="B721" s="97"/>
      <c r="C721" s="107"/>
      <c r="D721" s="97"/>
      <c r="E721" s="97"/>
      <c r="F721" s="97"/>
      <c r="G721" s="97"/>
      <c r="H721" s="97"/>
      <c r="I721" s="97"/>
      <c r="J721" s="286"/>
      <c r="K721" s="97"/>
      <c r="L721" s="112"/>
      <c r="M721" s="262"/>
      <c r="N721" s="97"/>
      <c r="O721" s="9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  <c r="AA721" s="107"/>
      <c r="AB721" s="97"/>
      <c r="AC721" s="97"/>
      <c r="AD721" s="97"/>
      <c r="AE721" s="97"/>
      <c r="AF721" s="97"/>
    </row>
    <row r="722">
      <c r="A722" s="97"/>
      <c r="B722" s="97"/>
      <c r="C722" s="107"/>
      <c r="D722" s="97"/>
      <c r="E722" s="97"/>
      <c r="F722" s="97"/>
      <c r="G722" s="97"/>
      <c r="H722" s="97"/>
      <c r="I722" s="97"/>
      <c r="J722" s="286"/>
      <c r="K722" s="97"/>
      <c r="L722" s="112"/>
      <c r="M722" s="262"/>
      <c r="N722" s="97"/>
      <c r="O722" s="9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  <c r="AA722" s="107"/>
      <c r="AB722" s="97"/>
      <c r="AC722" s="97"/>
      <c r="AD722" s="97"/>
      <c r="AE722" s="97"/>
      <c r="AF722" s="97"/>
    </row>
    <row r="723">
      <c r="A723" s="97"/>
      <c r="B723" s="97"/>
      <c r="C723" s="107"/>
      <c r="D723" s="97"/>
      <c r="E723" s="97"/>
      <c r="F723" s="97"/>
      <c r="G723" s="97"/>
      <c r="H723" s="97"/>
      <c r="I723" s="97"/>
      <c r="J723" s="286"/>
      <c r="K723" s="97"/>
      <c r="L723" s="112"/>
      <c r="M723" s="262"/>
      <c r="N723" s="97"/>
      <c r="O723" s="9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  <c r="AA723" s="107"/>
      <c r="AB723" s="97"/>
      <c r="AC723" s="97"/>
      <c r="AD723" s="97"/>
      <c r="AE723" s="97"/>
      <c r="AF723" s="97"/>
    </row>
    <row r="724">
      <c r="A724" s="97"/>
      <c r="B724" s="97"/>
      <c r="C724" s="107"/>
      <c r="D724" s="97"/>
      <c r="E724" s="97"/>
      <c r="F724" s="97"/>
      <c r="G724" s="97"/>
      <c r="H724" s="97"/>
      <c r="I724" s="97"/>
      <c r="J724" s="286"/>
      <c r="K724" s="97"/>
      <c r="L724" s="112"/>
      <c r="M724" s="262"/>
      <c r="N724" s="97"/>
      <c r="O724" s="9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  <c r="AA724" s="107"/>
      <c r="AB724" s="97"/>
      <c r="AC724" s="97"/>
      <c r="AD724" s="97"/>
      <c r="AE724" s="97"/>
      <c r="AF724" s="97"/>
    </row>
    <row r="725">
      <c r="A725" s="97"/>
      <c r="B725" s="97"/>
      <c r="C725" s="107"/>
      <c r="D725" s="97"/>
      <c r="E725" s="97"/>
      <c r="F725" s="97"/>
      <c r="G725" s="97"/>
      <c r="H725" s="97"/>
      <c r="I725" s="97"/>
      <c r="J725" s="286"/>
      <c r="K725" s="97"/>
      <c r="L725" s="112"/>
      <c r="M725" s="262"/>
      <c r="N725" s="97"/>
      <c r="O725" s="9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  <c r="AA725" s="107"/>
      <c r="AB725" s="97"/>
      <c r="AC725" s="97"/>
      <c r="AD725" s="97"/>
      <c r="AE725" s="97"/>
      <c r="AF725" s="97"/>
    </row>
    <row r="726">
      <c r="A726" s="97"/>
      <c r="B726" s="97"/>
      <c r="C726" s="107"/>
      <c r="D726" s="97"/>
      <c r="E726" s="97"/>
      <c r="F726" s="97"/>
      <c r="G726" s="97"/>
      <c r="H726" s="97"/>
      <c r="I726" s="97"/>
      <c r="J726" s="286"/>
      <c r="K726" s="97"/>
      <c r="L726" s="112"/>
      <c r="M726" s="262"/>
      <c r="N726" s="97"/>
      <c r="O726" s="9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  <c r="AA726" s="107"/>
      <c r="AB726" s="97"/>
      <c r="AC726" s="97"/>
      <c r="AD726" s="97"/>
      <c r="AE726" s="97"/>
      <c r="AF726" s="97"/>
    </row>
    <row r="727">
      <c r="A727" s="97"/>
      <c r="B727" s="97"/>
      <c r="C727" s="107"/>
      <c r="D727" s="97"/>
      <c r="E727" s="97"/>
      <c r="F727" s="97"/>
      <c r="G727" s="97"/>
      <c r="H727" s="97"/>
      <c r="I727" s="97"/>
      <c r="J727" s="286"/>
      <c r="K727" s="97"/>
      <c r="L727" s="112"/>
      <c r="M727" s="262"/>
      <c r="N727" s="97"/>
      <c r="O727" s="9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  <c r="AA727" s="107"/>
      <c r="AB727" s="97"/>
      <c r="AC727" s="97"/>
      <c r="AD727" s="97"/>
      <c r="AE727" s="97"/>
      <c r="AF727" s="97"/>
    </row>
    <row r="728">
      <c r="A728" s="97"/>
      <c r="B728" s="97"/>
      <c r="C728" s="107"/>
      <c r="D728" s="97"/>
      <c r="E728" s="97"/>
      <c r="F728" s="97"/>
      <c r="G728" s="97"/>
      <c r="H728" s="97"/>
      <c r="I728" s="97"/>
      <c r="J728" s="286"/>
      <c r="K728" s="97"/>
      <c r="L728" s="112"/>
      <c r="M728" s="262"/>
      <c r="N728" s="97"/>
      <c r="O728" s="9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  <c r="AA728" s="107"/>
      <c r="AB728" s="97"/>
      <c r="AC728" s="97"/>
      <c r="AD728" s="97"/>
      <c r="AE728" s="97"/>
      <c r="AF728" s="97"/>
    </row>
    <row r="729">
      <c r="A729" s="97"/>
      <c r="B729" s="97"/>
      <c r="C729" s="107"/>
      <c r="D729" s="97"/>
      <c r="E729" s="97"/>
      <c r="F729" s="97"/>
      <c r="G729" s="97"/>
      <c r="H729" s="97"/>
      <c r="I729" s="97"/>
      <c r="J729" s="286"/>
      <c r="K729" s="97"/>
      <c r="L729" s="112"/>
      <c r="M729" s="262"/>
      <c r="N729" s="97"/>
      <c r="O729" s="9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  <c r="AA729" s="107"/>
      <c r="AB729" s="97"/>
      <c r="AC729" s="97"/>
      <c r="AD729" s="97"/>
      <c r="AE729" s="97"/>
      <c r="AF729" s="97"/>
    </row>
    <row r="730">
      <c r="A730" s="97"/>
      <c r="B730" s="97"/>
      <c r="C730" s="107"/>
      <c r="D730" s="97"/>
      <c r="E730" s="97"/>
      <c r="F730" s="97"/>
      <c r="G730" s="97"/>
      <c r="H730" s="97"/>
      <c r="I730" s="97"/>
      <c r="J730" s="286"/>
      <c r="K730" s="97"/>
      <c r="L730" s="112"/>
      <c r="M730" s="262"/>
      <c r="N730" s="97"/>
      <c r="O730" s="9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  <c r="AA730" s="107"/>
      <c r="AB730" s="97"/>
      <c r="AC730" s="97"/>
      <c r="AD730" s="97"/>
      <c r="AE730" s="97"/>
      <c r="AF730" s="97"/>
    </row>
    <row r="731">
      <c r="A731" s="97"/>
      <c r="B731" s="97"/>
      <c r="C731" s="107"/>
      <c r="D731" s="97"/>
      <c r="E731" s="97"/>
      <c r="F731" s="97"/>
      <c r="G731" s="97"/>
      <c r="H731" s="97"/>
      <c r="I731" s="97"/>
      <c r="J731" s="286"/>
      <c r="K731" s="97"/>
      <c r="L731" s="112"/>
      <c r="M731" s="262"/>
      <c r="N731" s="97"/>
      <c r="O731" s="9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  <c r="AA731" s="107"/>
      <c r="AB731" s="97"/>
      <c r="AC731" s="97"/>
      <c r="AD731" s="97"/>
      <c r="AE731" s="97"/>
      <c r="AF731" s="97"/>
    </row>
    <row r="732">
      <c r="A732" s="97"/>
      <c r="B732" s="97"/>
      <c r="C732" s="107"/>
      <c r="D732" s="97"/>
      <c r="E732" s="97"/>
      <c r="F732" s="97"/>
      <c r="G732" s="97"/>
      <c r="H732" s="97"/>
      <c r="I732" s="97"/>
      <c r="J732" s="286"/>
      <c r="K732" s="97"/>
      <c r="L732" s="112"/>
      <c r="M732" s="262"/>
      <c r="N732" s="97"/>
      <c r="O732" s="9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  <c r="AA732" s="107"/>
      <c r="AB732" s="97"/>
      <c r="AC732" s="97"/>
      <c r="AD732" s="97"/>
      <c r="AE732" s="97"/>
      <c r="AF732" s="97"/>
    </row>
    <row r="733">
      <c r="A733" s="97"/>
      <c r="B733" s="97"/>
      <c r="C733" s="107"/>
      <c r="D733" s="97"/>
      <c r="E733" s="97"/>
      <c r="F733" s="97"/>
      <c r="G733" s="97"/>
      <c r="H733" s="97"/>
      <c r="I733" s="97"/>
      <c r="J733" s="286"/>
      <c r="K733" s="97"/>
      <c r="L733" s="112"/>
      <c r="M733" s="262"/>
      <c r="N733" s="97"/>
      <c r="O733" s="9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  <c r="AA733" s="107"/>
      <c r="AB733" s="97"/>
      <c r="AC733" s="97"/>
      <c r="AD733" s="97"/>
      <c r="AE733" s="97"/>
      <c r="AF733" s="97"/>
    </row>
    <row r="734">
      <c r="A734" s="97"/>
      <c r="B734" s="97"/>
      <c r="C734" s="107"/>
      <c r="D734" s="97"/>
      <c r="E734" s="97"/>
      <c r="F734" s="97"/>
      <c r="G734" s="97"/>
      <c r="H734" s="97"/>
      <c r="I734" s="97"/>
      <c r="J734" s="286"/>
      <c r="K734" s="97"/>
      <c r="L734" s="112"/>
      <c r="M734" s="262"/>
      <c r="N734" s="97"/>
      <c r="O734" s="9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  <c r="AA734" s="107"/>
      <c r="AB734" s="97"/>
      <c r="AC734" s="97"/>
      <c r="AD734" s="97"/>
      <c r="AE734" s="97"/>
      <c r="AF734" s="97"/>
    </row>
    <row r="735">
      <c r="A735" s="97"/>
      <c r="B735" s="97"/>
      <c r="C735" s="107"/>
      <c r="D735" s="97"/>
      <c r="E735" s="97"/>
      <c r="F735" s="97"/>
      <c r="G735" s="97"/>
      <c r="H735" s="97"/>
      <c r="I735" s="97"/>
      <c r="J735" s="286"/>
      <c r="K735" s="97"/>
      <c r="L735" s="112"/>
      <c r="M735" s="262"/>
      <c r="N735" s="97"/>
      <c r="O735" s="9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  <c r="AA735" s="107"/>
      <c r="AB735" s="97"/>
      <c r="AC735" s="97"/>
      <c r="AD735" s="97"/>
      <c r="AE735" s="97"/>
      <c r="AF735" s="97"/>
    </row>
    <row r="736">
      <c r="A736" s="97"/>
      <c r="B736" s="97"/>
      <c r="C736" s="107"/>
      <c r="D736" s="97"/>
      <c r="E736" s="97"/>
      <c r="F736" s="97"/>
      <c r="G736" s="97"/>
      <c r="H736" s="97"/>
      <c r="I736" s="97"/>
      <c r="J736" s="286"/>
      <c r="K736" s="97"/>
      <c r="L736" s="112"/>
      <c r="M736" s="262"/>
      <c r="N736" s="97"/>
      <c r="O736" s="9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  <c r="AA736" s="107"/>
      <c r="AB736" s="97"/>
      <c r="AC736" s="97"/>
      <c r="AD736" s="97"/>
      <c r="AE736" s="97"/>
      <c r="AF736" s="97"/>
    </row>
    <row r="737">
      <c r="A737" s="97"/>
      <c r="B737" s="97"/>
      <c r="C737" s="107"/>
      <c r="D737" s="97"/>
      <c r="E737" s="97"/>
      <c r="F737" s="97"/>
      <c r="G737" s="97"/>
      <c r="H737" s="97"/>
      <c r="I737" s="97"/>
      <c r="J737" s="286"/>
      <c r="K737" s="97"/>
      <c r="L737" s="112"/>
      <c r="M737" s="262"/>
      <c r="N737" s="97"/>
      <c r="O737" s="9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  <c r="AA737" s="107"/>
      <c r="AB737" s="97"/>
      <c r="AC737" s="97"/>
      <c r="AD737" s="97"/>
      <c r="AE737" s="97"/>
      <c r="AF737" s="97"/>
    </row>
    <row r="738">
      <c r="A738" s="97"/>
      <c r="B738" s="97"/>
      <c r="C738" s="107"/>
      <c r="D738" s="97"/>
      <c r="E738" s="97"/>
      <c r="F738" s="97"/>
      <c r="G738" s="97"/>
      <c r="H738" s="97"/>
      <c r="I738" s="97"/>
      <c r="J738" s="286"/>
      <c r="K738" s="97"/>
      <c r="L738" s="112"/>
      <c r="M738" s="262"/>
      <c r="N738" s="97"/>
      <c r="O738" s="9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  <c r="AA738" s="107"/>
      <c r="AB738" s="97"/>
      <c r="AC738" s="97"/>
      <c r="AD738" s="97"/>
      <c r="AE738" s="97"/>
      <c r="AF738" s="97"/>
    </row>
    <row r="739">
      <c r="A739" s="97"/>
      <c r="B739" s="97"/>
      <c r="C739" s="107"/>
      <c r="D739" s="97"/>
      <c r="E739" s="97"/>
      <c r="F739" s="97"/>
      <c r="G739" s="97"/>
      <c r="H739" s="97"/>
      <c r="I739" s="97"/>
      <c r="J739" s="286"/>
      <c r="K739" s="97"/>
      <c r="L739" s="112"/>
      <c r="M739" s="262"/>
      <c r="N739" s="97"/>
      <c r="O739" s="9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  <c r="AA739" s="107"/>
      <c r="AB739" s="97"/>
      <c r="AC739" s="97"/>
      <c r="AD739" s="97"/>
      <c r="AE739" s="97"/>
      <c r="AF739" s="97"/>
    </row>
    <row r="740">
      <c r="A740" s="97"/>
      <c r="B740" s="97"/>
      <c r="C740" s="107"/>
      <c r="D740" s="97"/>
      <c r="E740" s="97"/>
      <c r="F740" s="97"/>
      <c r="G740" s="97"/>
      <c r="H740" s="97"/>
      <c r="I740" s="97"/>
      <c r="J740" s="286"/>
      <c r="K740" s="97"/>
      <c r="L740" s="112"/>
      <c r="M740" s="262"/>
      <c r="N740" s="97"/>
      <c r="O740" s="9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  <c r="AA740" s="107"/>
      <c r="AB740" s="97"/>
      <c r="AC740" s="97"/>
      <c r="AD740" s="97"/>
      <c r="AE740" s="97"/>
      <c r="AF740" s="97"/>
    </row>
    <row r="741">
      <c r="A741" s="97"/>
      <c r="B741" s="97"/>
      <c r="C741" s="107"/>
      <c r="D741" s="97"/>
      <c r="E741" s="97"/>
      <c r="F741" s="97"/>
      <c r="G741" s="97"/>
      <c r="H741" s="97"/>
      <c r="I741" s="97"/>
      <c r="J741" s="286"/>
      <c r="K741" s="97"/>
      <c r="L741" s="112"/>
      <c r="M741" s="262"/>
      <c r="N741" s="97"/>
      <c r="O741" s="9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  <c r="AA741" s="107"/>
      <c r="AB741" s="97"/>
      <c r="AC741" s="97"/>
      <c r="AD741" s="97"/>
      <c r="AE741" s="97"/>
      <c r="AF741" s="97"/>
    </row>
    <row r="742">
      <c r="A742" s="97"/>
      <c r="B742" s="97"/>
      <c r="C742" s="107"/>
      <c r="D742" s="97"/>
      <c r="E742" s="97"/>
      <c r="F742" s="97"/>
      <c r="G742" s="97"/>
      <c r="H742" s="97"/>
      <c r="I742" s="97"/>
      <c r="J742" s="286"/>
      <c r="K742" s="97"/>
      <c r="L742" s="112"/>
      <c r="M742" s="262"/>
      <c r="N742" s="97"/>
      <c r="O742" s="9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  <c r="AA742" s="107"/>
      <c r="AB742" s="97"/>
      <c r="AC742" s="97"/>
      <c r="AD742" s="97"/>
      <c r="AE742" s="97"/>
      <c r="AF742" s="97"/>
    </row>
    <row r="743">
      <c r="A743" s="97"/>
      <c r="B743" s="97"/>
      <c r="C743" s="107"/>
      <c r="D743" s="97"/>
      <c r="E743" s="97"/>
      <c r="F743" s="97"/>
      <c r="G743" s="97"/>
      <c r="H743" s="97"/>
      <c r="I743" s="97"/>
      <c r="J743" s="286"/>
      <c r="K743" s="97"/>
      <c r="L743" s="112"/>
      <c r="M743" s="262"/>
      <c r="N743" s="97"/>
      <c r="O743" s="9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  <c r="AA743" s="107"/>
      <c r="AB743" s="97"/>
      <c r="AC743" s="97"/>
      <c r="AD743" s="97"/>
      <c r="AE743" s="97"/>
      <c r="AF743" s="97"/>
    </row>
    <row r="744">
      <c r="A744" s="97"/>
      <c r="B744" s="97"/>
      <c r="C744" s="107"/>
      <c r="D744" s="97"/>
      <c r="E744" s="97"/>
      <c r="F744" s="97"/>
      <c r="G744" s="97"/>
      <c r="H744" s="97"/>
      <c r="I744" s="97"/>
      <c r="J744" s="286"/>
      <c r="K744" s="97"/>
      <c r="L744" s="112"/>
      <c r="M744" s="262"/>
      <c r="N744" s="97"/>
      <c r="O744" s="9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  <c r="AA744" s="107"/>
      <c r="AB744" s="97"/>
      <c r="AC744" s="97"/>
      <c r="AD744" s="97"/>
      <c r="AE744" s="97"/>
      <c r="AF744" s="97"/>
    </row>
    <row r="745">
      <c r="A745" s="97"/>
      <c r="B745" s="97"/>
      <c r="C745" s="107"/>
      <c r="D745" s="97"/>
      <c r="E745" s="97"/>
      <c r="F745" s="97"/>
      <c r="G745" s="97"/>
      <c r="H745" s="97"/>
      <c r="I745" s="97"/>
      <c r="J745" s="286"/>
      <c r="K745" s="97"/>
      <c r="L745" s="112"/>
      <c r="M745" s="262"/>
      <c r="N745" s="97"/>
      <c r="O745" s="9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  <c r="AA745" s="107"/>
      <c r="AB745" s="97"/>
      <c r="AC745" s="97"/>
      <c r="AD745" s="97"/>
      <c r="AE745" s="97"/>
      <c r="AF745" s="97"/>
    </row>
    <row r="746">
      <c r="A746" s="97"/>
      <c r="B746" s="97"/>
      <c r="C746" s="107"/>
      <c r="D746" s="97"/>
      <c r="E746" s="97"/>
      <c r="F746" s="97"/>
      <c r="G746" s="97"/>
      <c r="H746" s="97"/>
      <c r="I746" s="97"/>
      <c r="J746" s="286"/>
      <c r="K746" s="97"/>
      <c r="L746" s="112"/>
      <c r="M746" s="262"/>
      <c r="N746" s="97"/>
      <c r="O746" s="9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  <c r="AA746" s="107"/>
      <c r="AB746" s="97"/>
      <c r="AC746" s="97"/>
      <c r="AD746" s="97"/>
      <c r="AE746" s="97"/>
      <c r="AF746" s="97"/>
    </row>
    <row r="747">
      <c r="A747" s="97"/>
      <c r="B747" s="97"/>
      <c r="C747" s="107"/>
      <c r="D747" s="97"/>
      <c r="E747" s="97"/>
      <c r="F747" s="97"/>
      <c r="G747" s="97"/>
      <c r="H747" s="97"/>
      <c r="I747" s="97"/>
      <c r="J747" s="286"/>
      <c r="K747" s="97"/>
      <c r="L747" s="112"/>
      <c r="M747" s="262"/>
      <c r="N747" s="97"/>
      <c r="O747" s="9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  <c r="AA747" s="107"/>
      <c r="AB747" s="97"/>
      <c r="AC747" s="97"/>
      <c r="AD747" s="97"/>
      <c r="AE747" s="97"/>
      <c r="AF747" s="97"/>
    </row>
    <row r="748">
      <c r="A748" s="97"/>
      <c r="B748" s="97"/>
      <c r="C748" s="107"/>
      <c r="D748" s="97"/>
      <c r="E748" s="97"/>
      <c r="F748" s="97"/>
      <c r="G748" s="97"/>
      <c r="H748" s="97"/>
      <c r="I748" s="97"/>
      <c r="J748" s="286"/>
      <c r="K748" s="97"/>
      <c r="L748" s="112"/>
      <c r="M748" s="262"/>
      <c r="N748" s="97"/>
      <c r="O748" s="9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  <c r="AA748" s="107"/>
      <c r="AB748" s="97"/>
      <c r="AC748" s="97"/>
      <c r="AD748" s="97"/>
      <c r="AE748" s="97"/>
      <c r="AF748" s="97"/>
    </row>
    <row r="749">
      <c r="A749" s="97"/>
      <c r="B749" s="97"/>
      <c r="C749" s="107"/>
      <c r="D749" s="97"/>
      <c r="E749" s="97"/>
      <c r="F749" s="97"/>
      <c r="G749" s="97"/>
      <c r="H749" s="97"/>
      <c r="I749" s="97"/>
      <c r="J749" s="286"/>
      <c r="K749" s="97"/>
      <c r="L749" s="112"/>
      <c r="M749" s="262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  <c r="AB749" s="97"/>
      <c r="AC749" s="97"/>
      <c r="AD749" s="97"/>
      <c r="AE749" s="97"/>
      <c r="AF749" s="97"/>
    </row>
    <row r="750">
      <c r="A750" s="97"/>
      <c r="B750" s="97"/>
      <c r="C750" s="107"/>
      <c r="D750" s="97"/>
      <c r="E750" s="97"/>
      <c r="F750" s="97"/>
      <c r="G750" s="97"/>
      <c r="H750" s="97"/>
      <c r="I750" s="97"/>
      <c r="J750" s="286"/>
      <c r="K750" s="97"/>
      <c r="L750" s="112"/>
      <c r="M750" s="262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  <c r="AB750" s="97"/>
      <c r="AC750" s="97"/>
      <c r="AD750" s="97"/>
      <c r="AE750" s="97"/>
      <c r="AF750" s="97"/>
    </row>
    <row r="751">
      <c r="A751" s="97"/>
      <c r="B751" s="97"/>
      <c r="C751" s="107"/>
      <c r="D751" s="97"/>
      <c r="E751" s="97"/>
      <c r="F751" s="97"/>
      <c r="G751" s="97"/>
      <c r="H751" s="97"/>
      <c r="I751" s="97"/>
      <c r="J751" s="286"/>
      <c r="K751" s="97"/>
      <c r="L751" s="112"/>
      <c r="M751" s="262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  <c r="AB751" s="97"/>
      <c r="AC751" s="97"/>
      <c r="AD751" s="97"/>
      <c r="AE751" s="97"/>
      <c r="AF751" s="97"/>
    </row>
    <row r="752">
      <c r="A752" s="97"/>
      <c r="B752" s="97"/>
      <c r="C752" s="107"/>
      <c r="D752" s="97"/>
      <c r="E752" s="97"/>
      <c r="F752" s="97"/>
      <c r="G752" s="97"/>
      <c r="H752" s="97"/>
      <c r="I752" s="97"/>
      <c r="J752" s="286"/>
      <c r="K752" s="97"/>
      <c r="L752" s="112"/>
      <c r="M752" s="262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  <c r="AB752" s="97"/>
      <c r="AC752" s="97"/>
      <c r="AD752" s="97"/>
      <c r="AE752" s="97"/>
      <c r="AF752" s="97"/>
    </row>
    <row r="753">
      <c r="A753" s="97"/>
      <c r="B753" s="97"/>
      <c r="C753" s="107"/>
      <c r="D753" s="97"/>
      <c r="E753" s="97"/>
      <c r="F753" s="97"/>
      <c r="G753" s="97"/>
      <c r="H753" s="97"/>
      <c r="I753" s="97"/>
      <c r="J753" s="286"/>
      <c r="K753" s="97"/>
      <c r="L753" s="112"/>
      <c r="M753" s="262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  <c r="AC753" s="97"/>
      <c r="AD753" s="97"/>
      <c r="AE753" s="97"/>
      <c r="AF753" s="97"/>
    </row>
    <row r="754">
      <c r="A754" s="97"/>
      <c r="B754" s="97"/>
      <c r="C754" s="107"/>
      <c r="D754" s="97"/>
      <c r="E754" s="97"/>
      <c r="F754" s="97"/>
      <c r="G754" s="97"/>
      <c r="H754" s="97"/>
      <c r="I754" s="97"/>
      <c r="J754" s="286"/>
      <c r="K754" s="97"/>
      <c r="L754" s="112"/>
      <c r="M754" s="262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  <c r="AB754" s="97"/>
      <c r="AC754" s="97"/>
      <c r="AD754" s="97"/>
      <c r="AE754" s="97"/>
      <c r="AF754" s="97"/>
    </row>
    <row r="755">
      <c r="A755" s="97"/>
      <c r="B755" s="97"/>
      <c r="C755" s="107"/>
      <c r="D755" s="97"/>
      <c r="E755" s="97"/>
      <c r="F755" s="97"/>
      <c r="G755" s="97"/>
      <c r="H755" s="97"/>
      <c r="I755" s="97"/>
      <c r="J755" s="286"/>
      <c r="K755" s="97"/>
      <c r="L755" s="112"/>
      <c r="M755" s="262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  <c r="AB755" s="97"/>
      <c r="AC755" s="97"/>
      <c r="AD755" s="97"/>
      <c r="AE755" s="97"/>
      <c r="AF755" s="97"/>
    </row>
    <row r="756"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262"/>
      <c r="N756" s="201"/>
      <c r="O756" s="201"/>
      <c r="P756" s="49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</row>
    <row r="757"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262"/>
      <c r="N757" s="201"/>
      <c r="O757" s="201"/>
      <c r="P757" s="49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</row>
    <row r="758"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262"/>
      <c r="N758" s="201"/>
      <c r="O758" s="201"/>
      <c r="P758" s="49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</row>
    <row r="759"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262"/>
      <c r="N759" s="201"/>
      <c r="O759" s="201"/>
      <c r="P759" s="49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</row>
    <row r="760"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262"/>
      <c r="N760" s="201"/>
      <c r="O760" s="201"/>
      <c r="P760" s="49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</row>
    <row r="761"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262"/>
      <c r="N761" s="201"/>
      <c r="O761" s="201"/>
      <c r="P761" s="49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</row>
    <row r="762"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262"/>
      <c r="N762" s="201"/>
      <c r="O762" s="201"/>
      <c r="P762" s="49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</row>
    <row r="763"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262"/>
      <c r="N763" s="201"/>
      <c r="O763" s="201"/>
      <c r="P763" s="49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</row>
    <row r="764"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262"/>
      <c r="N764" s="201"/>
      <c r="O764" s="201"/>
      <c r="P764" s="49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</row>
    <row r="765"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262"/>
      <c r="N765" s="201"/>
      <c r="O765" s="201"/>
      <c r="P765" s="49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</row>
    <row r="766"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262"/>
      <c r="N766" s="201"/>
      <c r="O766" s="201"/>
      <c r="P766" s="49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</row>
    <row r="767"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262"/>
      <c r="N767" s="201"/>
      <c r="O767" s="201"/>
      <c r="P767" s="49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</row>
    <row r="768"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262"/>
      <c r="N768" s="201"/>
      <c r="O768" s="201"/>
      <c r="P768" s="49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</row>
    <row r="769"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262"/>
      <c r="N769" s="201"/>
      <c r="O769" s="201"/>
      <c r="P769" s="49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</row>
    <row r="770"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262"/>
      <c r="N770" s="201"/>
      <c r="O770" s="201"/>
      <c r="P770" s="49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</row>
    <row r="771"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262"/>
      <c r="N771" s="201"/>
      <c r="O771" s="201"/>
      <c r="P771" s="49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</row>
    <row r="772"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262"/>
      <c r="N772" s="201"/>
      <c r="O772" s="201"/>
      <c r="P772" s="49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</row>
    <row r="773"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262"/>
      <c r="N773" s="201"/>
      <c r="O773" s="201"/>
      <c r="P773" s="49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</row>
    <row r="774"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262"/>
      <c r="N774" s="201"/>
      <c r="O774" s="201"/>
      <c r="P774" s="49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</row>
    <row r="775"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262"/>
      <c r="N775" s="201"/>
      <c r="O775" s="201"/>
      <c r="P775" s="49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</row>
    <row r="776"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262"/>
      <c r="N776" s="201"/>
      <c r="O776" s="201"/>
      <c r="P776" s="49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</row>
    <row r="777"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262"/>
      <c r="N777" s="201"/>
      <c r="O777" s="201"/>
      <c r="P777" s="49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</row>
    <row r="778"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262"/>
      <c r="N778" s="201"/>
      <c r="O778" s="201"/>
      <c r="P778" s="49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</row>
    <row r="779"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262"/>
      <c r="N779" s="201"/>
      <c r="O779" s="201"/>
      <c r="P779" s="49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</row>
    <row r="780"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262"/>
      <c r="N780" s="201"/>
      <c r="O780" s="201"/>
      <c r="P780" s="49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</row>
    <row r="781"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262"/>
      <c r="N781" s="201"/>
      <c r="O781" s="201"/>
      <c r="P781" s="49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</row>
    <row r="782"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262"/>
      <c r="N782" s="201"/>
      <c r="O782" s="201"/>
      <c r="P782" s="49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</row>
    <row r="783"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262"/>
      <c r="N783" s="201"/>
      <c r="O783" s="201"/>
      <c r="P783" s="49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</row>
    <row r="784"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262"/>
      <c r="N784" s="201"/>
      <c r="O784" s="201"/>
      <c r="P784" s="49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</row>
    <row r="785"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262"/>
      <c r="N785" s="201"/>
      <c r="O785" s="201"/>
      <c r="P785" s="49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</row>
    <row r="786">
      <c r="L786" s="410"/>
      <c r="M786" s="407"/>
      <c r="N786" s="201"/>
      <c r="O786" s="201"/>
      <c r="P786" s="49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</row>
    <row r="787">
      <c r="L787" s="410"/>
      <c r="M787" s="407"/>
      <c r="N787" s="201"/>
      <c r="O787" s="201"/>
      <c r="P787" s="49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</row>
    <row r="788">
      <c r="L788" s="410"/>
      <c r="M788" s="407"/>
      <c r="N788" s="201"/>
      <c r="O788" s="201"/>
      <c r="P788" s="49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</row>
    <row r="789">
      <c r="L789" s="410"/>
      <c r="M789" s="407"/>
      <c r="N789" s="201"/>
      <c r="O789" s="201"/>
      <c r="P789" s="49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</row>
    <row r="790">
      <c r="L790" s="410"/>
      <c r="M790" s="407"/>
      <c r="N790" s="201"/>
      <c r="O790" s="201"/>
      <c r="P790" s="49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</row>
    <row r="791">
      <c r="L791" s="410"/>
      <c r="M791" s="407"/>
      <c r="N791" s="201"/>
      <c r="O791" s="201"/>
      <c r="P791" s="49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</row>
    <row r="792">
      <c r="L792" s="410"/>
      <c r="M792" s="407"/>
      <c r="N792" s="201"/>
      <c r="O792" s="201"/>
      <c r="P792" s="49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</row>
    <row r="793">
      <c r="L793" s="410"/>
      <c r="M793" s="407"/>
      <c r="N793" s="201"/>
      <c r="O793" s="201"/>
      <c r="P793" s="49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</row>
    <row r="794">
      <c r="L794" s="410"/>
      <c r="M794" s="407"/>
      <c r="N794" s="201"/>
      <c r="O794" s="201"/>
      <c r="P794" s="49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</row>
    <row r="795">
      <c r="L795" s="410"/>
      <c r="M795" s="407"/>
      <c r="N795" s="201"/>
      <c r="O795" s="201"/>
      <c r="P795" s="49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</row>
    <row r="796">
      <c r="L796" s="410"/>
      <c r="M796" s="407"/>
      <c r="N796" s="201"/>
      <c r="O796" s="201"/>
      <c r="P796" s="49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</row>
    <row r="797">
      <c r="L797" s="410"/>
      <c r="M797" s="407"/>
      <c r="N797" s="201"/>
      <c r="O797" s="201"/>
      <c r="P797" s="49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</row>
    <row r="798">
      <c r="L798" s="410"/>
      <c r="M798" s="407"/>
      <c r="N798" s="201"/>
      <c r="O798" s="201"/>
      <c r="P798" s="49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</row>
    <row r="799">
      <c r="A799" s="97"/>
      <c r="B799" s="97"/>
      <c r="C799" s="107"/>
      <c r="D799" s="97"/>
      <c r="E799" s="97"/>
      <c r="F799" s="97"/>
      <c r="G799" s="97"/>
      <c r="H799" s="97"/>
      <c r="I799" s="97"/>
      <c r="J799" s="286"/>
      <c r="K799" s="97"/>
      <c r="L799" s="112"/>
      <c r="M799" s="262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  <c r="AC799" s="97"/>
      <c r="AD799" s="97"/>
      <c r="AE799" s="97"/>
      <c r="AF799" s="97"/>
    </row>
    <row r="800">
      <c r="A800" s="97"/>
      <c r="B800" s="97"/>
      <c r="C800" s="107"/>
      <c r="D800" s="97"/>
      <c r="E800" s="97"/>
      <c r="F800" s="97"/>
      <c r="G800" s="97"/>
      <c r="H800" s="97"/>
      <c r="I800" s="97"/>
      <c r="J800" s="286"/>
      <c r="K800" s="97"/>
      <c r="L800" s="112"/>
      <c r="M800" s="262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  <c r="AC800" s="97"/>
      <c r="AD800" s="97"/>
      <c r="AE800" s="97"/>
      <c r="AF800" s="97"/>
    </row>
    <row r="801">
      <c r="A801" s="97"/>
      <c r="B801" s="97"/>
      <c r="C801" s="107"/>
      <c r="D801" s="97"/>
      <c r="E801" s="97"/>
      <c r="F801" s="97"/>
      <c r="G801" s="97"/>
      <c r="H801" s="97"/>
      <c r="I801" s="97"/>
      <c r="J801" s="286"/>
      <c r="K801" s="97"/>
      <c r="L801" s="112"/>
      <c r="M801" s="262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  <c r="AC801" s="97"/>
      <c r="AD801" s="97"/>
      <c r="AE801" s="97"/>
      <c r="AF801" s="97"/>
    </row>
    <row r="802">
      <c r="A802" s="97"/>
      <c r="B802" s="97"/>
      <c r="C802" s="107"/>
      <c r="D802" s="97"/>
      <c r="E802" s="97"/>
      <c r="F802" s="97"/>
      <c r="G802" s="97"/>
      <c r="H802" s="97"/>
      <c r="I802" s="97"/>
      <c r="J802" s="286"/>
      <c r="K802" s="97"/>
      <c r="L802" s="112"/>
      <c r="M802" s="262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C802" s="97"/>
      <c r="AD802" s="97"/>
      <c r="AE802" s="97"/>
      <c r="AF802" s="97"/>
    </row>
    <row r="803">
      <c r="A803" s="97"/>
      <c r="B803" s="97"/>
      <c r="C803" s="107"/>
      <c r="D803" s="97"/>
      <c r="E803" s="97"/>
      <c r="F803" s="97"/>
      <c r="G803" s="97"/>
      <c r="H803" s="97"/>
      <c r="I803" s="97"/>
      <c r="J803" s="286"/>
      <c r="K803" s="97"/>
      <c r="L803" s="112"/>
      <c r="M803" s="262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  <c r="AC803" s="97"/>
      <c r="AD803" s="97"/>
      <c r="AE803" s="97"/>
      <c r="AF803" s="97"/>
    </row>
    <row r="804">
      <c r="A804" s="97"/>
      <c r="B804" s="97"/>
      <c r="C804" s="107"/>
      <c r="D804" s="97"/>
      <c r="E804" s="97"/>
      <c r="F804" s="97"/>
      <c r="G804" s="97"/>
      <c r="H804" s="97"/>
      <c r="I804" s="97"/>
      <c r="J804" s="286"/>
      <c r="K804" s="97"/>
      <c r="L804" s="112"/>
      <c r="M804" s="262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  <c r="AC804" s="97"/>
      <c r="AD804" s="97"/>
      <c r="AE804" s="97"/>
      <c r="AF804" s="97"/>
    </row>
    <row r="805">
      <c r="A805" s="97"/>
      <c r="B805" s="97"/>
      <c r="C805" s="107"/>
      <c r="D805" s="97"/>
      <c r="E805" s="97"/>
      <c r="F805" s="97"/>
      <c r="G805" s="97"/>
      <c r="H805" s="97"/>
      <c r="I805" s="97"/>
      <c r="J805" s="286"/>
      <c r="K805" s="97"/>
      <c r="L805" s="112"/>
      <c r="M805" s="262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  <c r="AD805" s="97"/>
      <c r="AE805" s="97"/>
      <c r="AF805" s="97"/>
    </row>
    <row r="806">
      <c r="A806" s="97"/>
      <c r="B806" s="97"/>
      <c r="C806" s="107"/>
      <c r="D806" s="97"/>
      <c r="E806" s="97"/>
      <c r="F806" s="97"/>
      <c r="G806" s="97"/>
      <c r="H806" s="97"/>
      <c r="I806" s="97"/>
      <c r="J806" s="286"/>
      <c r="K806" s="97"/>
      <c r="L806" s="112"/>
      <c r="M806" s="262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  <c r="AD806" s="97"/>
      <c r="AE806" s="97"/>
      <c r="AF806" s="97"/>
    </row>
    <row r="807">
      <c r="A807" s="97"/>
      <c r="B807" s="97"/>
      <c r="C807" s="107"/>
      <c r="D807" s="97"/>
      <c r="E807" s="97"/>
      <c r="F807" s="97"/>
      <c r="G807" s="97"/>
      <c r="H807" s="97"/>
      <c r="I807" s="97"/>
      <c r="J807" s="286"/>
      <c r="K807" s="97"/>
      <c r="L807" s="112"/>
      <c r="M807" s="262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  <c r="AC807" s="97"/>
      <c r="AD807" s="97"/>
      <c r="AE807" s="97"/>
      <c r="AF807" s="97"/>
    </row>
    <row r="808">
      <c r="A808" s="97"/>
      <c r="B808" s="97"/>
      <c r="C808" s="107"/>
      <c r="D808" s="97"/>
      <c r="E808" s="97"/>
      <c r="F808" s="97"/>
      <c r="G808" s="97"/>
      <c r="H808" s="97"/>
      <c r="I808" s="97"/>
      <c r="J808" s="286"/>
      <c r="K808" s="97"/>
      <c r="L808" s="112"/>
      <c r="M808" s="262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  <c r="AC808" s="97"/>
      <c r="AD808" s="97"/>
      <c r="AE808" s="97"/>
      <c r="AF808" s="97"/>
    </row>
    <row r="809">
      <c r="A809" s="97"/>
      <c r="B809" s="97"/>
      <c r="C809" s="107"/>
      <c r="D809" s="97"/>
      <c r="E809" s="97"/>
      <c r="F809" s="97"/>
      <c r="G809" s="97"/>
      <c r="H809" s="97"/>
      <c r="I809" s="97"/>
      <c r="J809" s="286"/>
      <c r="K809" s="97"/>
      <c r="L809" s="112"/>
      <c r="M809" s="262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  <c r="AD809" s="97"/>
      <c r="AE809" s="97"/>
      <c r="AF809" s="97"/>
    </row>
    <row r="810">
      <c r="A810" s="97"/>
      <c r="B810" s="97"/>
      <c r="C810" s="107"/>
      <c r="D810" s="97"/>
      <c r="E810" s="97"/>
      <c r="F810" s="97"/>
      <c r="G810" s="97"/>
      <c r="H810" s="97"/>
      <c r="I810" s="97"/>
      <c r="J810" s="286"/>
      <c r="K810" s="97"/>
      <c r="L810" s="112"/>
      <c r="M810" s="262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  <c r="AC810" s="97"/>
      <c r="AD810" s="97"/>
      <c r="AE810" s="97"/>
      <c r="AF810" s="97"/>
    </row>
    <row r="811">
      <c r="A811" s="97"/>
      <c r="B811" s="97"/>
      <c r="C811" s="107"/>
      <c r="D811" s="97"/>
      <c r="E811" s="97"/>
      <c r="F811" s="97"/>
      <c r="G811" s="97"/>
      <c r="H811" s="97"/>
      <c r="I811" s="97"/>
      <c r="J811" s="286"/>
      <c r="K811" s="97"/>
      <c r="L811" s="112"/>
      <c r="M811" s="262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  <c r="AC811" s="97"/>
      <c r="AD811" s="97"/>
      <c r="AE811" s="97"/>
      <c r="AF811" s="97"/>
    </row>
    <row r="812">
      <c r="A812" s="97"/>
      <c r="B812" s="97"/>
      <c r="C812" s="107"/>
      <c r="D812" s="97"/>
      <c r="E812" s="97"/>
      <c r="F812" s="97"/>
      <c r="G812" s="97"/>
      <c r="H812" s="97"/>
      <c r="I812" s="97"/>
      <c r="J812" s="286"/>
      <c r="K812" s="97"/>
      <c r="L812" s="112"/>
      <c r="M812" s="262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  <c r="AC812" s="97"/>
      <c r="AD812" s="97"/>
      <c r="AE812" s="97"/>
      <c r="AF812" s="97"/>
    </row>
    <row r="813">
      <c r="A813" s="97"/>
      <c r="B813" s="97"/>
      <c r="C813" s="107"/>
      <c r="D813" s="97"/>
      <c r="E813" s="97"/>
      <c r="F813" s="97"/>
      <c r="G813" s="97"/>
      <c r="H813" s="97"/>
      <c r="I813" s="97"/>
      <c r="J813" s="286"/>
      <c r="K813" s="97"/>
      <c r="L813" s="112"/>
      <c r="M813" s="262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  <c r="AC813" s="97"/>
      <c r="AD813" s="97"/>
      <c r="AE813" s="97"/>
      <c r="AF813" s="97"/>
    </row>
    <row r="814">
      <c r="A814" s="97"/>
      <c r="B814" s="97"/>
      <c r="C814" s="107"/>
      <c r="D814" s="97"/>
      <c r="E814" s="97"/>
      <c r="F814" s="97"/>
      <c r="G814" s="97"/>
      <c r="H814" s="97"/>
      <c r="I814" s="97"/>
      <c r="J814" s="286"/>
      <c r="K814" s="97"/>
      <c r="L814" s="112"/>
      <c r="M814" s="262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  <c r="AC814" s="97"/>
      <c r="AD814" s="97"/>
      <c r="AE814" s="97"/>
      <c r="AF814" s="97"/>
    </row>
    <row r="815">
      <c r="A815" s="97"/>
      <c r="B815" s="97"/>
      <c r="C815" s="107"/>
      <c r="D815" s="97"/>
      <c r="E815" s="97"/>
      <c r="F815" s="97"/>
      <c r="G815" s="97"/>
      <c r="H815" s="97"/>
      <c r="I815" s="97"/>
      <c r="J815" s="286"/>
      <c r="K815" s="97"/>
      <c r="L815" s="112"/>
      <c r="M815" s="262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  <c r="AC815" s="97"/>
      <c r="AD815" s="97"/>
      <c r="AE815" s="97"/>
      <c r="AF815" s="97"/>
    </row>
    <row r="816">
      <c r="A816" s="97"/>
      <c r="B816" s="97"/>
      <c r="C816" s="107"/>
      <c r="D816" s="97"/>
      <c r="E816" s="97"/>
      <c r="F816" s="97"/>
      <c r="G816" s="97"/>
      <c r="H816" s="97"/>
      <c r="I816" s="97"/>
      <c r="J816" s="286"/>
      <c r="K816" s="97"/>
      <c r="L816" s="112"/>
      <c r="M816" s="262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  <c r="AC816" s="97"/>
      <c r="AD816" s="97"/>
      <c r="AE816" s="97"/>
      <c r="AF816" s="97"/>
    </row>
    <row r="817">
      <c r="A817" s="97"/>
      <c r="B817" s="97"/>
      <c r="C817" s="107"/>
      <c r="D817" s="97"/>
      <c r="E817" s="97"/>
      <c r="F817" s="97"/>
      <c r="G817" s="97"/>
      <c r="H817" s="97"/>
      <c r="I817" s="97"/>
      <c r="J817" s="286"/>
      <c r="K817" s="97"/>
      <c r="L817" s="112"/>
      <c r="M817" s="262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  <c r="AD817" s="97"/>
      <c r="AE817" s="97"/>
      <c r="AF817" s="97"/>
    </row>
    <row r="818">
      <c r="A818" s="97"/>
      <c r="B818" s="97"/>
      <c r="C818" s="107"/>
      <c r="D818" s="97"/>
      <c r="E818" s="97"/>
      <c r="F818" s="97"/>
      <c r="G818" s="97"/>
      <c r="H818" s="97"/>
      <c r="I818" s="97"/>
      <c r="J818" s="286"/>
      <c r="K818" s="97"/>
      <c r="L818" s="112"/>
      <c r="M818" s="262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  <c r="AB818" s="97"/>
      <c r="AC818" s="97"/>
      <c r="AD818" s="97"/>
      <c r="AE818" s="97"/>
      <c r="AF818" s="97"/>
    </row>
    <row r="819">
      <c r="A819" s="97"/>
      <c r="B819" s="97"/>
      <c r="C819" s="107"/>
      <c r="D819" s="97"/>
      <c r="E819" s="97"/>
      <c r="F819" s="97"/>
      <c r="G819" s="97"/>
      <c r="H819" s="97"/>
      <c r="I819" s="97"/>
      <c r="J819" s="286"/>
      <c r="K819" s="97"/>
      <c r="L819" s="112"/>
      <c r="M819" s="262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  <c r="AB819" s="97"/>
      <c r="AC819" s="97"/>
      <c r="AD819" s="97"/>
      <c r="AE819" s="97"/>
      <c r="AF819" s="97"/>
    </row>
    <row r="820">
      <c r="A820" s="97"/>
      <c r="B820" s="97"/>
      <c r="C820" s="107"/>
      <c r="D820" s="97"/>
      <c r="E820" s="97"/>
      <c r="F820" s="97"/>
      <c r="G820" s="97"/>
      <c r="H820" s="97"/>
      <c r="I820" s="97"/>
      <c r="J820" s="286"/>
      <c r="K820" s="97"/>
      <c r="L820" s="112"/>
      <c r="M820" s="262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  <c r="AB820" s="97"/>
      <c r="AC820" s="97"/>
      <c r="AD820" s="97"/>
      <c r="AE820" s="97"/>
      <c r="AF820" s="97"/>
    </row>
    <row r="821">
      <c r="A821" s="97"/>
      <c r="B821" s="97"/>
      <c r="C821" s="107"/>
      <c r="D821" s="97"/>
      <c r="E821" s="97"/>
      <c r="F821" s="97"/>
      <c r="G821" s="97"/>
      <c r="H821" s="97"/>
      <c r="I821" s="97"/>
      <c r="J821" s="286"/>
      <c r="K821" s="97"/>
      <c r="L821" s="112"/>
      <c r="M821" s="262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  <c r="AB821" s="97"/>
      <c r="AC821" s="97"/>
      <c r="AD821" s="97"/>
      <c r="AE821" s="97"/>
      <c r="AF821" s="97"/>
    </row>
    <row r="822">
      <c r="A822" s="97"/>
      <c r="B822" s="97"/>
      <c r="C822" s="107"/>
      <c r="D822" s="97"/>
      <c r="E822" s="97"/>
      <c r="F822" s="97"/>
      <c r="G822" s="97"/>
      <c r="H822" s="97"/>
      <c r="I822" s="97"/>
      <c r="J822" s="286"/>
      <c r="K822" s="97"/>
      <c r="L822" s="112"/>
      <c r="M822" s="262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  <c r="AB822" s="97"/>
      <c r="AC822" s="97"/>
      <c r="AD822" s="97"/>
      <c r="AE822" s="97"/>
      <c r="AF822" s="97"/>
    </row>
    <row r="823">
      <c r="A823" s="97"/>
      <c r="B823" s="97"/>
      <c r="C823" s="107"/>
      <c r="D823" s="97"/>
      <c r="E823" s="97"/>
      <c r="F823" s="97"/>
      <c r="G823" s="97"/>
      <c r="H823" s="97"/>
      <c r="I823" s="97"/>
      <c r="J823" s="286"/>
      <c r="K823" s="97"/>
      <c r="L823" s="112"/>
      <c r="M823" s="262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  <c r="AB823" s="97"/>
      <c r="AC823" s="97"/>
      <c r="AD823" s="97"/>
      <c r="AE823" s="97"/>
      <c r="AF823" s="97"/>
    </row>
    <row r="824">
      <c r="A824" s="97"/>
      <c r="B824" s="97"/>
      <c r="C824" s="107"/>
      <c r="D824" s="97"/>
      <c r="E824" s="97"/>
      <c r="F824" s="97"/>
      <c r="G824" s="97"/>
      <c r="H824" s="97"/>
      <c r="I824" s="97"/>
      <c r="J824" s="286"/>
      <c r="K824" s="97"/>
      <c r="L824" s="112"/>
      <c r="M824" s="262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  <c r="AB824" s="97"/>
      <c r="AC824" s="97"/>
      <c r="AD824" s="97"/>
      <c r="AE824" s="97"/>
      <c r="AF824" s="97"/>
    </row>
    <row r="825">
      <c r="A825" s="97"/>
      <c r="B825" s="97"/>
      <c r="C825" s="107"/>
      <c r="D825" s="97"/>
      <c r="E825" s="97"/>
      <c r="F825" s="97"/>
      <c r="G825" s="97"/>
      <c r="H825" s="97"/>
      <c r="I825" s="97"/>
      <c r="J825" s="286"/>
      <c r="K825" s="97"/>
      <c r="L825" s="112"/>
      <c r="M825" s="262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  <c r="AB825" s="97"/>
      <c r="AC825" s="97"/>
      <c r="AD825" s="97"/>
      <c r="AE825" s="97"/>
      <c r="AF825" s="97"/>
    </row>
    <row r="826">
      <c r="A826" s="97"/>
      <c r="B826" s="97"/>
      <c r="C826" s="107"/>
      <c r="D826" s="97"/>
      <c r="E826" s="97"/>
      <c r="F826" s="97"/>
      <c r="G826" s="97"/>
      <c r="H826" s="97"/>
      <c r="I826" s="97"/>
      <c r="J826" s="286"/>
      <c r="K826" s="97"/>
      <c r="L826" s="112"/>
      <c r="M826" s="262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  <c r="AB826" s="97"/>
      <c r="AC826" s="97"/>
      <c r="AD826" s="97"/>
      <c r="AE826" s="97"/>
      <c r="AF826" s="97"/>
    </row>
    <row r="827">
      <c r="A827" s="97"/>
      <c r="B827" s="97"/>
      <c r="C827" s="107"/>
      <c r="D827" s="97"/>
      <c r="E827" s="97"/>
      <c r="F827" s="97"/>
      <c r="G827" s="97"/>
      <c r="H827" s="97"/>
      <c r="I827" s="97"/>
      <c r="J827" s="286"/>
      <c r="K827" s="97"/>
      <c r="L827" s="112"/>
      <c r="M827" s="262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  <c r="AC827" s="97"/>
      <c r="AD827" s="97"/>
      <c r="AE827" s="97"/>
      <c r="AF827" s="97"/>
    </row>
    <row r="828">
      <c r="A828" s="97"/>
      <c r="B828" s="97"/>
      <c r="C828" s="107"/>
      <c r="D828" s="97"/>
      <c r="E828" s="97"/>
      <c r="F828" s="97"/>
      <c r="G828" s="97"/>
      <c r="H828" s="97"/>
      <c r="I828" s="97"/>
      <c r="J828" s="286"/>
      <c r="K828" s="97"/>
      <c r="L828" s="112"/>
      <c r="M828" s="262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  <c r="AD828" s="97"/>
      <c r="AE828" s="97"/>
      <c r="AF828" s="97"/>
    </row>
    <row r="829">
      <c r="A829" s="97"/>
      <c r="B829" s="97"/>
      <c r="C829" s="107"/>
      <c r="D829" s="97"/>
      <c r="E829" s="97"/>
      <c r="F829" s="97"/>
      <c r="G829" s="97"/>
      <c r="H829" s="97"/>
      <c r="I829" s="97"/>
      <c r="J829" s="286"/>
      <c r="K829" s="97"/>
      <c r="L829" s="112"/>
      <c r="M829" s="262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  <c r="AC829" s="97"/>
      <c r="AD829" s="97"/>
      <c r="AE829" s="97"/>
      <c r="AF829" s="97"/>
    </row>
    <row r="830">
      <c r="A830" s="97"/>
      <c r="B830" s="97"/>
      <c r="C830" s="107"/>
      <c r="D830" s="97"/>
      <c r="E830" s="97"/>
      <c r="F830" s="97"/>
      <c r="G830" s="97"/>
      <c r="H830" s="97"/>
      <c r="I830" s="97"/>
      <c r="J830" s="286"/>
      <c r="K830" s="97"/>
      <c r="L830" s="112"/>
      <c r="M830" s="262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  <c r="AC830" s="97"/>
      <c r="AD830" s="97"/>
      <c r="AE830" s="97"/>
      <c r="AF830" s="97"/>
    </row>
    <row r="831">
      <c r="A831" s="97"/>
      <c r="B831" s="97"/>
      <c r="C831" s="107"/>
      <c r="D831" s="97"/>
      <c r="E831" s="97"/>
      <c r="F831" s="97"/>
      <c r="G831" s="97"/>
      <c r="H831" s="97"/>
      <c r="I831" s="97"/>
      <c r="J831" s="286"/>
      <c r="K831" s="97"/>
      <c r="L831" s="112"/>
      <c r="M831" s="262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  <c r="AC831" s="97"/>
      <c r="AD831" s="97"/>
      <c r="AE831" s="97"/>
      <c r="AF831" s="97"/>
    </row>
    <row r="832">
      <c r="A832" s="97"/>
      <c r="B832" s="97"/>
      <c r="C832" s="107"/>
      <c r="D832" s="97"/>
      <c r="E832" s="97"/>
      <c r="F832" s="97"/>
      <c r="G832" s="97"/>
      <c r="H832" s="97"/>
      <c r="I832" s="97"/>
      <c r="J832" s="286"/>
      <c r="K832" s="97"/>
      <c r="L832" s="112"/>
      <c r="M832" s="262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  <c r="AC832" s="97"/>
      <c r="AD832" s="97"/>
      <c r="AE832" s="97"/>
      <c r="AF832" s="97"/>
    </row>
    <row r="833">
      <c r="A833" s="97"/>
      <c r="B833" s="97"/>
      <c r="C833" s="107"/>
      <c r="D833" s="97"/>
      <c r="E833" s="97"/>
      <c r="F833" s="97"/>
      <c r="G833" s="97"/>
      <c r="H833" s="97"/>
      <c r="I833" s="97"/>
      <c r="J833" s="286"/>
      <c r="K833" s="97"/>
      <c r="L833" s="112"/>
      <c r="M833" s="262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  <c r="AC833" s="97"/>
      <c r="AD833" s="97"/>
      <c r="AE833" s="97"/>
      <c r="AF833" s="97"/>
    </row>
    <row r="834">
      <c r="A834" s="97"/>
      <c r="B834" s="97"/>
      <c r="C834" s="107"/>
      <c r="D834" s="97"/>
      <c r="E834" s="97"/>
      <c r="F834" s="97"/>
      <c r="G834" s="97"/>
      <c r="H834" s="97"/>
      <c r="I834" s="97"/>
      <c r="J834" s="286"/>
      <c r="K834" s="97"/>
      <c r="L834" s="112"/>
      <c r="M834" s="262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  <c r="AC834" s="97"/>
      <c r="AD834" s="97"/>
      <c r="AE834" s="97"/>
      <c r="AF834" s="97"/>
    </row>
    <row r="835">
      <c r="A835" s="97"/>
      <c r="B835" s="97"/>
      <c r="C835" s="107"/>
      <c r="D835" s="97"/>
      <c r="E835" s="97"/>
      <c r="F835" s="97"/>
      <c r="G835" s="97"/>
      <c r="H835" s="97"/>
      <c r="I835" s="97"/>
      <c r="J835" s="286"/>
      <c r="K835" s="97"/>
      <c r="L835" s="112"/>
      <c r="M835" s="262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  <c r="AC835" s="97"/>
      <c r="AD835" s="97"/>
      <c r="AE835" s="97"/>
      <c r="AF835" s="97"/>
    </row>
    <row r="836">
      <c r="A836" s="97"/>
      <c r="B836" s="97"/>
      <c r="C836" s="107"/>
      <c r="D836" s="97"/>
      <c r="E836" s="97"/>
      <c r="F836" s="97"/>
      <c r="G836" s="97"/>
      <c r="H836" s="97"/>
      <c r="I836" s="97"/>
      <c r="J836" s="286"/>
      <c r="K836" s="97"/>
      <c r="L836" s="112"/>
      <c r="M836" s="262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  <c r="AC836" s="97"/>
      <c r="AD836" s="97"/>
      <c r="AE836" s="97"/>
      <c r="AF836" s="97"/>
    </row>
    <row r="837">
      <c r="A837" s="97"/>
      <c r="B837" s="97"/>
      <c r="C837" s="107"/>
      <c r="D837" s="97"/>
      <c r="E837" s="97"/>
      <c r="F837" s="97"/>
      <c r="G837" s="97"/>
      <c r="H837" s="97"/>
      <c r="I837" s="97"/>
      <c r="J837" s="286"/>
      <c r="K837" s="97"/>
      <c r="L837" s="112"/>
      <c r="M837" s="262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  <c r="AC837" s="97"/>
      <c r="AD837" s="97"/>
      <c r="AE837" s="97"/>
      <c r="AF837" s="97"/>
    </row>
    <row r="838">
      <c r="A838" s="97"/>
      <c r="B838" s="97"/>
      <c r="C838" s="107"/>
      <c r="D838" s="97"/>
      <c r="E838" s="97"/>
      <c r="F838" s="97"/>
      <c r="G838" s="97"/>
      <c r="H838" s="97"/>
      <c r="I838" s="97"/>
      <c r="J838" s="286"/>
      <c r="K838" s="97"/>
      <c r="L838" s="112"/>
      <c r="M838" s="262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  <c r="AB838" s="97"/>
      <c r="AC838" s="97"/>
      <c r="AD838" s="97"/>
      <c r="AE838" s="97"/>
      <c r="AF838" s="97"/>
    </row>
    <row r="839">
      <c r="A839" s="97"/>
      <c r="B839" s="97"/>
      <c r="C839" s="107"/>
      <c r="D839" s="97"/>
      <c r="E839" s="97"/>
      <c r="F839" s="97"/>
      <c r="G839" s="97"/>
      <c r="H839" s="97"/>
      <c r="I839" s="97"/>
      <c r="J839" s="286"/>
      <c r="K839" s="97"/>
      <c r="L839" s="112"/>
      <c r="M839" s="262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  <c r="AD839" s="97"/>
      <c r="AE839" s="97"/>
      <c r="AF839" s="97"/>
    </row>
    <row r="840">
      <c r="A840" s="97"/>
      <c r="B840" s="97"/>
      <c r="C840" s="107"/>
      <c r="D840" s="97"/>
      <c r="E840" s="97"/>
      <c r="F840" s="97"/>
      <c r="G840" s="97"/>
      <c r="H840" s="97"/>
      <c r="I840" s="97"/>
      <c r="J840" s="286"/>
      <c r="K840" s="97"/>
      <c r="L840" s="112"/>
      <c r="M840" s="262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  <c r="AB840" s="97"/>
      <c r="AC840" s="97"/>
      <c r="AD840" s="97"/>
      <c r="AE840" s="97"/>
      <c r="AF840" s="97"/>
    </row>
    <row r="841">
      <c r="A841" s="97"/>
      <c r="B841" s="97"/>
      <c r="C841" s="107"/>
      <c r="D841" s="97"/>
      <c r="E841" s="97"/>
      <c r="F841" s="97"/>
      <c r="G841" s="97"/>
      <c r="H841" s="97"/>
      <c r="I841" s="97"/>
      <c r="J841" s="286"/>
      <c r="K841" s="97"/>
      <c r="L841" s="112"/>
      <c r="M841" s="262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  <c r="AB841" s="97"/>
      <c r="AC841" s="97"/>
      <c r="AD841" s="97"/>
      <c r="AE841" s="97"/>
      <c r="AF841" s="97"/>
    </row>
    <row r="842">
      <c r="A842" s="97"/>
      <c r="B842" s="97"/>
      <c r="C842" s="107"/>
      <c r="D842" s="97"/>
      <c r="E842" s="97"/>
      <c r="F842" s="97"/>
      <c r="G842" s="97"/>
      <c r="H842" s="97"/>
      <c r="I842" s="97"/>
      <c r="J842" s="286"/>
      <c r="K842" s="97"/>
      <c r="L842" s="112"/>
      <c r="M842" s="262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  <c r="AB842" s="97"/>
      <c r="AC842" s="97"/>
      <c r="AD842" s="97"/>
      <c r="AE842" s="97"/>
      <c r="AF842" s="97"/>
    </row>
    <row r="843">
      <c r="A843" s="97"/>
      <c r="B843" s="97"/>
      <c r="C843" s="107"/>
      <c r="D843" s="97"/>
      <c r="E843" s="97"/>
      <c r="F843" s="97"/>
      <c r="G843" s="97"/>
      <c r="H843" s="97"/>
      <c r="I843" s="97"/>
      <c r="J843" s="286"/>
      <c r="K843" s="97"/>
      <c r="L843" s="112"/>
      <c r="M843" s="262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  <c r="AC843" s="97"/>
      <c r="AD843" s="97"/>
      <c r="AE843" s="97"/>
      <c r="AF843" s="97"/>
    </row>
    <row r="844">
      <c r="A844" s="97"/>
      <c r="B844" s="97"/>
      <c r="C844" s="107"/>
      <c r="D844" s="97"/>
      <c r="E844" s="97"/>
      <c r="F844" s="97"/>
      <c r="G844" s="97"/>
      <c r="H844" s="97"/>
      <c r="I844" s="97"/>
      <c r="J844" s="286"/>
      <c r="K844" s="97"/>
      <c r="L844" s="112"/>
      <c r="M844" s="262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  <c r="AC844" s="97"/>
      <c r="AD844" s="97"/>
      <c r="AE844" s="97"/>
      <c r="AF844" s="97"/>
    </row>
    <row r="845">
      <c r="A845" s="97"/>
      <c r="B845" s="97"/>
      <c r="C845" s="107"/>
      <c r="D845" s="97"/>
      <c r="E845" s="97"/>
      <c r="F845" s="97"/>
      <c r="G845" s="97"/>
      <c r="H845" s="97"/>
      <c r="I845" s="97"/>
      <c r="J845" s="286"/>
      <c r="K845" s="97"/>
      <c r="L845" s="112"/>
      <c r="M845" s="262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  <c r="AC845" s="97"/>
      <c r="AD845" s="97"/>
      <c r="AE845" s="97"/>
      <c r="AF845" s="97"/>
    </row>
    <row r="846">
      <c r="A846" s="97"/>
      <c r="B846" s="97"/>
      <c r="C846" s="107"/>
      <c r="D846" s="97"/>
      <c r="E846" s="97"/>
      <c r="F846" s="97"/>
      <c r="G846" s="97"/>
      <c r="H846" s="97"/>
      <c r="I846" s="97"/>
      <c r="J846" s="286"/>
      <c r="K846" s="97"/>
      <c r="L846" s="112"/>
      <c r="M846" s="262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  <c r="AC846" s="97"/>
      <c r="AD846" s="97"/>
      <c r="AE846" s="97"/>
      <c r="AF846" s="97"/>
    </row>
    <row r="847">
      <c r="A847" s="97"/>
      <c r="B847" s="97"/>
      <c r="C847" s="107"/>
      <c r="D847" s="97"/>
      <c r="E847" s="97"/>
      <c r="F847" s="97"/>
      <c r="G847" s="97"/>
      <c r="H847" s="97"/>
      <c r="I847" s="97"/>
      <c r="J847" s="286"/>
      <c r="K847" s="97"/>
      <c r="L847" s="112"/>
      <c r="M847" s="262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  <c r="AC847" s="97"/>
      <c r="AD847" s="97"/>
      <c r="AE847" s="97"/>
      <c r="AF847" s="97"/>
    </row>
    <row r="848">
      <c r="A848" s="97"/>
      <c r="B848" s="97"/>
      <c r="C848" s="107"/>
      <c r="D848" s="97"/>
      <c r="E848" s="97"/>
      <c r="F848" s="97"/>
      <c r="G848" s="97"/>
      <c r="H848" s="97"/>
      <c r="I848" s="97"/>
      <c r="J848" s="286"/>
      <c r="K848" s="97"/>
      <c r="L848" s="112"/>
      <c r="M848" s="262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  <c r="AC848" s="97"/>
      <c r="AD848" s="97"/>
      <c r="AE848" s="97"/>
      <c r="AF848" s="97"/>
    </row>
    <row r="849">
      <c r="A849" s="97"/>
      <c r="B849" s="97"/>
      <c r="C849" s="107"/>
      <c r="D849" s="97"/>
      <c r="E849" s="97"/>
      <c r="F849" s="97"/>
      <c r="G849" s="97"/>
      <c r="H849" s="97"/>
      <c r="I849" s="97"/>
      <c r="J849" s="286"/>
      <c r="K849" s="97"/>
      <c r="L849" s="112"/>
      <c r="M849" s="262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  <c r="AC849" s="97"/>
      <c r="AD849" s="97"/>
      <c r="AE849" s="97"/>
      <c r="AF849" s="97"/>
    </row>
    <row r="850">
      <c r="A850" s="97"/>
      <c r="B850" s="97"/>
      <c r="C850" s="107"/>
      <c r="D850" s="97"/>
      <c r="E850" s="97"/>
      <c r="F850" s="97"/>
      <c r="G850" s="97"/>
      <c r="H850" s="97"/>
      <c r="I850" s="97"/>
      <c r="J850" s="286"/>
      <c r="K850" s="97"/>
      <c r="L850" s="112"/>
      <c r="M850" s="262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  <c r="AD850" s="97"/>
      <c r="AE850" s="97"/>
      <c r="AF850" s="97"/>
    </row>
    <row r="851">
      <c r="A851" s="97"/>
      <c r="B851" s="97"/>
      <c r="C851" s="107"/>
      <c r="D851" s="97"/>
      <c r="E851" s="97"/>
      <c r="F851" s="97"/>
      <c r="G851" s="97"/>
      <c r="H851" s="97"/>
      <c r="I851" s="97"/>
      <c r="J851" s="286"/>
      <c r="K851" s="97"/>
      <c r="L851" s="112"/>
      <c r="M851" s="262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  <c r="AC851" s="97"/>
      <c r="AD851" s="97"/>
      <c r="AE851" s="97"/>
      <c r="AF851" s="97"/>
    </row>
    <row r="852">
      <c r="A852" s="97"/>
      <c r="B852" s="97"/>
      <c r="C852" s="107"/>
      <c r="D852" s="97"/>
      <c r="E852" s="97"/>
      <c r="F852" s="97"/>
      <c r="G852" s="97"/>
      <c r="H852" s="97"/>
      <c r="I852" s="97"/>
      <c r="J852" s="286"/>
      <c r="K852" s="97"/>
      <c r="L852" s="112"/>
      <c r="M852" s="262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  <c r="AC852" s="97"/>
      <c r="AD852" s="97"/>
      <c r="AE852" s="97"/>
      <c r="AF852" s="97"/>
    </row>
    <row r="853">
      <c r="A853" s="97"/>
      <c r="B853" s="97"/>
      <c r="C853" s="107"/>
      <c r="D853" s="97"/>
      <c r="E853" s="97"/>
      <c r="F853" s="97"/>
      <c r="G853" s="97"/>
      <c r="H853" s="97"/>
      <c r="I853" s="97"/>
      <c r="J853" s="286"/>
      <c r="K853" s="97"/>
      <c r="L853" s="112"/>
      <c r="M853" s="262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  <c r="AC853" s="97"/>
      <c r="AD853" s="97"/>
      <c r="AE853" s="97"/>
      <c r="AF853" s="97"/>
    </row>
    <row r="854">
      <c r="A854" s="97"/>
      <c r="B854" s="97"/>
      <c r="C854" s="107"/>
      <c r="D854" s="97"/>
      <c r="E854" s="97"/>
      <c r="F854" s="97"/>
      <c r="G854" s="97"/>
      <c r="H854" s="97"/>
      <c r="I854" s="97"/>
      <c r="J854" s="286"/>
      <c r="K854" s="97"/>
      <c r="L854" s="112"/>
      <c r="M854" s="262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  <c r="AC854" s="97"/>
      <c r="AD854" s="97"/>
      <c r="AE854" s="97"/>
      <c r="AF854" s="97"/>
    </row>
    <row r="855">
      <c r="A855" s="97"/>
      <c r="B855" s="97"/>
      <c r="C855" s="107"/>
      <c r="D855" s="97"/>
      <c r="E855" s="97"/>
      <c r="F855" s="97"/>
      <c r="G855" s="97"/>
      <c r="H855" s="97"/>
      <c r="I855" s="97"/>
      <c r="J855" s="286"/>
      <c r="K855" s="97"/>
      <c r="L855" s="112"/>
      <c r="M855" s="262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  <c r="AC855" s="97"/>
      <c r="AD855" s="97"/>
      <c r="AE855" s="97"/>
      <c r="AF855" s="97"/>
    </row>
    <row r="856">
      <c r="A856" s="97"/>
      <c r="B856" s="97"/>
      <c r="C856" s="107"/>
      <c r="D856" s="97"/>
      <c r="E856" s="97"/>
      <c r="F856" s="97"/>
      <c r="G856" s="97"/>
      <c r="H856" s="97"/>
      <c r="I856" s="97"/>
      <c r="J856" s="286"/>
      <c r="K856" s="97"/>
      <c r="L856" s="112"/>
      <c r="M856" s="262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  <c r="AC856" s="97"/>
      <c r="AD856" s="97"/>
      <c r="AE856" s="97"/>
      <c r="AF856" s="97"/>
    </row>
    <row r="857">
      <c r="A857" s="97"/>
      <c r="B857" s="97"/>
      <c r="C857" s="107"/>
      <c r="D857" s="97"/>
      <c r="E857" s="97"/>
      <c r="F857" s="97"/>
      <c r="G857" s="97"/>
      <c r="H857" s="97"/>
      <c r="I857" s="97"/>
      <c r="J857" s="286"/>
      <c r="K857" s="97"/>
      <c r="L857" s="112"/>
      <c r="M857" s="262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  <c r="AC857" s="97"/>
      <c r="AD857" s="97"/>
      <c r="AE857" s="97"/>
      <c r="AF857" s="97"/>
    </row>
    <row r="858">
      <c r="A858" s="97"/>
      <c r="B858" s="97"/>
      <c r="C858" s="107"/>
      <c r="D858" s="97"/>
      <c r="E858" s="97"/>
      <c r="F858" s="97"/>
      <c r="G858" s="97"/>
      <c r="H858" s="97"/>
      <c r="I858" s="97"/>
      <c r="J858" s="286"/>
      <c r="K858" s="97"/>
      <c r="L858" s="112"/>
      <c r="M858" s="262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  <c r="AC858" s="97"/>
      <c r="AD858" s="97"/>
      <c r="AE858" s="97"/>
      <c r="AF858" s="97"/>
    </row>
    <row r="859">
      <c r="A859" s="97"/>
      <c r="B859" s="97"/>
      <c r="C859" s="107"/>
      <c r="D859" s="97"/>
      <c r="E859" s="97"/>
      <c r="F859" s="97"/>
      <c r="G859" s="97"/>
      <c r="H859" s="97"/>
      <c r="I859" s="97"/>
      <c r="J859" s="286"/>
      <c r="K859" s="97"/>
      <c r="L859" s="112"/>
      <c r="M859" s="262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  <c r="AC859" s="97"/>
      <c r="AD859" s="97"/>
      <c r="AE859" s="97"/>
      <c r="AF859" s="97"/>
    </row>
    <row r="860">
      <c r="A860" s="97"/>
      <c r="B860" s="97"/>
      <c r="C860" s="107"/>
      <c r="D860" s="97"/>
      <c r="E860" s="97"/>
      <c r="F860" s="97"/>
      <c r="G860" s="97"/>
      <c r="H860" s="97"/>
      <c r="I860" s="97"/>
      <c r="J860" s="286"/>
      <c r="K860" s="97"/>
      <c r="L860" s="112"/>
      <c r="M860" s="262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  <c r="AD860" s="97"/>
      <c r="AE860" s="97"/>
      <c r="AF860" s="97"/>
    </row>
    <row r="861">
      <c r="A861" s="97"/>
      <c r="B861" s="97"/>
      <c r="C861" s="107"/>
      <c r="D861" s="97"/>
      <c r="E861" s="97"/>
      <c r="F861" s="97"/>
      <c r="G861" s="97"/>
      <c r="H861" s="97"/>
      <c r="I861" s="97"/>
      <c r="J861" s="286"/>
      <c r="K861" s="97"/>
      <c r="L861" s="112"/>
      <c r="M861" s="262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  <c r="AD861" s="97"/>
      <c r="AE861" s="97"/>
      <c r="AF861" s="97"/>
    </row>
    <row r="862">
      <c r="A862" s="97"/>
      <c r="B862" s="97"/>
      <c r="C862" s="107"/>
      <c r="D862" s="97"/>
      <c r="E862" s="97"/>
      <c r="F862" s="97"/>
      <c r="G862" s="97"/>
      <c r="H862" s="97"/>
      <c r="I862" s="97"/>
      <c r="J862" s="286"/>
      <c r="K862" s="97"/>
      <c r="L862" s="112"/>
      <c r="M862" s="262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  <c r="AD862" s="97"/>
      <c r="AE862" s="97"/>
      <c r="AF862" s="97"/>
    </row>
    <row r="863">
      <c r="A863" s="97"/>
      <c r="B863" s="97"/>
      <c r="C863" s="107"/>
      <c r="D863" s="97"/>
      <c r="E863" s="97"/>
      <c r="F863" s="97"/>
      <c r="G863" s="97"/>
      <c r="H863" s="97"/>
      <c r="I863" s="97"/>
      <c r="J863" s="286"/>
      <c r="K863" s="97"/>
      <c r="L863" s="112"/>
      <c r="M863" s="262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  <c r="AD863" s="97"/>
      <c r="AE863" s="97"/>
      <c r="AF863" s="97"/>
    </row>
    <row r="864">
      <c r="A864" s="97"/>
      <c r="B864" s="97"/>
      <c r="C864" s="107"/>
      <c r="D864" s="97"/>
      <c r="E864" s="97"/>
      <c r="F864" s="97"/>
      <c r="G864" s="97"/>
      <c r="H864" s="97"/>
      <c r="I864" s="97"/>
      <c r="J864" s="286"/>
      <c r="K864" s="97"/>
      <c r="L864" s="112"/>
      <c r="M864" s="262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  <c r="AD864" s="97"/>
      <c r="AE864" s="97"/>
      <c r="AF864" s="97"/>
    </row>
    <row r="865">
      <c r="A865" s="97"/>
      <c r="B865" s="97"/>
      <c r="C865" s="107"/>
      <c r="D865" s="97"/>
      <c r="E865" s="97"/>
      <c r="F865" s="97"/>
      <c r="G865" s="97"/>
      <c r="H865" s="97"/>
      <c r="I865" s="97"/>
      <c r="J865" s="286"/>
      <c r="K865" s="97"/>
      <c r="L865" s="112"/>
      <c r="M865" s="262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  <c r="AD865" s="97"/>
      <c r="AE865" s="97"/>
      <c r="AF865" s="97"/>
    </row>
    <row r="866">
      <c r="A866" s="97"/>
      <c r="B866" s="97"/>
      <c r="C866" s="107"/>
      <c r="D866" s="97"/>
      <c r="E866" s="97"/>
      <c r="F866" s="97"/>
      <c r="G866" s="97"/>
      <c r="H866" s="97"/>
      <c r="I866" s="97"/>
      <c r="J866" s="286"/>
      <c r="K866" s="97"/>
      <c r="L866" s="112"/>
      <c r="M866" s="262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  <c r="AD866" s="97"/>
      <c r="AE866" s="97"/>
      <c r="AF866" s="97"/>
    </row>
    <row r="867">
      <c r="A867" s="97"/>
      <c r="B867" s="97"/>
      <c r="C867" s="107"/>
      <c r="D867" s="97"/>
      <c r="E867" s="97"/>
      <c r="F867" s="97"/>
      <c r="G867" s="97"/>
      <c r="H867" s="97"/>
      <c r="I867" s="97"/>
      <c r="J867" s="286"/>
      <c r="K867" s="97"/>
      <c r="L867" s="112"/>
      <c r="M867" s="262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  <c r="AD867" s="97"/>
      <c r="AE867" s="97"/>
      <c r="AF867" s="97"/>
    </row>
    <row r="868">
      <c r="A868" s="97"/>
      <c r="B868" s="97"/>
      <c r="C868" s="107"/>
      <c r="D868" s="97"/>
      <c r="E868" s="97"/>
      <c r="F868" s="97"/>
      <c r="G868" s="97"/>
      <c r="H868" s="97"/>
      <c r="I868" s="97"/>
      <c r="J868" s="286"/>
      <c r="K868" s="97"/>
      <c r="L868" s="112"/>
      <c r="M868" s="262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  <c r="AD868" s="97"/>
      <c r="AE868" s="97"/>
      <c r="AF868" s="97"/>
    </row>
    <row r="869">
      <c r="A869" s="97"/>
      <c r="B869" s="97"/>
      <c r="C869" s="107"/>
      <c r="D869" s="97"/>
      <c r="E869" s="97"/>
      <c r="F869" s="97"/>
      <c r="G869" s="97"/>
      <c r="H869" s="97"/>
      <c r="I869" s="97"/>
      <c r="J869" s="286"/>
      <c r="K869" s="97"/>
      <c r="L869" s="112"/>
      <c r="M869" s="262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  <c r="AC869" s="97"/>
      <c r="AD869" s="97"/>
      <c r="AE869" s="97"/>
      <c r="AF869" s="97"/>
    </row>
    <row r="870">
      <c r="A870" s="97"/>
      <c r="B870" s="97"/>
      <c r="C870" s="107"/>
      <c r="D870" s="97"/>
      <c r="E870" s="97"/>
      <c r="F870" s="97"/>
      <c r="G870" s="97"/>
      <c r="H870" s="97"/>
      <c r="I870" s="97"/>
      <c r="J870" s="286"/>
      <c r="K870" s="97"/>
      <c r="L870" s="112"/>
      <c r="M870" s="262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  <c r="AC870" s="97"/>
      <c r="AD870" s="97"/>
      <c r="AE870" s="97"/>
      <c r="AF870" s="97"/>
    </row>
    <row r="871">
      <c r="A871" s="97"/>
      <c r="B871" s="97"/>
      <c r="C871" s="107"/>
      <c r="D871" s="97"/>
      <c r="E871" s="97"/>
      <c r="F871" s="97"/>
      <c r="G871" s="97"/>
      <c r="H871" s="97"/>
      <c r="I871" s="97"/>
      <c r="J871" s="286"/>
      <c r="K871" s="97"/>
      <c r="L871" s="112"/>
      <c r="M871" s="262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  <c r="AC871" s="97"/>
      <c r="AD871" s="97"/>
      <c r="AE871" s="97"/>
      <c r="AF871" s="97"/>
    </row>
    <row r="872">
      <c r="A872" s="97"/>
      <c r="B872" s="97"/>
      <c r="C872" s="107"/>
      <c r="D872" s="97"/>
      <c r="E872" s="97"/>
      <c r="F872" s="97"/>
      <c r="G872" s="97"/>
      <c r="H872" s="97"/>
      <c r="I872" s="97"/>
      <c r="J872" s="286"/>
      <c r="K872" s="97"/>
      <c r="L872" s="112"/>
      <c r="M872" s="262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  <c r="AD872" s="97"/>
      <c r="AE872" s="97"/>
      <c r="AF872" s="97"/>
    </row>
    <row r="873">
      <c r="A873" s="97"/>
      <c r="B873" s="97"/>
      <c r="C873" s="107"/>
      <c r="D873" s="97"/>
      <c r="E873" s="97"/>
      <c r="F873" s="97"/>
      <c r="G873" s="97"/>
      <c r="H873" s="97"/>
      <c r="I873" s="97"/>
      <c r="J873" s="286"/>
      <c r="K873" s="97"/>
      <c r="L873" s="112"/>
      <c r="M873" s="262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  <c r="AD873" s="97"/>
      <c r="AE873" s="97"/>
      <c r="AF873" s="97"/>
    </row>
    <row r="874">
      <c r="A874" s="97"/>
      <c r="B874" s="97"/>
      <c r="C874" s="107"/>
      <c r="D874" s="97"/>
      <c r="E874" s="97"/>
      <c r="F874" s="97"/>
      <c r="G874" s="97"/>
      <c r="H874" s="97"/>
      <c r="I874" s="97"/>
      <c r="J874" s="286"/>
      <c r="K874" s="97"/>
      <c r="L874" s="112"/>
      <c r="M874" s="262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  <c r="AD874" s="97"/>
      <c r="AE874" s="97"/>
      <c r="AF874" s="97"/>
    </row>
    <row r="875">
      <c r="A875" s="97"/>
      <c r="B875" s="97"/>
      <c r="C875" s="107"/>
      <c r="D875" s="97"/>
      <c r="E875" s="97"/>
      <c r="F875" s="97"/>
      <c r="G875" s="97"/>
      <c r="H875" s="97"/>
      <c r="I875" s="97"/>
      <c r="J875" s="286"/>
      <c r="K875" s="97"/>
      <c r="L875" s="112"/>
      <c r="M875" s="262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  <c r="AD875" s="97"/>
      <c r="AE875" s="97"/>
      <c r="AF875" s="97"/>
    </row>
    <row r="876">
      <c r="A876" s="97"/>
      <c r="B876" s="97"/>
      <c r="C876" s="107"/>
      <c r="D876" s="97"/>
      <c r="E876" s="97"/>
      <c r="F876" s="97"/>
      <c r="G876" s="97"/>
      <c r="H876" s="97"/>
      <c r="I876" s="97"/>
      <c r="J876" s="286"/>
      <c r="K876" s="97"/>
      <c r="L876" s="112"/>
      <c r="M876" s="262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  <c r="AD876" s="97"/>
      <c r="AE876" s="97"/>
      <c r="AF876" s="97"/>
    </row>
    <row r="877">
      <c r="A877" s="97"/>
      <c r="B877" s="97"/>
      <c r="C877" s="107"/>
      <c r="D877" s="97"/>
      <c r="E877" s="97"/>
      <c r="F877" s="97"/>
      <c r="G877" s="97"/>
      <c r="H877" s="97"/>
      <c r="I877" s="97"/>
      <c r="J877" s="286"/>
      <c r="K877" s="97"/>
      <c r="L877" s="112"/>
      <c r="M877" s="262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  <c r="AD877" s="97"/>
      <c r="AE877" s="97"/>
      <c r="AF877" s="97"/>
    </row>
    <row r="878">
      <c r="A878" s="97"/>
      <c r="B878" s="97"/>
      <c r="C878" s="107"/>
      <c r="D878" s="97"/>
      <c r="E878" s="97"/>
      <c r="F878" s="97"/>
      <c r="G878" s="97"/>
      <c r="H878" s="97"/>
      <c r="I878" s="97"/>
      <c r="J878" s="286"/>
      <c r="K878" s="97"/>
      <c r="L878" s="112"/>
      <c r="M878" s="262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  <c r="AD878" s="97"/>
      <c r="AE878" s="97"/>
      <c r="AF878" s="97"/>
    </row>
    <row r="879">
      <c r="A879" s="97"/>
      <c r="B879" s="97"/>
      <c r="C879" s="107"/>
      <c r="D879" s="97"/>
      <c r="E879" s="97"/>
      <c r="F879" s="97"/>
      <c r="G879" s="97"/>
      <c r="H879" s="97"/>
      <c r="I879" s="97"/>
      <c r="J879" s="286"/>
      <c r="K879" s="97"/>
      <c r="L879" s="112"/>
      <c r="M879" s="262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  <c r="AD879" s="97"/>
      <c r="AE879" s="97"/>
      <c r="AF879" s="97"/>
    </row>
    <row r="880">
      <c r="A880" s="97"/>
      <c r="B880" s="97"/>
      <c r="C880" s="107"/>
      <c r="D880" s="97"/>
      <c r="E880" s="97"/>
      <c r="F880" s="97"/>
      <c r="G880" s="97"/>
      <c r="H880" s="97"/>
      <c r="I880" s="97"/>
      <c r="J880" s="286"/>
      <c r="K880" s="97"/>
      <c r="L880" s="112"/>
      <c r="M880" s="262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  <c r="AD880" s="97"/>
      <c r="AE880" s="97"/>
      <c r="AF880" s="97"/>
    </row>
    <row r="881">
      <c r="A881" s="97"/>
      <c r="B881" s="97"/>
      <c r="C881" s="107"/>
      <c r="D881" s="97"/>
      <c r="E881" s="97"/>
      <c r="F881" s="97"/>
      <c r="G881" s="97"/>
      <c r="H881" s="97"/>
      <c r="I881" s="97"/>
      <c r="J881" s="286"/>
      <c r="K881" s="97"/>
      <c r="L881" s="112"/>
      <c r="M881" s="262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  <c r="AD881" s="97"/>
      <c r="AE881" s="97"/>
      <c r="AF881" s="97"/>
    </row>
    <row r="882">
      <c r="A882" s="97"/>
      <c r="B882" s="97"/>
      <c r="C882" s="107"/>
      <c r="D882" s="97"/>
      <c r="E882" s="97"/>
      <c r="F882" s="97"/>
      <c r="G882" s="97"/>
      <c r="H882" s="97"/>
      <c r="I882" s="97"/>
      <c r="J882" s="286"/>
      <c r="K882" s="97"/>
      <c r="L882" s="112"/>
      <c r="M882" s="262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  <c r="AD882" s="97"/>
      <c r="AE882" s="97"/>
      <c r="AF882" s="97"/>
    </row>
    <row r="883">
      <c r="A883" s="97"/>
      <c r="B883" s="97"/>
      <c r="C883" s="107"/>
      <c r="D883" s="97"/>
      <c r="E883" s="97"/>
      <c r="F883" s="97"/>
      <c r="G883" s="97"/>
      <c r="H883" s="97"/>
      <c r="I883" s="97"/>
      <c r="J883" s="286"/>
      <c r="K883" s="97"/>
      <c r="L883" s="112"/>
      <c r="M883" s="262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  <c r="AC883" s="97"/>
      <c r="AD883" s="97"/>
      <c r="AE883" s="97"/>
      <c r="AF883" s="97"/>
    </row>
    <row r="884">
      <c r="A884" s="97"/>
      <c r="B884" s="97"/>
      <c r="C884" s="107"/>
      <c r="D884" s="97"/>
      <c r="E884" s="97"/>
      <c r="F884" s="97"/>
      <c r="G884" s="97"/>
      <c r="H884" s="97"/>
      <c r="I884" s="97"/>
      <c r="J884" s="286"/>
      <c r="K884" s="97"/>
      <c r="L884" s="112"/>
      <c r="M884" s="262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  <c r="AC884" s="97"/>
      <c r="AD884" s="97"/>
      <c r="AE884" s="97"/>
      <c r="AF884" s="97"/>
    </row>
    <row r="885">
      <c r="A885" s="97"/>
      <c r="B885" s="97"/>
      <c r="C885" s="107"/>
      <c r="D885" s="97"/>
      <c r="E885" s="97"/>
      <c r="F885" s="97"/>
      <c r="G885" s="97"/>
      <c r="H885" s="97"/>
      <c r="I885" s="97"/>
      <c r="J885" s="286"/>
      <c r="K885" s="97"/>
      <c r="L885" s="112"/>
      <c r="M885" s="262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  <c r="AC885" s="97"/>
      <c r="AD885" s="97"/>
      <c r="AE885" s="97"/>
      <c r="AF885" s="97"/>
    </row>
    <row r="886">
      <c r="A886" s="97"/>
      <c r="B886" s="97"/>
      <c r="C886" s="107"/>
      <c r="D886" s="97"/>
      <c r="E886" s="97"/>
      <c r="F886" s="97"/>
      <c r="G886" s="97"/>
      <c r="H886" s="97"/>
      <c r="I886" s="97"/>
      <c r="J886" s="286"/>
      <c r="K886" s="97"/>
      <c r="L886" s="112"/>
      <c r="M886" s="262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  <c r="AC886" s="97"/>
      <c r="AD886" s="97"/>
      <c r="AE886" s="97"/>
      <c r="AF886" s="97"/>
    </row>
    <row r="887">
      <c r="A887" s="97"/>
      <c r="B887" s="97"/>
      <c r="C887" s="107"/>
      <c r="D887" s="97"/>
      <c r="E887" s="97"/>
      <c r="F887" s="97"/>
      <c r="G887" s="97"/>
      <c r="H887" s="97"/>
      <c r="I887" s="97"/>
      <c r="J887" s="286"/>
      <c r="K887" s="97"/>
      <c r="L887" s="112"/>
      <c r="M887" s="262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  <c r="AD887" s="97"/>
      <c r="AE887" s="97"/>
      <c r="AF887" s="97"/>
    </row>
    <row r="888">
      <c r="A888" s="97"/>
      <c r="B888" s="97"/>
      <c r="C888" s="107"/>
      <c r="D888" s="97"/>
      <c r="E888" s="97"/>
      <c r="F888" s="97"/>
      <c r="G888" s="97"/>
      <c r="H888" s="97"/>
      <c r="I888" s="97"/>
      <c r="J888" s="286"/>
      <c r="K888" s="97"/>
      <c r="L888" s="112"/>
      <c r="M888" s="262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  <c r="AC888" s="97"/>
      <c r="AD888" s="97"/>
      <c r="AE888" s="97"/>
      <c r="AF888" s="97"/>
    </row>
    <row r="889">
      <c r="A889" s="97"/>
      <c r="B889" s="97"/>
      <c r="C889" s="107"/>
      <c r="D889" s="97"/>
      <c r="E889" s="97"/>
      <c r="F889" s="97"/>
      <c r="G889" s="97"/>
      <c r="H889" s="97"/>
      <c r="I889" s="97"/>
      <c r="J889" s="286"/>
      <c r="K889" s="97"/>
      <c r="L889" s="112"/>
      <c r="M889" s="262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  <c r="AC889" s="97"/>
      <c r="AD889" s="97"/>
      <c r="AE889" s="97"/>
      <c r="AF889" s="97"/>
    </row>
    <row r="890">
      <c r="A890" s="97"/>
      <c r="B890" s="97"/>
      <c r="C890" s="107"/>
      <c r="D890" s="97"/>
      <c r="E890" s="97"/>
      <c r="F890" s="97"/>
      <c r="G890" s="97"/>
      <c r="H890" s="97"/>
      <c r="I890" s="97"/>
      <c r="J890" s="286"/>
      <c r="K890" s="97"/>
      <c r="L890" s="112"/>
      <c r="M890" s="262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  <c r="AC890" s="97"/>
      <c r="AD890" s="97"/>
      <c r="AE890" s="97"/>
      <c r="AF890" s="97"/>
    </row>
    <row r="891">
      <c r="A891" s="97"/>
      <c r="B891" s="97"/>
      <c r="C891" s="107"/>
      <c r="D891" s="97"/>
      <c r="E891" s="97"/>
      <c r="F891" s="97"/>
      <c r="G891" s="97"/>
      <c r="H891" s="97"/>
      <c r="I891" s="97"/>
      <c r="J891" s="286"/>
      <c r="K891" s="97"/>
      <c r="L891" s="112"/>
      <c r="M891" s="262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  <c r="AC891" s="97"/>
      <c r="AD891" s="97"/>
      <c r="AE891" s="97"/>
      <c r="AF891" s="97"/>
    </row>
    <row r="892">
      <c r="A892" s="97"/>
      <c r="B892" s="97"/>
      <c r="C892" s="107"/>
      <c r="D892" s="97"/>
      <c r="E892" s="97"/>
      <c r="F892" s="97"/>
      <c r="G892" s="97"/>
      <c r="H892" s="97"/>
      <c r="I892" s="97"/>
      <c r="J892" s="286"/>
      <c r="K892" s="97"/>
      <c r="L892" s="112"/>
      <c r="M892" s="262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  <c r="AC892" s="97"/>
      <c r="AD892" s="97"/>
      <c r="AE892" s="97"/>
      <c r="AF892" s="97"/>
    </row>
    <row r="893">
      <c r="A893" s="97"/>
      <c r="B893" s="97"/>
      <c r="C893" s="107"/>
      <c r="D893" s="97"/>
      <c r="E893" s="97"/>
      <c r="F893" s="97"/>
      <c r="G893" s="97"/>
      <c r="H893" s="97"/>
      <c r="I893" s="97"/>
      <c r="J893" s="286"/>
      <c r="K893" s="97"/>
      <c r="L893" s="112"/>
      <c r="M893" s="262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  <c r="AC893" s="97"/>
      <c r="AD893" s="97"/>
      <c r="AE893" s="97"/>
      <c r="AF893" s="97"/>
    </row>
    <row r="894">
      <c r="A894" s="97"/>
      <c r="B894" s="97"/>
      <c r="C894" s="107"/>
      <c r="D894" s="97"/>
      <c r="E894" s="97"/>
      <c r="F894" s="97"/>
      <c r="G894" s="97"/>
      <c r="H894" s="97"/>
      <c r="I894" s="97"/>
      <c r="J894" s="286"/>
      <c r="K894" s="97"/>
      <c r="L894" s="112"/>
      <c r="M894" s="262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  <c r="AC894" s="97"/>
      <c r="AD894" s="97"/>
      <c r="AE894" s="97"/>
      <c r="AF894" s="97"/>
    </row>
    <row r="895">
      <c r="A895" s="97"/>
      <c r="B895" s="97"/>
      <c r="C895" s="107"/>
      <c r="D895" s="97"/>
      <c r="E895" s="97"/>
      <c r="F895" s="97"/>
      <c r="G895" s="97"/>
      <c r="H895" s="97"/>
      <c r="I895" s="97"/>
      <c r="J895" s="286"/>
      <c r="K895" s="97"/>
      <c r="L895" s="112"/>
      <c r="M895" s="262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  <c r="AC895" s="97"/>
      <c r="AD895" s="97"/>
      <c r="AE895" s="97"/>
      <c r="AF895" s="97"/>
    </row>
    <row r="896">
      <c r="A896" s="97"/>
      <c r="B896" s="97"/>
      <c r="C896" s="107"/>
      <c r="D896" s="97"/>
      <c r="E896" s="97"/>
      <c r="F896" s="97"/>
      <c r="G896" s="97"/>
      <c r="H896" s="97"/>
      <c r="I896" s="97"/>
      <c r="J896" s="286"/>
      <c r="K896" s="97"/>
      <c r="L896" s="112"/>
      <c r="M896" s="262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  <c r="AC896" s="97"/>
      <c r="AD896" s="97"/>
      <c r="AE896" s="97"/>
      <c r="AF896" s="97"/>
    </row>
    <row r="897">
      <c r="A897" s="97"/>
      <c r="B897" s="97"/>
      <c r="C897" s="107"/>
      <c r="D897" s="97"/>
      <c r="E897" s="97"/>
      <c r="F897" s="97"/>
      <c r="G897" s="97"/>
      <c r="H897" s="97"/>
      <c r="I897" s="97"/>
      <c r="J897" s="286"/>
      <c r="K897" s="97"/>
      <c r="L897" s="112"/>
      <c r="M897" s="262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  <c r="AC897" s="97"/>
      <c r="AD897" s="97"/>
      <c r="AE897" s="97"/>
      <c r="AF897" s="97"/>
    </row>
    <row r="898">
      <c r="A898" s="97"/>
      <c r="B898" s="97"/>
      <c r="C898" s="107"/>
      <c r="D898" s="97"/>
      <c r="E898" s="97"/>
      <c r="F898" s="97"/>
      <c r="G898" s="97"/>
      <c r="H898" s="97"/>
      <c r="I898" s="97"/>
      <c r="J898" s="286"/>
      <c r="K898" s="97"/>
      <c r="L898" s="112"/>
      <c r="M898" s="262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  <c r="AD898" s="97"/>
      <c r="AE898" s="97"/>
      <c r="AF898" s="97"/>
    </row>
    <row r="899">
      <c r="A899" s="97"/>
      <c r="B899" s="97"/>
      <c r="C899" s="107"/>
      <c r="D899" s="97"/>
      <c r="E899" s="97"/>
      <c r="F899" s="97"/>
      <c r="G899" s="97"/>
      <c r="H899" s="97"/>
      <c r="I899" s="97"/>
      <c r="J899" s="286"/>
      <c r="K899" s="97"/>
      <c r="L899" s="112"/>
      <c r="M899" s="262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  <c r="AC899" s="97"/>
      <c r="AD899" s="97"/>
      <c r="AE899" s="97"/>
      <c r="AF899" s="97"/>
    </row>
    <row r="900">
      <c r="A900" s="97"/>
      <c r="B900" s="97"/>
      <c r="C900" s="107"/>
      <c r="D900" s="97"/>
      <c r="E900" s="97"/>
      <c r="F900" s="97"/>
      <c r="G900" s="97"/>
      <c r="H900" s="97"/>
      <c r="I900" s="97"/>
      <c r="J900" s="286"/>
      <c r="K900" s="97"/>
      <c r="L900" s="112"/>
      <c r="M900" s="262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  <c r="AC900" s="97"/>
      <c r="AD900" s="97"/>
      <c r="AE900" s="97"/>
      <c r="AF900" s="97"/>
    </row>
    <row r="901">
      <c r="A901" s="97"/>
      <c r="B901" s="97"/>
      <c r="C901" s="107"/>
      <c r="D901" s="97"/>
      <c r="E901" s="97"/>
      <c r="F901" s="97"/>
      <c r="G901" s="97"/>
      <c r="H901" s="97"/>
      <c r="I901" s="97"/>
      <c r="J901" s="286"/>
      <c r="K901" s="97"/>
      <c r="L901" s="112"/>
      <c r="M901" s="262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  <c r="AC901" s="97"/>
      <c r="AD901" s="97"/>
      <c r="AE901" s="97"/>
      <c r="AF901" s="97"/>
    </row>
    <row r="902">
      <c r="A902" s="97"/>
      <c r="B902" s="97"/>
      <c r="C902" s="107"/>
      <c r="D902" s="97"/>
      <c r="E902" s="97"/>
      <c r="F902" s="97"/>
      <c r="G902" s="97"/>
      <c r="H902" s="97"/>
      <c r="I902" s="97"/>
      <c r="J902" s="286"/>
      <c r="K902" s="97"/>
      <c r="L902" s="112"/>
      <c r="M902" s="262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  <c r="AC902" s="97"/>
      <c r="AD902" s="97"/>
      <c r="AE902" s="97"/>
      <c r="AF902" s="97"/>
    </row>
    <row r="903">
      <c r="A903" s="97"/>
      <c r="B903" s="97"/>
      <c r="C903" s="107"/>
      <c r="D903" s="97"/>
      <c r="E903" s="97"/>
      <c r="F903" s="97"/>
      <c r="G903" s="97"/>
      <c r="H903" s="97"/>
      <c r="I903" s="97"/>
      <c r="J903" s="286"/>
      <c r="K903" s="97"/>
      <c r="L903" s="112"/>
      <c r="M903" s="262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  <c r="AC903" s="97"/>
      <c r="AD903" s="97"/>
      <c r="AE903" s="97"/>
      <c r="AF903" s="97"/>
    </row>
    <row r="904">
      <c r="A904" s="97"/>
      <c r="B904" s="97"/>
      <c r="C904" s="107"/>
      <c r="D904" s="97"/>
      <c r="E904" s="97"/>
      <c r="F904" s="97"/>
      <c r="G904" s="97"/>
      <c r="H904" s="97"/>
      <c r="I904" s="97"/>
      <c r="J904" s="286"/>
      <c r="K904" s="97"/>
      <c r="L904" s="112"/>
      <c r="M904" s="262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  <c r="AC904" s="97"/>
      <c r="AD904" s="97"/>
      <c r="AE904" s="97"/>
      <c r="AF904" s="97"/>
    </row>
    <row r="905">
      <c r="A905" s="97"/>
      <c r="B905" s="97"/>
      <c r="C905" s="107"/>
      <c r="D905" s="97"/>
      <c r="E905" s="97"/>
      <c r="F905" s="97"/>
      <c r="G905" s="97"/>
      <c r="H905" s="97"/>
      <c r="I905" s="97"/>
      <c r="J905" s="286"/>
      <c r="K905" s="97"/>
      <c r="L905" s="112"/>
      <c r="M905" s="262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  <c r="AC905" s="97"/>
      <c r="AD905" s="97"/>
      <c r="AE905" s="97"/>
      <c r="AF905" s="97"/>
    </row>
    <row r="906">
      <c r="A906" s="97"/>
      <c r="B906" s="97"/>
      <c r="C906" s="107"/>
      <c r="D906" s="97"/>
      <c r="E906" s="97"/>
      <c r="F906" s="97"/>
      <c r="G906" s="97"/>
      <c r="H906" s="97"/>
      <c r="I906" s="97"/>
      <c r="J906" s="286"/>
      <c r="K906" s="97"/>
      <c r="L906" s="112"/>
      <c r="M906" s="262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  <c r="AC906" s="97"/>
      <c r="AD906" s="97"/>
      <c r="AE906" s="97"/>
      <c r="AF906" s="97"/>
    </row>
    <row r="907">
      <c r="A907" s="97"/>
      <c r="B907" s="97"/>
      <c r="C907" s="107"/>
      <c r="D907" s="97"/>
      <c r="E907" s="97"/>
      <c r="F907" s="97"/>
      <c r="G907" s="97"/>
      <c r="H907" s="97"/>
      <c r="I907" s="97"/>
      <c r="J907" s="286"/>
      <c r="K907" s="97"/>
      <c r="L907" s="112"/>
      <c r="M907" s="262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  <c r="AC907" s="97"/>
      <c r="AD907" s="97"/>
      <c r="AE907" s="97"/>
      <c r="AF907" s="97"/>
    </row>
    <row r="908">
      <c r="A908" s="97"/>
      <c r="B908" s="97"/>
      <c r="C908" s="107"/>
      <c r="D908" s="97"/>
      <c r="E908" s="97"/>
      <c r="F908" s="97"/>
      <c r="G908" s="97"/>
      <c r="H908" s="97"/>
      <c r="I908" s="97"/>
      <c r="J908" s="286"/>
      <c r="K908" s="97"/>
      <c r="L908" s="112"/>
      <c r="M908" s="262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  <c r="AC908" s="97"/>
      <c r="AD908" s="97"/>
      <c r="AE908" s="97"/>
      <c r="AF908" s="97"/>
    </row>
    <row r="909">
      <c r="A909" s="97"/>
      <c r="B909" s="97"/>
      <c r="C909" s="107"/>
      <c r="D909" s="97"/>
      <c r="E909" s="97"/>
      <c r="F909" s="97"/>
      <c r="G909" s="97"/>
      <c r="H909" s="97"/>
      <c r="I909" s="97"/>
      <c r="J909" s="286"/>
      <c r="K909" s="97"/>
      <c r="L909" s="112"/>
      <c r="M909" s="262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  <c r="AC909" s="97"/>
      <c r="AD909" s="97"/>
      <c r="AE909" s="97"/>
      <c r="AF909" s="97"/>
    </row>
    <row r="910">
      <c r="A910" s="97"/>
      <c r="B910" s="97"/>
      <c r="C910" s="107"/>
      <c r="D910" s="97"/>
      <c r="E910" s="97"/>
      <c r="F910" s="97"/>
      <c r="G910" s="97"/>
      <c r="H910" s="97"/>
      <c r="I910" s="97"/>
      <c r="J910" s="286"/>
      <c r="K910" s="97"/>
      <c r="L910" s="112"/>
      <c r="M910" s="262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  <c r="AC910" s="97"/>
      <c r="AD910" s="97"/>
      <c r="AE910" s="97"/>
      <c r="AF910" s="97"/>
    </row>
    <row r="911">
      <c r="A911" s="97"/>
      <c r="B911" s="97"/>
      <c r="C911" s="107"/>
      <c r="D911" s="97"/>
      <c r="E911" s="97"/>
      <c r="F911" s="97"/>
      <c r="G911" s="97"/>
      <c r="H911" s="97"/>
      <c r="I911" s="97"/>
      <c r="J911" s="286"/>
      <c r="K911" s="97"/>
      <c r="L911" s="112"/>
      <c r="M911" s="262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  <c r="AC911" s="97"/>
      <c r="AD911" s="97"/>
      <c r="AE911" s="97"/>
      <c r="AF911" s="97"/>
    </row>
    <row r="912">
      <c r="A912" s="97"/>
      <c r="B912" s="97"/>
      <c r="C912" s="107"/>
      <c r="D912" s="97"/>
      <c r="E912" s="97"/>
      <c r="F912" s="97"/>
      <c r="G912" s="97"/>
      <c r="H912" s="97"/>
      <c r="I912" s="97"/>
      <c r="J912" s="286"/>
      <c r="K912" s="97"/>
      <c r="L912" s="112"/>
      <c r="M912" s="262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  <c r="AC912" s="97"/>
      <c r="AD912" s="97"/>
      <c r="AE912" s="97"/>
      <c r="AF912" s="97"/>
    </row>
    <row r="913">
      <c r="A913" s="97"/>
      <c r="B913" s="97"/>
      <c r="C913" s="107"/>
      <c r="D913" s="97"/>
      <c r="E913" s="97"/>
      <c r="F913" s="97"/>
      <c r="G913" s="97"/>
      <c r="H913" s="97"/>
      <c r="I913" s="97"/>
      <c r="J913" s="286"/>
      <c r="K913" s="97"/>
      <c r="L913" s="112"/>
      <c r="M913" s="262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  <c r="AC913" s="97"/>
      <c r="AD913" s="97"/>
      <c r="AE913" s="97"/>
      <c r="AF913" s="97"/>
    </row>
    <row r="914">
      <c r="A914" s="97"/>
      <c r="B914" s="97"/>
      <c r="C914" s="107"/>
      <c r="D914" s="97"/>
      <c r="E914" s="97"/>
      <c r="F914" s="97"/>
      <c r="G914" s="97"/>
      <c r="H914" s="97"/>
      <c r="I914" s="97"/>
      <c r="J914" s="286"/>
      <c r="K914" s="97"/>
      <c r="L914" s="112"/>
      <c r="M914" s="262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  <c r="AC914" s="97"/>
      <c r="AD914" s="97"/>
      <c r="AE914" s="97"/>
      <c r="AF914" s="97"/>
    </row>
    <row r="915">
      <c r="A915" s="97"/>
      <c r="B915" s="97"/>
      <c r="C915" s="107"/>
      <c r="D915" s="97"/>
      <c r="E915" s="97"/>
      <c r="F915" s="97"/>
      <c r="G915" s="97"/>
      <c r="H915" s="97"/>
      <c r="I915" s="97"/>
      <c r="J915" s="286"/>
      <c r="K915" s="97"/>
      <c r="L915" s="112"/>
      <c r="M915" s="262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  <c r="AC915" s="97"/>
      <c r="AD915" s="97"/>
      <c r="AE915" s="97"/>
      <c r="AF915" s="97"/>
    </row>
    <row r="916">
      <c r="A916" s="97"/>
      <c r="B916" s="97"/>
      <c r="C916" s="107"/>
      <c r="D916" s="97"/>
      <c r="E916" s="97"/>
      <c r="F916" s="97"/>
      <c r="G916" s="97"/>
      <c r="H916" s="97"/>
      <c r="I916" s="97"/>
      <c r="J916" s="286"/>
      <c r="K916" s="97"/>
      <c r="L916" s="112"/>
      <c r="M916" s="262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  <c r="AC916" s="97"/>
      <c r="AD916" s="97"/>
      <c r="AE916" s="97"/>
      <c r="AF916" s="97"/>
    </row>
    <row r="917">
      <c r="A917" s="97"/>
      <c r="B917" s="97"/>
      <c r="C917" s="107"/>
      <c r="D917" s="97"/>
      <c r="E917" s="97"/>
      <c r="F917" s="97"/>
      <c r="G917" s="97"/>
      <c r="H917" s="97"/>
      <c r="I917" s="97"/>
      <c r="J917" s="286"/>
      <c r="K917" s="97"/>
      <c r="L917" s="112"/>
      <c r="M917" s="262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  <c r="AD917" s="97"/>
      <c r="AE917" s="97"/>
      <c r="AF917" s="97"/>
    </row>
    <row r="918">
      <c r="A918" s="97"/>
      <c r="B918" s="97"/>
      <c r="C918" s="107"/>
      <c r="D918" s="97"/>
      <c r="E918" s="97"/>
      <c r="F918" s="97"/>
      <c r="G918" s="97"/>
      <c r="H918" s="97"/>
      <c r="I918" s="97"/>
      <c r="J918" s="286"/>
      <c r="K918" s="97"/>
      <c r="L918" s="112"/>
      <c r="M918" s="262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  <c r="AD918" s="97"/>
      <c r="AE918" s="97"/>
      <c r="AF918" s="97"/>
    </row>
    <row r="919">
      <c r="A919" s="97"/>
      <c r="B919" s="97"/>
      <c r="C919" s="107"/>
      <c r="D919" s="97"/>
      <c r="E919" s="97"/>
      <c r="F919" s="97"/>
      <c r="G919" s="97"/>
      <c r="H919" s="97"/>
      <c r="I919" s="97"/>
      <c r="J919" s="286"/>
      <c r="K919" s="97"/>
      <c r="L919" s="112"/>
      <c r="M919" s="262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  <c r="AD919" s="97"/>
      <c r="AE919" s="97"/>
      <c r="AF919" s="97"/>
    </row>
    <row r="920">
      <c r="A920" s="97"/>
      <c r="B920" s="97"/>
      <c r="C920" s="107"/>
      <c r="D920" s="97"/>
      <c r="E920" s="97"/>
      <c r="F920" s="97"/>
      <c r="G920" s="97"/>
      <c r="H920" s="97"/>
      <c r="I920" s="97"/>
      <c r="J920" s="286"/>
      <c r="K920" s="97"/>
      <c r="L920" s="112"/>
      <c r="M920" s="262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  <c r="AD920" s="97"/>
      <c r="AE920" s="97"/>
      <c r="AF920" s="97"/>
    </row>
    <row r="921">
      <c r="A921" s="97"/>
      <c r="B921" s="97"/>
      <c r="C921" s="107"/>
      <c r="D921" s="97"/>
      <c r="E921" s="97"/>
      <c r="F921" s="97"/>
      <c r="G921" s="97"/>
      <c r="H921" s="97"/>
      <c r="I921" s="97"/>
      <c r="J921" s="286"/>
      <c r="K921" s="97"/>
      <c r="L921" s="112"/>
      <c r="M921" s="262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  <c r="AD921" s="97"/>
      <c r="AE921" s="97"/>
      <c r="AF921" s="97"/>
    </row>
    <row r="922">
      <c r="A922" s="97"/>
      <c r="B922" s="97"/>
      <c r="C922" s="107"/>
      <c r="D922" s="97"/>
      <c r="E922" s="97"/>
      <c r="F922" s="97"/>
      <c r="G922" s="97"/>
      <c r="H922" s="97"/>
      <c r="I922" s="97"/>
      <c r="J922" s="286"/>
      <c r="K922" s="97"/>
      <c r="L922" s="112"/>
      <c r="M922" s="262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  <c r="AD922" s="97"/>
      <c r="AE922" s="97"/>
      <c r="AF922" s="97"/>
    </row>
    <row r="923">
      <c r="A923" s="97"/>
      <c r="B923" s="97"/>
      <c r="C923" s="107"/>
      <c r="D923" s="97"/>
      <c r="E923" s="97"/>
      <c r="F923" s="97"/>
      <c r="G923" s="97"/>
      <c r="H923" s="97"/>
      <c r="I923" s="97"/>
      <c r="J923" s="286"/>
      <c r="K923" s="97"/>
      <c r="L923" s="112"/>
      <c r="M923" s="262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  <c r="AD923" s="97"/>
      <c r="AE923" s="97"/>
      <c r="AF923" s="97"/>
    </row>
    <row r="924">
      <c r="A924" s="97"/>
      <c r="B924" s="97"/>
      <c r="C924" s="107"/>
      <c r="D924" s="97"/>
      <c r="E924" s="97"/>
      <c r="F924" s="97"/>
      <c r="G924" s="97"/>
      <c r="H924" s="97"/>
      <c r="I924" s="97"/>
      <c r="J924" s="286"/>
      <c r="K924" s="97"/>
      <c r="L924" s="112"/>
      <c r="M924" s="262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  <c r="AD924" s="97"/>
      <c r="AE924" s="97"/>
      <c r="AF924" s="97"/>
    </row>
    <row r="925">
      <c r="A925" s="97"/>
      <c r="B925" s="97"/>
      <c r="C925" s="107"/>
      <c r="D925" s="97"/>
      <c r="E925" s="97"/>
      <c r="F925" s="97"/>
      <c r="G925" s="97"/>
      <c r="H925" s="97"/>
      <c r="I925" s="97"/>
      <c r="J925" s="286"/>
      <c r="K925" s="97"/>
      <c r="L925" s="112"/>
      <c r="M925" s="262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  <c r="AD925" s="97"/>
      <c r="AE925" s="97"/>
      <c r="AF925" s="97"/>
    </row>
    <row r="926">
      <c r="A926" s="97"/>
      <c r="B926" s="97"/>
      <c r="C926" s="107"/>
      <c r="D926" s="97"/>
      <c r="E926" s="97"/>
      <c r="F926" s="97"/>
      <c r="G926" s="97"/>
      <c r="H926" s="97"/>
      <c r="I926" s="97"/>
      <c r="J926" s="286"/>
      <c r="K926" s="97"/>
      <c r="L926" s="112"/>
      <c r="M926" s="262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  <c r="AC926" s="97"/>
      <c r="AD926" s="97"/>
      <c r="AE926" s="97"/>
      <c r="AF926" s="97"/>
    </row>
    <row r="927">
      <c r="A927" s="97"/>
      <c r="B927" s="97"/>
      <c r="C927" s="107"/>
      <c r="D927" s="97"/>
      <c r="E927" s="97"/>
      <c r="F927" s="97"/>
      <c r="G927" s="97"/>
      <c r="H927" s="97"/>
      <c r="I927" s="97"/>
      <c r="J927" s="286"/>
      <c r="K927" s="97"/>
      <c r="L927" s="112"/>
      <c r="M927" s="262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  <c r="AC927" s="97"/>
      <c r="AD927" s="97"/>
      <c r="AE927" s="97"/>
      <c r="AF927" s="97"/>
    </row>
    <row r="928">
      <c r="A928" s="97"/>
      <c r="B928" s="97"/>
      <c r="C928" s="107"/>
      <c r="D928" s="97"/>
      <c r="E928" s="97"/>
      <c r="F928" s="97"/>
      <c r="G928" s="97"/>
      <c r="H928" s="97"/>
      <c r="I928" s="97"/>
      <c r="J928" s="286"/>
      <c r="K928" s="97"/>
      <c r="L928" s="112"/>
      <c r="M928" s="262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  <c r="AB928" s="97"/>
      <c r="AC928" s="97"/>
      <c r="AD928" s="97"/>
      <c r="AE928" s="97"/>
      <c r="AF928" s="97"/>
    </row>
    <row r="929">
      <c r="A929" s="97"/>
      <c r="B929" s="97"/>
      <c r="C929" s="107"/>
      <c r="D929" s="97"/>
      <c r="E929" s="97"/>
      <c r="F929" s="97"/>
      <c r="G929" s="97"/>
      <c r="H929" s="97"/>
      <c r="I929" s="97"/>
      <c r="J929" s="286"/>
      <c r="K929" s="97"/>
      <c r="L929" s="112"/>
      <c r="M929" s="262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  <c r="AB929" s="97"/>
      <c r="AC929" s="97"/>
      <c r="AD929" s="97"/>
      <c r="AE929" s="97"/>
      <c r="AF929" s="97"/>
    </row>
    <row r="930">
      <c r="A930" s="97"/>
      <c r="B930" s="97"/>
      <c r="C930" s="107"/>
      <c r="D930" s="97"/>
      <c r="E930" s="97"/>
      <c r="F930" s="97"/>
      <c r="G930" s="97"/>
      <c r="H930" s="97"/>
      <c r="I930" s="97"/>
      <c r="J930" s="286"/>
      <c r="K930" s="97"/>
      <c r="L930" s="112"/>
      <c r="M930" s="262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  <c r="AC930" s="97"/>
      <c r="AD930" s="97"/>
      <c r="AE930" s="97"/>
      <c r="AF930" s="97"/>
    </row>
    <row r="931">
      <c r="A931" s="97"/>
      <c r="B931" s="97"/>
      <c r="C931" s="107"/>
      <c r="D931" s="97"/>
      <c r="E931" s="97"/>
      <c r="F931" s="97"/>
      <c r="G931" s="97"/>
      <c r="H931" s="97"/>
      <c r="I931" s="97"/>
      <c r="J931" s="286"/>
      <c r="K931" s="97"/>
      <c r="L931" s="112"/>
      <c r="M931" s="262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  <c r="AB931" s="97"/>
      <c r="AC931" s="97"/>
      <c r="AD931" s="97"/>
      <c r="AE931" s="97"/>
      <c r="AF931" s="97"/>
    </row>
    <row r="932">
      <c r="A932" s="97"/>
      <c r="B932" s="97"/>
      <c r="C932" s="107"/>
      <c r="D932" s="97"/>
      <c r="E932" s="97"/>
      <c r="F932" s="97"/>
      <c r="G932" s="97"/>
      <c r="H932" s="97"/>
      <c r="I932" s="97"/>
      <c r="J932" s="286"/>
      <c r="K932" s="97"/>
      <c r="L932" s="112"/>
      <c r="M932" s="262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  <c r="AB932" s="97"/>
      <c r="AC932" s="97"/>
      <c r="AD932" s="97"/>
      <c r="AE932" s="97"/>
      <c r="AF932" s="97"/>
    </row>
    <row r="933">
      <c r="A933" s="97"/>
      <c r="B933" s="97"/>
      <c r="C933" s="107"/>
      <c r="D933" s="97"/>
      <c r="E933" s="97"/>
      <c r="F933" s="97"/>
      <c r="G933" s="97"/>
      <c r="H933" s="97"/>
      <c r="I933" s="97"/>
      <c r="J933" s="286"/>
      <c r="K933" s="97"/>
      <c r="L933" s="112"/>
      <c r="M933" s="262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  <c r="AB933" s="97"/>
      <c r="AC933" s="97"/>
      <c r="AD933" s="97"/>
      <c r="AE933" s="97"/>
      <c r="AF933" s="97"/>
    </row>
    <row r="934">
      <c r="A934" s="97"/>
      <c r="B934" s="97"/>
      <c r="C934" s="107"/>
      <c r="D934" s="97"/>
      <c r="E934" s="97"/>
      <c r="F934" s="97"/>
      <c r="G934" s="97"/>
      <c r="H934" s="97"/>
      <c r="I934" s="97"/>
      <c r="J934" s="286"/>
      <c r="K934" s="97"/>
      <c r="L934" s="112"/>
      <c r="M934" s="262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  <c r="AC934" s="97"/>
      <c r="AD934" s="97"/>
      <c r="AE934" s="97"/>
      <c r="AF934" s="97"/>
    </row>
    <row r="935">
      <c r="A935" s="97"/>
      <c r="B935" s="97"/>
      <c r="C935" s="107"/>
      <c r="D935" s="97"/>
      <c r="E935" s="97"/>
      <c r="F935" s="97"/>
      <c r="G935" s="97"/>
      <c r="H935" s="97"/>
      <c r="I935" s="97"/>
      <c r="J935" s="286"/>
      <c r="K935" s="97"/>
      <c r="L935" s="112"/>
      <c r="M935" s="262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  <c r="AB935" s="97"/>
      <c r="AC935" s="97"/>
      <c r="AD935" s="97"/>
      <c r="AE935" s="97"/>
      <c r="AF935" s="97"/>
    </row>
    <row r="936">
      <c r="A936" s="97"/>
      <c r="B936" s="97"/>
      <c r="C936" s="107"/>
      <c r="D936" s="97"/>
      <c r="E936" s="97"/>
      <c r="F936" s="97"/>
      <c r="G936" s="97"/>
      <c r="H936" s="97"/>
      <c r="I936" s="97"/>
      <c r="J936" s="286"/>
      <c r="K936" s="97"/>
      <c r="L936" s="112"/>
      <c r="M936" s="262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  <c r="AB936" s="97"/>
      <c r="AC936" s="97"/>
      <c r="AD936" s="97"/>
      <c r="AE936" s="97"/>
      <c r="AF936" s="97"/>
    </row>
    <row r="937">
      <c r="A937" s="97"/>
      <c r="B937" s="97"/>
      <c r="C937" s="107"/>
      <c r="D937" s="97"/>
      <c r="E937" s="97"/>
      <c r="F937" s="97"/>
      <c r="G937" s="97"/>
      <c r="H937" s="97"/>
      <c r="I937" s="97"/>
      <c r="J937" s="286"/>
      <c r="K937" s="97"/>
      <c r="L937" s="112"/>
      <c r="M937" s="262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  <c r="AB937" s="97"/>
      <c r="AC937" s="97"/>
      <c r="AD937" s="97"/>
      <c r="AE937" s="97"/>
      <c r="AF937" s="97"/>
    </row>
    <row r="938">
      <c r="A938" s="97"/>
      <c r="B938" s="97"/>
      <c r="C938" s="107"/>
      <c r="D938" s="97"/>
      <c r="E938" s="97"/>
      <c r="F938" s="97"/>
      <c r="G938" s="97"/>
      <c r="H938" s="97"/>
      <c r="I938" s="97"/>
      <c r="J938" s="286"/>
      <c r="K938" s="97"/>
      <c r="L938" s="112"/>
      <c r="M938" s="262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  <c r="AB938" s="97"/>
      <c r="AC938" s="97"/>
      <c r="AD938" s="97"/>
      <c r="AE938" s="97"/>
      <c r="AF938" s="97"/>
    </row>
    <row r="939">
      <c r="A939" s="97"/>
      <c r="B939" s="97"/>
      <c r="C939" s="107"/>
      <c r="D939" s="97"/>
      <c r="E939" s="97"/>
      <c r="F939" s="97"/>
      <c r="G939" s="97"/>
      <c r="H939" s="97"/>
      <c r="I939" s="97"/>
      <c r="J939" s="286"/>
      <c r="K939" s="97"/>
      <c r="L939" s="112"/>
      <c r="M939" s="262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  <c r="AB939" s="97"/>
      <c r="AC939" s="97"/>
      <c r="AD939" s="97"/>
      <c r="AE939" s="97"/>
      <c r="AF939" s="97"/>
    </row>
    <row r="940">
      <c r="A940" s="97"/>
      <c r="B940" s="97"/>
      <c r="C940" s="107"/>
      <c r="D940" s="97"/>
      <c r="E940" s="97"/>
      <c r="F940" s="97"/>
      <c r="G940" s="97"/>
      <c r="H940" s="97"/>
      <c r="I940" s="97"/>
      <c r="J940" s="286"/>
      <c r="K940" s="97"/>
      <c r="L940" s="112"/>
      <c r="M940" s="262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  <c r="AB940" s="97"/>
      <c r="AC940" s="97"/>
      <c r="AD940" s="97"/>
      <c r="AE940" s="97"/>
      <c r="AF940" s="97"/>
    </row>
    <row r="941">
      <c r="A941" s="97"/>
      <c r="B941" s="97"/>
      <c r="C941" s="107"/>
      <c r="D941" s="97"/>
      <c r="E941" s="97"/>
      <c r="F941" s="97"/>
      <c r="G941" s="97"/>
      <c r="H941" s="97"/>
      <c r="I941" s="97"/>
      <c r="J941" s="286"/>
      <c r="K941" s="97"/>
      <c r="L941" s="112"/>
      <c r="M941" s="262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  <c r="AB941" s="97"/>
      <c r="AC941" s="97"/>
      <c r="AD941" s="97"/>
      <c r="AE941" s="97"/>
      <c r="AF941" s="97"/>
    </row>
    <row r="942">
      <c r="A942" s="97"/>
      <c r="B942" s="97"/>
      <c r="C942" s="107"/>
      <c r="D942" s="97"/>
      <c r="E942" s="97"/>
      <c r="F942" s="97"/>
      <c r="G942" s="97"/>
      <c r="H942" s="97"/>
      <c r="I942" s="97"/>
      <c r="J942" s="286"/>
      <c r="K942" s="97"/>
      <c r="L942" s="112"/>
      <c r="M942" s="262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  <c r="AB942" s="97"/>
      <c r="AC942" s="97"/>
      <c r="AD942" s="97"/>
      <c r="AE942" s="97"/>
      <c r="AF942" s="97"/>
    </row>
    <row r="943">
      <c r="A943" s="97"/>
      <c r="B943" s="97"/>
      <c r="C943" s="107"/>
      <c r="D943" s="97"/>
      <c r="E943" s="97"/>
      <c r="F943" s="97"/>
      <c r="G943" s="97"/>
      <c r="H943" s="97"/>
      <c r="I943" s="97"/>
      <c r="J943" s="286"/>
      <c r="K943" s="97"/>
      <c r="L943" s="112"/>
      <c r="M943" s="262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  <c r="AB943" s="97"/>
      <c r="AC943" s="97"/>
      <c r="AD943" s="97"/>
      <c r="AE943" s="97"/>
      <c r="AF943" s="97"/>
    </row>
    <row r="944">
      <c r="A944" s="97"/>
      <c r="B944" s="97"/>
      <c r="C944" s="107"/>
      <c r="D944" s="97"/>
      <c r="E944" s="97"/>
      <c r="F944" s="97"/>
      <c r="G944" s="97"/>
      <c r="H944" s="97"/>
      <c r="I944" s="97"/>
      <c r="J944" s="286"/>
      <c r="K944" s="97"/>
      <c r="L944" s="112"/>
      <c r="M944" s="262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  <c r="AB944" s="97"/>
      <c r="AC944" s="97"/>
      <c r="AD944" s="97"/>
      <c r="AE944" s="97"/>
      <c r="AF944" s="97"/>
    </row>
    <row r="945">
      <c r="A945" s="97"/>
      <c r="B945" s="97"/>
      <c r="C945" s="107"/>
      <c r="D945" s="97"/>
      <c r="E945" s="97"/>
      <c r="F945" s="97"/>
      <c r="G945" s="97"/>
      <c r="H945" s="97"/>
      <c r="I945" s="97"/>
      <c r="J945" s="286"/>
      <c r="K945" s="97"/>
      <c r="L945" s="112"/>
      <c r="M945" s="262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  <c r="AB945" s="97"/>
      <c r="AC945" s="97"/>
      <c r="AD945" s="97"/>
      <c r="AE945" s="97"/>
      <c r="AF945" s="97"/>
    </row>
    <row r="946">
      <c r="A946" s="97"/>
      <c r="B946" s="97"/>
      <c r="C946" s="107"/>
      <c r="D946" s="97"/>
      <c r="E946" s="97"/>
      <c r="F946" s="97"/>
      <c r="G946" s="97"/>
      <c r="H946" s="97"/>
      <c r="I946" s="97"/>
      <c r="J946" s="286"/>
      <c r="K946" s="97"/>
      <c r="L946" s="112"/>
      <c r="M946" s="262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  <c r="AB946" s="97"/>
      <c r="AC946" s="97"/>
      <c r="AD946" s="97"/>
      <c r="AE946" s="97"/>
      <c r="AF946" s="97"/>
    </row>
    <row r="947">
      <c r="A947" s="97"/>
      <c r="B947" s="97"/>
      <c r="C947" s="107"/>
      <c r="D947" s="97"/>
      <c r="E947" s="97"/>
      <c r="F947" s="97"/>
      <c r="G947" s="97"/>
      <c r="H947" s="97"/>
      <c r="I947" s="97"/>
      <c r="J947" s="286"/>
      <c r="K947" s="97"/>
      <c r="L947" s="112"/>
      <c r="M947" s="262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  <c r="AB947" s="97"/>
      <c r="AC947" s="97"/>
      <c r="AD947" s="97"/>
      <c r="AE947" s="97"/>
      <c r="AF947" s="97"/>
    </row>
    <row r="948">
      <c r="A948" s="97"/>
      <c r="B948" s="97"/>
      <c r="C948" s="107"/>
      <c r="D948" s="97"/>
      <c r="E948" s="97"/>
      <c r="F948" s="97"/>
      <c r="G948" s="97"/>
      <c r="H948" s="97"/>
      <c r="I948" s="97"/>
      <c r="J948" s="286"/>
      <c r="K948" s="97"/>
      <c r="L948" s="112"/>
      <c r="M948" s="262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  <c r="AB948" s="97"/>
      <c r="AC948" s="97"/>
      <c r="AD948" s="97"/>
      <c r="AE948" s="97"/>
      <c r="AF948" s="97"/>
    </row>
    <row r="949">
      <c r="A949" s="97"/>
      <c r="B949" s="97"/>
      <c r="C949" s="107"/>
      <c r="D949" s="97"/>
      <c r="E949" s="97"/>
      <c r="F949" s="97"/>
      <c r="G949" s="97"/>
      <c r="H949" s="97"/>
      <c r="I949" s="97"/>
      <c r="J949" s="286"/>
      <c r="K949" s="97"/>
      <c r="L949" s="112"/>
      <c r="M949" s="262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  <c r="AB949" s="97"/>
      <c r="AC949" s="97"/>
      <c r="AD949" s="97"/>
      <c r="AE949" s="97"/>
      <c r="AF949" s="97"/>
    </row>
    <row r="950">
      <c r="A950" s="97"/>
      <c r="B950" s="97"/>
      <c r="C950" s="107"/>
      <c r="D950" s="97"/>
      <c r="E950" s="97"/>
      <c r="F950" s="97"/>
      <c r="G950" s="97"/>
      <c r="H950" s="97"/>
      <c r="I950" s="97"/>
      <c r="J950" s="286"/>
      <c r="K950" s="97"/>
      <c r="L950" s="112"/>
      <c r="M950" s="262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  <c r="AB950" s="97"/>
      <c r="AC950" s="97"/>
      <c r="AD950" s="97"/>
      <c r="AE950" s="97"/>
      <c r="AF950" s="97"/>
    </row>
    <row r="951">
      <c r="A951" s="97"/>
      <c r="B951" s="97"/>
      <c r="C951" s="107"/>
      <c r="D951" s="97"/>
      <c r="E951" s="97"/>
      <c r="F951" s="97"/>
      <c r="G951" s="97"/>
      <c r="H951" s="97"/>
      <c r="I951" s="97"/>
      <c r="J951" s="286"/>
      <c r="K951" s="97"/>
      <c r="L951" s="112"/>
      <c r="M951" s="262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  <c r="AB951" s="97"/>
      <c r="AC951" s="97"/>
      <c r="AD951" s="97"/>
      <c r="AE951" s="97"/>
      <c r="AF951" s="97"/>
    </row>
    <row r="952">
      <c r="A952" s="97"/>
      <c r="B952" s="97"/>
      <c r="C952" s="107"/>
      <c r="D952" s="97"/>
      <c r="E952" s="97"/>
      <c r="F952" s="97"/>
      <c r="G952" s="97"/>
      <c r="H952" s="97"/>
      <c r="I952" s="97"/>
      <c r="J952" s="286"/>
      <c r="K952" s="97"/>
      <c r="L952" s="112"/>
      <c r="M952" s="262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  <c r="AB952" s="97"/>
      <c r="AC952" s="97"/>
      <c r="AD952" s="97"/>
      <c r="AE952" s="97"/>
      <c r="AF952" s="97"/>
    </row>
    <row r="953">
      <c r="A953" s="97"/>
      <c r="B953" s="97"/>
      <c r="C953" s="107"/>
      <c r="D953" s="97"/>
      <c r="E953" s="97"/>
      <c r="F953" s="97"/>
      <c r="G953" s="97"/>
      <c r="H953" s="97"/>
      <c r="I953" s="97"/>
      <c r="J953" s="286"/>
      <c r="K953" s="97"/>
      <c r="L953" s="112"/>
      <c r="M953" s="262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  <c r="AB953" s="97"/>
      <c r="AC953" s="97"/>
      <c r="AD953" s="97"/>
      <c r="AE953" s="97"/>
      <c r="AF953" s="97"/>
    </row>
    <row r="954">
      <c r="A954" s="97"/>
      <c r="B954" s="97"/>
      <c r="C954" s="107"/>
      <c r="D954" s="97"/>
      <c r="E954" s="97"/>
      <c r="F954" s="97"/>
      <c r="G954" s="97"/>
      <c r="H954" s="97"/>
      <c r="I954" s="97"/>
      <c r="J954" s="286"/>
      <c r="K954" s="97"/>
      <c r="L954" s="112"/>
      <c r="M954" s="262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  <c r="AB954" s="97"/>
      <c r="AC954" s="97"/>
      <c r="AD954" s="97"/>
      <c r="AE954" s="97"/>
      <c r="AF954" s="97"/>
    </row>
    <row r="955">
      <c r="A955" s="97"/>
      <c r="B955" s="97"/>
      <c r="C955" s="107"/>
      <c r="D955" s="97"/>
      <c r="E955" s="97"/>
      <c r="F955" s="97"/>
      <c r="G955" s="97"/>
      <c r="H955" s="97"/>
      <c r="I955" s="97"/>
      <c r="J955" s="286"/>
      <c r="K955" s="97"/>
      <c r="L955" s="112"/>
      <c r="M955" s="262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  <c r="AB955" s="97"/>
      <c r="AC955" s="97"/>
      <c r="AD955" s="97"/>
      <c r="AE955" s="97"/>
      <c r="AF955" s="97"/>
    </row>
    <row r="956">
      <c r="A956" s="97"/>
      <c r="B956" s="97"/>
      <c r="C956" s="107"/>
      <c r="D956" s="97"/>
      <c r="E956" s="97"/>
      <c r="F956" s="97"/>
      <c r="G956" s="97"/>
      <c r="H956" s="97"/>
      <c r="I956" s="97"/>
      <c r="J956" s="286"/>
      <c r="K956" s="97"/>
      <c r="L956" s="112"/>
      <c r="M956" s="262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  <c r="AB956" s="97"/>
      <c r="AC956" s="97"/>
      <c r="AD956" s="97"/>
      <c r="AE956" s="97"/>
      <c r="AF956" s="97"/>
    </row>
    <row r="957">
      <c r="A957" s="97"/>
      <c r="B957" s="97"/>
      <c r="C957" s="107"/>
      <c r="D957" s="97"/>
      <c r="E957" s="97"/>
      <c r="F957" s="97"/>
      <c r="G957" s="97"/>
      <c r="H957" s="97"/>
      <c r="I957" s="97"/>
      <c r="J957" s="286"/>
      <c r="K957" s="97"/>
      <c r="L957" s="112"/>
      <c r="M957" s="262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  <c r="AB957" s="97"/>
      <c r="AC957" s="97"/>
      <c r="AD957" s="97"/>
      <c r="AE957" s="97"/>
      <c r="AF957" s="97"/>
    </row>
    <row r="958">
      <c r="A958" s="97"/>
      <c r="B958" s="97"/>
      <c r="C958" s="107"/>
      <c r="D958" s="97"/>
      <c r="E958" s="97"/>
      <c r="F958" s="97"/>
      <c r="G958" s="97"/>
      <c r="H958" s="97"/>
      <c r="I958" s="97"/>
      <c r="J958" s="286"/>
      <c r="K958" s="97"/>
      <c r="L958" s="112"/>
      <c r="M958" s="262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  <c r="AB958" s="97"/>
      <c r="AC958" s="97"/>
      <c r="AD958" s="97"/>
      <c r="AE958" s="97"/>
      <c r="AF958" s="97"/>
    </row>
    <row r="959">
      <c r="A959" s="97"/>
      <c r="B959" s="97"/>
      <c r="C959" s="107"/>
      <c r="D959" s="97"/>
      <c r="E959" s="97"/>
      <c r="F959" s="97"/>
      <c r="G959" s="97"/>
      <c r="H959" s="97"/>
      <c r="I959" s="97"/>
      <c r="J959" s="286"/>
      <c r="K959" s="97"/>
      <c r="L959" s="112"/>
      <c r="M959" s="262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  <c r="AB959" s="97"/>
      <c r="AC959" s="97"/>
      <c r="AD959" s="97"/>
      <c r="AE959" s="97"/>
      <c r="AF959" s="97"/>
    </row>
    <row r="960">
      <c r="A960" s="97"/>
      <c r="B960" s="97"/>
      <c r="C960" s="107"/>
      <c r="D960" s="97"/>
      <c r="E960" s="97"/>
      <c r="F960" s="97"/>
      <c r="G960" s="97"/>
      <c r="H960" s="97"/>
      <c r="I960" s="97"/>
      <c r="J960" s="286"/>
      <c r="K960" s="97"/>
      <c r="L960" s="112"/>
      <c r="M960" s="262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  <c r="AB960" s="97"/>
      <c r="AC960" s="97"/>
      <c r="AD960" s="97"/>
      <c r="AE960" s="97"/>
      <c r="AF960" s="97"/>
    </row>
    <row r="961">
      <c r="A961" s="97"/>
      <c r="B961" s="97"/>
      <c r="C961" s="107"/>
      <c r="D961" s="97"/>
      <c r="E961" s="97"/>
      <c r="F961" s="97"/>
      <c r="G961" s="97"/>
      <c r="H961" s="97"/>
      <c r="I961" s="97"/>
      <c r="J961" s="286"/>
      <c r="K961" s="97"/>
      <c r="L961" s="112"/>
      <c r="M961" s="262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  <c r="AB961" s="97"/>
      <c r="AC961" s="97"/>
      <c r="AD961" s="97"/>
      <c r="AE961" s="97"/>
      <c r="AF961" s="97"/>
    </row>
    <row r="962">
      <c r="A962" s="97"/>
      <c r="B962" s="97"/>
      <c r="C962" s="107"/>
      <c r="D962" s="97"/>
      <c r="E962" s="97"/>
      <c r="F962" s="97"/>
      <c r="G962" s="97"/>
      <c r="H962" s="97"/>
      <c r="I962" s="97"/>
      <c r="J962" s="286"/>
      <c r="K962" s="97"/>
      <c r="L962" s="112"/>
      <c r="M962" s="262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  <c r="AB962" s="97"/>
      <c r="AC962" s="97"/>
      <c r="AD962" s="97"/>
      <c r="AE962" s="97"/>
      <c r="AF962" s="97"/>
    </row>
    <row r="963">
      <c r="A963" s="97"/>
      <c r="B963" s="97"/>
      <c r="C963" s="107"/>
      <c r="D963" s="97"/>
      <c r="E963" s="97"/>
      <c r="F963" s="97"/>
      <c r="G963" s="97"/>
      <c r="H963" s="97"/>
      <c r="I963" s="97"/>
      <c r="J963" s="286"/>
      <c r="K963" s="97"/>
      <c r="L963" s="112"/>
      <c r="M963" s="262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  <c r="AB963" s="97"/>
      <c r="AC963" s="97"/>
      <c r="AD963" s="97"/>
      <c r="AE963" s="97"/>
      <c r="AF963" s="97"/>
    </row>
    <row r="964">
      <c r="A964" s="97"/>
      <c r="B964" s="97"/>
      <c r="C964" s="107"/>
      <c r="D964" s="97"/>
      <c r="E964" s="97"/>
      <c r="F964" s="97"/>
      <c r="G964" s="97"/>
      <c r="H964" s="97"/>
      <c r="I964" s="97"/>
      <c r="J964" s="286"/>
      <c r="K964" s="97"/>
      <c r="L964" s="112"/>
      <c r="M964" s="262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  <c r="AB964" s="97"/>
      <c r="AC964" s="97"/>
      <c r="AD964" s="97"/>
      <c r="AE964" s="97"/>
      <c r="AF964" s="97"/>
    </row>
    <row r="965">
      <c r="A965" s="97"/>
      <c r="B965" s="97"/>
      <c r="C965" s="107"/>
      <c r="D965" s="97"/>
      <c r="E965" s="97"/>
      <c r="F965" s="97"/>
      <c r="G965" s="97"/>
      <c r="H965" s="97"/>
      <c r="I965" s="97"/>
      <c r="J965" s="286"/>
      <c r="K965" s="97"/>
      <c r="L965" s="112"/>
      <c r="M965" s="262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  <c r="AB965" s="97"/>
      <c r="AC965" s="97"/>
      <c r="AD965" s="97"/>
      <c r="AE965" s="97"/>
      <c r="AF965" s="97"/>
    </row>
    <row r="966">
      <c r="A966" s="97"/>
      <c r="B966" s="97"/>
      <c r="C966" s="107"/>
      <c r="D966" s="97"/>
      <c r="E966" s="97"/>
      <c r="F966" s="97"/>
      <c r="G966" s="97"/>
      <c r="H966" s="97"/>
      <c r="I966" s="97"/>
      <c r="J966" s="286"/>
      <c r="K966" s="97"/>
      <c r="L966" s="112"/>
      <c r="M966" s="262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  <c r="AB966" s="97"/>
      <c r="AC966" s="97"/>
      <c r="AD966" s="97"/>
      <c r="AE966" s="97"/>
      <c r="AF966" s="97"/>
    </row>
    <row r="967">
      <c r="A967" s="97"/>
      <c r="B967" s="97"/>
      <c r="C967" s="107"/>
      <c r="D967" s="97"/>
      <c r="E967" s="97"/>
      <c r="F967" s="97"/>
      <c r="G967" s="97"/>
      <c r="H967" s="97"/>
      <c r="I967" s="97"/>
      <c r="J967" s="286"/>
      <c r="K967" s="97"/>
      <c r="L967" s="112"/>
      <c r="M967" s="262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  <c r="AB967" s="97"/>
      <c r="AC967" s="97"/>
      <c r="AD967" s="97"/>
      <c r="AE967" s="97"/>
      <c r="AF967" s="97"/>
    </row>
    <row r="968">
      <c r="A968" s="97"/>
      <c r="B968" s="97"/>
      <c r="C968" s="107"/>
      <c r="D968" s="97"/>
      <c r="E968" s="97"/>
      <c r="F968" s="97"/>
      <c r="G968" s="97"/>
      <c r="H968" s="97"/>
      <c r="I968" s="97"/>
      <c r="J968" s="286"/>
      <c r="K968" s="97"/>
      <c r="L968" s="112"/>
      <c r="M968" s="262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  <c r="AB968" s="97"/>
      <c r="AC968" s="97"/>
      <c r="AD968" s="97"/>
      <c r="AE968" s="97"/>
      <c r="AF968" s="97"/>
    </row>
    <row r="969">
      <c r="A969" s="97"/>
      <c r="B969" s="97"/>
      <c r="C969" s="107"/>
      <c r="D969" s="97"/>
      <c r="E969" s="97"/>
      <c r="F969" s="97"/>
      <c r="G969" s="97"/>
      <c r="H969" s="97"/>
      <c r="I969" s="97"/>
      <c r="J969" s="286"/>
      <c r="K969" s="97"/>
      <c r="L969" s="112"/>
      <c r="M969" s="262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  <c r="AB969" s="97"/>
      <c r="AC969" s="97"/>
      <c r="AD969" s="97"/>
      <c r="AE969" s="97"/>
      <c r="AF969" s="97"/>
    </row>
    <row r="970">
      <c r="A970" s="97"/>
      <c r="B970" s="97"/>
      <c r="C970" s="107"/>
      <c r="D970" s="97"/>
      <c r="E970" s="97"/>
      <c r="F970" s="97"/>
      <c r="G970" s="97"/>
      <c r="H970" s="97"/>
      <c r="I970" s="97"/>
      <c r="J970" s="286"/>
      <c r="K970" s="97"/>
      <c r="L970" s="112"/>
      <c r="M970" s="262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  <c r="AB970" s="97"/>
      <c r="AC970" s="97"/>
      <c r="AD970" s="97"/>
      <c r="AE970" s="97"/>
      <c r="AF970" s="97"/>
    </row>
    <row r="971">
      <c r="A971" s="97"/>
      <c r="B971" s="97"/>
      <c r="C971" s="107"/>
      <c r="D971" s="97"/>
      <c r="E971" s="97"/>
      <c r="F971" s="97"/>
      <c r="G971" s="97"/>
      <c r="H971" s="97"/>
      <c r="I971" s="97"/>
      <c r="J971" s="286"/>
      <c r="K971" s="97"/>
      <c r="L971" s="112"/>
      <c r="M971" s="262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  <c r="AB971" s="97"/>
      <c r="AC971" s="97"/>
      <c r="AD971" s="97"/>
      <c r="AE971" s="97"/>
      <c r="AF971" s="97"/>
    </row>
    <row r="972">
      <c r="A972" s="97"/>
      <c r="B972" s="97"/>
      <c r="C972" s="107"/>
      <c r="D972" s="97"/>
      <c r="E972" s="97"/>
      <c r="F972" s="97"/>
      <c r="G972" s="97"/>
      <c r="H972" s="97"/>
      <c r="I972" s="97"/>
      <c r="J972" s="286"/>
      <c r="K972" s="97"/>
      <c r="L972" s="112"/>
      <c r="M972" s="262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  <c r="AB972" s="97"/>
      <c r="AC972" s="97"/>
      <c r="AD972" s="97"/>
      <c r="AE972" s="97"/>
      <c r="AF972" s="97"/>
    </row>
    <row r="973">
      <c r="A973" s="97"/>
      <c r="B973" s="97"/>
      <c r="C973" s="107"/>
      <c r="D973" s="97"/>
      <c r="E973" s="97"/>
      <c r="F973" s="97"/>
      <c r="G973" s="97"/>
      <c r="H973" s="97"/>
      <c r="I973" s="97"/>
      <c r="J973" s="286"/>
      <c r="K973" s="97"/>
      <c r="L973" s="112"/>
      <c r="M973" s="262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  <c r="AB973" s="97"/>
      <c r="AC973" s="97"/>
      <c r="AD973" s="97"/>
      <c r="AE973" s="97"/>
      <c r="AF973" s="97"/>
    </row>
    <row r="974">
      <c r="A974" s="97"/>
      <c r="B974" s="97"/>
      <c r="C974" s="107"/>
      <c r="D974" s="97"/>
      <c r="E974" s="97"/>
      <c r="F974" s="97"/>
      <c r="G974" s="97"/>
      <c r="H974" s="97"/>
      <c r="I974" s="97"/>
      <c r="J974" s="286"/>
      <c r="K974" s="97"/>
      <c r="L974" s="112"/>
      <c r="M974" s="262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  <c r="AB974" s="97"/>
      <c r="AC974" s="97"/>
      <c r="AD974" s="97"/>
      <c r="AE974" s="97"/>
      <c r="AF974" s="97"/>
    </row>
    <row r="975">
      <c r="A975" s="97"/>
      <c r="B975" s="97"/>
      <c r="C975" s="107"/>
      <c r="D975" s="97"/>
      <c r="E975" s="97"/>
      <c r="F975" s="97"/>
      <c r="G975" s="97"/>
      <c r="H975" s="97"/>
      <c r="I975" s="97"/>
      <c r="J975" s="286"/>
      <c r="K975" s="97"/>
      <c r="L975" s="112"/>
      <c r="M975" s="262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  <c r="AB975" s="97"/>
      <c r="AC975" s="97"/>
      <c r="AD975" s="97"/>
      <c r="AE975" s="97"/>
      <c r="AF975" s="97"/>
    </row>
    <row r="976">
      <c r="A976" s="97"/>
      <c r="B976" s="97"/>
      <c r="C976" s="107"/>
      <c r="D976" s="97"/>
      <c r="E976" s="97"/>
      <c r="F976" s="97"/>
      <c r="G976" s="97"/>
      <c r="H976" s="97"/>
      <c r="I976" s="97"/>
      <c r="J976" s="286"/>
      <c r="K976" s="97"/>
      <c r="L976" s="112"/>
      <c r="M976" s="262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  <c r="AB976" s="97"/>
      <c r="AC976" s="97"/>
      <c r="AD976" s="97"/>
      <c r="AE976" s="97"/>
      <c r="AF976" s="97"/>
    </row>
    <row r="977">
      <c r="A977" s="97"/>
      <c r="B977" s="97"/>
      <c r="C977" s="107"/>
      <c r="D977" s="97"/>
      <c r="E977" s="97"/>
      <c r="F977" s="97"/>
      <c r="G977" s="97"/>
      <c r="H977" s="97"/>
      <c r="I977" s="97"/>
      <c r="J977" s="286"/>
      <c r="K977" s="97"/>
      <c r="L977" s="112"/>
      <c r="M977" s="262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  <c r="AB977" s="97"/>
      <c r="AC977" s="97"/>
      <c r="AD977" s="97"/>
      <c r="AE977" s="97"/>
      <c r="AF977" s="97"/>
    </row>
    <row r="978">
      <c r="A978" s="97"/>
      <c r="B978" s="97"/>
      <c r="C978" s="107"/>
      <c r="D978" s="97"/>
      <c r="E978" s="97"/>
      <c r="F978" s="97"/>
      <c r="G978" s="97"/>
      <c r="H978" s="97"/>
      <c r="I978" s="97"/>
      <c r="J978" s="286"/>
      <c r="K978" s="97"/>
      <c r="L978" s="112"/>
      <c r="M978" s="262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  <c r="AB978" s="97"/>
      <c r="AC978" s="97"/>
      <c r="AD978" s="97"/>
      <c r="AE978" s="97"/>
      <c r="AF978" s="97"/>
    </row>
    <row r="979">
      <c r="A979" s="97"/>
      <c r="B979" s="97"/>
      <c r="C979" s="107"/>
      <c r="D979" s="97"/>
      <c r="E979" s="97"/>
      <c r="F979" s="97"/>
      <c r="G979" s="97"/>
      <c r="H979" s="97"/>
      <c r="I979" s="97"/>
      <c r="J979" s="286"/>
      <c r="K979" s="97"/>
      <c r="L979" s="112"/>
      <c r="M979" s="262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  <c r="AB979" s="97"/>
      <c r="AC979" s="97"/>
      <c r="AD979" s="97"/>
      <c r="AE979" s="97"/>
      <c r="AF979" s="97"/>
    </row>
    <row r="980">
      <c r="A980" s="97"/>
      <c r="B980" s="97"/>
      <c r="C980" s="107"/>
      <c r="D980" s="97"/>
      <c r="E980" s="97"/>
      <c r="F980" s="97"/>
      <c r="G980" s="97"/>
      <c r="H980" s="97"/>
      <c r="I980" s="97"/>
      <c r="J980" s="286"/>
      <c r="K980" s="97"/>
      <c r="L980" s="112"/>
      <c r="M980" s="262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  <c r="AB980" s="97"/>
      <c r="AC980" s="97"/>
      <c r="AD980" s="97"/>
      <c r="AE980" s="97"/>
      <c r="AF980" s="97"/>
    </row>
    <row r="981">
      <c r="A981" s="97"/>
      <c r="B981" s="97"/>
      <c r="C981" s="107"/>
      <c r="D981" s="97"/>
      <c r="E981" s="97"/>
      <c r="F981" s="97"/>
      <c r="G981" s="97"/>
      <c r="H981" s="97"/>
      <c r="I981" s="97"/>
      <c r="J981" s="286"/>
      <c r="K981" s="97"/>
      <c r="L981" s="112"/>
      <c r="M981" s="262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  <c r="AB981" s="97"/>
      <c r="AC981" s="97"/>
      <c r="AD981" s="97"/>
      <c r="AE981" s="97"/>
      <c r="AF981" s="97"/>
    </row>
    <row r="982">
      <c r="A982" s="97"/>
      <c r="B982" s="97"/>
      <c r="C982" s="107"/>
      <c r="D982" s="97"/>
      <c r="E982" s="97"/>
      <c r="F982" s="97"/>
      <c r="G982" s="97"/>
      <c r="H982" s="97"/>
      <c r="I982" s="97"/>
      <c r="J982" s="286"/>
      <c r="K982" s="97"/>
      <c r="L982" s="112"/>
      <c r="M982" s="262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  <c r="AB982" s="97"/>
      <c r="AC982" s="97"/>
      <c r="AD982" s="97"/>
      <c r="AE982" s="97"/>
      <c r="AF982" s="97"/>
    </row>
    <row r="983">
      <c r="A983" s="97"/>
      <c r="B983" s="97"/>
      <c r="C983" s="107"/>
      <c r="D983" s="97"/>
      <c r="E983" s="97"/>
      <c r="F983" s="97"/>
      <c r="G983" s="97"/>
      <c r="H983" s="97"/>
      <c r="I983" s="97"/>
      <c r="J983" s="286"/>
      <c r="K983" s="97"/>
      <c r="L983" s="112"/>
      <c r="M983" s="262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  <c r="AB983" s="97"/>
      <c r="AC983" s="97"/>
      <c r="AD983" s="97"/>
      <c r="AE983" s="97"/>
      <c r="AF983" s="97"/>
    </row>
    <row r="984">
      <c r="A984" s="97"/>
      <c r="B984" s="97"/>
      <c r="C984" s="107"/>
      <c r="D984" s="97"/>
      <c r="E984" s="97"/>
      <c r="F984" s="97"/>
      <c r="G984" s="97"/>
      <c r="H984" s="97"/>
      <c r="I984" s="97"/>
      <c r="J984" s="286"/>
      <c r="K984" s="97"/>
      <c r="L984" s="112"/>
      <c r="M984" s="262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  <c r="AB984" s="97"/>
      <c r="AC984" s="97"/>
      <c r="AD984" s="97"/>
      <c r="AE984" s="97"/>
      <c r="AF984" s="97"/>
    </row>
    <row r="985">
      <c r="A985" s="97"/>
      <c r="B985" s="97"/>
      <c r="C985" s="107"/>
      <c r="D985" s="97"/>
      <c r="E985" s="97"/>
      <c r="F985" s="97"/>
      <c r="G985" s="97"/>
      <c r="H985" s="97"/>
      <c r="I985" s="97"/>
      <c r="J985" s="286"/>
      <c r="K985" s="97"/>
      <c r="L985" s="112"/>
      <c r="M985" s="262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  <c r="AB985" s="97"/>
      <c r="AC985" s="97"/>
      <c r="AD985" s="97"/>
      <c r="AE985" s="97"/>
      <c r="AF985" s="97"/>
    </row>
    <row r="986">
      <c r="A986" s="97"/>
      <c r="B986" s="97"/>
      <c r="C986" s="107"/>
      <c r="D986" s="97"/>
      <c r="E986" s="97"/>
      <c r="F986" s="97"/>
      <c r="G986" s="97"/>
      <c r="H986" s="97"/>
      <c r="I986" s="97"/>
      <c r="J986" s="286"/>
      <c r="K986" s="97"/>
      <c r="L986" s="112"/>
      <c r="M986" s="262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  <c r="AA986" s="97"/>
      <c r="AB986" s="97"/>
      <c r="AC986" s="97"/>
      <c r="AD986" s="97"/>
      <c r="AE986" s="97"/>
      <c r="AF986" s="97"/>
    </row>
    <row r="987">
      <c r="A987" s="97"/>
      <c r="B987" s="97"/>
      <c r="C987" s="107"/>
      <c r="D987" s="97"/>
      <c r="E987" s="97"/>
      <c r="F987" s="97"/>
      <c r="G987" s="97"/>
      <c r="H987" s="97"/>
      <c r="I987" s="97"/>
      <c r="J987" s="286"/>
      <c r="K987" s="97"/>
      <c r="L987" s="112"/>
      <c r="M987" s="262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  <c r="AA987" s="97"/>
      <c r="AB987" s="97"/>
      <c r="AC987" s="97"/>
      <c r="AD987" s="97"/>
      <c r="AE987" s="97"/>
      <c r="AF987" s="97"/>
    </row>
    <row r="988">
      <c r="A988" s="97"/>
      <c r="B988" s="97"/>
      <c r="C988" s="107"/>
      <c r="D988" s="97"/>
      <c r="E988" s="97"/>
      <c r="F988" s="97"/>
      <c r="G988" s="97"/>
      <c r="H988" s="97"/>
      <c r="I988" s="97"/>
      <c r="J988" s="286"/>
      <c r="K988" s="97"/>
      <c r="L988" s="112"/>
      <c r="M988" s="262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  <c r="AA988" s="97"/>
      <c r="AB988" s="97"/>
      <c r="AC988" s="97"/>
      <c r="AD988" s="97"/>
      <c r="AE988" s="97"/>
      <c r="AF988" s="97"/>
    </row>
    <row r="989">
      <c r="A989" s="97"/>
      <c r="B989" s="97"/>
      <c r="C989" s="107"/>
      <c r="D989" s="97"/>
      <c r="E989" s="97"/>
      <c r="F989" s="97"/>
      <c r="G989" s="97"/>
      <c r="H989" s="97"/>
      <c r="I989" s="97"/>
      <c r="J989" s="286"/>
      <c r="K989" s="97"/>
      <c r="L989" s="112"/>
      <c r="M989" s="262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  <c r="AA989" s="97"/>
      <c r="AB989" s="97"/>
      <c r="AC989" s="97"/>
      <c r="AD989" s="97"/>
      <c r="AE989" s="97"/>
      <c r="AF989" s="97"/>
    </row>
    <row r="990">
      <c r="A990" s="97"/>
      <c r="B990" s="97"/>
      <c r="C990" s="107"/>
      <c r="D990" s="97"/>
      <c r="E990" s="97"/>
      <c r="F990" s="97"/>
      <c r="G990" s="97"/>
      <c r="H990" s="97"/>
      <c r="I990" s="97"/>
      <c r="J990" s="286"/>
      <c r="K990" s="97"/>
      <c r="L990" s="112"/>
      <c r="M990" s="262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  <c r="AA990" s="97"/>
      <c r="AB990" s="97"/>
      <c r="AC990" s="97"/>
      <c r="AD990" s="97"/>
      <c r="AE990" s="97"/>
      <c r="AF990" s="97"/>
    </row>
    <row r="991">
      <c r="A991" s="97"/>
      <c r="B991" s="97"/>
      <c r="C991" s="107"/>
      <c r="D991" s="97"/>
      <c r="E991" s="97"/>
      <c r="F991" s="97"/>
      <c r="G991" s="97"/>
      <c r="H991" s="97"/>
      <c r="I991" s="97"/>
      <c r="J991" s="286"/>
      <c r="K991" s="97"/>
      <c r="L991" s="112"/>
      <c r="M991" s="262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  <c r="AA991" s="97"/>
      <c r="AB991" s="97"/>
      <c r="AC991" s="97"/>
      <c r="AD991" s="97"/>
      <c r="AE991" s="97"/>
      <c r="AF991" s="97"/>
    </row>
    <row r="992">
      <c r="A992" s="97"/>
      <c r="B992" s="97"/>
      <c r="C992" s="107"/>
      <c r="D992" s="97"/>
      <c r="E992" s="97"/>
      <c r="F992" s="97"/>
      <c r="G992" s="97"/>
      <c r="H992" s="97"/>
      <c r="I992" s="97"/>
      <c r="J992" s="286"/>
      <c r="K992" s="97"/>
      <c r="L992" s="112"/>
      <c r="M992" s="262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  <c r="AA992" s="97"/>
      <c r="AB992" s="97"/>
      <c r="AC992" s="97"/>
      <c r="AD992" s="97"/>
      <c r="AE992" s="97"/>
      <c r="AF992" s="97"/>
    </row>
    <row r="993">
      <c r="A993" s="97"/>
      <c r="B993" s="97"/>
      <c r="C993" s="107"/>
      <c r="D993" s="97"/>
      <c r="E993" s="97"/>
      <c r="F993" s="97"/>
      <c r="G993" s="97"/>
      <c r="H993" s="97"/>
      <c r="I993" s="97"/>
      <c r="J993" s="286"/>
      <c r="K993" s="97"/>
      <c r="L993" s="112"/>
      <c r="M993" s="262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  <c r="AA993" s="97"/>
      <c r="AB993" s="97"/>
      <c r="AC993" s="97"/>
      <c r="AD993" s="97"/>
      <c r="AE993" s="97"/>
      <c r="AF993" s="97"/>
    </row>
    <row r="994">
      <c r="A994" s="97"/>
      <c r="B994" s="97"/>
      <c r="C994" s="107"/>
      <c r="D994" s="97"/>
      <c r="E994" s="97"/>
      <c r="F994" s="97"/>
      <c r="G994" s="97"/>
      <c r="H994" s="97"/>
      <c r="I994" s="97"/>
      <c r="J994" s="286"/>
      <c r="K994" s="97"/>
      <c r="L994" s="112"/>
      <c r="M994" s="262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  <c r="AC994" s="97"/>
      <c r="AD994" s="97"/>
      <c r="AE994" s="97"/>
      <c r="AF994" s="97"/>
    </row>
    <row r="995">
      <c r="A995" s="97"/>
      <c r="B995" s="97"/>
      <c r="C995" s="107"/>
      <c r="D995" s="97"/>
      <c r="E995" s="97"/>
      <c r="F995" s="97"/>
      <c r="G995" s="97"/>
      <c r="H995" s="97"/>
      <c r="I995" s="97"/>
      <c r="J995" s="286"/>
      <c r="K995" s="97"/>
      <c r="L995" s="112"/>
      <c r="M995" s="262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  <c r="AC995" s="97"/>
      <c r="AD995" s="97"/>
      <c r="AE995" s="97"/>
      <c r="AF995" s="97"/>
    </row>
    <row r="996">
      <c r="A996" s="97"/>
      <c r="B996" s="97"/>
      <c r="C996" s="107"/>
      <c r="D996" s="97"/>
      <c r="E996" s="97"/>
      <c r="F996" s="97"/>
      <c r="G996" s="97"/>
      <c r="H996" s="97"/>
      <c r="I996" s="97"/>
      <c r="J996" s="286"/>
      <c r="K996" s="97"/>
      <c r="L996" s="112"/>
      <c r="M996" s="262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  <c r="AC996" s="97"/>
      <c r="AD996" s="97"/>
      <c r="AE996" s="97"/>
      <c r="AF996" s="97"/>
    </row>
    <row r="997">
      <c r="A997" s="97"/>
      <c r="B997" s="97"/>
      <c r="C997" s="107"/>
      <c r="D997" s="97"/>
      <c r="E997" s="97"/>
      <c r="F997" s="97"/>
      <c r="G997" s="97"/>
      <c r="H997" s="97"/>
      <c r="I997" s="97"/>
      <c r="J997" s="286"/>
      <c r="K997" s="97"/>
      <c r="L997" s="112"/>
      <c r="M997" s="262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  <c r="AC997" s="97"/>
      <c r="AD997" s="97"/>
      <c r="AE997" s="97"/>
      <c r="AF997" s="97"/>
    </row>
    <row r="998">
      <c r="A998" s="97"/>
      <c r="B998" s="97"/>
      <c r="C998" s="107"/>
      <c r="D998" s="97"/>
      <c r="E998" s="97"/>
      <c r="F998" s="97"/>
      <c r="G998" s="97"/>
      <c r="H998" s="97"/>
      <c r="I998" s="97"/>
      <c r="J998" s="286"/>
      <c r="K998" s="97"/>
      <c r="L998" s="112"/>
      <c r="M998" s="262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  <c r="AD998" s="97"/>
      <c r="AE998" s="97"/>
      <c r="AF998" s="97"/>
    </row>
    <row r="999">
      <c r="A999" s="97"/>
      <c r="B999" s="97"/>
      <c r="C999" s="107"/>
      <c r="D999" s="97"/>
      <c r="E999" s="97"/>
      <c r="F999" s="97"/>
      <c r="G999" s="97"/>
      <c r="H999" s="97"/>
      <c r="I999" s="97"/>
      <c r="J999" s="286"/>
      <c r="K999" s="97"/>
      <c r="L999" s="112"/>
      <c r="M999" s="262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  <c r="AC999" s="97"/>
      <c r="AD999" s="97"/>
      <c r="AE999" s="97"/>
      <c r="AF999" s="97"/>
    </row>
    <row r="1000">
      <c r="A1000" s="97"/>
      <c r="B1000" s="97"/>
      <c r="C1000" s="107"/>
      <c r="D1000" s="97"/>
      <c r="E1000" s="97"/>
      <c r="F1000" s="97"/>
      <c r="G1000" s="97"/>
      <c r="H1000" s="97"/>
      <c r="I1000" s="97"/>
      <c r="J1000" s="286"/>
      <c r="K1000" s="97"/>
      <c r="L1000" s="112"/>
      <c r="M1000" s="262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  <c r="AA1000" s="97"/>
      <c r="AB1000" s="97"/>
      <c r="AC1000" s="97"/>
      <c r="AD1000" s="97"/>
      <c r="AE1000" s="97"/>
      <c r="AF1000" s="97"/>
    </row>
    <row r="1001">
      <c r="A1001" s="97"/>
      <c r="B1001" s="97"/>
      <c r="C1001" s="107"/>
      <c r="D1001" s="97"/>
      <c r="E1001" s="97"/>
      <c r="F1001" s="97"/>
      <c r="G1001" s="97"/>
      <c r="H1001" s="97"/>
      <c r="I1001" s="97"/>
      <c r="J1001" s="286"/>
      <c r="K1001" s="97"/>
      <c r="L1001" s="112"/>
      <c r="M1001" s="262"/>
      <c r="N1001" s="97"/>
      <c r="O1001" s="97"/>
      <c r="P1001" s="97"/>
      <c r="Q1001" s="97"/>
      <c r="R1001" s="97"/>
      <c r="S1001" s="97"/>
      <c r="T1001" s="97"/>
      <c r="U1001" s="97"/>
      <c r="V1001" s="97"/>
      <c r="W1001" s="97"/>
      <c r="X1001" s="97"/>
      <c r="Y1001" s="97"/>
      <c r="Z1001" s="97"/>
      <c r="AA1001" s="97"/>
      <c r="AB1001" s="97"/>
      <c r="AC1001" s="97"/>
      <c r="AD1001" s="97"/>
      <c r="AE1001" s="97"/>
      <c r="AF1001" s="97"/>
    </row>
    <row r="1002">
      <c r="A1002" s="97"/>
      <c r="B1002" s="97"/>
      <c r="C1002" s="107"/>
      <c r="D1002" s="97"/>
      <c r="E1002" s="97"/>
      <c r="F1002" s="97"/>
      <c r="G1002" s="97"/>
      <c r="H1002" s="97"/>
      <c r="I1002" s="97"/>
      <c r="J1002" s="286"/>
      <c r="K1002" s="97"/>
      <c r="L1002" s="112"/>
      <c r="M1002" s="262"/>
      <c r="N1002" s="97"/>
      <c r="O1002" s="97"/>
      <c r="P1002" s="97"/>
      <c r="Q1002" s="97"/>
      <c r="R1002" s="97"/>
      <c r="S1002" s="97"/>
      <c r="T1002" s="97"/>
      <c r="U1002" s="97"/>
      <c r="V1002" s="97"/>
      <c r="W1002" s="97"/>
      <c r="X1002" s="97"/>
      <c r="Y1002" s="97"/>
      <c r="Z1002" s="97"/>
      <c r="AA1002" s="97"/>
      <c r="AB1002" s="97"/>
      <c r="AC1002" s="97"/>
      <c r="AD1002" s="97"/>
      <c r="AE1002" s="97"/>
      <c r="AF1002" s="97"/>
    </row>
    <row r="1003">
      <c r="A1003" s="97"/>
      <c r="B1003" s="97"/>
      <c r="C1003" s="107"/>
      <c r="D1003" s="97"/>
      <c r="E1003" s="97"/>
      <c r="F1003" s="97"/>
      <c r="G1003" s="97"/>
      <c r="H1003" s="97"/>
      <c r="I1003" s="97"/>
      <c r="J1003" s="286"/>
      <c r="K1003" s="97"/>
      <c r="L1003" s="112"/>
      <c r="M1003" s="262"/>
      <c r="N1003" s="97"/>
      <c r="O1003" s="97"/>
      <c r="P1003" s="97"/>
      <c r="Q1003" s="97"/>
      <c r="R1003" s="97"/>
      <c r="S1003" s="97"/>
      <c r="T1003" s="97"/>
      <c r="U1003" s="97"/>
      <c r="V1003" s="97"/>
      <c r="W1003" s="97"/>
      <c r="X1003" s="97"/>
      <c r="Y1003" s="97"/>
      <c r="Z1003" s="97"/>
      <c r="AA1003" s="97"/>
      <c r="AB1003" s="97"/>
      <c r="AC1003" s="97"/>
      <c r="AD1003" s="97"/>
      <c r="AE1003" s="97"/>
      <c r="AF1003" s="97"/>
    </row>
    <row r="1004">
      <c r="A1004" s="97"/>
      <c r="B1004" s="97"/>
      <c r="C1004" s="107"/>
      <c r="D1004" s="97"/>
      <c r="E1004" s="97"/>
      <c r="F1004" s="97"/>
      <c r="G1004" s="97"/>
      <c r="H1004" s="97"/>
      <c r="I1004" s="97"/>
      <c r="J1004" s="286"/>
      <c r="K1004" s="97"/>
      <c r="L1004" s="112"/>
      <c r="M1004" s="262"/>
      <c r="N1004" s="97"/>
      <c r="O1004" s="97"/>
      <c r="P1004" s="97"/>
      <c r="Q1004" s="97"/>
      <c r="R1004" s="97"/>
      <c r="S1004" s="97"/>
      <c r="T1004" s="97"/>
      <c r="U1004" s="97"/>
      <c r="V1004" s="97"/>
      <c r="W1004" s="97"/>
      <c r="X1004" s="97"/>
      <c r="Y1004" s="97"/>
      <c r="Z1004" s="97"/>
      <c r="AA1004" s="97"/>
      <c r="AB1004" s="97"/>
      <c r="AC1004" s="97"/>
      <c r="AD1004" s="97"/>
      <c r="AE1004" s="97"/>
      <c r="AF1004" s="97"/>
    </row>
    <row r="1005">
      <c r="A1005" s="97"/>
      <c r="B1005" s="97"/>
      <c r="C1005" s="107"/>
      <c r="D1005" s="97"/>
      <c r="E1005" s="97"/>
      <c r="F1005" s="97"/>
      <c r="G1005" s="97"/>
      <c r="H1005" s="97"/>
      <c r="I1005" s="97"/>
      <c r="J1005" s="286"/>
      <c r="K1005" s="97"/>
      <c r="L1005" s="112"/>
      <c r="M1005" s="262"/>
      <c r="N1005" s="97"/>
      <c r="O1005" s="97"/>
      <c r="P1005" s="97"/>
      <c r="Q1005" s="97"/>
      <c r="R1005" s="97"/>
      <c r="S1005" s="97"/>
      <c r="T1005" s="97"/>
      <c r="U1005" s="97"/>
      <c r="V1005" s="97"/>
      <c r="W1005" s="97"/>
      <c r="X1005" s="97"/>
      <c r="Y1005" s="97"/>
      <c r="Z1005" s="97"/>
      <c r="AA1005" s="97"/>
      <c r="AB1005" s="97"/>
      <c r="AC1005" s="97"/>
      <c r="AD1005" s="97"/>
      <c r="AE1005" s="97"/>
      <c r="AF1005" s="97"/>
    </row>
    <row r="1006">
      <c r="A1006" s="97"/>
      <c r="B1006" s="97"/>
      <c r="C1006" s="107"/>
      <c r="D1006" s="97"/>
      <c r="E1006" s="97"/>
      <c r="F1006" s="97"/>
      <c r="G1006" s="97"/>
      <c r="H1006" s="97"/>
      <c r="I1006" s="97"/>
      <c r="J1006" s="286"/>
      <c r="K1006" s="97"/>
      <c r="L1006" s="112"/>
      <c r="M1006" s="262"/>
      <c r="N1006" s="97"/>
      <c r="O1006" s="97"/>
      <c r="P1006" s="97"/>
      <c r="Q1006" s="97"/>
      <c r="R1006" s="97"/>
      <c r="S1006" s="97"/>
      <c r="T1006" s="97"/>
      <c r="U1006" s="97"/>
      <c r="V1006" s="97"/>
      <c r="W1006" s="97"/>
      <c r="X1006" s="97"/>
      <c r="Y1006" s="97"/>
      <c r="Z1006" s="97"/>
      <c r="AA1006" s="97"/>
      <c r="AB1006" s="97"/>
      <c r="AC1006" s="97"/>
      <c r="AD1006" s="97"/>
      <c r="AE1006" s="97"/>
      <c r="AF1006" s="97"/>
    </row>
    <row r="1007">
      <c r="A1007" s="97"/>
      <c r="B1007" s="97"/>
      <c r="C1007" s="107"/>
      <c r="D1007" s="97"/>
      <c r="E1007" s="97"/>
      <c r="F1007" s="97"/>
      <c r="G1007" s="97"/>
      <c r="H1007" s="97"/>
      <c r="I1007" s="97"/>
      <c r="J1007" s="286"/>
      <c r="K1007" s="97"/>
      <c r="L1007" s="112"/>
      <c r="M1007" s="262"/>
      <c r="N1007" s="97"/>
      <c r="O1007" s="97"/>
      <c r="P1007" s="97"/>
      <c r="Q1007" s="97"/>
      <c r="R1007" s="97"/>
      <c r="S1007" s="97"/>
      <c r="T1007" s="97"/>
      <c r="U1007" s="97"/>
      <c r="V1007" s="97"/>
      <c r="W1007" s="97"/>
      <c r="X1007" s="97"/>
      <c r="Y1007" s="97"/>
      <c r="Z1007" s="97"/>
      <c r="AA1007" s="97"/>
      <c r="AB1007" s="97"/>
      <c r="AC1007" s="97"/>
      <c r="AD1007" s="97"/>
      <c r="AE1007" s="97"/>
      <c r="AF1007" s="97"/>
    </row>
    <row r="1008">
      <c r="A1008" s="97"/>
      <c r="B1008" s="97"/>
      <c r="C1008" s="107"/>
      <c r="D1008" s="97"/>
      <c r="E1008" s="97"/>
      <c r="F1008" s="97"/>
      <c r="G1008" s="97"/>
      <c r="H1008" s="97"/>
      <c r="I1008" s="97"/>
      <c r="J1008" s="286"/>
      <c r="K1008" s="97"/>
      <c r="L1008" s="112"/>
      <c r="M1008" s="262"/>
      <c r="N1008" s="97"/>
      <c r="O1008" s="97"/>
      <c r="P1008" s="97"/>
      <c r="Q1008" s="97"/>
      <c r="R1008" s="97"/>
      <c r="S1008" s="97"/>
      <c r="T1008" s="97"/>
      <c r="U1008" s="97"/>
      <c r="V1008" s="97"/>
      <c r="W1008" s="97"/>
      <c r="X1008" s="97"/>
      <c r="Y1008" s="97"/>
      <c r="Z1008" s="97"/>
      <c r="AA1008" s="97"/>
      <c r="AB1008" s="97"/>
      <c r="AC1008" s="97"/>
      <c r="AD1008" s="97"/>
      <c r="AE1008" s="97"/>
      <c r="AF1008" s="97"/>
    </row>
    <row r="1009">
      <c r="A1009" s="97"/>
      <c r="B1009" s="97"/>
      <c r="C1009" s="107"/>
      <c r="D1009" s="97"/>
      <c r="E1009" s="97"/>
      <c r="F1009" s="97"/>
      <c r="G1009" s="97"/>
      <c r="H1009" s="97"/>
      <c r="I1009" s="97"/>
      <c r="J1009" s="286"/>
      <c r="K1009" s="97"/>
      <c r="L1009" s="112"/>
      <c r="M1009" s="262"/>
      <c r="N1009" s="97"/>
      <c r="O1009" s="97"/>
      <c r="P1009" s="97"/>
      <c r="Q1009" s="97"/>
      <c r="R1009" s="97"/>
      <c r="S1009" s="97"/>
      <c r="T1009" s="97"/>
      <c r="U1009" s="97"/>
      <c r="V1009" s="97"/>
      <c r="W1009" s="97"/>
      <c r="X1009" s="97"/>
      <c r="Y1009" s="97"/>
      <c r="Z1009" s="97"/>
      <c r="AA1009" s="97"/>
      <c r="AB1009" s="97"/>
      <c r="AC1009" s="97"/>
      <c r="AD1009" s="97"/>
      <c r="AE1009" s="97"/>
      <c r="AF1009" s="97"/>
    </row>
    <row r="1010">
      <c r="A1010" s="97"/>
      <c r="B1010" s="97"/>
      <c r="C1010" s="107"/>
      <c r="D1010" s="97"/>
      <c r="E1010" s="97"/>
      <c r="F1010" s="97"/>
      <c r="G1010" s="97"/>
      <c r="H1010" s="97"/>
      <c r="I1010" s="97"/>
      <c r="J1010" s="286"/>
      <c r="K1010" s="97"/>
      <c r="L1010" s="112"/>
      <c r="M1010" s="262"/>
      <c r="N1010" s="97"/>
      <c r="O1010" s="97"/>
      <c r="P1010" s="97"/>
      <c r="Q1010" s="97"/>
      <c r="R1010" s="97"/>
      <c r="S1010" s="97"/>
      <c r="T1010" s="97"/>
      <c r="U1010" s="97"/>
      <c r="V1010" s="97"/>
      <c r="W1010" s="97"/>
      <c r="X1010" s="97"/>
      <c r="Y1010" s="97"/>
      <c r="Z1010" s="97"/>
      <c r="AA1010" s="97"/>
      <c r="AB1010" s="97"/>
      <c r="AC1010" s="97"/>
      <c r="AD1010" s="97"/>
      <c r="AE1010" s="97"/>
      <c r="AF1010" s="97"/>
    </row>
    <row r="1011">
      <c r="A1011" s="97"/>
      <c r="B1011" s="97"/>
      <c r="C1011" s="107"/>
      <c r="D1011" s="97"/>
      <c r="E1011" s="97"/>
      <c r="F1011" s="97"/>
      <c r="G1011" s="97"/>
      <c r="H1011" s="97"/>
      <c r="I1011" s="97"/>
      <c r="J1011" s="286"/>
      <c r="K1011" s="97"/>
      <c r="L1011" s="112"/>
      <c r="M1011" s="262"/>
      <c r="N1011" s="97"/>
      <c r="O1011" s="97"/>
      <c r="P1011" s="97"/>
      <c r="Q1011" s="97"/>
      <c r="R1011" s="97"/>
      <c r="S1011" s="97"/>
      <c r="T1011" s="97"/>
      <c r="U1011" s="97"/>
      <c r="V1011" s="97"/>
      <c r="W1011" s="97"/>
      <c r="X1011" s="97"/>
      <c r="Y1011" s="97"/>
      <c r="Z1011" s="97"/>
      <c r="AA1011" s="97"/>
      <c r="AB1011" s="97"/>
      <c r="AC1011" s="97"/>
      <c r="AD1011" s="97"/>
      <c r="AE1011" s="97"/>
      <c r="AF1011" s="97"/>
    </row>
    <row r="1012">
      <c r="A1012" s="97"/>
      <c r="B1012" s="97"/>
      <c r="C1012" s="107"/>
      <c r="D1012" s="97"/>
      <c r="E1012" s="97"/>
      <c r="F1012" s="97"/>
      <c r="G1012" s="97"/>
      <c r="H1012" s="97"/>
      <c r="I1012" s="97"/>
      <c r="J1012" s="286"/>
      <c r="K1012" s="97"/>
      <c r="L1012" s="112"/>
      <c r="M1012" s="262"/>
      <c r="N1012" s="97"/>
      <c r="O1012" s="97"/>
      <c r="P1012" s="97"/>
      <c r="Q1012" s="97"/>
      <c r="R1012" s="97"/>
      <c r="S1012" s="97"/>
      <c r="T1012" s="97"/>
      <c r="U1012" s="97"/>
      <c r="V1012" s="97"/>
      <c r="W1012" s="97"/>
      <c r="X1012" s="97"/>
      <c r="Y1012" s="97"/>
      <c r="Z1012" s="97"/>
      <c r="AA1012" s="97"/>
      <c r="AB1012" s="97"/>
      <c r="AC1012" s="97"/>
      <c r="AD1012" s="97"/>
      <c r="AE1012" s="97"/>
      <c r="AF1012" s="97"/>
    </row>
    <row r="1013">
      <c r="A1013" s="97"/>
      <c r="B1013" s="97"/>
      <c r="C1013" s="107"/>
      <c r="D1013" s="97"/>
      <c r="E1013" s="97"/>
      <c r="F1013" s="97"/>
      <c r="G1013" s="97"/>
      <c r="H1013" s="97"/>
      <c r="I1013" s="97"/>
      <c r="J1013" s="286"/>
      <c r="K1013" s="97"/>
      <c r="L1013" s="112"/>
      <c r="M1013" s="262"/>
      <c r="N1013" s="97"/>
      <c r="O1013" s="97"/>
      <c r="P1013" s="97"/>
      <c r="Q1013" s="97"/>
      <c r="R1013" s="97"/>
      <c r="S1013" s="97"/>
      <c r="T1013" s="97"/>
      <c r="U1013" s="97"/>
      <c r="V1013" s="97"/>
      <c r="W1013" s="97"/>
      <c r="X1013" s="97"/>
      <c r="Y1013" s="97"/>
      <c r="Z1013" s="97"/>
      <c r="AA1013" s="97"/>
      <c r="AB1013" s="97"/>
      <c r="AC1013" s="97"/>
      <c r="AD1013" s="97"/>
      <c r="AE1013" s="97"/>
      <c r="AF1013" s="97"/>
    </row>
    <row r="1014">
      <c r="A1014" s="97"/>
      <c r="B1014" s="97"/>
      <c r="C1014" s="107"/>
      <c r="D1014" s="97"/>
      <c r="E1014" s="97"/>
      <c r="F1014" s="97"/>
      <c r="G1014" s="97"/>
      <c r="H1014" s="97"/>
      <c r="I1014" s="97"/>
      <c r="J1014" s="286"/>
      <c r="K1014" s="97"/>
      <c r="L1014" s="112"/>
      <c r="M1014" s="262"/>
      <c r="N1014" s="97"/>
      <c r="O1014" s="97"/>
      <c r="P1014" s="97"/>
      <c r="Q1014" s="97"/>
      <c r="R1014" s="97"/>
      <c r="S1014" s="97"/>
      <c r="T1014" s="97"/>
      <c r="U1014" s="97"/>
      <c r="V1014" s="97"/>
      <c r="W1014" s="97"/>
      <c r="X1014" s="97"/>
      <c r="Y1014" s="97"/>
      <c r="Z1014" s="97"/>
      <c r="AA1014" s="97"/>
      <c r="AB1014" s="97"/>
      <c r="AC1014" s="97"/>
      <c r="AD1014" s="97"/>
      <c r="AE1014" s="97"/>
      <c r="AF1014" s="97"/>
    </row>
    <row r="1015">
      <c r="A1015" s="97"/>
      <c r="B1015" s="97"/>
      <c r="C1015" s="107"/>
      <c r="D1015" s="97"/>
      <c r="E1015" s="97"/>
      <c r="F1015" s="97"/>
      <c r="G1015" s="97"/>
      <c r="H1015" s="97"/>
      <c r="I1015" s="97"/>
      <c r="J1015" s="286"/>
      <c r="K1015" s="97"/>
      <c r="L1015" s="112"/>
      <c r="M1015" s="262"/>
      <c r="N1015" s="97"/>
      <c r="O1015" s="97"/>
      <c r="P1015" s="97"/>
      <c r="Q1015" s="97"/>
      <c r="R1015" s="97"/>
      <c r="S1015" s="97"/>
      <c r="T1015" s="97"/>
      <c r="U1015" s="97"/>
      <c r="V1015" s="97"/>
      <c r="W1015" s="97"/>
      <c r="X1015" s="97"/>
      <c r="Y1015" s="97"/>
      <c r="Z1015" s="97"/>
      <c r="AA1015" s="97"/>
      <c r="AB1015" s="97"/>
      <c r="AC1015" s="97"/>
      <c r="AD1015" s="97"/>
      <c r="AE1015" s="97"/>
      <c r="AF1015" s="97"/>
    </row>
    <row r="1016">
      <c r="A1016" s="97"/>
      <c r="B1016" s="97"/>
      <c r="C1016" s="107"/>
      <c r="D1016" s="97"/>
      <c r="E1016" s="97"/>
      <c r="F1016" s="97"/>
      <c r="G1016" s="97"/>
      <c r="H1016" s="97"/>
      <c r="I1016" s="97"/>
      <c r="J1016" s="286"/>
      <c r="K1016" s="97"/>
      <c r="L1016" s="112"/>
      <c r="M1016" s="262"/>
      <c r="N1016" s="97"/>
      <c r="O1016" s="97"/>
      <c r="P1016" s="97"/>
      <c r="Q1016" s="97"/>
      <c r="R1016" s="97"/>
      <c r="S1016" s="97"/>
      <c r="T1016" s="97"/>
      <c r="U1016" s="97"/>
      <c r="V1016" s="97"/>
      <c r="W1016" s="97"/>
      <c r="X1016" s="97"/>
      <c r="Y1016" s="97"/>
      <c r="Z1016" s="97"/>
      <c r="AA1016" s="97"/>
      <c r="AB1016" s="97"/>
      <c r="AC1016" s="97"/>
      <c r="AD1016" s="97"/>
      <c r="AE1016" s="97"/>
      <c r="AF1016" s="97"/>
    </row>
    <row r="1017">
      <c r="A1017" s="97"/>
      <c r="B1017" s="97"/>
      <c r="C1017" s="107"/>
      <c r="D1017" s="97"/>
      <c r="E1017" s="97"/>
      <c r="F1017" s="97"/>
      <c r="G1017" s="97"/>
      <c r="H1017" s="97"/>
      <c r="I1017" s="97"/>
      <c r="J1017" s="286"/>
      <c r="K1017" s="97"/>
      <c r="L1017" s="112"/>
      <c r="M1017" s="262"/>
      <c r="N1017" s="97"/>
      <c r="O1017" s="97"/>
      <c r="P1017" s="97"/>
      <c r="Q1017" s="97"/>
      <c r="R1017" s="97"/>
      <c r="S1017" s="97"/>
      <c r="T1017" s="97"/>
      <c r="U1017" s="97"/>
      <c r="V1017" s="97"/>
      <c r="W1017" s="97"/>
      <c r="X1017" s="97"/>
      <c r="Y1017" s="97"/>
      <c r="Z1017" s="97"/>
      <c r="AA1017" s="97"/>
      <c r="AB1017" s="97"/>
      <c r="AC1017" s="97"/>
      <c r="AD1017" s="97"/>
      <c r="AE1017" s="97"/>
      <c r="AF1017" s="97"/>
    </row>
    <row r="1018">
      <c r="A1018" s="97"/>
      <c r="B1018" s="97"/>
      <c r="C1018" s="107"/>
      <c r="D1018" s="97"/>
      <c r="E1018" s="97"/>
      <c r="F1018" s="97"/>
      <c r="G1018" s="97"/>
      <c r="H1018" s="97"/>
      <c r="I1018" s="97"/>
      <c r="J1018" s="286"/>
      <c r="K1018" s="97"/>
      <c r="L1018" s="112"/>
      <c r="M1018" s="262"/>
      <c r="N1018" s="97"/>
      <c r="O1018" s="97"/>
      <c r="P1018" s="97"/>
      <c r="Q1018" s="97"/>
      <c r="R1018" s="97"/>
      <c r="S1018" s="97"/>
      <c r="T1018" s="97"/>
      <c r="U1018" s="97"/>
      <c r="V1018" s="97"/>
      <c r="W1018" s="97"/>
      <c r="X1018" s="97"/>
      <c r="Y1018" s="97"/>
      <c r="Z1018" s="97"/>
      <c r="AA1018" s="97"/>
      <c r="AB1018" s="97"/>
      <c r="AC1018" s="97"/>
      <c r="AD1018" s="97"/>
      <c r="AE1018" s="97"/>
      <c r="AF1018" s="97"/>
    </row>
    <row r="1019">
      <c r="A1019" s="97"/>
      <c r="B1019" s="97"/>
      <c r="C1019" s="107"/>
      <c r="D1019" s="97"/>
      <c r="E1019" s="97"/>
      <c r="F1019" s="97"/>
      <c r="G1019" s="97"/>
      <c r="H1019" s="97"/>
      <c r="I1019" s="97"/>
      <c r="J1019" s="286"/>
      <c r="K1019" s="97"/>
      <c r="L1019" s="112"/>
      <c r="M1019" s="262"/>
      <c r="N1019" s="97"/>
      <c r="O1019" s="97"/>
      <c r="P1019" s="97"/>
      <c r="Q1019" s="97"/>
      <c r="R1019" s="97"/>
      <c r="S1019" s="97"/>
      <c r="T1019" s="97"/>
      <c r="U1019" s="97"/>
      <c r="V1019" s="97"/>
      <c r="W1019" s="97"/>
      <c r="X1019" s="97"/>
      <c r="Y1019" s="97"/>
      <c r="Z1019" s="97"/>
      <c r="AA1019" s="97"/>
      <c r="AB1019" s="97"/>
      <c r="AC1019" s="97"/>
      <c r="AD1019" s="97"/>
      <c r="AE1019" s="97"/>
      <c r="AF1019" s="97"/>
    </row>
    <row r="1020">
      <c r="A1020" s="97"/>
      <c r="B1020" s="97"/>
      <c r="C1020" s="107"/>
      <c r="D1020" s="97"/>
      <c r="E1020" s="97"/>
      <c r="F1020" s="97"/>
      <c r="G1020" s="97"/>
      <c r="H1020" s="97"/>
      <c r="I1020" s="97"/>
      <c r="J1020" s="286"/>
      <c r="K1020" s="97"/>
      <c r="L1020" s="112"/>
      <c r="M1020" s="262"/>
      <c r="N1020" s="97"/>
      <c r="O1020" s="97"/>
      <c r="P1020" s="97"/>
      <c r="Q1020" s="97"/>
      <c r="R1020" s="97"/>
      <c r="S1020" s="97"/>
      <c r="T1020" s="97"/>
      <c r="U1020" s="97"/>
      <c r="V1020" s="97"/>
      <c r="W1020" s="97"/>
      <c r="X1020" s="97"/>
      <c r="Y1020" s="97"/>
      <c r="Z1020" s="97"/>
      <c r="AA1020" s="97"/>
      <c r="AB1020" s="97"/>
      <c r="AC1020" s="97"/>
      <c r="AD1020" s="97"/>
      <c r="AE1020" s="97"/>
      <c r="AF1020" s="97"/>
    </row>
    <row r="1021">
      <c r="A1021" s="97"/>
      <c r="B1021" s="97"/>
      <c r="C1021" s="107"/>
      <c r="D1021" s="97"/>
      <c r="E1021" s="97"/>
      <c r="F1021" s="97"/>
      <c r="G1021" s="97"/>
      <c r="H1021" s="97"/>
      <c r="I1021" s="97"/>
      <c r="J1021" s="286"/>
      <c r="K1021" s="97"/>
      <c r="L1021" s="112"/>
      <c r="M1021" s="262"/>
      <c r="N1021" s="97"/>
      <c r="O1021" s="97"/>
      <c r="P1021" s="97"/>
      <c r="Q1021" s="97"/>
      <c r="R1021" s="97"/>
      <c r="S1021" s="97"/>
      <c r="T1021" s="97"/>
      <c r="U1021" s="97"/>
      <c r="V1021" s="97"/>
      <c r="W1021" s="97"/>
      <c r="X1021" s="97"/>
      <c r="Y1021" s="97"/>
      <c r="Z1021" s="97"/>
      <c r="AA1021" s="97"/>
      <c r="AB1021" s="97"/>
      <c r="AC1021" s="97"/>
      <c r="AD1021" s="97"/>
      <c r="AE1021" s="97"/>
      <c r="AF1021" s="97"/>
    </row>
    <row r="1022">
      <c r="A1022" s="97"/>
      <c r="B1022" s="97"/>
      <c r="C1022" s="107"/>
      <c r="D1022" s="97"/>
      <c r="E1022" s="97"/>
      <c r="F1022" s="97"/>
      <c r="G1022" s="97"/>
      <c r="H1022" s="97"/>
      <c r="I1022" s="97"/>
      <c r="J1022" s="286"/>
      <c r="K1022" s="97"/>
      <c r="L1022" s="112"/>
      <c r="M1022" s="262"/>
      <c r="N1022" s="97"/>
      <c r="O1022" s="97"/>
      <c r="P1022" s="97"/>
      <c r="Q1022" s="97"/>
      <c r="R1022" s="97"/>
      <c r="S1022" s="97"/>
      <c r="T1022" s="97"/>
      <c r="U1022" s="97"/>
      <c r="V1022" s="97"/>
      <c r="W1022" s="97"/>
      <c r="X1022" s="97"/>
      <c r="Y1022" s="97"/>
      <c r="Z1022" s="97"/>
      <c r="AA1022" s="97"/>
      <c r="AB1022" s="97"/>
      <c r="AC1022" s="97"/>
      <c r="AD1022" s="97"/>
      <c r="AE1022" s="97"/>
      <c r="AF1022" s="97"/>
    </row>
    <row r="1023">
      <c r="A1023" s="97"/>
      <c r="B1023" s="97"/>
      <c r="C1023" s="107"/>
      <c r="D1023" s="97"/>
      <c r="E1023" s="97"/>
      <c r="F1023" s="97"/>
      <c r="G1023" s="97"/>
      <c r="H1023" s="97"/>
      <c r="I1023" s="97"/>
      <c r="J1023" s="286"/>
      <c r="K1023" s="97"/>
      <c r="L1023" s="112"/>
      <c r="M1023" s="262"/>
      <c r="N1023" s="97"/>
      <c r="O1023" s="97"/>
      <c r="P1023" s="97"/>
      <c r="Q1023" s="97"/>
      <c r="R1023" s="97"/>
      <c r="S1023" s="97"/>
      <c r="T1023" s="97"/>
      <c r="U1023" s="97"/>
      <c r="V1023" s="97"/>
      <c r="W1023" s="97"/>
      <c r="X1023" s="97"/>
      <c r="Y1023" s="97"/>
      <c r="Z1023" s="97"/>
      <c r="AA1023" s="97"/>
      <c r="AB1023" s="97"/>
      <c r="AC1023" s="97"/>
      <c r="AD1023" s="97"/>
      <c r="AE1023" s="97"/>
      <c r="AF1023" s="97"/>
    </row>
    <row r="1024">
      <c r="A1024" s="97"/>
      <c r="B1024" s="97"/>
      <c r="C1024" s="107"/>
      <c r="D1024" s="97"/>
      <c r="E1024" s="97"/>
      <c r="F1024" s="97"/>
      <c r="G1024" s="97"/>
      <c r="H1024" s="97"/>
      <c r="I1024" s="97"/>
      <c r="J1024" s="286"/>
      <c r="K1024" s="97"/>
      <c r="L1024" s="112"/>
      <c r="M1024" s="262"/>
      <c r="N1024" s="97"/>
      <c r="O1024" s="97"/>
      <c r="P1024" s="97"/>
      <c r="Q1024" s="97"/>
      <c r="R1024" s="97"/>
      <c r="S1024" s="97"/>
      <c r="T1024" s="97"/>
      <c r="U1024" s="97"/>
      <c r="V1024" s="97"/>
      <c r="W1024" s="97"/>
      <c r="X1024" s="97"/>
      <c r="Y1024" s="97"/>
      <c r="Z1024" s="97"/>
      <c r="AA1024" s="97"/>
      <c r="AB1024" s="97"/>
      <c r="AC1024" s="97"/>
      <c r="AD1024" s="97"/>
      <c r="AE1024" s="97"/>
      <c r="AF1024" s="97"/>
    </row>
    <row r="1025">
      <c r="A1025" s="97"/>
      <c r="B1025" s="97"/>
      <c r="C1025" s="107"/>
      <c r="D1025" s="97"/>
      <c r="E1025" s="97"/>
      <c r="F1025" s="97"/>
      <c r="G1025" s="97"/>
      <c r="H1025" s="97"/>
      <c r="I1025" s="97"/>
      <c r="J1025" s="286"/>
      <c r="K1025" s="97"/>
      <c r="L1025" s="112"/>
      <c r="M1025" s="262"/>
      <c r="N1025" s="97"/>
      <c r="O1025" s="97"/>
      <c r="P1025" s="97"/>
      <c r="Q1025" s="97"/>
      <c r="R1025" s="97"/>
      <c r="S1025" s="97"/>
      <c r="T1025" s="97"/>
      <c r="U1025" s="97"/>
      <c r="V1025" s="97"/>
      <c r="W1025" s="97"/>
      <c r="X1025" s="97"/>
      <c r="Y1025" s="97"/>
      <c r="Z1025" s="97"/>
      <c r="AA1025" s="97"/>
      <c r="AB1025" s="97"/>
      <c r="AC1025" s="97"/>
      <c r="AD1025" s="97"/>
      <c r="AE1025" s="97"/>
      <c r="AF1025" s="97"/>
    </row>
    <row r="1026">
      <c r="A1026" s="97"/>
      <c r="B1026" s="97"/>
      <c r="C1026" s="107"/>
      <c r="D1026" s="97"/>
      <c r="E1026" s="97"/>
      <c r="F1026" s="97"/>
      <c r="G1026" s="97"/>
      <c r="H1026" s="97"/>
      <c r="I1026" s="97"/>
      <c r="J1026" s="286"/>
      <c r="K1026" s="97"/>
      <c r="L1026" s="112"/>
      <c r="M1026" s="262"/>
      <c r="N1026" s="97"/>
      <c r="O1026" s="97"/>
      <c r="P1026" s="97"/>
      <c r="Q1026" s="97"/>
      <c r="R1026" s="97"/>
      <c r="S1026" s="97"/>
      <c r="T1026" s="97"/>
      <c r="U1026" s="97"/>
      <c r="V1026" s="97"/>
      <c r="W1026" s="97"/>
      <c r="X1026" s="97"/>
      <c r="Y1026" s="97"/>
      <c r="Z1026" s="97"/>
      <c r="AA1026" s="97"/>
      <c r="AB1026" s="97"/>
      <c r="AC1026" s="97"/>
      <c r="AD1026" s="97"/>
      <c r="AE1026" s="97"/>
      <c r="AF1026" s="97"/>
    </row>
    <row r="1027">
      <c r="A1027" s="97"/>
      <c r="B1027" s="97"/>
      <c r="C1027" s="107"/>
      <c r="D1027" s="97"/>
      <c r="E1027" s="97"/>
      <c r="F1027" s="97"/>
      <c r="G1027" s="97"/>
      <c r="H1027" s="97"/>
      <c r="I1027" s="97"/>
      <c r="J1027" s="286"/>
      <c r="K1027" s="97"/>
      <c r="L1027" s="112"/>
      <c r="M1027" s="262"/>
      <c r="N1027" s="97"/>
      <c r="O1027" s="97"/>
      <c r="P1027" s="97"/>
      <c r="Q1027" s="97"/>
      <c r="R1027" s="97"/>
      <c r="S1027" s="97"/>
      <c r="T1027" s="97"/>
      <c r="U1027" s="97"/>
      <c r="V1027" s="97"/>
      <c r="W1027" s="97"/>
      <c r="X1027" s="97"/>
      <c r="Y1027" s="97"/>
      <c r="Z1027" s="97"/>
      <c r="AA1027" s="97"/>
      <c r="AB1027" s="97"/>
      <c r="AC1027" s="97"/>
      <c r="AD1027" s="97"/>
      <c r="AE1027" s="97"/>
      <c r="AF1027" s="97"/>
    </row>
    <row r="1028">
      <c r="A1028" s="97"/>
      <c r="B1028" s="97"/>
      <c r="C1028" s="107"/>
      <c r="D1028" s="97"/>
      <c r="E1028" s="97"/>
      <c r="F1028" s="97"/>
      <c r="G1028" s="97"/>
      <c r="H1028" s="97"/>
      <c r="I1028" s="97"/>
      <c r="J1028" s="286"/>
      <c r="K1028" s="97"/>
      <c r="L1028" s="112"/>
      <c r="M1028" s="262"/>
      <c r="N1028" s="97"/>
      <c r="O1028" s="97"/>
      <c r="P1028" s="97"/>
      <c r="Q1028" s="97"/>
      <c r="R1028" s="97"/>
      <c r="S1028" s="97"/>
      <c r="T1028" s="97"/>
      <c r="U1028" s="97"/>
      <c r="V1028" s="97"/>
      <c r="W1028" s="97"/>
      <c r="X1028" s="97"/>
      <c r="Y1028" s="97"/>
      <c r="Z1028" s="97"/>
      <c r="AA1028" s="97"/>
      <c r="AB1028" s="97"/>
      <c r="AC1028" s="97"/>
      <c r="AD1028" s="97"/>
      <c r="AE1028" s="97"/>
      <c r="AF1028" s="97"/>
    </row>
    <row r="1029">
      <c r="A1029" s="97"/>
      <c r="B1029" s="97"/>
      <c r="C1029" s="107"/>
      <c r="D1029" s="97"/>
      <c r="E1029" s="97"/>
      <c r="F1029" s="97"/>
      <c r="G1029" s="97"/>
      <c r="H1029" s="97"/>
      <c r="I1029" s="97"/>
      <c r="J1029" s="286"/>
      <c r="K1029" s="97"/>
      <c r="L1029" s="112"/>
      <c r="M1029" s="262"/>
      <c r="N1029" s="97"/>
      <c r="O1029" s="97"/>
      <c r="P1029" s="97"/>
      <c r="Q1029" s="97"/>
      <c r="R1029" s="97"/>
      <c r="S1029" s="97"/>
      <c r="T1029" s="97"/>
      <c r="U1029" s="97"/>
      <c r="V1029" s="97"/>
      <c r="W1029" s="97"/>
      <c r="X1029" s="97"/>
      <c r="Y1029" s="97"/>
      <c r="Z1029" s="97"/>
      <c r="AA1029" s="97"/>
      <c r="AB1029" s="97"/>
      <c r="AC1029" s="97"/>
      <c r="AD1029" s="97"/>
      <c r="AE1029" s="97"/>
      <c r="AF1029" s="97"/>
    </row>
    <row r="1030">
      <c r="A1030" s="97"/>
      <c r="B1030" s="97"/>
      <c r="L1030" s="410"/>
      <c r="M1030" s="407"/>
      <c r="O1030" s="97"/>
      <c r="P1030" s="97"/>
      <c r="Q1030" s="97"/>
      <c r="R1030" s="97"/>
      <c r="S1030" s="97"/>
      <c r="T1030" s="97"/>
      <c r="U1030" s="97"/>
      <c r="V1030" s="97"/>
      <c r="W1030" s="97"/>
      <c r="X1030" s="97"/>
      <c r="Y1030" s="97"/>
      <c r="Z1030" s="97"/>
      <c r="AA1030" s="97"/>
      <c r="AB1030" s="97"/>
      <c r="AC1030" s="97"/>
      <c r="AD1030" s="97"/>
      <c r="AE1030" s="97"/>
      <c r="AF1030" s="97"/>
    </row>
    <row r="1031">
      <c r="A1031" s="97"/>
      <c r="B1031" s="97"/>
      <c r="L1031" s="410"/>
      <c r="M1031" s="407"/>
      <c r="O1031" s="97"/>
      <c r="P1031" s="97"/>
      <c r="Q1031" s="97"/>
      <c r="R1031" s="97"/>
      <c r="S1031" s="97"/>
      <c r="T1031" s="97"/>
      <c r="U1031" s="97"/>
      <c r="V1031" s="97"/>
      <c r="W1031" s="97"/>
      <c r="X1031" s="97"/>
      <c r="Y1031" s="97"/>
      <c r="Z1031" s="97"/>
      <c r="AA1031" s="97"/>
      <c r="AB1031" s="97"/>
      <c r="AC1031" s="97"/>
      <c r="AD1031" s="97"/>
      <c r="AE1031" s="97"/>
      <c r="AF1031" s="97"/>
    </row>
    <row r="1032">
      <c r="A1032" s="97"/>
      <c r="B1032" s="97"/>
      <c r="L1032" s="410"/>
      <c r="M1032" s="407"/>
      <c r="O1032" s="97"/>
      <c r="P1032" s="97"/>
      <c r="Q1032" s="97"/>
      <c r="R1032" s="97"/>
      <c r="S1032" s="97"/>
      <c r="T1032" s="97"/>
      <c r="U1032" s="97"/>
      <c r="V1032" s="97"/>
      <c r="W1032" s="97"/>
      <c r="X1032" s="97"/>
      <c r="Y1032" s="97"/>
      <c r="Z1032" s="97"/>
      <c r="AA1032" s="97"/>
      <c r="AB1032" s="97"/>
      <c r="AC1032" s="97"/>
      <c r="AD1032" s="97"/>
      <c r="AE1032" s="97"/>
      <c r="AF1032" s="97"/>
    </row>
    <row r="1033">
      <c r="A1033" s="97"/>
      <c r="B1033" s="97"/>
      <c r="L1033" s="410"/>
      <c r="M1033" s="407"/>
      <c r="O1033" s="97"/>
      <c r="P1033" s="97"/>
      <c r="Q1033" s="97"/>
      <c r="R1033" s="97"/>
      <c r="S1033" s="97"/>
      <c r="T1033" s="97"/>
      <c r="U1033" s="97"/>
      <c r="V1033" s="97"/>
      <c r="W1033" s="97"/>
      <c r="X1033" s="97"/>
      <c r="Y1033" s="97"/>
      <c r="Z1033" s="97"/>
      <c r="AA1033" s="97"/>
      <c r="AB1033" s="97"/>
      <c r="AC1033" s="97"/>
      <c r="AD1033" s="97"/>
      <c r="AE1033" s="97"/>
      <c r="AF1033" s="97"/>
    </row>
    <row r="1034">
      <c r="A1034" s="97"/>
      <c r="B1034" s="97"/>
      <c r="L1034" s="410"/>
      <c r="M1034" s="407"/>
      <c r="O1034" s="97"/>
      <c r="P1034" s="97"/>
      <c r="Q1034" s="97"/>
      <c r="R1034" s="97"/>
      <c r="S1034" s="97"/>
      <c r="T1034" s="97"/>
      <c r="U1034" s="97"/>
      <c r="V1034" s="97"/>
      <c r="W1034" s="97"/>
      <c r="X1034" s="97"/>
      <c r="Y1034" s="97"/>
      <c r="Z1034" s="97"/>
      <c r="AA1034" s="97"/>
      <c r="AB1034" s="97"/>
      <c r="AC1034" s="97"/>
      <c r="AD1034" s="97"/>
      <c r="AE1034" s="97"/>
      <c r="AF1034" s="97"/>
    </row>
    <row r="1035">
      <c r="A1035" s="97"/>
      <c r="B1035" s="97"/>
      <c r="L1035" s="410"/>
      <c r="M1035" s="407"/>
      <c r="O1035" s="97"/>
      <c r="P1035" s="97"/>
      <c r="Q1035" s="97"/>
      <c r="R1035" s="97"/>
      <c r="S1035" s="97"/>
      <c r="T1035" s="97"/>
      <c r="U1035" s="97"/>
      <c r="V1035" s="97"/>
      <c r="W1035" s="97"/>
      <c r="X1035" s="97"/>
      <c r="Y1035" s="97"/>
      <c r="Z1035" s="97"/>
      <c r="AA1035" s="97"/>
      <c r="AB1035" s="97"/>
      <c r="AC1035" s="97"/>
      <c r="AD1035" s="97"/>
      <c r="AE1035" s="97"/>
      <c r="AF1035" s="97"/>
    </row>
    <row r="1036">
      <c r="A1036" s="97"/>
      <c r="B1036" s="97"/>
      <c r="L1036" s="410"/>
      <c r="M1036" s="407"/>
      <c r="O1036" s="97"/>
      <c r="P1036" s="97"/>
      <c r="Q1036" s="97"/>
      <c r="R1036" s="97"/>
      <c r="S1036" s="97"/>
      <c r="T1036" s="97"/>
      <c r="U1036" s="97"/>
      <c r="V1036" s="97"/>
      <c r="W1036" s="97"/>
      <c r="X1036" s="97"/>
      <c r="Y1036" s="97"/>
      <c r="Z1036" s="97"/>
      <c r="AA1036" s="97"/>
      <c r="AB1036" s="97"/>
      <c r="AC1036" s="97"/>
      <c r="AD1036" s="97"/>
      <c r="AE1036" s="97"/>
      <c r="AF1036" s="97"/>
    </row>
    <row r="1037">
      <c r="A1037" s="97"/>
      <c r="B1037" s="97"/>
      <c r="L1037" s="410"/>
      <c r="M1037" s="407"/>
      <c r="O1037" s="97"/>
      <c r="P1037" s="97"/>
      <c r="Q1037" s="97"/>
      <c r="R1037" s="97"/>
      <c r="S1037" s="97"/>
      <c r="T1037" s="97"/>
      <c r="U1037" s="97"/>
      <c r="V1037" s="97"/>
      <c r="W1037" s="97"/>
      <c r="X1037" s="97"/>
      <c r="Y1037" s="97"/>
      <c r="Z1037" s="97"/>
      <c r="AA1037" s="97"/>
      <c r="AB1037" s="97"/>
      <c r="AC1037" s="97"/>
      <c r="AD1037" s="97"/>
      <c r="AE1037" s="97"/>
      <c r="AF1037" s="97"/>
    </row>
    <row r="1038">
      <c r="A1038" s="97"/>
      <c r="B1038" s="97"/>
      <c r="L1038" s="410"/>
      <c r="M1038" s="407"/>
      <c r="O1038" s="97"/>
      <c r="P1038" s="97"/>
      <c r="Q1038" s="97"/>
      <c r="R1038" s="97"/>
      <c r="S1038" s="97"/>
      <c r="T1038" s="97"/>
      <c r="U1038" s="97"/>
      <c r="V1038" s="97"/>
      <c r="W1038" s="97"/>
      <c r="X1038" s="97"/>
      <c r="Y1038" s="97"/>
      <c r="Z1038" s="97"/>
      <c r="AA1038" s="97"/>
      <c r="AB1038" s="97"/>
      <c r="AC1038" s="97"/>
      <c r="AD1038" s="97"/>
      <c r="AE1038" s="97"/>
      <c r="AF1038" s="97"/>
    </row>
    <row r="1039">
      <c r="A1039" s="97"/>
      <c r="B1039" s="97"/>
      <c r="L1039" s="410"/>
      <c r="M1039" s="407"/>
      <c r="O1039" s="97"/>
      <c r="P1039" s="97"/>
      <c r="Q1039" s="97"/>
      <c r="R1039" s="97"/>
      <c r="S1039" s="97"/>
      <c r="T1039" s="97"/>
      <c r="U1039" s="97"/>
      <c r="V1039" s="97"/>
      <c r="W1039" s="97"/>
      <c r="X1039" s="97"/>
      <c r="Y1039" s="97"/>
      <c r="Z1039" s="97"/>
      <c r="AA1039" s="97"/>
      <c r="AB1039" s="97"/>
      <c r="AC1039" s="97"/>
      <c r="AD1039" s="97"/>
      <c r="AE1039" s="97"/>
      <c r="AF1039" s="97"/>
    </row>
    <row r="1040">
      <c r="A1040" s="97"/>
      <c r="B1040" s="97"/>
      <c r="L1040" s="410"/>
      <c r="M1040" s="407"/>
      <c r="O1040" s="97"/>
      <c r="P1040" s="97"/>
      <c r="Q1040" s="97"/>
      <c r="R1040" s="97"/>
      <c r="S1040" s="97"/>
      <c r="T1040" s="97"/>
      <c r="U1040" s="97"/>
      <c r="V1040" s="97"/>
      <c r="W1040" s="97"/>
      <c r="X1040" s="97"/>
      <c r="Y1040" s="97"/>
      <c r="Z1040" s="97"/>
      <c r="AA1040" s="97"/>
      <c r="AB1040" s="97"/>
      <c r="AC1040" s="97"/>
      <c r="AD1040" s="97"/>
      <c r="AE1040" s="97"/>
      <c r="AF1040" s="97"/>
    </row>
    <row r="1041">
      <c r="A1041" s="97"/>
      <c r="B1041" s="97"/>
      <c r="L1041" s="410"/>
      <c r="M1041" s="407"/>
      <c r="O1041" s="97"/>
      <c r="P1041" s="97"/>
      <c r="Q1041" s="97"/>
      <c r="R1041" s="97"/>
      <c r="S1041" s="97"/>
      <c r="T1041" s="97"/>
      <c r="U1041" s="97"/>
      <c r="V1041" s="97"/>
      <c r="W1041" s="97"/>
      <c r="X1041" s="97"/>
      <c r="Y1041" s="97"/>
      <c r="Z1041" s="97"/>
      <c r="AA1041" s="97"/>
      <c r="AB1041" s="97"/>
      <c r="AC1041" s="97"/>
      <c r="AD1041" s="97"/>
      <c r="AE1041" s="97"/>
      <c r="AF1041" s="97"/>
    </row>
    <row r="1042">
      <c r="A1042" s="97"/>
      <c r="B1042" s="97"/>
      <c r="C1042" s="107"/>
      <c r="D1042" s="97"/>
      <c r="E1042" s="97"/>
      <c r="F1042" s="97"/>
      <c r="G1042" s="97"/>
      <c r="H1042" s="97"/>
      <c r="I1042" s="97"/>
      <c r="J1042" s="286"/>
      <c r="K1042" s="97"/>
      <c r="L1042" s="112"/>
      <c r="M1042" s="262"/>
      <c r="N1042" s="97"/>
      <c r="O1042" s="97"/>
      <c r="P1042" s="97"/>
      <c r="Q1042" s="97"/>
      <c r="R1042" s="97"/>
      <c r="S1042" s="97"/>
      <c r="T1042" s="97"/>
      <c r="U1042" s="97"/>
      <c r="V1042" s="97"/>
      <c r="W1042" s="97"/>
      <c r="X1042" s="97"/>
      <c r="Y1042" s="97"/>
      <c r="Z1042" s="97"/>
      <c r="AA1042" s="97"/>
      <c r="AB1042" s="97"/>
      <c r="AC1042" s="97"/>
      <c r="AD1042" s="97"/>
      <c r="AE1042" s="97"/>
      <c r="AF1042" s="97"/>
    </row>
    <row r="1043">
      <c r="A1043" s="97"/>
      <c r="B1043" s="97"/>
      <c r="C1043" s="107"/>
      <c r="D1043" s="97"/>
      <c r="E1043" s="97"/>
      <c r="F1043" s="97"/>
      <c r="G1043" s="97"/>
      <c r="H1043" s="97"/>
      <c r="I1043" s="97"/>
      <c r="J1043" s="286"/>
      <c r="K1043" s="97"/>
      <c r="L1043" s="112"/>
      <c r="M1043" s="262"/>
      <c r="N1043" s="97"/>
      <c r="O1043" s="97"/>
      <c r="P1043" s="97"/>
      <c r="Q1043" s="97"/>
      <c r="R1043" s="97"/>
      <c r="S1043" s="97"/>
      <c r="T1043" s="97"/>
      <c r="U1043" s="97"/>
      <c r="V1043" s="97"/>
      <c r="W1043" s="97"/>
      <c r="X1043" s="97"/>
      <c r="Y1043" s="97"/>
      <c r="Z1043" s="97"/>
      <c r="AA1043" s="97"/>
      <c r="AB1043" s="97"/>
      <c r="AC1043" s="97"/>
      <c r="AD1043" s="97"/>
      <c r="AE1043" s="97"/>
      <c r="AF1043" s="97"/>
    </row>
    <row r="1044">
      <c r="A1044" s="97"/>
      <c r="B1044" s="97"/>
      <c r="C1044" s="107"/>
      <c r="D1044" s="97"/>
      <c r="E1044" s="97"/>
      <c r="F1044" s="97"/>
      <c r="G1044" s="97"/>
      <c r="H1044" s="97"/>
      <c r="I1044" s="97"/>
      <c r="J1044" s="286"/>
      <c r="K1044" s="97"/>
      <c r="L1044" s="112"/>
      <c r="M1044" s="262"/>
      <c r="N1044" s="97"/>
      <c r="O1044" s="97"/>
      <c r="P1044" s="97"/>
      <c r="Q1044" s="97"/>
      <c r="R1044" s="97"/>
      <c r="S1044" s="97"/>
      <c r="T1044" s="97"/>
      <c r="U1044" s="97"/>
      <c r="V1044" s="97"/>
      <c r="W1044" s="97"/>
      <c r="X1044" s="97"/>
      <c r="Y1044" s="97"/>
      <c r="Z1044" s="97"/>
      <c r="AA1044" s="97"/>
      <c r="AB1044" s="97"/>
      <c r="AC1044" s="97"/>
      <c r="AD1044" s="97"/>
      <c r="AE1044" s="97"/>
      <c r="AF1044" s="97"/>
    </row>
    <row r="1045">
      <c r="A1045" s="97"/>
      <c r="B1045" s="97"/>
      <c r="C1045" s="107"/>
      <c r="D1045" s="97"/>
      <c r="E1045" s="97"/>
      <c r="F1045" s="97"/>
      <c r="G1045" s="97"/>
      <c r="H1045" s="97"/>
      <c r="I1045" s="97"/>
      <c r="J1045" s="286"/>
      <c r="K1045" s="97"/>
      <c r="L1045" s="112"/>
      <c r="M1045" s="262"/>
      <c r="N1045" s="97"/>
      <c r="O1045" s="97"/>
      <c r="P1045" s="97"/>
      <c r="Q1045" s="97"/>
      <c r="R1045" s="97"/>
      <c r="S1045" s="97"/>
      <c r="T1045" s="97"/>
      <c r="U1045" s="97"/>
      <c r="V1045" s="97"/>
      <c r="W1045" s="97"/>
      <c r="X1045" s="97"/>
      <c r="Y1045" s="97"/>
      <c r="Z1045" s="97"/>
      <c r="AA1045" s="97"/>
      <c r="AB1045" s="97"/>
      <c r="AC1045" s="97"/>
      <c r="AD1045" s="97"/>
      <c r="AE1045" s="97"/>
      <c r="AF1045" s="97"/>
    </row>
    <row r="1046">
      <c r="A1046" s="97"/>
      <c r="B1046" s="97"/>
      <c r="C1046" s="107"/>
      <c r="D1046" s="97"/>
      <c r="E1046" s="97"/>
      <c r="F1046" s="97"/>
      <c r="G1046" s="97"/>
      <c r="H1046" s="97"/>
      <c r="I1046" s="97"/>
      <c r="J1046" s="286"/>
      <c r="K1046" s="97"/>
      <c r="L1046" s="112"/>
      <c r="M1046" s="262"/>
      <c r="N1046" s="97"/>
      <c r="O1046" s="97"/>
      <c r="P1046" s="97"/>
      <c r="Q1046" s="97"/>
      <c r="R1046" s="97"/>
      <c r="S1046" s="97"/>
      <c r="T1046" s="97"/>
      <c r="U1046" s="97"/>
      <c r="V1046" s="97"/>
      <c r="W1046" s="97"/>
      <c r="X1046" s="97"/>
      <c r="Y1046" s="97"/>
      <c r="Z1046" s="97"/>
      <c r="AA1046" s="97"/>
      <c r="AB1046" s="97"/>
      <c r="AC1046" s="97"/>
      <c r="AD1046" s="97"/>
      <c r="AE1046" s="97"/>
      <c r="AF1046" s="97"/>
    </row>
    <row r="1047">
      <c r="A1047" s="97"/>
      <c r="B1047" s="97"/>
      <c r="C1047" s="107"/>
      <c r="D1047" s="97"/>
      <c r="E1047" s="97"/>
      <c r="F1047" s="97"/>
      <c r="G1047" s="97"/>
      <c r="H1047" s="97"/>
      <c r="I1047" s="97"/>
      <c r="J1047" s="286"/>
      <c r="K1047" s="97"/>
      <c r="L1047" s="112"/>
      <c r="M1047" s="262"/>
      <c r="N1047" s="97"/>
      <c r="O1047" s="97"/>
      <c r="P1047" s="97"/>
      <c r="Q1047" s="97"/>
      <c r="R1047" s="97"/>
      <c r="S1047" s="97"/>
      <c r="T1047" s="97"/>
      <c r="U1047" s="97"/>
      <c r="V1047" s="97"/>
      <c r="W1047" s="97"/>
      <c r="X1047" s="97"/>
      <c r="Y1047" s="97"/>
      <c r="Z1047" s="97"/>
      <c r="AA1047" s="97"/>
      <c r="AB1047" s="97"/>
      <c r="AC1047" s="97"/>
      <c r="AD1047" s="97"/>
      <c r="AE1047" s="97"/>
      <c r="AF1047" s="97"/>
    </row>
    <row r="1048">
      <c r="A1048" s="97"/>
      <c r="B1048" s="97"/>
      <c r="C1048" s="97"/>
      <c r="D1048" s="97"/>
      <c r="E1048" s="97"/>
      <c r="F1048" s="97"/>
      <c r="G1048" s="97"/>
      <c r="H1048" s="97"/>
      <c r="I1048" s="97"/>
      <c r="J1048" s="97"/>
      <c r="K1048" s="97"/>
      <c r="L1048" s="107"/>
      <c r="M1048" s="262"/>
      <c r="N1048" s="97"/>
      <c r="O1048" s="97"/>
      <c r="P1048" s="97"/>
      <c r="Q1048" s="97"/>
      <c r="R1048" s="97"/>
      <c r="S1048" s="97"/>
      <c r="T1048" s="97"/>
      <c r="U1048" s="97"/>
      <c r="V1048" s="97"/>
      <c r="W1048" s="97"/>
      <c r="X1048" s="97"/>
      <c r="Y1048" s="97"/>
      <c r="Z1048" s="97"/>
      <c r="AA1048" s="97"/>
      <c r="AB1048" s="97"/>
      <c r="AC1048" s="97"/>
      <c r="AD1048" s="97"/>
      <c r="AE1048" s="97"/>
      <c r="AF1048" s="97"/>
    </row>
    <row r="1049">
      <c r="A1049" s="97"/>
      <c r="B1049" s="97"/>
      <c r="C1049" s="97"/>
      <c r="D1049" s="97"/>
      <c r="E1049" s="97"/>
      <c r="F1049" s="97"/>
      <c r="G1049" s="97"/>
      <c r="H1049" s="97"/>
      <c r="I1049" s="97"/>
      <c r="J1049" s="97"/>
      <c r="K1049" s="97"/>
      <c r="L1049" s="107"/>
      <c r="M1049" s="262"/>
      <c r="N1049" s="97"/>
      <c r="O1049" s="97"/>
      <c r="P1049" s="97"/>
      <c r="Q1049" s="97"/>
      <c r="R1049" s="97"/>
      <c r="S1049" s="97"/>
      <c r="T1049" s="97"/>
      <c r="U1049" s="97"/>
      <c r="V1049" s="97"/>
      <c r="W1049" s="97"/>
      <c r="X1049" s="97"/>
      <c r="Y1049" s="97"/>
      <c r="Z1049" s="97"/>
      <c r="AA1049" s="97"/>
      <c r="AB1049" s="97"/>
      <c r="AC1049" s="97"/>
      <c r="AD1049" s="97"/>
      <c r="AE1049" s="97"/>
      <c r="AF1049" s="97"/>
    </row>
    <row r="1050">
      <c r="A1050" s="97"/>
      <c r="B1050" s="97"/>
      <c r="C1050" s="97"/>
      <c r="D1050" s="97"/>
      <c r="E1050" s="97"/>
      <c r="F1050" s="97"/>
      <c r="G1050" s="97"/>
      <c r="H1050" s="97"/>
      <c r="I1050" s="97"/>
      <c r="J1050" s="97"/>
      <c r="K1050" s="97"/>
      <c r="L1050" s="107"/>
      <c r="M1050" s="262"/>
      <c r="N1050" s="97"/>
      <c r="O1050" s="97"/>
      <c r="P1050" s="97"/>
      <c r="Q1050" s="97"/>
      <c r="R1050" s="97"/>
      <c r="S1050" s="97"/>
      <c r="T1050" s="97"/>
      <c r="U1050" s="97"/>
      <c r="V1050" s="97"/>
      <c r="W1050" s="97"/>
      <c r="X1050" s="97"/>
      <c r="Y1050" s="97"/>
      <c r="Z1050" s="97"/>
      <c r="AA1050" s="97"/>
      <c r="AB1050" s="97"/>
      <c r="AC1050" s="97"/>
      <c r="AD1050" s="97"/>
      <c r="AE1050" s="97"/>
      <c r="AF1050" s="97"/>
    </row>
    <row r="1051">
      <c r="A1051" s="97"/>
      <c r="B1051" s="97"/>
      <c r="C1051" s="97"/>
      <c r="D1051" s="97"/>
      <c r="E1051" s="97"/>
      <c r="F1051" s="97"/>
      <c r="G1051" s="97"/>
      <c r="H1051" s="97"/>
      <c r="I1051" s="97"/>
      <c r="J1051" s="97"/>
      <c r="K1051" s="97"/>
      <c r="L1051" s="107"/>
      <c r="M1051" s="262"/>
      <c r="N1051" s="97"/>
      <c r="O1051" s="97"/>
      <c r="P1051" s="97"/>
      <c r="Q1051" s="97"/>
      <c r="R1051" s="97"/>
      <c r="S1051" s="97"/>
      <c r="T1051" s="97"/>
      <c r="U1051" s="97"/>
      <c r="V1051" s="97"/>
      <c r="W1051" s="97"/>
      <c r="X1051" s="97"/>
      <c r="Y1051" s="97"/>
      <c r="Z1051" s="97"/>
      <c r="AA1051" s="97"/>
      <c r="AB1051" s="97"/>
      <c r="AC1051" s="97"/>
      <c r="AD1051" s="97"/>
      <c r="AE1051" s="97"/>
      <c r="AF1051" s="97"/>
    </row>
    <row r="1052">
      <c r="A1052" s="97"/>
      <c r="B1052" s="97"/>
      <c r="C1052" s="97"/>
      <c r="D1052" s="97"/>
      <c r="E1052" s="97"/>
      <c r="F1052" s="97"/>
      <c r="G1052" s="97"/>
      <c r="H1052" s="97"/>
      <c r="I1052" s="97"/>
      <c r="J1052" s="97"/>
      <c r="K1052" s="97"/>
      <c r="L1052" s="107"/>
      <c r="M1052" s="262"/>
      <c r="N1052" s="97"/>
      <c r="O1052" s="97"/>
      <c r="P1052" s="97"/>
      <c r="Q1052" s="97"/>
      <c r="R1052" s="97"/>
      <c r="S1052" s="97"/>
      <c r="T1052" s="97"/>
      <c r="U1052" s="97"/>
      <c r="V1052" s="97"/>
      <c r="W1052" s="97"/>
      <c r="X1052" s="97"/>
      <c r="Y1052" s="97"/>
      <c r="Z1052" s="97"/>
      <c r="AA1052" s="97"/>
      <c r="AB1052" s="97"/>
      <c r="AC1052" s="97"/>
      <c r="AD1052" s="97"/>
      <c r="AE1052" s="97"/>
      <c r="AF1052" s="97"/>
    </row>
    <row r="1053">
      <c r="A1053" s="97"/>
      <c r="B1053" s="97"/>
      <c r="C1053" s="97"/>
      <c r="D1053" s="97"/>
      <c r="E1053" s="97"/>
      <c r="F1053" s="97"/>
      <c r="G1053" s="97"/>
      <c r="H1053" s="97"/>
      <c r="I1053" s="97"/>
      <c r="J1053" s="97"/>
      <c r="K1053" s="97"/>
      <c r="L1053" s="107"/>
      <c r="M1053" s="262"/>
      <c r="N1053" s="97"/>
      <c r="O1053" s="97"/>
      <c r="P1053" s="97"/>
      <c r="Q1053" s="97"/>
      <c r="R1053" s="97"/>
      <c r="S1053" s="97"/>
      <c r="T1053" s="97"/>
      <c r="U1053" s="97"/>
      <c r="V1053" s="97"/>
      <c r="W1053" s="97"/>
      <c r="X1053" s="97"/>
      <c r="Y1053" s="97"/>
      <c r="Z1053" s="97"/>
      <c r="AA1053" s="97"/>
      <c r="AB1053" s="97"/>
      <c r="AC1053" s="97"/>
      <c r="AD1053" s="97"/>
      <c r="AE1053" s="97"/>
      <c r="AF1053" s="97"/>
    </row>
    <row r="1054">
      <c r="A1054" s="97"/>
      <c r="B1054" s="97"/>
      <c r="C1054" s="97"/>
      <c r="D1054" s="97"/>
      <c r="E1054" s="97"/>
      <c r="F1054" s="97"/>
      <c r="G1054" s="97"/>
      <c r="H1054" s="97"/>
      <c r="I1054" s="97"/>
      <c r="J1054" s="97"/>
      <c r="K1054" s="97"/>
      <c r="L1054" s="107"/>
      <c r="M1054" s="262"/>
      <c r="N1054" s="97"/>
      <c r="O1054" s="97"/>
      <c r="P1054" s="97"/>
      <c r="Q1054" s="97"/>
      <c r="R1054" s="97"/>
      <c r="S1054" s="97"/>
      <c r="T1054" s="97"/>
      <c r="U1054" s="97"/>
      <c r="V1054" s="97"/>
      <c r="W1054" s="97"/>
      <c r="X1054" s="97"/>
      <c r="Y1054" s="97"/>
      <c r="Z1054" s="97"/>
      <c r="AA1054" s="97"/>
      <c r="AB1054" s="97"/>
      <c r="AC1054" s="97"/>
      <c r="AD1054" s="97"/>
      <c r="AE1054" s="97"/>
      <c r="AF1054" s="97"/>
    </row>
    <row r="1055">
      <c r="A1055" s="97"/>
      <c r="B1055" s="97"/>
      <c r="C1055" s="97"/>
      <c r="D1055" s="97"/>
      <c r="E1055" s="97"/>
      <c r="F1055" s="97"/>
      <c r="G1055" s="97"/>
      <c r="H1055" s="97"/>
      <c r="I1055" s="97"/>
      <c r="J1055" s="97"/>
      <c r="K1055" s="97"/>
      <c r="L1055" s="107"/>
      <c r="M1055" s="262"/>
      <c r="N1055" s="97"/>
      <c r="O1055" s="97"/>
      <c r="P1055" s="97"/>
      <c r="Q1055" s="97"/>
      <c r="R1055" s="97"/>
      <c r="S1055" s="97"/>
      <c r="T1055" s="97"/>
      <c r="U1055" s="97"/>
      <c r="V1055" s="97"/>
      <c r="W1055" s="97"/>
      <c r="X1055" s="97"/>
      <c r="Y1055" s="97"/>
      <c r="Z1055" s="97"/>
      <c r="AA1055" s="97"/>
      <c r="AB1055" s="97"/>
      <c r="AC1055" s="97"/>
      <c r="AD1055" s="97"/>
      <c r="AE1055" s="97"/>
      <c r="AF1055" s="97"/>
    </row>
    <row r="1056">
      <c r="A1056" s="97"/>
      <c r="B1056" s="97"/>
      <c r="C1056" s="97"/>
      <c r="D1056" s="97"/>
      <c r="E1056" s="97"/>
      <c r="F1056" s="97"/>
      <c r="G1056" s="97"/>
      <c r="H1056" s="97"/>
      <c r="I1056" s="97"/>
      <c r="J1056" s="97"/>
      <c r="K1056" s="97"/>
      <c r="L1056" s="107"/>
      <c r="M1056" s="262"/>
      <c r="N1056" s="97"/>
      <c r="O1056" s="97"/>
      <c r="P1056" s="97"/>
      <c r="Q1056" s="97"/>
      <c r="R1056" s="97"/>
      <c r="S1056" s="97"/>
      <c r="T1056" s="97"/>
      <c r="U1056" s="97"/>
      <c r="V1056" s="97"/>
      <c r="W1056" s="97"/>
      <c r="X1056" s="97"/>
      <c r="Y1056" s="97"/>
      <c r="Z1056" s="97"/>
      <c r="AA1056" s="97"/>
      <c r="AB1056" s="97"/>
      <c r="AC1056" s="97"/>
      <c r="AD1056" s="97"/>
      <c r="AE1056" s="97"/>
      <c r="AF1056" s="97"/>
    </row>
    <row r="1057">
      <c r="A1057" s="97"/>
      <c r="B1057" s="97"/>
      <c r="C1057" s="97"/>
      <c r="D1057" s="97"/>
      <c r="E1057" s="97"/>
      <c r="F1057" s="97"/>
      <c r="G1057" s="97"/>
      <c r="H1057" s="97"/>
      <c r="I1057" s="97"/>
      <c r="J1057" s="97"/>
      <c r="K1057" s="97"/>
      <c r="L1057" s="107"/>
      <c r="M1057" s="262"/>
      <c r="N1057" s="97"/>
      <c r="O1057" s="97"/>
      <c r="P1057" s="97"/>
      <c r="Q1057" s="97"/>
      <c r="R1057" s="97"/>
      <c r="S1057" s="97"/>
      <c r="T1057" s="97"/>
      <c r="U1057" s="97"/>
      <c r="V1057" s="97"/>
      <c r="W1057" s="97"/>
      <c r="X1057" s="97"/>
      <c r="Y1057" s="97"/>
      <c r="Z1057" s="97"/>
      <c r="AA1057" s="97"/>
      <c r="AB1057" s="97"/>
      <c r="AC1057" s="97"/>
      <c r="AD1057" s="97"/>
      <c r="AE1057" s="97"/>
      <c r="AF1057" s="97"/>
    </row>
    <row r="1058">
      <c r="A1058" s="97"/>
      <c r="B1058" s="97"/>
      <c r="C1058" s="97"/>
      <c r="D1058" s="97"/>
      <c r="E1058" s="97"/>
      <c r="F1058" s="97"/>
      <c r="G1058" s="97"/>
      <c r="H1058" s="97"/>
      <c r="I1058" s="97"/>
      <c r="J1058" s="97"/>
      <c r="K1058" s="97"/>
      <c r="L1058" s="107"/>
      <c r="M1058" s="262"/>
      <c r="N1058" s="97"/>
      <c r="O1058" s="97"/>
      <c r="P1058" s="97"/>
      <c r="Q1058" s="97"/>
      <c r="R1058" s="97"/>
      <c r="S1058" s="97"/>
      <c r="T1058" s="97"/>
      <c r="U1058" s="97"/>
      <c r="V1058" s="97"/>
      <c r="W1058" s="97"/>
      <c r="X1058" s="97"/>
      <c r="Y1058" s="97"/>
      <c r="Z1058" s="97"/>
      <c r="AA1058" s="97"/>
      <c r="AB1058" s="97"/>
      <c r="AC1058" s="97"/>
      <c r="AD1058" s="97"/>
      <c r="AE1058" s="97"/>
      <c r="AF1058" s="97"/>
    </row>
    <row r="1059">
      <c r="A1059" s="97"/>
      <c r="B1059" s="97"/>
      <c r="C1059" s="97"/>
      <c r="D1059" s="97"/>
      <c r="E1059" s="97"/>
      <c r="F1059" s="97"/>
      <c r="G1059" s="97"/>
      <c r="H1059" s="97"/>
      <c r="I1059" s="97"/>
      <c r="J1059" s="97"/>
      <c r="K1059" s="97"/>
      <c r="L1059" s="107"/>
      <c r="M1059" s="262"/>
      <c r="N1059" s="97"/>
      <c r="O1059" s="97"/>
      <c r="P1059" s="97"/>
      <c r="Q1059" s="97"/>
      <c r="R1059" s="97"/>
      <c r="S1059" s="97"/>
      <c r="T1059" s="97"/>
      <c r="U1059" s="97"/>
      <c r="V1059" s="97"/>
      <c r="W1059" s="97"/>
      <c r="X1059" s="97"/>
      <c r="Y1059" s="97"/>
      <c r="Z1059" s="97"/>
      <c r="AA1059" s="97"/>
      <c r="AB1059" s="97"/>
      <c r="AC1059" s="97"/>
      <c r="AD1059" s="97"/>
      <c r="AE1059" s="97"/>
      <c r="AF1059" s="97"/>
    </row>
    <row r="1060">
      <c r="A1060" s="97"/>
      <c r="B1060" s="97"/>
      <c r="C1060" s="97"/>
      <c r="D1060" s="97"/>
      <c r="E1060" s="97"/>
      <c r="F1060" s="97"/>
      <c r="G1060" s="97"/>
      <c r="H1060" s="97"/>
      <c r="I1060" s="97"/>
      <c r="J1060" s="97"/>
      <c r="K1060" s="97"/>
      <c r="L1060" s="107"/>
      <c r="M1060" s="262"/>
      <c r="N1060" s="97"/>
      <c r="O1060" s="97"/>
      <c r="P1060" s="97"/>
      <c r="Q1060" s="97"/>
      <c r="R1060" s="97"/>
      <c r="S1060" s="97"/>
      <c r="T1060" s="97"/>
      <c r="U1060" s="97"/>
      <c r="V1060" s="97"/>
      <c r="W1060" s="97"/>
      <c r="X1060" s="97"/>
      <c r="Y1060" s="97"/>
      <c r="Z1060" s="97"/>
      <c r="AA1060" s="97"/>
      <c r="AB1060" s="97"/>
      <c r="AC1060" s="97"/>
      <c r="AD1060" s="97"/>
      <c r="AE1060" s="97"/>
      <c r="AF1060" s="97"/>
    </row>
    <row r="1061">
      <c r="A1061" s="97"/>
      <c r="B1061" s="97"/>
      <c r="C1061" s="97"/>
      <c r="D1061" s="97"/>
      <c r="E1061" s="97"/>
      <c r="F1061" s="97"/>
      <c r="G1061" s="97"/>
      <c r="H1061" s="97"/>
      <c r="I1061" s="97"/>
      <c r="J1061" s="97"/>
      <c r="K1061" s="97"/>
      <c r="L1061" s="107"/>
      <c r="M1061" s="262"/>
      <c r="N1061" s="97"/>
      <c r="O1061" s="97"/>
      <c r="P1061" s="97"/>
      <c r="Q1061" s="97"/>
      <c r="R1061" s="97"/>
      <c r="S1061" s="97"/>
      <c r="T1061" s="97"/>
      <c r="U1061" s="97"/>
      <c r="V1061" s="97"/>
      <c r="W1061" s="97"/>
      <c r="X1061" s="97"/>
      <c r="Y1061" s="97"/>
      <c r="Z1061" s="97"/>
      <c r="AA1061" s="97"/>
      <c r="AB1061" s="97"/>
      <c r="AC1061" s="97"/>
      <c r="AD1061" s="97"/>
      <c r="AE1061" s="97"/>
      <c r="AF1061" s="97"/>
    </row>
    <row r="1062">
      <c r="A1062" s="97"/>
      <c r="B1062" s="97"/>
      <c r="C1062" s="97"/>
      <c r="D1062" s="97"/>
      <c r="E1062" s="97"/>
      <c r="F1062" s="97"/>
      <c r="G1062" s="97"/>
      <c r="H1062" s="97"/>
      <c r="I1062" s="97"/>
      <c r="J1062" s="97"/>
      <c r="K1062" s="97"/>
      <c r="L1062" s="107"/>
      <c r="M1062" s="262"/>
      <c r="N1062" s="97"/>
      <c r="O1062" s="97"/>
      <c r="P1062" s="97"/>
      <c r="Q1062" s="97"/>
      <c r="R1062" s="97"/>
      <c r="S1062" s="97"/>
      <c r="T1062" s="97"/>
      <c r="U1062" s="97"/>
      <c r="V1062" s="97"/>
      <c r="W1062" s="97"/>
      <c r="X1062" s="97"/>
      <c r="Y1062" s="97"/>
      <c r="Z1062" s="97"/>
      <c r="AA1062" s="97"/>
      <c r="AB1062" s="97"/>
      <c r="AC1062" s="97"/>
      <c r="AD1062" s="97"/>
      <c r="AE1062" s="97"/>
      <c r="AF1062" s="97"/>
    </row>
  </sheetData>
  <mergeCells count="1204">
    <mergeCell ref="G235:G243"/>
    <mergeCell ref="H235:H243"/>
    <mergeCell ref="G244:G248"/>
    <mergeCell ref="H244:H248"/>
    <mergeCell ref="I244:I248"/>
    <mergeCell ref="J244:J248"/>
    <mergeCell ref="K244:K248"/>
    <mergeCell ref="F244:F248"/>
    <mergeCell ref="F249:F255"/>
    <mergeCell ref="G249:G255"/>
    <mergeCell ref="H249:H255"/>
    <mergeCell ref="I249:I255"/>
    <mergeCell ref="J249:J255"/>
    <mergeCell ref="K249:K255"/>
    <mergeCell ref="I68:I70"/>
    <mergeCell ref="J68:J70"/>
    <mergeCell ref="I71:I73"/>
    <mergeCell ref="J71:J73"/>
    <mergeCell ref="K71:K73"/>
    <mergeCell ref="I74:I76"/>
    <mergeCell ref="J74:J76"/>
    <mergeCell ref="K74:K76"/>
    <mergeCell ref="F65:F67"/>
    <mergeCell ref="G65:G67"/>
    <mergeCell ref="H65:H67"/>
    <mergeCell ref="I65:I67"/>
    <mergeCell ref="J65:J67"/>
    <mergeCell ref="K65:K67"/>
    <mergeCell ref="F68:F70"/>
    <mergeCell ref="K68:K70"/>
    <mergeCell ref="F74:F76"/>
    <mergeCell ref="F77:F79"/>
    <mergeCell ref="G77:G79"/>
    <mergeCell ref="H77:H79"/>
    <mergeCell ref="I77:I79"/>
    <mergeCell ref="J77:J79"/>
    <mergeCell ref="K77:K79"/>
    <mergeCell ref="G68:G70"/>
    <mergeCell ref="H68:H70"/>
    <mergeCell ref="F71:F73"/>
    <mergeCell ref="G71:G73"/>
    <mergeCell ref="H71:H73"/>
    <mergeCell ref="G74:G76"/>
    <mergeCell ref="H74:H76"/>
    <mergeCell ref="F80:F82"/>
    <mergeCell ref="G80:G82"/>
    <mergeCell ref="H80:H82"/>
    <mergeCell ref="I80:I82"/>
    <mergeCell ref="J80:J82"/>
    <mergeCell ref="K80:K82"/>
    <mergeCell ref="F83:F85"/>
    <mergeCell ref="K83:K85"/>
    <mergeCell ref="F89:F91"/>
    <mergeCell ref="F92:F94"/>
    <mergeCell ref="G92:G94"/>
    <mergeCell ref="H92:H94"/>
    <mergeCell ref="I92:I94"/>
    <mergeCell ref="J92:J94"/>
    <mergeCell ref="K92:K94"/>
    <mergeCell ref="G359:G363"/>
    <mergeCell ref="H359:H363"/>
    <mergeCell ref="K359:K363"/>
    <mergeCell ref="I310:I312"/>
    <mergeCell ref="J310:J312"/>
    <mergeCell ref="F303:F309"/>
    <mergeCell ref="G303:G309"/>
    <mergeCell ref="H303:H309"/>
    <mergeCell ref="I303:I309"/>
    <mergeCell ref="J303:J309"/>
    <mergeCell ref="K303:K309"/>
    <mergeCell ref="F310:F312"/>
    <mergeCell ref="K310:K312"/>
    <mergeCell ref="G310:G312"/>
    <mergeCell ref="H310:H312"/>
    <mergeCell ref="G313:G315"/>
    <mergeCell ref="H313:H315"/>
    <mergeCell ref="I313:I315"/>
    <mergeCell ref="J313:J315"/>
    <mergeCell ref="K313:K315"/>
    <mergeCell ref="F313:F315"/>
    <mergeCell ref="F316:F318"/>
    <mergeCell ref="G316:G318"/>
    <mergeCell ref="H316:H318"/>
    <mergeCell ref="I316:I318"/>
    <mergeCell ref="J316:J318"/>
    <mergeCell ref="K316:K318"/>
    <mergeCell ref="I323:I325"/>
    <mergeCell ref="J323:J325"/>
    <mergeCell ref="F319:F322"/>
    <mergeCell ref="G319:G322"/>
    <mergeCell ref="H319:H322"/>
    <mergeCell ref="I319:I322"/>
    <mergeCell ref="J319:J322"/>
    <mergeCell ref="K319:K322"/>
    <mergeCell ref="F323:F325"/>
    <mergeCell ref="K323:K325"/>
    <mergeCell ref="G323:G325"/>
    <mergeCell ref="H323:H325"/>
    <mergeCell ref="G326:G328"/>
    <mergeCell ref="H326:H328"/>
    <mergeCell ref="I326:I328"/>
    <mergeCell ref="J326:J328"/>
    <mergeCell ref="K326:K328"/>
    <mergeCell ref="F326:F328"/>
    <mergeCell ref="F329:F331"/>
    <mergeCell ref="G329:G331"/>
    <mergeCell ref="H329:H331"/>
    <mergeCell ref="I329:I331"/>
    <mergeCell ref="J329:J331"/>
    <mergeCell ref="K329:K331"/>
    <mergeCell ref="I336:I341"/>
    <mergeCell ref="J336:J341"/>
    <mergeCell ref="F332:F335"/>
    <mergeCell ref="G332:G335"/>
    <mergeCell ref="H332:H335"/>
    <mergeCell ref="I332:I335"/>
    <mergeCell ref="J332:J335"/>
    <mergeCell ref="K332:K335"/>
    <mergeCell ref="F336:F341"/>
    <mergeCell ref="K336:K341"/>
    <mergeCell ref="G336:G341"/>
    <mergeCell ref="H336:H341"/>
    <mergeCell ref="G342:G344"/>
    <mergeCell ref="H342:H344"/>
    <mergeCell ref="I342:I344"/>
    <mergeCell ref="J342:J344"/>
    <mergeCell ref="K342:K344"/>
    <mergeCell ref="F342:F344"/>
    <mergeCell ref="F345:F348"/>
    <mergeCell ref="G345:G348"/>
    <mergeCell ref="H345:H348"/>
    <mergeCell ref="I345:I348"/>
    <mergeCell ref="J345:J348"/>
    <mergeCell ref="K345:K348"/>
    <mergeCell ref="I359:I363"/>
    <mergeCell ref="J359:J363"/>
    <mergeCell ref="F349:F358"/>
    <mergeCell ref="G349:G358"/>
    <mergeCell ref="H349:H358"/>
    <mergeCell ref="I349:I358"/>
    <mergeCell ref="J349:J358"/>
    <mergeCell ref="K349:K358"/>
    <mergeCell ref="F359:F363"/>
    <mergeCell ref="G393:G398"/>
    <mergeCell ref="H393:H398"/>
    <mergeCell ref="G399:G402"/>
    <mergeCell ref="H399:H402"/>
    <mergeCell ref="I399:I402"/>
    <mergeCell ref="J399:J402"/>
    <mergeCell ref="K399:K402"/>
    <mergeCell ref="F399:F402"/>
    <mergeCell ref="F403:F407"/>
    <mergeCell ref="G403:G407"/>
    <mergeCell ref="H403:H407"/>
    <mergeCell ref="I403:I407"/>
    <mergeCell ref="J403:J407"/>
    <mergeCell ref="K403:K407"/>
    <mergeCell ref="G294:G296"/>
    <mergeCell ref="H294:H296"/>
    <mergeCell ref="G297:G299"/>
    <mergeCell ref="H297:H299"/>
    <mergeCell ref="I297:I299"/>
    <mergeCell ref="J297:J299"/>
    <mergeCell ref="K297:K299"/>
    <mergeCell ref="F297:F299"/>
    <mergeCell ref="F300:F302"/>
    <mergeCell ref="G300:G302"/>
    <mergeCell ref="H300:H302"/>
    <mergeCell ref="I300:I302"/>
    <mergeCell ref="J300:J302"/>
    <mergeCell ref="K300:K302"/>
    <mergeCell ref="I371:I375"/>
    <mergeCell ref="J371:J375"/>
    <mergeCell ref="I376:I379"/>
    <mergeCell ref="J376:J379"/>
    <mergeCell ref="K376:K379"/>
    <mergeCell ref="I380:I383"/>
    <mergeCell ref="J380:J383"/>
    <mergeCell ref="K380:K383"/>
    <mergeCell ref="F364:F370"/>
    <mergeCell ref="G364:G370"/>
    <mergeCell ref="H364:H370"/>
    <mergeCell ref="I364:I370"/>
    <mergeCell ref="J364:J370"/>
    <mergeCell ref="K364:K370"/>
    <mergeCell ref="F371:F375"/>
    <mergeCell ref="K371:K375"/>
    <mergeCell ref="F380:F383"/>
    <mergeCell ref="F384:F387"/>
    <mergeCell ref="G384:G387"/>
    <mergeCell ref="H384:H387"/>
    <mergeCell ref="I384:I387"/>
    <mergeCell ref="J384:J387"/>
    <mergeCell ref="K384:K387"/>
    <mergeCell ref="G371:G375"/>
    <mergeCell ref="H371:H375"/>
    <mergeCell ref="F376:F379"/>
    <mergeCell ref="G376:G379"/>
    <mergeCell ref="H376:H379"/>
    <mergeCell ref="G380:G383"/>
    <mergeCell ref="H380:H383"/>
    <mergeCell ref="G450:G458"/>
    <mergeCell ref="H450:H458"/>
    <mergeCell ref="K450:K458"/>
    <mergeCell ref="I410:I411"/>
    <mergeCell ref="J410:J411"/>
    <mergeCell ref="F408:F409"/>
    <mergeCell ref="G408:G409"/>
    <mergeCell ref="H408:H409"/>
    <mergeCell ref="I408:I409"/>
    <mergeCell ref="J408:J409"/>
    <mergeCell ref="K408:K409"/>
    <mergeCell ref="F410:F411"/>
    <mergeCell ref="K410:K411"/>
    <mergeCell ref="G410:G411"/>
    <mergeCell ref="H410:H411"/>
    <mergeCell ref="G412:G414"/>
    <mergeCell ref="H412:H414"/>
    <mergeCell ref="I412:I414"/>
    <mergeCell ref="J412:J414"/>
    <mergeCell ref="K412:K414"/>
    <mergeCell ref="F412:F414"/>
    <mergeCell ref="F415:F417"/>
    <mergeCell ref="G415:G417"/>
    <mergeCell ref="H415:H417"/>
    <mergeCell ref="I415:I417"/>
    <mergeCell ref="J415:J417"/>
    <mergeCell ref="K415:K417"/>
    <mergeCell ref="I421:I423"/>
    <mergeCell ref="J421:J423"/>
    <mergeCell ref="F418:F420"/>
    <mergeCell ref="G418:G420"/>
    <mergeCell ref="H418:H420"/>
    <mergeCell ref="I418:I420"/>
    <mergeCell ref="J418:J420"/>
    <mergeCell ref="K418:K420"/>
    <mergeCell ref="F421:F423"/>
    <mergeCell ref="K421:K423"/>
    <mergeCell ref="G421:G423"/>
    <mergeCell ref="H421:H423"/>
    <mergeCell ref="G424:G427"/>
    <mergeCell ref="H424:H427"/>
    <mergeCell ref="I424:I427"/>
    <mergeCell ref="J424:J427"/>
    <mergeCell ref="K424:K427"/>
    <mergeCell ref="F424:F427"/>
    <mergeCell ref="F428:F430"/>
    <mergeCell ref="G428:G430"/>
    <mergeCell ref="H428:H430"/>
    <mergeCell ref="I428:I430"/>
    <mergeCell ref="J428:J430"/>
    <mergeCell ref="K428:K430"/>
    <mergeCell ref="I434:I439"/>
    <mergeCell ref="J434:J439"/>
    <mergeCell ref="F431:F433"/>
    <mergeCell ref="G431:G433"/>
    <mergeCell ref="H431:H433"/>
    <mergeCell ref="I431:I433"/>
    <mergeCell ref="J431:J433"/>
    <mergeCell ref="K431:K433"/>
    <mergeCell ref="F434:F439"/>
    <mergeCell ref="K434:K439"/>
    <mergeCell ref="G434:G439"/>
    <mergeCell ref="H434:H439"/>
    <mergeCell ref="G440:G442"/>
    <mergeCell ref="H440:H442"/>
    <mergeCell ref="I440:I442"/>
    <mergeCell ref="J440:J442"/>
    <mergeCell ref="K440:K442"/>
    <mergeCell ref="F440:F442"/>
    <mergeCell ref="F443:F445"/>
    <mergeCell ref="G443:G445"/>
    <mergeCell ref="H443:H445"/>
    <mergeCell ref="I443:I445"/>
    <mergeCell ref="J443:J445"/>
    <mergeCell ref="K443:K445"/>
    <mergeCell ref="I450:I458"/>
    <mergeCell ref="J450:J458"/>
    <mergeCell ref="F446:F449"/>
    <mergeCell ref="G446:G449"/>
    <mergeCell ref="H446:H449"/>
    <mergeCell ref="I446:I449"/>
    <mergeCell ref="J446:J449"/>
    <mergeCell ref="K446:K449"/>
    <mergeCell ref="F450:F458"/>
    <mergeCell ref="I507:I509"/>
    <mergeCell ref="J507:J509"/>
    <mergeCell ref="I510:I512"/>
    <mergeCell ref="J510:J512"/>
    <mergeCell ref="K510:K512"/>
    <mergeCell ref="I513:I515"/>
    <mergeCell ref="J513:J515"/>
    <mergeCell ref="K513:K515"/>
    <mergeCell ref="G507:G509"/>
    <mergeCell ref="H507:H509"/>
    <mergeCell ref="F510:F512"/>
    <mergeCell ref="G510:G512"/>
    <mergeCell ref="H510:H512"/>
    <mergeCell ref="G513:G515"/>
    <mergeCell ref="H513:H515"/>
    <mergeCell ref="I494:I497"/>
    <mergeCell ref="J494:J497"/>
    <mergeCell ref="F488:F493"/>
    <mergeCell ref="G488:G493"/>
    <mergeCell ref="H488:H493"/>
    <mergeCell ref="I488:I493"/>
    <mergeCell ref="J488:J493"/>
    <mergeCell ref="K488:K493"/>
    <mergeCell ref="F494:F497"/>
    <mergeCell ref="K494:K497"/>
    <mergeCell ref="G494:G497"/>
    <mergeCell ref="H494:H497"/>
    <mergeCell ref="G498:G502"/>
    <mergeCell ref="H498:H502"/>
    <mergeCell ref="I498:I502"/>
    <mergeCell ref="J498:J502"/>
    <mergeCell ref="K498:K502"/>
    <mergeCell ref="F498:F502"/>
    <mergeCell ref="F503:F504"/>
    <mergeCell ref="G503:G504"/>
    <mergeCell ref="H503:H504"/>
    <mergeCell ref="I503:I504"/>
    <mergeCell ref="J503:J504"/>
    <mergeCell ref="K503:K504"/>
    <mergeCell ref="F505:F506"/>
    <mergeCell ref="G505:G506"/>
    <mergeCell ref="H505:H506"/>
    <mergeCell ref="I505:I506"/>
    <mergeCell ref="J505:J506"/>
    <mergeCell ref="K505:K506"/>
    <mergeCell ref="F507:F509"/>
    <mergeCell ref="K507:K509"/>
    <mergeCell ref="F513:F515"/>
    <mergeCell ref="F516:F518"/>
    <mergeCell ref="G516:G518"/>
    <mergeCell ref="H516:H518"/>
    <mergeCell ref="I516:I518"/>
    <mergeCell ref="J516:J518"/>
    <mergeCell ref="K516:K518"/>
    <mergeCell ref="F519:F522"/>
    <mergeCell ref="G519:G522"/>
    <mergeCell ref="H519:H522"/>
    <mergeCell ref="I519:I522"/>
    <mergeCell ref="J519:J522"/>
    <mergeCell ref="K519:K522"/>
    <mergeCell ref="I235:I243"/>
    <mergeCell ref="J235:J243"/>
    <mergeCell ref="F232:F234"/>
    <mergeCell ref="G232:G234"/>
    <mergeCell ref="H232:H234"/>
    <mergeCell ref="I232:I234"/>
    <mergeCell ref="J232:J234"/>
    <mergeCell ref="K232:K234"/>
    <mergeCell ref="F235:F243"/>
    <mergeCell ref="K235:K243"/>
    <mergeCell ref="I259:I262"/>
    <mergeCell ref="J259:J262"/>
    <mergeCell ref="F256:F258"/>
    <mergeCell ref="G256:G258"/>
    <mergeCell ref="H256:H258"/>
    <mergeCell ref="I256:I258"/>
    <mergeCell ref="J256:J258"/>
    <mergeCell ref="K256:K258"/>
    <mergeCell ref="F259:F262"/>
    <mergeCell ref="K259:K262"/>
    <mergeCell ref="G259:G262"/>
    <mergeCell ref="H259:H262"/>
    <mergeCell ref="G263:G266"/>
    <mergeCell ref="H263:H266"/>
    <mergeCell ref="I263:I266"/>
    <mergeCell ref="J263:J266"/>
    <mergeCell ref="K263:K266"/>
    <mergeCell ref="F263:F266"/>
    <mergeCell ref="F267:F270"/>
    <mergeCell ref="G267:G270"/>
    <mergeCell ref="H267:H270"/>
    <mergeCell ref="I267:I270"/>
    <mergeCell ref="J267:J270"/>
    <mergeCell ref="K267:K270"/>
    <mergeCell ref="I276:I281"/>
    <mergeCell ref="J276:J281"/>
    <mergeCell ref="F271:F275"/>
    <mergeCell ref="G271:G275"/>
    <mergeCell ref="H271:H275"/>
    <mergeCell ref="I271:I275"/>
    <mergeCell ref="J271:J275"/>
    <mergeCell ref="K271:K275"/>
    <mergeCell ref="F276:F281"/>
    <mergeCell ref="K276:K281"/>
    <mergeCell ref="G276:G281"/>
    <mergeCell ref="H276:H281"/>
    <mergeCell ref="G282:G285"/>
    <mergeCell ref="H282:H285"/>
    <mergeCell ref="I282:I285"/>
    <mergeCell ref="J282:J285"/>
    <mergeCell ref="K282:K285"/>
    <mergeCell ref="F282:F285"/>
    <mergeCell ref="F286:F290"/>
    <mergeCell ref="G286:G290"/>
    <mergeCell ref="H286:H290"/>
    <mergeCell ref="I286:I290"/>
    <mergeCell ref="J286:J290"/>
    <mergeCell ref="K286:K290"/>
    <mergeCell ref="I294:I296"/>
    <mergeCell ref="J294:J296"/>
    <mergeCell ref="F291:F293"/>
    <mergeCell ref="G291:G293"/>
    <mergeCell ref="H291:H293"/>
    <mergeCell ref="I291:I293"/>
    <mergeCell ref="J291:J293"/>
    <mergeCell ref="K291:K293"/>
    <mergeCell ref="F294:F296"/>
    <mergeCell ref="K294:K296"/>
    <mergeCell ref="F388:F392"/>
    <mergeCell ref="G388:G392"/>
    <mergeCell ref="H388:H392"/>
    <mergeCell ref="I388:I392"/>
    <mergeCell ref="J388:J392"/>
    <mergeCell ref="K388:K392"/>
    <mergeCell ref="F393:F398"/>
    <mergeCell ref="K393:K398"/>
    <mergeCell ref="I393:I398"/>
    <mergeCell ref="J393:J398"/>
    <mergeCell ref="G459:G463"/>
    <mergeCell ref="H459:H463"/>
    <mergeCell ref="I459:I463"/>
    <mergeCell ref="J459:J463"/>
    <mergeCell ref="K459:K463"/>
    <mergeCell ref="F459:F463"/>
    <mergeCell ref="F464:F470"/>
    <mergeCell ref="G464:G470"/>
    <mergeCell ref="H464:H470"/>
    <mergeCell ref="I464:I470"/>
    <mergeCell ref="J464:J470"/>
    <mergeCell ref="K464:K470"/>
    <mergeCell ref="I475:I478"/>
    <mergeCell ref="J475:J478"/>
    <mergeCell ref="I479:I482"/>
    <mergeCell ref="J479:J482"/>
    <mergeCell ref="K479:K482"/>
    <mergeCell ref="F471:F474"/>
    <mergeCell ref="G471:G474"/>
    <mergeCell ref="H471:H474"/>
    <mergeCell ref="I471:I474"/>
    <mergeCell ref="J471:J474"/>
    <mergeCell ref="K471:K474"/>
    <mergeCell ref="F475:F478"/>
    <mergeCell ref="K475:K478"/>
    <mergeCell ref="H483:H487"/>
    <mergeCell ref="I483:I487"/>
    <mergeCell ref="J483:J487"/>
    <mergeCell ref="K483:K487"/>
    <mergeCell ref="G475:G478"/>
    <mergeCell ref="H475:H478"/>
    <mergeCell ref="F479:F482"/>
    <mergeCell ref="G479:G482"/>
    <mergeCell ref="H479:H482"/>
    <mergeCell ref="F483:F487"/>
    <mergeCell ref="G483:G487"/>
    <mergeCell ref="G4:G7"/>
    <mergeCell ref="H4:H7"/>
    <mergeCell ref="I4:I7"/>
    <mergeCell ref="J4:J7"/>
    <mergeCell ref="D4:D7"/>
    <mergeCell ref="D8:D11"/>
    <mergeCell ref="E8:E11"/>
    <mergeCell ref="F8:F11"/>
    <mergeCell ref="G8:G11"/>
    <mergeCell ref="H8:H11"/>
    <mergeCell ref="I8:I11"/>
    <mergeCell ref="J8:J11"/>
    <mergeCell ref="F12:F14"/>
    <mergeCell ref="G12:G14"/>
    <mergeCell ref="H12:H14"/>
    <mergeCell ref="I12:I14"/>
    <mergeCell ref="J12:J14"/>
    <mergeCell ref="K12:K14"/>
    <mergeCell ref="D15:D18"/>
    <mergeCell ref="E15:E18"/>
    <mergeCell ref="F15:F18"/>
    <mergeCell ref="G15:G18"/>
    <mergeCell ref="H15:H18"/>
    <mergeCell ref="I15:I18"/>
    <mergeCell ref="J15:J18"/>
    <mergeCell ref="K15:K18"/>
    <mergeCell ref="D19:D21"/>
    <mergeCell ref="E19:E21"/>
    <mergeCell ref="F19:F21"/>
    <mergeCell ref="G19:G21"/>
    <mergeCell ref="H19:H21"/>
    <mergeCell ref="I19:I21"/>
    <mergeCell ref="J19:J21"/>
    <mergeCell ref="K19:K21"/>
    <mergeCell ref="D22:D24"/>
    <mergeCell ref="E22:E24"/>
    <mergeCell ref="F22:F24"/>
    <mergeCell ref="G22:G24"/>
    <mergeCell ref="H22:H24"/>
    <mergeCell ref="I22:I24"/>
    <mergeCell ref="J22:J24"/>
    <mergeCell ref="K22:K24"/>
    <mergeCell ref="E4:E7"/>
    <mergeCell ref="D12:D14"/>
    <mergeCell ref="E12:E14"/>
    <mergeCell ref="J28:J30"/>
    <mergeCell ref="K28:K30"/>
    <mergeCell ref="A1:L1"/>
    <mergeCell ref="A4:A30"/>
    <mergeCell ref="B4:B30"/>
    <mergeCell ref="C4:C30"/>
    <mergeCell ref="F4:F7"/>
    <mergeCell ref="K4:K7"/>
    <mergeCell ref="K8:K11"/>
    <mergeCell ref="D35:D37"/>
    <mergeCell ref="E35:E37"/>
    <mergeCell ref="G35:G37"/>
    <mergeCell ref="H35:H37"/>
    <mergeCell ref="I35:I37"/>
    <mergeCell ref="J35:J37"/>
    <mergeCell ref="K35:K37"/>
    <mergeCell ref="F35:F37"/>
    <mergeCell ref="F38:F40"/>
    <mergeCell ref="G38:G40"/>
    <mergeCell ref="H38:H40"/>
    <mergeCell ref="I38:I40"/>
    <mergeCell ref="J38:J40"/>
    <mergeCell ref="K38:K40"/>
    <mergeCell ref="D25:D27"/>
    <mergeCell ref="E25:E27"/>
    <mergeCell ref="F25:F27"/>
    <mergeCell ref="G25:G27"/>
    <mergeCell ref="H25:H27"/>
    <mergeCell ref="I25:I27"/>
    <mergeCell ref="J25:J27"/>
    <mergeCell ref="K25:K27"/>
    <mergeCell ref="F28:F30"/>
    <mergeCell ref="G28:G30"/>
    <mergeCell ref="F31:F34"/>
    <mergeCell ref="G31:G34"/>
    <mergeCell ref="H31:H34"/>
    <mergeCell ref="I31:I34"/>
    <mergeCell ref="J31:J34"/>
    <mergeCell ref="K31:K34"/>
    <mergeCell ref="H28:H30"/>
    <mergeCell ref="I28:I30"/>
    <mergeCell ref="G44:G46"/>
    <mergeCell ref="H44:H46"/>
    <mergeCell ref="I44:I46"/>
    <mergeCell ref="J44:J46"/>
    <mergeCell ref="F41:F43"/>
    <mergeCell ref="G41:G43"/>
    <mergeCell ref="H41:H43"/>
    <mergeCell ref="I41:I43"/>
    <mergeCell ref="J41:J43"/>
    <mergeCell ref="K41:K43"/>
    <mergeCell ref="K44:K46"/>
    <mergeCell ref="F44:F46"/>
    <mergeCell ref="F47:F49"/>
    <mergeCell ref="G47:G49"/>
    <mergeCell ref="H47:H49"/>
    <mergeCell ref="I47:I49"/>
    <mergeCell ref="J47:J49"/>
    <mergeCell ref="K47:K49"/>
    <mergeCell ref="I53:I55"/>
    <mergeCell ref="J53:J55"/>
    <mergeCell ref="I56:I58"/>
    <mergeCell ref="J56:J58"/>
    <mergeCell ref="K56:K58"/>
    <mergeCell ref="I59:I61"/>
    <mergeCell ref="J59:J61"/>
    <mergeCell ref="K59:K61"/>
    <mergeCell ref="F50:F52"/>
    <mergeCell ref="G50:G52"/>
    <mergeCell ref="H50:H52"/>
    <mergeCell ref="I50:I52"/>
    <mergeCell ref="J50:J52"/>
    <mergeCell ref="K50:K52"/>
    <mergeCell ref="F53:F55"/>
    <mergeCell ref="K53:K55"/>
    <mergeCell ref="F59:F61"/>
    <mergeCell ref="F62:F64"/>
    <mergeCell ref="G62:G64"/>
    <mergeCell ref="H62:H64"/>
    <mergeCell ref="I62:I64"/>
    <mergeCell ref="J62:J64"/>
    <mergeCell ref="K62:K64"/>
    <mergeCell ref="G53:G55"/>
    <mergeCell ref="H53:H55"/>
    <mergeCell ref="F56:F58"/>
    <mergeCell ref="G56:G58"/>
    <mergeCell ref="H56:H58"/>
    <mergeCell ref="G59:G61"/>
    <mergeCell ref="H59:H61"/>
    <mergeCell ref="I83:I85"/>
    <mergeCell ref="J83:J85"/>
    <mergeCell ref="I86:I88"/>
    <mergeCell ref="J86:J88"/>
    <mergeCell ref="K86:K88"/>
    <mergeCell ref="I89:I91"/>
    <mergeCell ref="J89:J91"/>
    <mergeCell ref="K89:K91"/>
    <mergeCell ref="G83:G85"/>
    <mergeCell ref="H83:H85"/>
    <mergeCell ref="F86:F88"/>
    <mergeCell ref="G86:G88"/>
    <mergeCell ref="H86:H88"/>
    <mergeCell ref="G89:G91"/>
    <mergeCell ref="H89:H91"/>
    <mergeCell ref="I98:I100"/>
    <mergeCell ref="J98:J100"/>
    <mergeCell ref="F95:F97"/>
    <mergeCell ref="G95:G97"/>
    <mergeCell ref="H95:H97"/>
    <mergeCell ref="I95:I97"/>
    <mergeCell ref="J95:J97"/>
    <mergeCell ref="K95:K97"/>
    <mergeCell ref="F98:F100"/>
    <mergeCell ref="K98:K100"/>
    <mergeCell ref="G98:G100"/>
    <mergeCell ref="H98:H100"/>
    <mergeCell ref="G101:G103"/>
    <mergeCell ref="H101:H103"/>
    <mergeCell ref="I101:I103"/>
    <mergeCell ref="J101:J103"/>
    <mergeCell ref="K101:K103"/>
    <mergeCell ref="F101:F103"/>
    <mergeCell ref="F104:F106"/>
    <mergeCell ref="G104:G106"/>
    <mergeCell ref="H104:H106"/>
    <mergeCell ref="I104:I106"/>
    <mergeCell ref="J104:J106"/>
    <mergeCell ref="K104:K106"/>
    <mergeCell ref="I113:I116"/>
    <mergeCell ref="J113:J116"/>
    <mergeCell ref="F107:F112"/>
    <mergeCell ref="G107:G112"/>
    <mergeCell ref="H107:H112"/>
    <mergeCell ref="I107:I112"/>
    <mergeCell ref="J107:J112"/>
    <mergeCell ref="K107:K112"/>
    <mergeCell ref="F113:F116"/>
    <mergeCell ref="K113:K116"/>
    <mergeCell ref="I128:I130"/>
    <mergeCell ref="J128:J130"/>
    <mergeCell ref="O128:O131"/>
    <mergeCell ref="P128:P131"/>
    <mergeCell ref="Q128:Q131"/>
    <mergeCell ref="F125:F127"/>
    <mergeCell ref="G125:G127"/>
    <mergeCell ref="H125:H127"/>
    <mergeCell ref="I125:I127"/>
    <mergeCell ref="J125:J127"/>
    <mergeCell ref="K125:K127"/>
    <mergeCell ref="F128:F130"/>
    <mergeCell ref="K128:K130"/>
    <mergeCell ref="G128:G130"/>
    <mergeCell ref="H128:H130"/>
    <mergeCell ref="G131:G133"/>
    <mergeCell ref="H131:H133"/>
    <mergeCell ref="I131:I133"/>
    <mergeCell ref="J131:J133"/>
    <mergeCell ref="K131:K133"/>
    <mergeCell ref="F131:F133"/>
    <mergeCell ref="F134:F137"/>
    <mergeCell ref="G134:G137"/>
    <mergeCell ref="H134:H137"/>
    <mergeCell ref="I134:I137"/>
    <mergeCell ref="J134:J137"/>
    <mergeCell ref="K134:K137"/>
    <mergeCell ref="I142:I144"/>
    <mergeCell ref="J142:J144"/>
    <mergeCell ref="F138:F141"/>
    <mergeCell ref="G138:G141"/>
    <mergeCell ref="H138:H141"/>
    <mergeCell ref="I138:I141"/>
    <mergeCell ref="J138:J141"/>
    <mergeCell ref="K138:K141"/>
    <mergeCell ref="F142:F144"/>
    <mergeCell ref="G113:G116"/>
    <mergeCell ref="H113:H116"/>
    <mergeCell ref="G117:G120"/>
    <mergeCell ref="H117:H120"/>
    <mergeCell ref="I117:I120"/>
    <mergeCell ref="J117:J120"/>
    <mergeCell ref="K117:K120"/>
    <mergeCell ref="F117:F120"/>
    <mergeCell ref="F121:F124"/>
    <mergeCell ref="G121:G124"/>
    <mergeCell ref="H121:H124"/>
    <mergeCell ref="I121:I124"/>
    <mergeCell ref="J121:J124"/>
    <mergeCell ref="K121:K124"/>
    <mergeCell ref="J145:J147"/>
    <mergeCell ref="K145:K147"/>
    <mergeCell ref="G142:G144"/>
    <mergeCell ref="H142:H144"/>
    <mergeCell ref="K142:K144"/>
    <mergeCell ref="F145:F147"/>
    <mergeCell ref="G145:G147"/>
    <mergeCell ref="H145:H147"/>
    <mergeCell ref="I145:I147"/>
    <mergeCell ref="I151:I154"/>
    <mergeCell ref="J151:J154"/>
    <mergeCell ref="F148:F150"/>
    <mergeCell ref="G148:G150"/>
    <mergeCell ref="H148:H150"/>
    <mergeCell ref="I148:I150"/>
    <mergeCell ref="J148:J150"/>
    <mergeCell ref="K148:K150"/>
    <mergeCell ref="F151:F154"/>
    <mergeCell ref="K151:K154"/>
    <mergeCell ref="I170:I172"/>
    <mergeCell ref="J170:J172"/>
    <mergeCell ref="F163:F169"/>
    <mergeCell ref="G163:G169"/>
    <mergeCell ref="H163:H169"/>
    <mergeCell ref="I163:I169"/>
    <mergeCell ref="J163:J169"/>
    <mergeCell ref="K163:K169"/>
    <mergeCell ref="F170:F172"/>
    <mergeCell ref="K170:K172"/>
    <mergeCell ref="G170:G172"/>
    <mergeCell ref="H170:H172"/>
    <mergeCell ref="G173:G175"/>
    <mergeCell ref="H173:H175"/>
    <mergeCell ref="I173:I175"/>
    <mergeCell ref="J173:J175"/>
    <mergeCell ref="K173:K175"/>
    <mergeCell ref="F173:F175"/>
    <mergeCell ref="F176:F178"/>
    <mergeCell ref="G176:G178"/>
    <mergeCell ref="H176:H178"/>
    <mergeCell ref="I176:I178"/>
    <mergeCell ref="J176:J178"/>
    <mergeCell ref="K176:K178"/>
    <mergeCell ref="I185:I187"/>
    <mergeCell ref="J185:J187"/>
    <mergeCell ref="F179:F184"/>
    <mergeCell ref="G179:G184"/>
    <mergeCell ref="H179:H184"/>
    <mergeCell ref="I179:I184"/>
    <mergeCell ref="J179:J184"/>
    <mergeCell ref="K179:K184"/>
    <mergeCell ref="F185:F187"/>
    <mergeCell ref="K185:K187"/>
    <mergeCell ref="G185:G187"/>
    <mergeCell ref="H185:H187"/>
    <mergeCell ref="G188:G190"/>
    <mergeCell ref="H188:H190"/>
    <mergeCell ref="I188:I190"/>
    <mergeCell ref="J188:J190"/>
    <mergeCell ref="K188:K190"/>
    <mergeCell ref="F188:F190"/>
    <mergeCell ref="F191:F193"/>
    <mergeCell ref="G191:G193"/>
    <mergeCell ref="H191:H193"/>
    <mergeCell ref="I191:I193"/>
    <mergeCell ref="J191:J193"/>
    <mergeCell ref="K191:K193"/>
    <mergeCell ref="D38:D40"/>
    <mergeCell ref="E38:E40"/>
    <mergeCell ref="D41:D43"/>
    <mergeCell ref="E41:E43"/>
    <mergeCell ref="D44:D46"/>
    <mergeCell ref="E44:E46"/>
    <mergeCell ref="D47:D49"/>
    <mergeCell ref="E47:E49"/>
    <mergeCell ref="D50:D52"/>
    <mergeCell ref="E50:E52"/>
    <mergeCell ref="D53:D55"/>
    <mergeCell ref="E53:E55"/>
    <mergeCell ref="D56:D58"/>
    <mergeCell ref="E56:E58"/>
    <mergeCell ref="E95:E97"/>
    <mergeCell ref="E98:E100"/>
    <mergeCell ref="E74:E76"/>
    <mergeCell ref="E77:E79"/>
    <mergeCell ref="E80:E82"/>
    <mergeCell ref="E83:E85"/>
    <mergeCell ref="E86:E88"/>
    <mergeCell ref="E89:E91"/>
    <mergeCell ref="E92:E94"/>
    <mergeCell ref="D107:D112"/>
    <mergeCell ref="E107:E112"/>
    <mergeCell ref="D92:D94"/>
    <mergeCell ref="D95:D97"/>
    <mergeCell ref="D98:D100"/>
    <mergeCell ref="D101:D103"/>
    <mergeCell ref="E101:E103"/>
    <mergeCell ref="D104:D106"/>
    <mergeCell ref="E104:E106"/>
    <mergeCell ref="D125:D127"/>
    <mergeCell ref="D128:D130"/>
    <mergeCell ref="D113:D116"/>
    <mergeCell ref="E113:E116"/>
    <mergeCell ref="D117:D120"/>
    <mergeCell ref="E117:E120"/>
    <mergeCell ref="D121:D124"/>
    <mergeCell ref="E121:E124"/>
    <mergeCell ref="E125:E127"/>
    <mergeCell ref="E128:E130"/>
    <mergeCell ref="D142:D144"/>
    <mergeCell ref="D145:D147"/>
    <mergeCell ref="D131:D133"/>
    <mergeCell ref="E131:E133"/>
    <mergeCell ref="D134:D137"/>
    <mergeCell ref="E134:E137"/>
    <mergeCell ref="D138:D141"/>
    <mergeCell ref="E138:E141"/>
    <mergeCell ref="E142:E144"/>
    <mergeCell ref="E145:E147"/>
    <mergeCell ref="D155:D159"/>
    <mergeCell ref="D160:D162"/>
    <mergeCell ref="C107:C147"/>
    <mergeCell ref="C148:C162"/>
    <mergeCell ref="D148:D150"/>
    <mergeCell ref="E148:E150"/>
    <mergeCell ref="D151:D154"/>
    <mergeCell ref="E151:E154"/>
    <mergeCell ref="E155:E159"/>
    <mergeCell ref="E160:E162"/>
    <mergeCell ref="E179:E184"/>
    <mergeCell ref="D185:D187"/>
    <mergeCell ref="E185:E187"/>
    <mergeCell ref="B163:B216"/>
    <mergeCell ref="C163:C207"/>
    <mergeCell ref="D163:D169"/>
    <mergeCell ref="E163:E169"/>
    <mergeCell ref="E170:E172"/>
    <mergeCell ref="E173:E175"/>
    <mergeCell ref="E176:E178"/>
    <mergeCell ref="G151:G154"/>
    <mergeCell ref="H151:H154"/>
    <mergeCell ref="G155:G159"/>
    <mergeCell ref="H155:H159"/>
    <mergeCell ref="I155:I159"/>
    <mergeCell ref="J155:J159"/>
    <mergeCell ref="K155:K159"/>
    <mergeCell ref="F155:F159"/>
    <mergeCell ref="F160:F162"/>
    <mergeCell ref="G160:G162"/>
    <mergeCell ref="H160:H162"/>
    <mergeCell ref="I160:I162"/>
    <mergeCell ref="J160:J162"/>
    <mergeCell ref="K160:K162"/>
    <mergeCell ref="I198:I200"/>
    <mergeCell ref="J198:J200"/>
    <mergeCell ref="F194:F197"/>
    <mergeCell ref="G194:G197"/>
    <mergeCell ref="H194:H197"/>
    <mergeCell ref="I194:I197"/>
    <mergeCell ref="J194:J197"/>
    <mergeCell ref="K194:K197"/>
    <mergeCell ref="F198:F200"/>
    <mergeCell ref="K198:K200"/>
    <mergeCell ref="G198:G200"/>
    <mergeCell ref="H198:H200"/>
    <mergeCell ref="G201:G203"/>
    <mergeCell ref="H201:H203"/>
    <mergeCell ref="I201:I203"/>
    <mergeCell ref="J201:J203"/>
    <mergeCell ref="K201:K203"/>
    <mergeCell ref="F201:F203"/>
    <mergeCell ref="F204:F207"/>
    <mergeCell ref="G204:G207"/>
    <mergeCell ref="H204:H207"/>
    <mergeCell ref="I204:I207"/>
    <mergeCell ref="J204:J207"/>
    <mergeCell ref="K204:K207"/>
    <mergeCell ref="I211:I213"/>
    <mergeCell ref="J211:J213"/>
    <mergeCell ref="F208:F210"/>
    <mergeCell ref="G208:G210"/>
    <mergeCell ref="H208:H210"/>
    <mergeCell ref="I208:I210"/>
    <mergeCell ref="J208:J210"/>
    <mergeCell ref="K208:K210"/>
    <mergeCell ref="F211:F213"/>
    <mergeCell ref="K211:K213"/>
    <mergeCell ref="G211:G213"/>
    <mergeCell ref="H211:H213"/>
    <mergeCell ref="G214:G216"/>
    <mergeCell ref="H214:H216"/>
    <mergeCell ref="I214:I216"/>
    <mergeCell ref="J214:J216"/>
    <mergeCell ref="K214:K216"/>
    <mergeCell ref="F214:F216"/>
    <mergeCell ref="F217:F219"/>
    <mergeCell ref="G217:G219"/>
    <mergeCell ref="H217:H219"/>
    <mergeCell ref="I217:I219"/>
    <mergeCell ref="J217:J219"/>
    <mergeCell ref="K217:K219"/>
    <mergeCell ref="I223:I225"/>
    <mergeCell ref="J223:J225"/>
    <mergeCell ref="F220:F222"/>
    <mergeCell ref="G220:G222"/>
    <mergeCell ref="H220:H222"/>
    <mergeCell ref="I220:I222"/>
    <mergeCell ref="J220:J222"/>
    <mergeCell ref="K220:K222"/>
    <mergeCell ref="F223:F225"/>
    <mergeCell ref="K223:K225"/>
    <mergeCell ref="G223:G225"/>
    <mergeCell ref="H223:H225"/>
    <mergeCell ref="G226:G228"/>
    <mergeCell ref="H226:H228"/>
    <mergeCell ref="I226:I228"/>
    <mergeCell ref="J226:J228"/>
    <mergeCell ref="K226:K228"/>
    <mergeCell ref="F226:F228"/>
    <mergeCell ref="F229:F231"/>
    <mergeCell ref="G229:G231"/>
    <mergeCell ref="H229:H231"/>
    <mergeCell ref="I229:I231"/>
    <mergeCell ref="J229:J231"/>
    <mergeCell ref="K229:K231"/>
    <mergeCell ref="D336:D341"/>
    <mergeCell ref="E336:E341"/>
    <mergeCell ref="D342:D344"/>
    <mergeCell ref="E342:E344"/>
    <mergeCell ref="D345:D348"/>
    <mergeCell ref="E345:E348"/>
    <mergeCell ref="E349:E358"/>
    <mergeCell ref="D349:D358"/>
    <mergeCell ref="D359:D363"/>
    <mergeCell ref="D364:D370"/>
    <mergeCell ref="D371:D375"/>
    <mergeCell ref="D376:D379"/>
    <mergeCell ref="D380:D383"/>
    <mergeCell ref="D384:D387"/>
    <mergeCell ref="E359:E363"/>
    <mergeCell ref="E364:E370"/>
    <mergeCell ref="E371:E375"/>
    <mergeCell ref="E376:E379"/>
    <mergeCell ref="E380:E383"/>
    <mergeCell ref="E384:E387"/>
    <mergeCell ref="E388:E392"/>
    <mergeCell ref="D388:D392"/>
    <mergeCell ref="D393:D398"/>
    <mergeCell ref="D399:D402"/>
    <mergeCell ref="D403:D407"/>
    <mergeCell ref="D408:D409"/>
    <mergeCell ref="D410:D411"/>
    <mergeCell ref="D412:D414"/>
    <mergeCell ref="E393:E398"/>
    <mergeCell ref="E399:E402"/>
    <mergeCell ref="E403:E407"/>
    <mergeCell ref="E408:E409"/>
    <mergeCell ref="E410:E411"/>
    <mergeCell ref="E412:E414"/>
    <mergeCell ref="E415:E417"/>
    <mergeCell ref="D415:D417"/>
    <mergeCell ref="D418:D420"/>
    <mergeCell ref="D421:D423"/>
    <mergeCell ref="D424:D427"/>
    <mergeCell ref="D428:D430"/>
    <mergeCell ref="D431:D433"/>
    <mergeCell ref="D434:D439"/>
    <mergeCell ref="D479:D482"/>
    <mergeCell ref="D483:D487"/>
    <mergeCell ref="E483:E487"/>
    <mergeCell ref="D488:D493"/>
    <mergeCell ref="E488:E493"/>
    <mergeCell ref="D494:D497"/>
    <mergeCell ref="E494:E497"/>
    <mergeCell ref="I543:I546"/>
    <mergeCell ref="J543:J546"/>
    <mergeCell ref="I547:I549"/>
    <mergeCell ref="J547:J549"/>
    <mergeCell ref="K547:K549"/>
    <mergeCell ref="F540:F542"/>
    <mergeCell ref="G540:G542"/>
    <mergeCell ref="H540:H542"/>
    <mergeCell ref="I540:I542"/>
    <mergeCell ref="J540:J542"/>
    <mergeCell ref="K540:K542"/>
    <mergeCell ref="K543:K546"/>
    <mergeCell ref="I550:I554"/>
    <mergeCell ref="J550:J554"/>
    <mergeCell ref="K550:K554"/>
    <mergeCell ref="F555:F559"/>
    <mergeCell ref="G555:G559"/>
    <mergeCell ref="H555:H559"/>
    <mergeCell ref="I555:I559"/>
    <mergeCell ref="J555:J559"/>
    <mergeCell ref="K555:K559"/>
    <mergeCell ref="F543:F546"/>
    <mergeCell ref="F547:F549"/>
    <mergeCell ref="G547:G549"/>
    <mergeCell ref="H547:H549"/>
    <mergeCell ref="F550:F554"/>
    <mergeCell ref="G550:G554"/>
    <mergeCell ref="H550:H554"/>
    <mergeCell ref="D440:D442"/>
    <mergeCell ref="D443:D445"/>
    <mergeCell ref="D446:D449"/>
    <mergeCell ref="D450:D458"/>
    <mergeCell ref="E450:E458"/>
    <mergeCell ref="D459:D463"/>
    <mergeCell ref="E459:E463"/>
    <mergeCell ref="D464:D470"/>
    <mergeCell ref="E464:E470"/>
    <mergeCell ref="D471:D474"/>
    <mergeCell ref="E471:E474"/>
    <mergeCell ref="D475:D478"/>
    <mergeCell ref="E475:E478"/>
    <mergeCell ref="E479:E482"/>
    <mergeCell ref="I526:I528"/>
    <mergeCell ref="J526:J528"/>
    <mergeCell ref="F523:F525"/>
    <mergeCell ref="G523:G525"/>
    <mergeCell ref="H523:H525"/>
    <mergeCell ref="I523:I525"/>
    <mergeCell ref="J523:J525"/>
    <mergeCell ref="K523:K525"/>
    <mergeCell ref="F526:F528"/>
    <mergeCell ref="K526:K528"/>
    <mergeCell ref="G526:G528"/>
    <mergeCell ref="H526:H528"/>
    <mergeCell ref="G529:G533"/>
    <mergeCell ref="H529:H533"/>
    <mergeCell ref="I529:I533"/>
    <mergeCell ref="J529:J533"/>
    <mergeCell ref="K529:K533"/>
    <mergeCell ref="F529:F533"/>
    <mergeCell ref="F534:F539"/>
    <mergeCell ref="G534:G539"/>
    <mergeCell ref="H534:H539"/>
    <mergeCell ref="I534:I539"/>
    <mergeCell ref="J534:J539"/>
    <mergeCell ref="K534:K539"/>
    <mergeCell ref="G543:G546"/>
    <mergeCell ref="H543:H546"/>
    <mergeCell ref="D173:D175"/>
    <mergeCell ref="D176:D178"/>
    <mergeCell ref="D170:D172"/>
    <mergeCell ref="D179:D184"/>
    <mergeCell ref="D188:D190"/>
    <mergeCell ref="E188:E190"/>
    <mergeCell ref="D191:D193"/>
    <mergeCell ref="E191:E193"/>
    <mergeCell ref="D194:D197"/>
    <mergeCell ref="E194:E197"/>
    <mergeCell ref="D198:D200"/>
    <mergeCell ref="E198:E200"/>
    <mergeCell ref="D201:D203"/>
    <mergeCell ref="E201:E203"/>
    <mergeCell ref="B65:B79"/>
    <mergeCell ref="B107:B162"/>
    <mergeCell ref="C217:C234"/>
    <mergeCell ref="B235:B348"/>
    <mergeCell ref="C235:C348"/>
    <mergeCell ref="B349:B546"/>
    <mergeCell ref="C349:C449"/>
    <mergeCell ref="C450:C546"/>
    <mergeCell ref="A547:A559"/>
    <mergeCell ref="B547:B559"/>
    <mergeCell ref="C547:C559"/>
    <mergeCell ref="B50:B64"/>
    <mergeCell ref="C50:C64"/>
    <mergeCell ref="A65:A94"/>
    <mergeCell ref="C65:C79"/>
    <mergeCell ref="C80:C94"/>
    <mergeCell ref="A95:A546"/>
    <mergeCell ref="C95:C106"/>
    <mergeCell ref="D59:D61"/>
    <mergeCell ref="E59:E61"/>
    <mergeCell ref="D28:D30"/>
    <mergeCell ref="E28:E30"/>
    <mergeCell ref="A31:A64"/>
    <mergeCell ref="B31:B49"/>
    <mergeCell ref="C31:C49"/>
    <mergeCell ref="D31:D34"/>
    <mergeCell ref="E31:E34"/>
    <mergeCell ref="D62:D64"/>
    <mergeCell ref="E62:E64"/>
    <mergeCell ref="D65:D67"/>
    <mergeCell ref="E65:E67"/>
    <mergeCell ref="D68:D70"/>
    <mergeCell ref="E68:E70"/>
    <mergeCell ref="E71:E73"/>
    <mergeCell ref="B80:B94"/>
    <mergeCell ref="B95:B106"/>
    <mergeCell ref="D71:D73"/>
    <mergeCell ref="D74:D76"/>
    <mergeCell ref="D77:D79"/>
    <mergeCell ref="D80:D82"/>
    <mergeCell ref="D83:D85"/>
    <mergeCell ref="D86:D88"/>
    <mergeCell ref="D89:D91"/>
    <mergeCell ref="C208:C216"/>
    <mergeCell ref="B217:B234"/>
    <mergeCell ref="D229:D231"/>
    <mergeCell ref="D232:D234"/>
    <mergeCell ref="E217:E219"/>
    <mergeCell ref="E220:E222"/>
    <mergeCell ref="D223:D225"/>
    <mergeCell ref="E223:E225"/>
    <mergeCell ref="D226:D228"/>
    <mergeCell ref="E226:E228"/>
    <mergeCell ref="E229:E231"/>
    <mergeCell ref="E232:E234"/>
    <mergeCell ref="E323:E325"/>
    <mergeCell ref="E326:E328"/>
    <mergeCell ref="E297:E299"/>
    <mergeCell ref="E300:E302"/>
    <mergeCell ref="E303:E309"/>
    <mergeCell ref="E310:E312"/>
    <mergeCell ref="E313:E315"/>
    <mergeCell ref="E316:E318"/>
    <mergeCell ref="E319:E322"/>
    <mergeCell ref="D204:D207"/>
    <mergeCell ref="E204:E207"/>
    <mergeCell ref="D208:D210"/>
    <mergeCell ref="E208:E210"/>
    <mergeCell ref="D211:D213"/>
    <mergeCell ref="E211:E213"/>
    <mergeCell ref="E214:E216"/>
    <mergeCell ref="D214:D216"/>
    <mergeCell ref="D217:D219"/>
    <mergeCell ref="D220:D222"/>
    <mergeCell ref="D235:D243"/>
    <mergeCell ref="E235:E243"/>
    <mergeCell ref="D244:D248"/>
    <mergeCell ref="E244:E248"/>
    <mergeCell ref="D249:D255"/>
    <mergeCell ref="E249:E255"/>
    <mergeCell ref="D256:D258"/>
    <mergeCell ref="E256:E258"/>
    <mergeCell ref="D259:D262"/>
    <mergeCell ref="E259:E262"/>
    <mergeCell ref="E263:E266"/>
    <mergeCell ref="D263:D266"/>
    <mergeCell ref="D267:D270"/>
    <mergeCell ref="D271:D275"/>
    <mergeCell ref="D276:D281"/>
    <mergeCell ref="D282:D285"/>
    <mergeCell ref="D286:D290"/>
    <mergeCell ref="D291:D293"/>
    <mergeCell ref="E267:E270"/>
    <mergeCell ref="E271:E275"/>
    <mergeCell ref="E276:E281"/>
    <mergeCell ref="E282:E285"/>
    <mergeCell ref="E286:E290"/>
    <mergeCell ref="E291:E293"/>
    <mergeCell ref="E294:E296"/>
    <mergeCell ref="D294:D296"/>
    <mergeCell ref="D297:D299"/>
    <mergeCell ref="D300:D302"/>
    <mergeCell ref="D303:D309"/>
    <mergeCell ref="D310:D312"/>
    <mergeCell ref="D313:D315"/>
    <mergeCell ref="D316:D318"/>
    <mergeCell ref="D319:D322"/>
    <mergeCell ref="D323:D325"/>
    <mergeCell ref="D326:D328"/>
    <mergeCell ref="D329:D331"/>
    <mergeCell ref="E329:E331"/>
    <mergeCell ref="D332:D335"/>
    <mergeCell ref="E332:E335"/>
    <mergeCell ref="E443:E445"/>
    <mergeCell ref="E446:E449"/>
    <mergeCell ref="E418:E420"/>
    <mergeCell ref="E421:E423"/>
    <mergeCell ref="E424:E427"/>
    <mergeCell ref="E428:E430"/>
    <mergeCell ref="E431:E433"/>
    <mergeCell ref="E434:E439"/>
    <mergeCell ref="E440:E442"/>
    <mergeCell ref="D498:D502"/>
    <mergeCell ref="E498:E502"/>
    <mergeCell ref="D503:D504"/>
    <mergeCell ref="E503:E504"/>
    <mergeCell ref="D505:D506"/>
    <mergeCell ref="E505:E506"/>
    <mergeCell ref="E507:E509"/>
    <mergeCell ref="D529:D533"/>
    <mergeCell ref="D534:D539"/>
    <mergeCell ref="D540:D542"/>
    <mergeCell ref="D543:D546"/>
    <mergeCell ref="D547:D549"/>
    <mergeCell ref="D550:D554"/>
    <mergeCell ref="D555:D559"/>
    <mergeCell ref="D507:D509"/>
    <mergeCell ref="D510:D512"/>
    <mergeCell ref="D513:D515"/>
    <mergeCell ref="D516:D518"/>
    <mergeCell ref="D519:D522"/>
    <mergeCell ref="D523:D525"/>
    <mergeCell ref="D526:D528"/>
    <mergeCell ref="E534:E539"/>
    <mergeCell ref="E540:E542"/>
    <mergeCell ref="E543:E546"/>
    <mergeCell ref="E547:E549"/>
    <mergeCell ref="E550:E554"/>
    <mergeCell ref="E555:E559"/>
    <mergeCell ref="E510:E512"/>
    <mergeCell ref="E513:E515"/>
    <mergeCell ref="E516:E518"/>
    <mergeCell ref="E519:E522"/>
    <mergeCell ref="E523:E525"/>
    <mergeCell ref="E526:E528"/>
    <mergeCell ref="E529:E53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43"/>
    <col customWidth="1" min="7" max="7" width="56.86"/>
    <col customWidth="1" min="9" max="9" width="68.86"/>
    <col customWidth="1" min="11" max="11" width="96.29"/>
  </cols>
  <sheetData>
    <row r="1">
      <c r="A1" s="412" t="str">
        <f>Epics!C17</f>
        <v>Yo como cliente necesito Gestionar el proceso de gestión de pedidos</v>
      </c>
      <c r="B1" s="413" t="s">
        <v>54</v>
      </c>
      <c r="C1" s="412" t="s">
        <v>91</v>
      </c>
      <c r="D1" s="413" t="s">
        <v>63</v>
      </c>
      <c r="E1" s="412" t="s">
        <v>593</v>
      </c>
      <c r="F1" s="413" t="s">
        <v>162</v>
      </c>
      <c r="G1" s="412" t="s">
        <v>594</v>
      </c>
      <c r="H1" s="414" t="s">
        <v>1924</v>
      </c>
      <c r="I1" s="412" t="str">
        <f>B1&amp;" "&amp;C1&amp;" "&amp;D1&amp;" "&amp;E1&amp;" "&amp;F1&amp;" "&amp;G1&amp;"."</f>
        <v>Yo como Cliente necesito Crear un pedido para poder un registro de los pedidos existentes.</v>
      </c>
      <c r="J1" s="415" t="str">
        <f>("CA"&amp;RIGHT(H$1,8)&amp;"."&amp;ROW('Hoja 2'!L1))</f>
        <v>CA04..1.50.1</v>
      </c>
      <c r="K1" s="416" t="s">
        <v>596</v>
      </c>
    </row>
    <row r="2">
      <c r="A2" s="60"/>
      <c r="B2" s="60"/>
      <c r="C2" s="60"/>
      <c r="D2" s="60"/>
      <c r="E2" s="60"/>
      <c r="F2" s="60"/>
      <c r="G2" s="60"/>
      <c r="H2" s="60"/>
      <c r="I2" s="60"/>
      <c r="J2" s="415" t="str">
        <f>("CA"&amp;RIGHT(H$1,8)&amp;"."&amp;ROW('Hoja 2'!L2))</f>
        <v>CA04..1.50.2</v>
      </c>
      <c r="K2" s="163" t="s">
        <v>356</v>
      </c>
    </row>
    <row r="3">
      <c r="A3" s="60"/>
      <c r="B3" s="60"/>
      <c r="C3" s="60"/>
      <c r="D3" s="60"/>
      <c r="E3" s="60"/>
      <c r="F3" s="60"/>
      <c r="G3" s="60"/>
      <c r="H3" s="60"/>
      <c r="I3" s="60"/>
      <c r="J3" s="415" t="str">
        <f>("CA"&amp;RIGHT(H$1,8)&amp;"."&amp;ROW('Hoja 2'!L3))</f>
        <v>CA04..1.50.3</v>
      </c>
      <c r="K3" s="163" t="s">
        <v>357</v>
      </c>
    </row>
    <row r="4">
      <c r="A4" s="60"/>
      <c r="B4" s="60"/>
      <c r="C4" s="60"/>
      <c r="D4" s="60"/>
      <c r="E4" s="60"/>
      <c r="F4" s="60"/>
      <c r="G4" s="60"/>
      <c r="H4" s="60"/>
      <c r="I4" s="60"/>
      <c r="J4" s="415" t="str">
        <f>("CA"&amp;RIGHT(H$1,8)&amp;"."&amp;ROW('Hoja 2'!L4))</f>
        <v>CA04..1.50.4</v>
      </c>
      <c r="K4" s="163" t="s">
        <v>597</v>
      </c>
    </row>
    <row r="5">
      <c r="A5" s="60"/>
      <c r="B5" s="60"/>
      <c r="C5" s="60"/>
      <c r="D5" s="60"/>
      <c r="E5" s="60"/>
      <c r="F5" s="60"/>
      <c r="G5" s="60"/>
      <c r="H5" s="60"/>
      <c r="I5" s="60"/>
      <c r="J5" s="415" t="str">
        <f>("CA"&amp;RIGHT(H$1,8)&amp;"."&amp;ROW('Hoja 2'!L5))</f>
        <v>CA04..1.50.5</v>
      </c>
      <c r="K5" s="163" t="s">
        <v>598</v>
      </c>
    </row>
    <row r="6">
      <c r="A6" s="60"/>
      <c r="B6" s="60"/>
      <c r="C6" s="60"/>
      <c r="D6" s="60"/>
      <c r="E6" s="60"/>
      <c r="F6" s="60"/>
      <c r="G6" s="60"/>
      <c r="H6" s="60"/>
      <c r="I6" s="60"/>
      <c r="J6" s="415" t="str">
        <f>("CA"&amp;RIGHT(H$1,8)&amp;"."&amp;ROW('Hoja 2'!L6))</f>
        <v>CA04..1.50.6</v>
      </c>
      <c r="K6" s="417" t="s">
        <v>599</v>
      </c>
    </row>
    <row r="7">
      <c r="A7" s="60"/>
      <c r="B7" s="10"/>
      <c r="C7" s="10"/>
      <c r="D7" s="10"/>
      <c r="E7" s="10"/>
      <c r="F7" s="10"/>
      <c r="G7" s="10"/>
      <c r="H7" s="10"/>
      <c r="I7" s="10"/>
      <c r="J7" s="415" t="str">
        <f>("CA"&amp;RIGHT(H$1,8)&amp;"."&amp;ROW('Hoja 2'!L7))</f>
        <v>CA04..1.50.7</v>
      </c>
      <c r="K7" s="418" t="s">
        <v>362</v>
      </c>
    </row>
    <row r="8">
      <c r="A8" s="60"/>
      <c r="B8" s="419" t="s">
        <v>54</v>
      </c>
      <c r="C8" s="420" t="s">
        <v>91</v>
      </c>
      <c r="D8" s="421" t="s">
        <v>63</v>
      </c>
      <c r="E8" s="420" t="s">
        <v>364</v>
      </c>
      <c r="F8" s="422" t="s">
        <v>162</v>
      </c>
      <c r="G8" s="412" t="s">
        <v>365</v>
      </c>
      <c r="H8" s="423" t="s">
        <v>1925</v>
      </c>
      <c r="I8" s="412" t="str">
        <f>B8&amp;" "&amp;C8&amp;" "&amp;D8&amp;" "&amp;E8&amp;" "&amp;F8&amp;" "&amp;G8&amp;"."</f>
        <v>Yo como Cliente necesito ver detalle del pedido para poder Visualizar la información del pedido.</v>
      </c>
      <c r="J8" s="424" t="str">
        <f>("CA"&amp;RIGHT(H$8,8)&amp;"."&amp;ROW('Hoja 2'!L1))</f>
        <v>CA04..1.51.1</v>
      </c>
      <c r="K8" s="416" t="s">
        <v>601</v>
      </c>
    </row>
    <row r="9">
      <c r="A9" s="60"/>
      <c r="B9" s="60"/>
      <c r="C9" s="19"/>
      <c r="D9" s="19"/>
      <c r="E9" s="19"/>
      <c r="F9" s="19"/>
      <c r="G9" s="60"/>
      <c r="H9" s="60"/>
      <c r="I9" s="60"/>
      <c r="J9" s="424" t="str">
        <f>("CA"&amp;RIGHT(H$8,8)&amp;"."&amp;ROW('Hoja 2'!L2))</f>
        <v>CA04..1.51.2</v>
      </c>
      <c r="K9" s="163" t="s">
        <v>602</v>
      </c>
    </row>
    <row r="10">
      <c r="A10" s="60"/>
      <c r="B10" s="60"/>
      <c r="C10" s="19"/>
      <c r="D10" s="19"/>
      <c r="E10" s="19"/>
      <c r="F10" s="19"/>
      <c r="G10" s="60"/>
      <c r="H10" s="60"/>
      <c r="I10" s="60"/>
      <c r="J10" s="424" t="str">
        <f>("CA"&amp;RIGHT(H$8,8)&amp;"."&amp;ROW('Hoja 2'!L3))</f>
        <v>CA04..1.51.3</v>
      </c>
      <c r="K10" s="425" t="s">
        <v>603</v>
      </c>
    </row>
    <row r="11">
      <c r="A11" s="60"/>
      <c r="B11" s="60"/>
      <c r="C11" s="19"/>
      <c r="D11" s="19"/>
      <c r="E11" s="19"/>
      <c r="F11" s="19"/>
      <c r="G11" s="60"/>
      <c r="H11" s="60"/>
      <c r="I11" s="60"/>
      <c r="J11" s="424" t="str">
        <f>("CA"&amp;RIGHT(H$8,8)&amp;"."&amp;ROW('Hoja 2'!L4))</f>
        <v>CA04..1.51.4</v>
      </c>
      <c r="K11" s="417" t="s">
        <v>604</v>
      </c>
    </row>
    <row r="12">
      <c r="A12" s="60"/>
      <c r="B12" s="10"/>
      <c r="C12" s="15"/>
      <c r="D12" s="15"/>
      <c r="E12" s="15"/>
      <c r="F12" s="15"/>
      <c r="G12" s="10"/>
      <c r="H12" s="10"/>
      <c r="I12" s="10"/>
      <c r="J12" s="424" t="str">
        <f>("CA"&amp;RIGHT(H$8,8)&amp;"."&amp;ROW('Hoja 2'!L5))</f>
        <v>CA04..1.51.5</v>
      </c>
      <c r="K12" s="418" t="s">
        <v>605</v>
      </c>
    </row>
    <row r="13">
      <c r="A13" s="60"/>
      <c r="B13" s="413" t="s">
        <v>54</v>
      </c>
      <c r="C13" s="420" t="s">
        <v>77</v>
      </c>
      <c r="D13" s="413" t="s">
        <v>63</v>
      </c>
      <c r="E13" s="412" t="s">
        <v>606</v>
      </c>
      <c r="F13" s="413" t="s">
        <v>162</v>
      </c>
      <c r="G13" s="412" t="s">
        <v>374</v>
      </c>
      <c r="H13" s="423" t="s">
        <v>1926</v>
      </c>
      <c r="I13" s="412" t="str">
        <f>B13&amp;" "&amp;C13&amp;" "&amp;D13&amp;" "&amp;E13&amp;" "&amp;F13&amp;" "&amp;G13&amp;"."</f>
        <v>Yo como cliente necesito cambiar de estado el pedido para poder Controlar el estado del pedido.</v>
      </c>
      <c r="J13" s="424" t="str">
        <f>("CA"&amp;RIGHT(H$13,8)&amp;"."&amp;ROW('Hoja 2'!L1))</f>
        <v>CA04..1.52.1</v>
      </c>
      <c r="K13" s="426" t="s">
        <v>608</v>
      </c>
    </row>
    <row r="14">
      <c r="A14" s="60"/>
      <c r="B14" s="60"/>
      <c r="C14" s="19"/>
      <c r="D14" s="60"/>
      <c r="E14" s="60"/>
      <c r="F14" s="60"/>
      <c r="G14" s="60"/>
      <c r="H14" s="60"/>
      <c r="I14" s="60"/>
      <c r="J14" s="424" t="str">
        <f>("CA"&amp;RIGHT(H$13,8)&amp;"."&amp;ROW('Hoja 2'!L2))</f>
        <v>CA04..1.52.2</v>
      </c>
      <c r="K14" s="163" t="s">
        <v>609</v>
      </c>
    </row>
    <row r="15">
      <c r="A15" s="60"/>
      <c r="B15" s="60"/>
      <c r="C15" s="19"/>
      <c r="D15" s="60"/>
      <c r="E15" s="60"/>
      <c r="F15" s="60"/>
      <c r="G15" s="60"/>
      <c r="H15" s="60"/>
      <c r="I15" s="60"/>
      <c r="J15" s="424" t="str">
        <f>("CA"&amp;RIGHT(H$13,8)&amp;"."&amp;ROW('Hoja 2'!L3))</f>
        <v>CA04..1.52.3</v>
      </c>
      <c r="K15" s="163" t="s">
        <v>610</v>
      </c>
    </row>
    <row r="16">
      <c r="A16" s="60"/>
      <c r="B16" s="60"/>
      <c r="C16" s="19"/>
      <c r="D16" s="60"/>
      <c r="E16" s="60"/>
      <c r="F16" s="60"/>
      <c r="G16" s="60"/>
      <c r="H16" s="60"/>
      <c r="I16" s="60"/>
      <c r="J16" s="424" t="str">
        <f>("CA"&amp;RIGHT(H$13,8)&amp;"."&amp;ROW('Hoja 2'!L4))</f>
        <v>CA04..1.52.4</v>
      </c>
      <c r="K16" s="163" t="s">
        <v>381</v>
      </c>
    </row>
    <row r="17">
      <c r="A17" s="60"/>
      <c r="B17" s="60"/>
      <c r="C17" s="19"/>
      <c r="D17" s="60"/>
      <c r="E17" s="60"/>
      <c r="F17" s="60"/>
      <c r="G17" s="60"/>
      <c r="H17" s="60"/>
      <c r="I17" s="60"/>
      <c r="J17" s="424" t="str">
        <f>("CA"&amp;RIGHT(H$13,8)&amp;"."&amp;ROW('Hoja 2'!L5))</f>
        <v>CA04..1.52.5</v>
      </c>
      <c r="K17" s="163" t="s">
        <v>382</v>
      </c>
    </row>
    <row r="18">
      <c r="A18" s="60"/>
      <c r="B18" s="10"/>
      <c r="C18" s="15"/>
      <c r="D18" s="10"/>
      <c r="E18" s="10"/>
      <c r="F18" s="10"/>
      <c r="G18" s="10"/>
      <c r="H18" s="10"/>
      <c r="I18" s="10"/>
      <c r="J18" s="424" t="str">
        <f>("CA"&amp;RIGHT(H$13,8)&amp;"."&amp;ROW('Hoja 2'!L6))</f>
        <v>CA04..1.52.6</v>
      </c>
      <c r="K18" s="425" t="s">
        <v>548</v>
      </c>
    </row>
    <row r="19">
      <c r="A19" s="60"/>
      <c r="B19" s="413" t="s">
        <v>54</v>
      </c>
      <c r="C19" s="420" t="s">
        <v>77</v>
      </c>
      <c r="D19" s="413" t="s">
        <v>63</v>
      </c>
      <c r="E19" s="412" t="s">
        <v>384</v>
      </c>
      <c r="F19" s="413" t="s">
        <v>162</v>
      </c>
      <c r="G19" s="412" t="s">
        <v>611</v>
      </c>
      <c r="H19" s="423" t="s">
        <v>1927</v>
      </c>
      <c r="I19" s="412" t="str">
        <f>B19&amp;" "&amp;C19&amp;" "&amp;D19&amp;" "&amp;E19&amp;" "&amp;F19&amp;" "&amp;G19&amp;"."</f>
        <v>Yo como cliente necesito Modificar la información del pedido. para poder hacer los cambios necesarios si se presenta algún error.</v>
      </c>
      <c r="J19" s="424" t="str">
        <f>("CA"&amp;RIGHT(H$19,8)&amp;"."&amp;ROW('Hoja 2'!L1))</f>
        <v>CA04..1.53.1</v>
      </c>
      <c r="K19" s="416" t="s">
        <v>613</v>
      </c>
    </row>
    <row r="20">
      <c r="A20" s="60"/>
      <c r="B20" s="60"/>
      <c r="C20" s="19"/>
      <c r="D20" s="60"/>
      <c r="E20" s="60"/>
      <c r="F20" s="60"/>
      <c r="G20" s="60"/>
      <c r="H20" s="60"/>
      <c r="I20" s="60"/>
      <c r="J20" s="424" t="str">
        <f>("CA"&amp;RIGHT(H$19,8)&amp;"."&amp;ROW('Hoja 2'!L2))</f>
        <v>CA04..1.53.2</v>
      </c>
      <c r="K20" s="163" t="s">
        <v>614</v>
      </c>
    </row>
    <row r="21">
      <c r="A21" s="60"/>
      <c r="B21" s="10"/>
      <c r="C21" s="15"/>
      <c r="D21" s="10"/>
      <c r="E21" s="10"/>
      <c r="F21" s="10"/>
      <c r="G21" s="10"/>
      <c r="H21" s="10"/>
      <c r="I21" s="10"/>
      <c r="J21" s="424" t="str">
        <f>("CA"&amp;RIGHT(H$19,8)&amp;"."&amp;ROW('Hoja 2'!L3))</f>
        <v>CA04..1.53.3</v>
      </c>
      <c r="K21" s="427" t="s">
        <v>363</v>
      </c>
    </row>
    <row r="22">
      <c r="A22" s="60"/>
      <c r="B22" s="413" t="s">
        <v>54</v>
      </c>
      <c r="C22" s="412" t="s">
        <v>77</v>
      </c>
      <c r="D22" s="413" t="s">
        <v>63</v>
      </c>
      <c r="E22" s="412" t="s">
        <v>501</v>
      </c>
      <c r="F22" s="413" t="s">
        <v>162</v>
      </c>
      <c r="G22" s="412" t="s">
        <v>615</v>
      </c>
      <c r="H22" s="423" t="s">
        <v>1928</v>
      </c>
      <c r="I22" s="412" t="str">
        <f>B22&amp;" "&amp;C22&amp;" "&amp;D22&amp;" "&amp;E22&amp;" "&amp;F22&amp;" "&amp;G22&amp;"."</f>
        <v>Yo como cliente necesito agregar un producto  para poder tener un registro de todos los productos deseados.</v>
      </c>
      <c r="J22" s="424" t="str">
        <f>("CA"&amp;RIGHT(H$22,8)&amp;"."&amp;ROW('Hoja 2'!L1))</f>
        <v>CA04..1.54.1</v>
      </c>
      <c r="K22" s="416" t="s">
        <v>509</v>
      </c>
    </row>
    <row r="23">
      <c r="A23" s="60"/>
      <c r="B23" s="60"/>
      <c r="C23" s="60"/>
      <c r="D23" s="60"/>
      <c r="E23" s="60"/>
      <c r="F23" s="60"/>
      <c r="G23" s="60"/>
      <c r="H23" s="60"/>
      <c r="I23" s="60"/>
      <c r="J23" s="424" t="str">
        <f>("CA"&amp;RIGHT(H$22,8)&amp;"."&amp;ROW('Hoja 2'!L2))</f>
        <v>CA04..1.54.2</v>
      </c>
      <c r="K23" s="163" t="s">
        <v>617</v>
      </c>
    </row>
    <row r="24">
      <c r="A24" s="60"/>
      <c r="B24" s="60"/>
      <c r="C24" s="60"/>
      <c r="D24" s="60"/>
      <c r="E24" s="60"/>
      <c r="F24" s="60"/>
      <c r="G24" s="60"/>
      <c r="H24" s="60"/>
      <c r="I24" s="60"/>
      <c r="J24" s="424" t="str">
        <f>("CA"&amp;RIGHT(H$22,8)&amp;"."&amp;ROW('Hoja 2'!L3))</f>
        <v>CA04..1.54.3</v>
      </c>
      <c r="K24" s="163" t="s">
        <v>506</v>
      </c>
    </row>
    <row r="25">
      <c r="A25" s="60"/>
      <c r="B25" s="60"/>
      <c r="C25" s="60"/>
      <c r="D25" s="60"/>
      <c r="E25" s="60"/>
      <c r="F25" s="60"/>
      <c r="G25" s="60"/>
      <c r="H25" s="60"/>
      <c r="I25" s="60"/>
      <c r="J25" s="424" t="str">
        <f>("CA"&amp;RIGHT(H$22,8)&amp;"."&amp;ROW('Hoja 2'!L4))</f>
        <v>CA04..1.54.4</v>
      </c>
      <c r="K25" s="163" t="s">
        <v>618</v>
      </c>
    </row>
    <row r="26">
      <c r="A26" s="60"/>
      <c r="B26" s="60"/>
      <c r="C26" s="60"/>
      <c r="D26" s="60"/>
      <c r="E26" s="60"/>
      <c r="F26" s="60"/>
      <c r="G26" s="60"/>
      <c r="H26" s="60"/>
      <c r="I26" s="60"/>
      <c r="J26" s="424" t="str">
        <f>("CA"&amp;RIGHT(H$22,8)&amp;"."&amp;ROW('Hoja 2'!L5))</f>
        <v>CA04..1.54.5</v>
      </c>
      <c r="K26" s="425" t="s">
        <v>619</v>
      </c>
    </row>
    <row r="27">
      <c r="A27" s="60"/>
      <c r="B27" s="60"/>
      <c r="C27" s="60"/>
      <c r="D27" s="60"/>
      <c r="E27" s="60"/>
      <c r="F27" s="60"/>
      <c r="G27" s="60"/>
      <c r="H27" s="60"/>
      <c r="I27" s="60"/>
      <c r="J27" s="424" t="str">
        <f>("CA"&amp;RIGHT(H$22,8)&amp;"."&amp;ROW('Hoja 2'!L6))</f>
        <v>CA04..1.54.6</v>
      </c>
      <c r="K27" s="425" t="s">
        <v>620</v>
      </c>
    </row>
    <row r="28">
      <c r="A28" s="60"/>
      <c r="B28" s="10"/>
      <c r="C28" s="10"/>
      <c r="D28" s="10"/>
      <c r="E28" s="10"/>
      <c r="F28" s="10"/>
      <c r="G28" s="10"/>
      <c r="H28" s="10"/>
      <c r="I28" s="10"/>
      <c r="J28" s="424" t="str">
        <f>("CA"&amp;RIGHT(H$22,8)&amp;"."&amp;ROW('Hoja 2'!L7))</f>
        <v>CA04..1.54.7</v>
      </c>
      <c r="K28" s="417" t="s">
        <v>621</v>
      </c>
    </row>
    <row r="29">
      <c r="A29" s="60"/>
      <c r="B29" s="413" t="s">
        <v>54</v>
      </c>
      <c r="C29" s="412" t="s">
        <v>77</v>
      </c>
      <c r="D29" s="413" t="s">
        <v>63</v>
      </c>
      <c r="E29" s="412" t="s">
        <v>483</v>
      </c>
      <c r="F29" s="413" t="s">
        <v>162</v>
      </c>
      <c r="G29" s="412" t="s">
        <v>622</v>
      </c>
      <c r="H29" s="423" t="s">
        <v>1929</v>
      </c>
      <c r="I29" s="412" t="str">
        <f>B29&amp;" "&amp;C29&amp;" "&amp;D29&amp;" "&amp;E29&amp;" "&amp;F29&amp;" "&amp;G29&amp;"."</f>
        <v>Yo como cliente necesito eliminar un producto para poder reducir la cantidad de productos que están en lista.</v>
      </c>
      <c r="J29" s="424" t="str">
        <f>("CA"&amp;RIGHT(H$29,8)&amp;"."&amp;ROW('Hoja 2'!L1))</f>
        <v>CA04..1.55.1</v>
      </c>
      <c r="K29" s="416" t="s">
        <v>624</v>
      </c>
    </row>
    <row r="30">
      <c r="A30" s="60"/>
      <c r="B30" s="60"/>
      <c r="C30" s="60"/>
      <c r="D30" s="60"/>
      <c r="E30" s="60"/>
      <c r="F30" s="60"/>
      <c r="G30" s="60"/>
      <c r="H30" s="60"/>
      <c r="I30" s="60"/>
      <c r="J30" s="424" t="str">
        <f>("CA"&amp;RIGHT(H$29,8)&amp;"."&amp;ROW('Hoja 2'!L2))</f>
        <v>CA04..1.55.2</v>
      </c>
      <c r="K30" s="163" t="s">
        <v>487</v>
      </c>
    </row>
    <row r="31">
      <c r="A31" s="60"/>
      <c r="B31" s="60"/>
      <c r="C31" s="60"/>
      <c r="D31" s="60"/>
      <c r="E31" s="60"/>
      <c r="F31" s="60"/>
      <c r="G31" s="60"/>
      <c r="H31" s="60"/>
      <c r="I31" s="60"/>
      <c r="J31" s="424" t="str">
        <f>("CA"&amp;RIGHT(H$29,8)&amp;"."&amp;ROW('Hoja 2'!L3))</f>
        <v>CA04..1.55.3</v>
      </c>
      <c r="K31" s="163" t="s">
        <v>625</v>
      </c>
    </row>
    <row r="32">
      <c r="A32" s="60"/>
      <c r="B32" s="10"/>
      <c r="C32" s="10"/>
      <c r="D32" s="10"/>
      <c r="E32" s="10"/>
      <c r="F32" s="10"/>
      <c r="G32" s="10"/>
      <c r="H32" s="10"/>
      <c r="I32" s="10"/>
      <c r="J32" s="424" t="str">
        <f>("CA"&amp;RIGHT(H$29,8)&amp;"."&amp;ROW('Hoja 2'!L4))</f>
        <v>CA04..1.55.4</v>
      </c>
      <c r="K32" s="425" t="s">
        <v>489</v>
      </c>
    </row>
    <row r="33">
      <c r="A33" s="60"/>
      <c r="B33" s="413" t="s">
        <v>54</v>
      </c>
      <c r="C33" s="412" t="s">
        <v>77</v>
      </c>
      <c r="D33" s="413" t="s">
        <v>63</v>
      </c>
      <c r="E33" s="412" t="s">
        <v>626</v>
      </c>
      <c r="F33" s="413" t="s">
        <v>162</v>
      </c>
      <c r="G33" s="412" t="s">
        <v>512</v>
      </c>
      <c r="H33" s="414" t="s">
        <v>1930</v>
      </c>
      <c r="I33" s="412" t="str">
        <f>B33&amp;" "&amp;C33&amp;" "&amp;D33&amp;" "&amp;E33&amp;" "&amp;F33&amp;" "&amp;G33&amp;"."</f>
        <v>Yo como cliente necesito ver detalles de los productos para poder tener un mejor manejo de la información.</v>
      </c>
      <c r="J33" s="424" t="str">
        <f>("CA"&amp;RIGHT(H$33,8)&amp;"."&amp;ROW('Hoja 2'!L1))</f>
        <v>CA04..1.56.1</v>
      </c>
      <c r="K33" s="416" t="s">
        <v>514</v>
      </c>
    </row>
    <row r="34">
      <c r="A34" s="60"/>
      <c r="B34" s="60"/>
      <c r="C34" s="60"/>
      <c r="D34" s="60"/>
      <c r="E34" s="60"/>
      <c r="F34" s="60"/>
      <c r="G34" s="60"/>
      <c r="H34" s="60"/>
      <c r="I34" s="60"/>
      <c r="J34" s="424" t="str">
        <f>("CA"&amp;RIGHT(H$33,8)&amp;"."&amp;ROW('Hoja 2'!L2))</f>
        <v>CA04..1.56.2</v>
      </c>
      <c r="K34" s="163" t="s">
        <v>515</v>
      </c>
    </row>
    <row r="35">
      <c r="A35" s="60"/>
      <c r="B35" s="60"/>
      <c r="C35" s="60"/>
      <c r="D35" s="60"/>
      <c r="E35" s="60"/>
      <c r="F35" s="60"/>
      <c r="G35" s="60"/>
      <c r="H35" s="60"/>
      <c r="I35" s="60"/>
      <c r="J35" s="424" t="str">
        <f>("CA"&amp;RIGHT(H$33,8)&amp;"."&amp;ROW('Hoja 2'!L3))</f>
        <v>CA04..1.56.3</v>
      </c>
      <c r="K35" s="163" t="s">
        <v>516</v>
      </c>
    </row>
    <row r="36">
      <c r="A36" s="60"/>
      <c r="B36" s="60"/>
      <c r="C36" s="60"/>
      <c r="D36" s="60"/>
      <c r="E36" s="60"/>
      <c r="F36" s="60"/>
      <c r="G36" s="60"/>
      <c r="H36" s="60"/>
      <c r="I36" s="60"/>
      <c r="J36" s="424" t="str">
        <f>("CA"&amp;RIGHT(H$33,8)&amp;"."&amp;ROW('Hoja 2'!L4))</f>
        <v>CA04..1.56.4</v>
      </c>
      <c r="K36" s="163" t="s">
        <v>517</v>
      </c>
    </row>
    <row r="37">
      <c r="A37" s="60"/>
      <c r="B37" s="60"/>
      <c r="C37" s="60"/>
      <c r="D37" s="60"/>
      <c r="E37" s="60"/>
      <c r="F37" s="60"/>
      <c r="G37" s="60"/>
      <c r="H37" s="60"/>
      <c r="I37" s="60"/>
      <c r="J37" s="424" t="str">
        <f>("CA"&amp;RIGHT(H$33,8)&amp;"."&amp;ROW('Hoja 2'!L5))</f>
        <v>CA04..1.56.5</v>
      </c>
      <c r="K37" s="163" t="s">
        <v>518</v>
      </c>
    </row>
    <row r="38">
      <c r="A38" s="60"/>
      <c r="B38" s="10"/>
      <c r="C38" s="10"/>
      <c r="D38" s="10"/>
      <c r="E38" s="10"/>
      <c r="F38" s="10"/>
      <c r="G38" s="10"/>
      <c r="H38" s="10"/>
      <c r="I38" s="10"/>
      <c r="J38" s="424" t="str">
        <f>("CA"&amp;RIGHT(H$33,8)&amp;"."&amp;ROW('Hoja 2'!L6))</f>
        <v>CA04..1.56.6</v>
      </c>
      <c r="K38" s="425" t="s">
        <v>519</v>
      </c>
    </row>
    <row r="39">
      <c r="A39" s="60"/>
      <c r="B39" s="413" t="s">
        <v>54</v>
      </c>
      <c r="C39" s="412" t="s">
        <v>77</v>
      </c>
      <c r="D39" s="413" t="s">
        <v>63</v>
      </c>
      <c r="E39" s="412" t="s">
        <v>628</v>
      </c>
      <c r="F39" s="413" t="s">
        <v>162</v>
      </c>
      <c r="G39" s="412" t="s">
        <v>629</v>
      </c>
      <c r="H39" s="414" t="s">
        <v>1931</v>
      </c>
      <c r="I39" s="412" t="str">
        <f>B39&amp;" "&amp;C39&amp;" "&amp;D39&amp;" "&amp;E39&amp;" "&amp;F39&amp;" "&amp;G39&amp;"."</f>
        <v>Yo como cliente necesito listar productos para poder tener un mejor orden de los productos disponibles.</v>
      </c>
      <c r="J39" s="424" t="str">
        <f>("CA"&amp;RIGHT(H$39,8)&amp;"."&amp;ROW('Hoja 2'!L1))</f>
        <v>CA04..1.57.1</v>
      </c>
      <c r="K39" s="416" t="s">
        <v>423</v>
      </c>
    </row>
    <row r="40">
      <c r="A40" s="60"/>
      <c r="B40" s="60"/>
      <c r="C40" s="60"/>
      <c r="D40" s="60"/>
      <c r="E40" s="60"/>
      <c r="F40" s="60"/>
      <c r="G40" s="60"/>
      <c r="H40" s="60"/>
      <c r="I40" s="60"/>
      <c r="J40" s="424" t="str">
        <f>("CA"&amp;RIGHT(H$39,8)&amp;"."&amp;ROW('Hoja 2'!L2))</f>
        <v>CA04..1.57.2</v>
      </c>
      <c r="K40" s="163" t="s">
        <v>424</v>
      </c>
    </row>
    <row r="41">
      <c r="A41" s="60"/>
      <c r="B41" s="60"/>
      <c r="C41" s="60"/>
      <c r="D41" s="60"/>
      <c r="E41" s="60"/>
      <c r="F41" s="60"/>
      <c r="G41" s="60"/>
      <c r="H41" s="60"/>
      <c r="I41" s="60"/>
      <c r="J41" s="424" t="str">
        <f>("CA"&amp;RIGHT(H$39,8)&amp;"."&amp;ROW('Hoja 2'!L3))</f>
        <v>CA04..1.57.3</v>
      </c>
      <c r="K41" s="425" t="s">
        <v>425</v>
      </c>
    </row>
    <row r="42">
      <c r="A42" s="60"/>
      <c r="B42" s="60"/>
      <c r="C42" s="60"/>
      <c r="D42" s="60"/>
      <c r="E42" s="60"/>
      <c r="F42" s="60"/>
      <c r="G42" s="60"/>
      <c r="H42" s="60"/>
      <c r="I42" s="60"/>
      <c r="J42" s="424" t="str">
        <f>("CA"&amp;RIGHT(H$39,8)&amp;"."&amp;ROW('Hoja 2'!L4))</f>
        <v>CA04..1.57.4</v>
      </c>
      <c r="K42" s="417" t="s">
        <v>426</v>
      </c>
    </row>
    <row r="43">
      <c r="A43" s="60"/>
      <c r="B43" s="60"/>
      <c r="C43" s="60"/>
      <c r="D43" s="60"/>
      <c r="E43" s="60"/>
      <c r="F43" s="60"/>
      <c r="G43" s="60"/>
      <c r="H43" s="60"/>
      <c r="I43" s="60"/>
      <c r="J43" s="424" t="str">
        <f>("CA"&amp;RIGHT(H$39,8)&amp;"."&amp;ROW('Hoja 2'!L5))</f>
        <v>CA04..1.57.5</v>
      </c>
      <c r="K43" s="417" t="s">
        <v>427</v>
      </c>
    </row>
    <row r="44">
      <c r="A44" s="60"/>
      <c r="B44" s="10"/>
      <c r="C44" s="10"/>
      <c r="D44" s="10"/>
      <c r="E44" s="10"/>
      <c r="F44" s="10"/>
      <c r="G44" s="10"/>
      <c r="H44" s="10"/>
      <c r="I44" s="10"/>
      <c r="J44" s="424" t="str">
        <f>("CA"&amp;RIGHT(H$39,8)&amp;"."&amp;ROW('Hoja 2'!L6))</f>
        <v>CA04..1.57.6</v>
      </c>
      <c r="K44" s="417" t="s">
        <v>631</v>
      </c>
    </row>
    <row r="45">
      <c r="A45" s="60"/>
      <c r="B45" s="413" t="s">
        <v>54</v>
      </c>
      <c r="C45" s="412" t="s">
        <v>77</v>
      </c>
      <c r="D45" s="413" t="s">
        <v>63</v>
      </c>
      <c r="E45" s="412" t="s">
        <v>632</v>
      </c>
      <c r="F45" s="413" t="s">
        <v>162</v>
      </c>
      <c r="G45" s="412" t="s">
        <v>633</v>
      </c>
      <c r="H45" s="414" t="s">
        <v>1932</v>
      </c>
      <c r="I45" s="412" t="str">
        <f>B45&amp;" "&amp;C45&amp;" "&amp;D45&amp;" "&amp;E45&amp;" "&amp;F45&amp;" "&amp;G45&amp;"."</f>
        <v>Yo como cliente necesito listar insumo  para poder tener un orden de los insumos existentes .</v>
      </c>
      <c r="J45" s="428" t="s">
        <v>1933</v>
      </c>
      <c r="K45" s="416" t="s">
        <v>395</v>
      </c>
    </row>
    <row r="46">
      <c r="A46" s="60"/>
      <c r="B46" s="60"/>
      <c r="C46" s="60"/>
      <c r="D46" s="60"/>
      <c r="E46" s="60"/>
      <c r="F46" s="60"/>
      <c r="G46" s="60"/>
      <c r="H46" s="60"/>
      <c r="I46" s="60"/>
      <c r="J46" s="429" t="s">
        <v>1934</v>
      </c>
      <c r="K46" s="163" t="s">
        <v>433</v>
      </c>
    </row>
    <row r="47">
      <c r="A47" s="60"/>
      <c r="B47" s="60"/>
      <c r="C47" s="60"/>
      <c r="D47" s="60"/>
      <c r="E47" s="60"/>
      <c r="F47" s="60"/>
      <c r="G47" s="60"/>
      <c r="H47" s="60"/>
      <c r="I47" s="60"/>
      <c r="J47" s="429" t="s">
        <v>1935</v>
      </c>
      <c r="K47" s="430" t="s">
        <v>416</v>
      </c>
    </row>
    <row r="48">
      <c r="A48" s="60"/>
      <c r="B48" s="10"/>
      <c r="C48" s="10"/>
      <c r="D48" s="10"/>
      <c r="E48" s="10"/>
      <c r="F48" s="10"/>
      <c r="G48" s="10"/>
      <c r="H48" s="10"/>
      <c r="I48" s="10"/>
      <c r="J48" s="431" t="s">
        <v>1936</v>
      </c>
      <c r="K48" s="432" t="s">
        <v>427</v>
      </c>
    </row>
    <row r="49">
      <c r="A49" s="60"/>
      <c r="B49" s="413" t="s">
        <v>54</v>
      </c>
      <c r="C49" s="412" t="s">
        <v>77</v>
      </c>
      <c r="D49" s="413" t="s">
        <v>63</v>
      </c>
      <c r="E49" s="412" t="s">
        <v>639</v>
      </c>
      <c r="F49" s="413" t="s">
        <v>162</v>
      </c>
      <c r="G49" s="412" t="s">
        <v>640</v>
      </c>
      <c r="H49" s="414" t="s">
        <v>1937</v>
      </c>
      <c r="I49" s="412" t="str">
        <f>B49&amp;" "&amp;C49&amp;" "&amp;D49&amp;" "&amp;E49&amp;" "&amp;F49&amp;" "&amp;G49&amp;"."</f>
        <v>Yo como cliente necesito listar sabores de helado para poder tener un orden de los sabores de helado existentes.</v>
      </c>
      <c r="J49" s="428" t="s">
        <v>1938</v>
      </c>
      <c r="K49" s="416" t="s">
        <v>395</v>
      </c>
    </row>
    <row r="50">
      <c r="A50" s="60"/>
      <c r="B50" s="60"/>
      <c r="C50" s="60"/>
      <c r="D50" s="60"/>
      <c r="E50" s="60"/>
      <c r="F50" s="60"/>
      <c r="G50" s="60"/>
      <c r="H50" s="60"/>
      <c r="I50" s="60"/>
      <c r="J50" s="429" t="s">
        <v>1939</v>
      </c>
      <c r="K50" s="163" t="s">
        <v>644</v>
      </c>
    </row>
    <row r="51">
      <c r="A51" s="60"/>
      <c r="B51" s="60"/>
      <c r="C51" s="60"/>
      <c r="D51" s="60"/>
      <c r="E51" s="60"/>
      <c r="F51" s="60"/>
      <c r="G51" s="60"/>
      <c r="H51" s="60"/>
      <c r="I51" s="60"/>
      <c r="J51" s="429" t="s">
        <v>1940</v>
      </c>
      <c r="K51" s="430" t="s">
        <v>397</v>
      </c>
    </row>
    <row r="52">
      <c r="A52" s="60"/>
      <c r="B52" s="10"/>
      <c r="C52" s="10"/>
      <c r="D52" s="10"/>
      <c r="E52" s="10"/>
      <c r="F52" s="10"/>
      <c r="G52" s="10"/>
      <c r="H52" s="10"/>
      <c r="I52" s="10"/>
      <c r="J52" s="433" t="s">
        <v>1941</v>
      </c>
      <c r="K52" s="432" t="s">
        <v>398</v>
      </c>
    </row>
    <row r="53">
      <c r="A53" s="60"/>
      <c r="B53" s="413" t="s">
        <v>54</v>
      </c>
      <c r="C53" s="412" t="s">
        <v>77</v>
      </c>
      <c r="D53" s="413" t="s">
        <v>63</v>
      </c>
      <c r="E53" s="412" t="s">
        <v>647</v>
      </c>
      <c r="F53" s="413" t="s">
        <v>162</v>
      </c>
      <c r="G53" s="412" t="s">
        <v>648</v>
      </c>
      <c r="H53" s="414" t="s">
        <v>1942</v>
      </c>
      <c r="I53" s="412" t="str">
        <f>B53&amp;" "&amp;C53&amp;" "&amp;D53&amp;" "&amp;E53&amp;" "&amp;F53&amp;" "&amp;G53&amp;"."</f>
        <v>Yo como cliente necesito listar salsas para poder tener un orden de las salsa exitendes .</v>
      </c>
      <c r="J53" s="415" t="str">
        <f>("CA"&amp;RIGHT(H$53,8)&amp;"."&amp;ROW('Hoja 2'!L1))</f>
        <v>CA04..1.60.1</v>
      </c>
      <c r="K53" s="416" t="s">
        <v>395</v>
      </c>
    </row>
    <row r="54">
      <c r="A54" s="60"/>
      <c r="B54" s="60"/>
      <c r="C54" s="60"/>
      <c r="D54" s="60"/>
      <c r="E54" s="60"/>
      <c r="F54" s="60"/>
      <c r="G54" s="60"/>
      <c r="H54" s="60"/>
      <c r="I54" s="60"/>
      <c r="J54" s="415" t="str">
        <f>("CA"&amp;RIGHT(H$53,8)&amp;"."&amp;ROW('Hoja 2'!L2))</f>
        <v>CA04..1.60.2</v>
      </c>
      <c r="K54" s="163" t="s">
        <v>644</v>
      </c>
    </row>
    <row r="55">
      <c r="A55" s="60"/>
      <c r="B55" s="60"/>
      <c r="C55" s="60"/>
      <c r="D55" s="60"/>
      <c r="E55" s="60"/>
      <c r="F55" s="60"/>
      <c r="G55" s="60"/>
      <c r="H55" s="60"/>
      <c r="I55" s="60"/>
      <c r="J55" s="415" t="str">
        <f>("CA"&amp;RIGHT(H$53,8)&amp;"."&amp;ROW('Hoja 2'!L3))</f>
        <v>CA04..1.60.3</v>
      </c>
      <c r="K55" s="430" t="s">
        <v>397</v>
      </c>
    </row>
    <row r="56">
      <c r="A56" s="60"/>
      <c r="B56" s="10"/>
      <c r="C56" s="10"/>
      <c r="D56" s="10"/>
      <c r="E56" s="10"/>
      <c r="F56" s="10"/>
      <c r="G56" s="10"/>
      <c r="H56" s="10"/>
      <c r="I56" s="10"/>
      <c r="J56" s="415" t="str">
        <f>("CA"&amp;RIGHT(H$53,8)&amp;"."&amp;ROW('Hoja 2'!L4))</f>
        <v>CA04..1.60.4</v>
      </c>
      <c r="K56" s="432" t="s">
        <v>398</v>
      </c>
    </row>
    <row r="57">
      <c r="A57" s="60"/>
      <c r="B57" s="413" t="s">
        <v>54</v>
      </c>
      <c r="C57" s="412" t="s">
        <v>77</v>
      </c>
      <c r="D57" s="413" t="s">
        <v>63</v>
      </c>
      <c r="E57" s="412" t="s">
        <v>460</v>
      </c>
      <c r="F57" s="413" t="s">
        <v>162</v>
      </c>
      <c r="G57" s="412" t="s">
        <v>461</v>
      </c>
      <c r="H57" s="414" t="s">
        <v>1943</v>
      </c>
      <c r="I57" s="412" t="str">
        <f>B57&amp;" "&amp;C57&amp;" "&amp;D57&amp;" "&amp;E57&amp;" "&amp;F57&amp;" "&amp;G57&amp;"."</f>
        <v>Yo como cliente necesito eliminar un sabor de helado para poder quitar el sabor de helado que no se desea pedir.</v>
      </c>
      <c r="J57" s="424" t="str">
        <f>("CA"&amp;RIGHT(H$57,8)&amp;"."&amp;ROW('Hoja 2'!L1))</f>
        <v>CA04..1.61.1</v>
      </c>
      <c r="K57" s="416" t="s">
        <v>651</v>
      </c>
    </row>
    <row r="58">
      <c r="A58" s="60"/>
      <c r="B58" s="60"/>
      <c r="C58" s="60"/>
      <c r="D58" s="60"/>
      <c r="E58" s="60"/>
      <c r="F58" s="60"/>
      <c r="G58" s="60"/>
      <c r="H58" s="60"/>
      <c r="I58" s="60"/>
      <c r="J58" s="424" t="str">
        <f>("CA"&amp;RIGHT(H$57,8)&amp;"."&amp;ROW('Hoja 2'!L2))</f>
        <v>CA04..1.61.2</v>
      </c>
      <c r="K58" s="163" t="s">
        <v>652</v>
      </c>
    </row>
    <row r="59">
      <c r="A59" s="60"/>
      <c r="B59" s="10"/>
      <c r="C59" s="10"/>
      <c r="D59" s="10"/>
      <c r="E59" s="10"/>
      <c r="F59" s="10"/>
      <c r="G59" s="10"/>
      <c r="H59" s="10"/>
      <c r="I59" s="10"/>
      <c r="J59" s="424" t="str">
        <f>("CA"&amp;RIGHT(H$57,8)&amp;"."&amp;ROW('Hoja 2'!L3))</f>
        <v>CA04..1.61.3</v>
      </c>
      <c r="K59" s="425" t="s">
        <v>465</v>
      </c>
    </row>
    <row r="60">
      <c r="A60" s="60"/>
      <c r="B60" s="413" t="s">
        <v>54</v>
      </c>
      <c r="C60" s="412" t="s">
        <v>77</v>
      </c>
      <c r="D60" s="413" t="s">
        <v>63</v>
      </c>
      <c r="E60" s="412" t="s">
        <v>466</v>
      </c>
      <c r="F60" s="413" t="s">
        <v>162</v>
      </c>
      <c r="G60" s="412" t="s">
        <v>467</v>
      </c>
      <c r="H60" s="414" t="s">
        <v>1944</v>
      </c>
      <c r="I60" s="434" t="str">
        <f>B60&amp;" "&amp;C60&amp;" "&amp;D60&amp;" "&amp;E60&amp;" "&amp;F60&amp;" "&amp;G60&amp;"."</f>
        <v>Yo como cliente necesito eliminar salsas para poder quitar la salsa que no se desea pedir.</v>
      </c>
      <c r="J60" s="424" t="str">
        <f>("CA"&amp;RIGHT(H$60,8)&amp;"."&amp;ROW('Hoja 2'!L1))</f>
        <v>CA04..1.62.1</v>
      </c>
      <c r="K60" s="435" t="s">
        <v>654</v>
      </c>
    </row>
    <row r="61">
      <c r="A61" s="60"/>
      <c r="B61" s="60"/>
      <c r="C61" s="60"/>
      <c r="D61" s="60"/>
      <c r="E61" s="60"/>
      <c r="F61" s="60"/>
      <c r="G61" s="60"/>
      <c r="H61" s="60"/>
      <c r="J61" s="424" t="str">
        <f>("CA"&amp;RIGHT(H$60,8)&amp;"."&amp;ROW('Hoja 2'!L2))</f>
        <v>CA04..1.62.2</v>
      </c>
      <c r="K61" s="436" t="s">
        <v>577</v>
      </c>
    </row>
    <row r="62">
      <c r="A62" s="60"/>
      <c r="B62" s="10"/>
      <c r="C62" s="10"/>
      <c r="D62" s="10"/>
      <c r="E62" s="10"/>
      <c r="F62" s="10"/>
      <c r="G62" s="10"/>
      <c r="H62" s="10"/>
      <c r="I62" s="118"/>
      <c r="J62" s="424" t="str">
        <f>("CA"&amp;RIGHT(H$60,8)&amp;"."&amp;ROW('Hoja 2'!L3))</f>
        <v>CA04..1.62.3</v>
      </c>
      <c r="K62" s="437" t="s">
        <v>578</v>
      </c>
    </row>
    <row r="63">
      <c r="A63" s="60"/>
      <c r="B63" s="413" t="s">
        <v>54</v>
      </c>
      <c r="C63" s="412" t="s">
        <v>77</v>
      </c>
      <c r="D63" s="413" t="s">
        <v>63</v>
      </c>
      <c r="E63" s="412" t="s">
        <v>471</v>
      </c>
      <c r="F63" s="413" t="s">
        <v>162</v>
      </c>
      <c r="G63" s="412" t="s">
        <v>472</v>
      </c>
      <c r="H63" s="414" t="s">
        <v>1945</v>
      </c>
      <c r="I63" s="412" t="str">
        <f>B63&amp;" "&amp;C63&amp;" "&amp;D63&amp;" "&amp;E63&amp;" "&amp;F63&amp;" "&amp;G63&amp;"."</f>
        <v>Yo como cliente necesito eliminar un insumo  para poder quitar el insumo que no se desea pedir.</v>
      </c>
      <c r="J63" s="415" t="str">
        <f>("CA"&amp;RIGHT(H$63,8)&amp;"."&amp;ROW('Hoja 2'!L1))</f>
        <v>CA04..1.63.1</v>
      </c>
      <c r="K63" s="416" t="s">
        <v>656</v>
      </c>
    </row>
    <row r="64">
      <c r="A64" s="60"/>
      <c r="B64" s="60"/>
      <c r="C64" s="60"/>
      <c r="D64" s="60"/>
      <c r="E64" s="60"/>
      <c r="F64" s="60"/>
      <c r="G64" s="60"/>
      <c r="H64" s="60"/>
      <c r="I64" s="60"/>
      <c r="J64" s="415" t="str">
        <f>("CA"&amp;RIGHT(H$63,8)&amp;"."&amp;ROW('Hoja 2'!L2))</f>
        <v>CA04..1.63.2</v>
      </c>
      <c r="K64" s="163" t="s">
        <v>474</v>
      </c>
    </row>
    <row r="65">
      <c r="A65" s="60"/>
      <c r="B65" s="10"/>
      <c r="C65" s="10"/>
      <c r="D65" s="10"/>
      <c r="E65" s="10"/>
      <c r="F65" s="10"/>
      <c r="G65" s="10"/>
      <c r="H65" s="10"/>
      <c r="I65" s="10"/>
      <c r="J65" s="415" t="str">
        <f>("CA"&amp;RIGHT(H$63,8)&amp;"."&amp;ROW('Hoja 2'!L3))</f>
        <v>CA04..1.63.3</v>
      </c>
      <c r="K65" s="425" t="s">
        <v>475</v>
      </c>
    </row>
    <row r="66">
      <c r="A66" s="60"/>
      <c r="B66" s="413" t="s">
        <v>54</v>
      </c>
      <c r="C66" s="412" t="s">
        <v>657</v>
      </c>
      <c r="D66" s="413" t="s">
        <v>63</v>
      </c>
      <c r="E66" s="412" t="s">
        <v>658</v>
      </c>
      <c r="F66" s="413" t="s">
        <v>162</v>
      </c>
      <c r="G66" s="412" t="s">
        <v>429</v>
      </c>
      <c r="H66" s="414" t="s">
        <v>1946</v>
      </c>
      <c r="I66" s="412" t="str">
        <f>B66&amp;" "&amp;C66&amp;" "&amp;D66&amp;" "&amp;E66&amp;" "&amp;F66&amp;" "&amp;G66&amp;"."</f>
        <v>Yo como cliiente necesito asignar insumos para poder agregar un insumo al producto.</v>
      </c>
      <c r="J66" s="424" t="str">
        <f>("CA"&amp;RIGHT(H$66,8)&amp;"."&amp;ROW('Hoja 2'!L1))</f>
        <v>CA04..1.64.1</v>
      </c>
      <c r="K66" s="416" t="s">
        <v>660</v>
      </c>
    </row>
    <row r="67">
      <c r="A67" s="60"/>
      <c r="B67" s="60"/>
      <c r="C67" s="60"/>
      <c r="D67" s="60"/>
      <c r="E67" s="60"/>
      <c r="F67" s="60"/>
      <c r="G67" s="60"/>
      <c r="H67" s="60"/>
      <c r="I67" s="60"/>
      <c r="J67" s="424" t="str">
        <f>("CA"&amp;RIGHT(H$66,8)&amp;"."&amp;ROW('Hoja 2'!L2))</f>
        <v>CA04..1.64.2</v>
      </c>
      <c r="K67" s="163" t="s">
        <v>445</v>
      </c>
    </row>
    <row r="68">
      <c r="A68" s="60"/>
      <c r="B68" s="10"/>
      <c r="C68" s="10"/>
      <c r="D68" s="10"/>
      <c r="E68" s="10"/>
      <c r="F68" s="10"/>
      <c r="G68" s="10"/>
      <c r="H68" s="10"/>
      <c r="I68" s="10"/>
      <c r="J68" s="424" t="str">
        <f>("CA"&amp;RIGHT(H$66,8)&amp;"."&amp;ROW('Hoja 2'!L3))</f>
        <v>CA04..1.64.3</v>
      </c>
      <c r="K68" s="438" t="s">
        <v>661</v>
      </c>
    </row>
    <row r="69">
      <c r="A69" s="60"/>
      <c r="B69" s="413" t="s">
        <v>54</v>
      </c>
      <c r="C69" s="412" t="s">
        <v>657</v>
      </c>
      <c r="D69" s="413" t="s">
        <v>63</v>
      </c>
      <c r="E69" s="412" t="s">
        <v>662</v>
      </c>
      <c r="F69" s="413" t="s">
        <v>162</v>
      </c>
      <c r="G69" s="412" t="s">
        <v>439</v>
      </c>
      <c r="H69" s="414" t="s">
        <v>1947</v>
      </c>
      <c r="I69" s="412" t="str">
        <f>B69&amp;" "&amp;C69&amp;" "&amp;D69&amp;" "&amp;E69&amp;" "&amp;F69&amp;" "&amp;G69&amp;"."</f>
        <v>Yo como cliiente necesito asignar sabor de helado para poder agregar un sabor de helado al producto.</v>
      </c>
      <c r="J69" s="424" t="str">
        <f>("CA"&amp;RIGHT(H$69,8)&amp;"."&amp;ROW('Hoja 2'!L1))</f>
        <v>CA04..1.65.1</v>
      </c>
      <c r="K69" s="416" t="s">
        <v>664</v>
      </c>
    </row>
    <row r="70">
      <c r="A70" s="60"/>
      <c r="B70" s="60"/>
      <c r="C70" s="60"/>
      <c r="D70" s="60"/>
      <c r="E70" s="60"/>
      <c r="F70" s="60"/>
      <c r="G70" s="60"/>
      <c r="H70" s="60"/>
      <c r="I70" s="60"/>
      <c r="J70" s="424" t="str">
        <f>("CA"&amp;RIGHT(H$69,8)&amp;"."&amp;ROW('Hoja 2'!L2))</f>
        <v>CA04..1.65.2</v>
      </c>
      <c r="K70" s="163" t="s">
        <v>445</v>
      </c>
    </row>
    <row r="71">
      <c r="A71" s="60"/>
      <c r="B71" s="60"/>
      <c r="C71" s="60"/>
      <c r="D71" s="60"/>
      <c r="E71" s="60"/>
      <c r="F71" s="60"/>
      <c r="G71" s="60"/>
      <c r="H71" s="60"/>
      <c r="I71" s="60"/>
      <c r="J71" s="424" t="str">
        <f>("CA"&amp;RIGHT(H$69,8)&amp;"."&amp;ROW('Hoja 2'!L3))</f>
        <v>CA04..1.65.3</v>
      </c>
      <c r="K71" s="438" t="s">
        <v>435</v>
      </c>
    </row>
    <row r="72">
      <c r="A72" s="60"/>
      <c r="B72" s="60"/>
      <c r="C72" s="60"/>
      <c r="D72" s="60"/>
      <c r="E72" s="60"/>
      <c r="F72" s="60"/>
      <c r="G72" s="60"/>
      <c r="H72" s="60"/>
      <c r="I72" s="60"/>
      <c r="J72" s="424" t="str">
        <f>("CA"&amp;RIGHT(H$69,8)&amp;"."&amp;ROW('Hoja 2'!L4))</f>
        <v>CA04..1.65.4</v>
      </c>
      <c r="K72" s="438" t="s">
        <v>447</v>
      </c>
    </row>
    <row r="73">
      <c r="A73" s="60"/>
      <c r="B73" s="10"/>
      <c r="C73" s="10"/>
      <c r="D73" s="10"/>
      <c r="E73" s="10"/>
      <c r="F73" s="10"/>
      <c r="G73" s="10"/>
      <c r="H73" s="10"/>
      <c r="I73" s="10"/>
      <c r="J73" s="424" t="str">
        <f>("CA"&amp;RIGHT(H$69,8)&amp;"."&amp;ROW('Hoja 2'!L5))</f>
        <v>CA04..1.65.5</v>
      </c>
      <c r="K73" s="438" t="s">
        <v>448</v>
      </c>
    </row>
    <row r="74">
      <c r="A74" s="60"/>
      <c r="B74" s="413" t="s">
        <v>54</v>
      </c>
      <c r="C74" s="412" t="s">
        <v>657</v>
      </c>
      <c r="D74" s="413" t="s">
        <v>63</v>
      </c>
      <c r="E74" s="412" t="s">
        <v>449</v>
      </c>
      <c r="F74" s="413" t="s">
        <v>162</v>
      </c>
      <c r="G74" s="412" t="s">
        <v>450</v>
      </c>
      <c r="H74" s="414" t="s">
        <v>1948</v>
      </c>
      <c r="I74" s="412" t="str">
        <f>B74&amp;" "&amp;C74&amp;" "&amp;D74&amp;" "&amp;E74&amp;" "&amp;F74&amp;" "&amp;G74&amp;"."</f>
        <v>Yo como cliiente necesito asignar salsas para poder agregar una salsa al producto.</v>
      </c>
      <c r="J74" s="424" t="str">
        <f>("CA"&amp;RIGHT(#REF!,8)&amp;"."&amp;ROW('Hoja 2'!L1))</f>
        <v>#REF!</v>
      </c>
      <c r="K74" s="416" t="s">
        <v>666</v>
      </c>
    </row>
    <row r="75">
      <c r="A75" s="60"/>
      <c r="B75" s="10"/>
      <c r="C75" s="10"/>
      <c r="D75" s="10"/>
      <c r="E75" s="10"/>
      <c r="F75" s="10"/>
      <c r="G75" s="10"/>
      <c r="H75" s="10"/>
      <c r="I75" s="10"/>
      <c r="J75" s="424" t="str">
        <f>("CA"&amp;RIGHT(#REF!,8)&amp;"."&amp;ROW('Hoja 2'!L2))</f>
        <v>#REF!</v>
      </c>
      <c r="K75" s="163" t="s">
        <v>445</v>
      </c>
    </row>
    <row r="76">
      <c r="A76" s="60"/>
      <c r="B76" s="422" t="s">
        <v>54</v>
      </c>
      <c r="C76" s="439" t="s">
        <v>77</v>
      </c>
      <c r="D76" s="419" t="s">
        <v>63</v>
      </c>
      <c r="E76" s="439" t="s">
        <v>490</v>
      </c>
      <c r="F76" s="419" t="s">
        <v>162</v>
      </c>
      <c r="G76" s="439" t="s">
        <v>491</v>
      </c>
      <c r="H76" s="440" t="s">
        <v>1949</v>
      </c>
      <c r="I76" s="439" t="str">
        <f>B76&amp;" "&amp;C76&amp;" "&amp;D76&amp;" "&amp;E76&amp;" "&amp;F76&amp;" "&amp;G76&amp;"."</f>
        <v>Yo como cliente necesito buscar un insumo  para poder tener mejor facilidad en la búsqueda de un insumo.</v>
      </c>
      <c r="J76" s="441" t="str">
        <f>("CA"&amp;RIGHT(H$76,8)&amp;"."&amp;ROW('Hoja 2'!L1))</f>
        <v>CA04..1.67.1</v>
      </c>
      <c r="K76" s="435" t="s">
        <v>668</v>
      </c>
    </row>
    <row r="77">
      <c r="A77" s="60"/>
      <c r="B77" s="19"/>
      <c r="C77" s="60"/>
      <c r="D77" s="60"/>
      <c r="E77" s="60"/>
      <c r="F77" s="60"/>
      <c r="G77" s="60"/>
      <c r="H77" s="60"/>
      <c r="I77" s="60"/>
      <c r="J77" s="441" t="str">
        <f>("CA"&amp;RIGHT(H$76,8)&amp;"."&amp;ROW('Hoja 2'!L2))</f>
        <v>CA04..1.67.2</v>
      </c>
      <c r="K77" s="442" t="s">
        <v>494</v>
      </c>
    </row>
    <row r="78">
      <c r="A78" s="60"/>
      <c r="B78" s="15"/>
      <c r="C78" s="10"/>
      <c r="D78" s="10"/>
      <c r="E78" s="10"/>
      <c r="F78" s="10"/>
      <c r="G78" s="10"/>
      <c r="H78" s="10"/>
      <c r="I78" s="10"/>
      <c r="J78" s="441" t="str">
        <f>("CA"&amp;RIGHT(H$76,8)&amp;"."&amp;ROW('Hoja 2'!L3))</f>
        <v>CA04..1.67.3</v>
      </c>
      <c r="K78" s="443" t="s">
        <v>495</v>
      </c>
    </row>
    <row r="79">
      <c r="A79" s="60"/>
      <c r="B79" s="413" t="s">
        <v>54</v>
      </c>
      <c r="C79" s="412" t="s">
        <v>77</v>
      </c>
      <c r="D79" s="413" t="s">
        <v>63</v>
      </c>
      <c r="E79" s="412" t="s">
        <v>669</v>
      </c>
      <c r="F79" s="413" t="s">
        <v>162</v>
      </c>
      <c r="G79" s="412" t="s">
        <v>670</v>
      </c>
      <c r="H79" s="414" t="s">
        <v>1950</v>
      </c>
      <c r="I79" s="412" t="str">
        <f>B79&amp;" "&amp;C79&amp;" "&amp;D79&amp;" "&amp;E79&amp;" "&amp;F79&amp;" "&amp;G79&amp;"."</f>
        <v>Yo como cliente necesito agregar producto al carrito de pedidos para poder Poder añadir productos al carrito de pedidos.</v>
      </c>
      <c r="J79" s="424" t="str">
        <f>("CA"&amp;RIGHT(H$79,8)&amp;"."&amp;ROW('Hoja 2'!L1))</f>
        <v>CA04..1.68.1</v>
      </c>
      <c r="K79" s="435" t="s">
        <v>672</v>
      </c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424" t="str">
        <f>("CA"&amp;RIGHT(H$79,8)&amp;"."&amp;ROW('Hoja 2'!L2))</f>
        <v>CA04..1.68.2</v>
      </c>
      <c r="K80" s="437" t="s">
        <v>673</v>
      </c>
    </row>
  </sheetData>
  <mergeCells count="153">
    <mergeCell ref="H1:H7"/>
    <mergeCell ref="I1:I7"/>
    <mergeCell ref="B8:B12"/>
    <mergeCell ref="C8:C12"/>
    <mergeCell ref="D8:D12"/>
    <mergeCell ref="E8:E12"/>
    <mergeCell ref="F8:F12"/>
    <mergeCell ref="G8:G12"/>
    <mergeCell ref="H8:H12"/>
    <mergeCell ref="I8:I12"/>
    <mergeCell ref="B13:B18"/>
    <mergeCell ref="C13:C18"/>
    <mergeCell ref="F13:F18"/>
    <mergeCell ref="G13:G18"/>
    <mergeCell ref="H13:H18"/>
    <mergeCell ref="I13:I18"/>
    <mergeCell ref="H19:H21"/>
    <mergeCell ref="I19:I21"/>
    <mergeCell ref="H22:H28"/>
    <mergeCell ref="I22:I28"/>
    <mergeCell ref="B19:B21"/>
    <mergeCell ref="C19:C21"/>
    <mergeCell ref="D13:D18"/>
    <mergeCell ref="E13:E18"/>
    <mergeCell ref="D19:D21"/>
    <mergeCell ref="E19:E21"/>
    <mergeCell ref="F19:F21"/>
    <mergeCell ref="G19:G21"/>
    <mergeCell ref="B22:B28"/>
    <mergeCell ref="C22:C28"/>
    <mergeCell ref="D22:D28"/>
    <mergeCell ref="E22:E28"/>
    <mergeCell ref="B29:B32"/>
    <mergeCell ref="C29:C32"/>
    <mergeCell ref="D29:D32"/>
    <mergeCell ref="E29:E32"/>
    <mergeCell ref="H29:H32"/>
    <mergeCell ref="I29:I32"/>
    <mergeCell ref="H33:H38"/>
    <mergeCell ref="I33:I38"/>
    <mergeCell ref="F29:F32"/>
    <mergeCell ref="G29:G32"/>
    <mergeCell ref="B33:B38"/>
    <mergeCell ref="C33:C38"/>
    <mergeCell ref="D33:D38"/>
    <mergeCell ref="E33:E38"/>
    <mergeCell ref="F33:F38"/>
    <mergeCell ref="G33:G38"/>
    <mergeCell ref="B39:B44"/>
    <mergeCell ref="C39:C44"/>
    <mergeCell ref="D39:D44"/>
    <mergeCell ref="E39:E44"/>
    <mergeCell ref="F39:F44"/>
    <mergeCell ref="G39:G44"/>
    <mergeCell ref="H39:H44"/>
    <mergeCell ref="I39:I44"/>
    <mergeCell ref="H45:H48"/>
    <mergeCell ref="I45:I48"/>
    <mergeCell ref="H49:H52"/>
    <mergeCell ref="I49:I52"/>
    <mergeCell ref="B45:B48"/>
    <mergeCell ref="C45:C48"/>
    <mergeCell ref="D45:D48"/>
    <mergeCell ref="E45:E48"/>
    <mergeCell ref="F45:F48"/>
    <mergeCell ref="G45:G48"/>
    <mergeCell ref="B49:B52"/>
    <mergeCell ref="C49:C52"/>
    <mergeCell ref="D49:D52"/>
    <mergeCell ref="E49:E52"/>
    <mergeCell ref="F49:F52"/>
    <mergeCell ref="G49:G52"/>
    <mergeCell ref="H53:H56"/>
    <mergeCell ref="I53:I56"/>
    <mergeCell ref="H57:H59"/>
    <mergeCell ref="I57:I59"/>
    <mergeCell ref="B53:B56"/>
    <mergeCell ref="C53:C56"/>
    <mergeCell ref="D53:D56"/>
    <mergeCell ref="E53:E56"/>
    <mergeCell ref="F53:F56"/>
    <mergeCell ref="G53:G56"/>
    <mergeCell ref="B57:B59"/>
    <mergeCell ref="C57:C59"/>
    <mergeCell ref="D57:D59"/>
    <mergeCell ref="E57:E59"/>
    <mergeCell ref="F57:F59"/>
    <mergeCell ref="G57:G59"/>
    <mergeCell ref="B60:B62"/>
    <mergeCell ref="C60:C62"/>
    <mergeCell ref="D60:D62"/>
    <mergeCell ref="E60:E62"/>
    <mergeCell ref="H60:H62"/>
    <mergeCell ref="I60:I62"/>
    <mergeCell ref="H63:H65"/>
    <mergeCell ref="I63:I65"/>
    <mergeCell ref="F60:F62"/>
    <mergeCell ref="G60:G62"/>
    <mergeCell ref="B63:B65"/>
    <mergeCell ref="C63:C65"/>
    <mergeCell ref="D63:D65"/>
    <mergeCell ref="E63:E65"/>
    <mergeCell ref="F63:F65"/>
    <mergeCell ref="G63:G65"/>
    <mergeCell ref="B66:B68"/>
    <mergeCell ref="C66:C68"/>
    <mergeCell ref="D66:D68"/>
    <mergeCell ref="E66:E68"/>
    <mergeCell ref="F66:F68"/>
    <mergeCell ref="G66:G68"/>
    <mergeCell ref="H66:H68"/>
    <mergeCell ref="I66:I68"/>
    <mergeCell ref="H69:H73"/>
    <mergeCell ref="I69:I73"/>
    <mergeCell ref="H74:H75"/>
    <mergeCell ref="I74:I75"/>
    <mergeCell ref="F22:F28"/>
    <mergeCell ref="G22:G28"/>
    <mergeCell ref="D76:D78"/>
    <mergeCell ref="E76:E78"/>
    <mergeCell ref="F76:F78"/>
    <mergeCell ref="G76:G78"/>
    <mergeCell ref="B79:B80"/>
    <mergeCell ref="C79:C80"/>
    <mergeCell ref="D79:D80"/>
    <mergeCell ref="E79:E80"/>
    <mergeCell ref="F79:F80"/>
    <mergeCell ref="G79:G80"/>
    <mergeCell ref="A1:A80"/>
    <mergeCell ref="B1:B7"/>
    <mergeCell ref="C1:C7"/>
    <mergeCell ref="D1:D7"/>
    <mergeCell ref="E1:E7"/>
    <mergeCell ref="F1:F7"/>
    <mergeCell ref="G1:G7"/>
    <mergeCell ref="B69:B73"/>
    <mergeCell ref="C69:C73"/>
    <mergeCell ref="D69:D73"/>
    <mergeCell ref="E69:E73"/>
    <mergeCell ref="F69:F73"/>
    <mergeCell ref="G69:G73"/>
    <mergeCell ref="B74:B75"/>
    <mergeCell ref="C74:C75"/>
    <mergeCell ref="D74:D75"/>
    <mergeCell ref="E74:E75"/>
    <mergeCell ref="F74:F75"/>
    <mergeCell ref="G74:G75"/>
    <mergeCell ref="H76:H78"/>
    <mergeCell ref="I76:I78"/>
    <mergeCell ref="H79:H80"/>
    <mergeCell ref="I79:I80"/>
    <mergeCell ref="B76:B78"/>
    <mergeCell ref="C76:C7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2.57"/>
    <col customWidth="1" min="3" max="3" width="19.0"/>
    <col customWidth="1" min="4" max="4" width="8.43"/>
    <col customWidth="1" min="5" max="5" width="37.14"/>
    <col customWidth="1" min="7" max="7" width="59.71"/>
    <col customWidth="1" min="8" max="8" width="11.43"/>
    <col customWidth="1" min="9" max="26" width="10.71"/>
  </cols>
  <sheetData>
    <row r="1" ht="96.0" customHeight="1">
      <c r="A1" s="33" t="s">
        <v>1951</v>
      </c>
      <c r="B1" s="2"/>
      <c r="C1" s="2"/>
      <c r="D1" s="2"/>
      <c r="E1" s="2"/>
      <c r="F1" s="2"/>
      <c r="G1" s="2"/>
      <c r="H1" s="3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2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2.75" customHeight="1">
      <c r="A3" s="36" t="s">
        <v>51</v>
      </c>
      <c r="B3" s="36" t="s">
        <v>52</v>
      </c>
      <c r="C3" s="37" t="s">
        <v>53</v>
      </c>
      <c r="D3" s="39" t="s">
        <v>1952</v>
      </c>
      <c r="E3" s="39" t="s">
        <v>60</v>
      </c>
      <c r="F3" s="39" t="s">
        <v>58</v>
      </c>
      <c r="G3" s="36" t="s">
        <v>59</v>
      </c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6.5" customHeight="1">
      <c r="A4" s="444"/>
      <c r="B4" s="445"/>
      <c r="C4" s="445"/>
      <c r="D4" s="446"/>
      <c r="E4" s="445"/>
      <c r="F4" s="447"/>
      <c r="G4" s="448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2.75" customHeight="1">
      <c r="A5" s="19"/>
      <c r="B5" s="19"/>
      <c r="C5" s="19"/>
      <c r="D5" s="19"/>
      <c r="E5" s="19"/>
      <c r="F5" s="449"/>
      <c r="G5" s="450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2.75" customHeight="1">
      <c r="A6" s="19"/>
      <c r="B6" s="19"/>
      <c r="C6" s="19"/>
      <c r="D6" s="15"/>
      <c r="E6" s="15"/>
      <c r="F6" s="451"/>
      <c r="G6" s="452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6.5" customHeight="1">
      <c r="A7" s="19"/>
      <c r="B7" s="19"/>
      <c r="C7" s="19"/>
      <c r="D7" s="446"/>
      <c r="E7" s="445"/>
      <c r="F7" s="447"/>
      <c r="G7" s="448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6.5" customHeight="1">
      <c r="A8" s="19"/>
      <c r="B8" s="19"/>
      <c r="C8" s="19"/>
      <c r="D8" s="19"/>
      <c r="E8" s="19"/>
      <c r="F8" s="449"/>
      <c r="G8" s="450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6.5" customHeight="1">
      <c r="A9" s="19"/>
      <c r="B9" s="19"/>
      <c r="C9" s="19"/>
      <c r="D9" s="15"/>
      <c r="E9" s="15"/>
      <c r="F9" s="451"/>
      <c r="G9" s="452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2.75" customHeight="1">
      <c r="A10" s="19"/>
      <c r="B10" s="19"/>
      <c r="C10" s="19"/>
      <c r="D10" s="446"/>
      <c r="E10" s="445"/>
      <c r="F10" s="447"/>
      <c r="G10" s="448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2.75" customHeight="1">
      <c r="A11" s="19"/>
      <c r="B11" s="19"/>
      <c r="C11" s="19"/>
      <c r="D11" s="19"/>
      <c r="E11" s="19"/>
      <c r="F11" s="449"/>
      <c r="G11" s="450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2.75" customHeight="1">
      <c r="A12" s="19"/>
      <c r="B12" s="19"/>
      <c r="C12" s="19"/>
      <c r="D12" s="15"/>
      <c r="E12" s="15"/>
      <c r="F12" s="451"/>
      <c r="G12" s="452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2.75" customHeight="1">
      <c r="A13" s="19"/>
      <c r="B13" s="19"/>
      <c r="C13" s="19"/>
      <c r="D13" s="446"/>
      <c r="E13" s="445"/>
      <c r="F13" s="447"/>
      <c r="G13" s="448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2.75" customHeight="1">
      <c r="A14" s="19"/>
      <c r="B14" s="19"/>
      <c r="C14" s="19"/>
      <c r="D14" s="19"/>
      <c r="E14" s="19"/>
      <c r="F14" s="449"/>
      <c r="G14" s="450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6.5" customHeight="1">
      <c r="A15" s="19"/>
      <c r="B15" s="19"/>
      <c r="C15" s="19"/>
      <c r="D15" s="15"/>
      <c r="E15" s="15"/>
      <c r="F15" s="451"/>
      <c r="G15" s="452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6.5" customHeight="1">
      <c r="A16" s="19"/>
      <c r="B16" s="19"/>
      <c r="C16" s="19"/>
      <c r="D16" s="446"/>
      <c r="E16" s="445"/>
      <c r="F16" s="447"/>
      <c r="G16" s="448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6.5" customHeight="1">
      <c r="A17" s="19"/>
      <c r="B17" s="19"/>
      <c r="C17" s="19"/>
      <c r="D17" s="19"/>
      <c r="E17" s="19"/>
      <c r="F17" s="449"/>
      <c r="G17" s="450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6.5" customHeight="1">
      <c r="A18" s="15"/>
      <c r="B18" s="15"/>
      <c r="C18" s="15"/>
      <c r="D18" s="15"/>
      <c r="E18" s="15"/>
      <c r="F18" s="451"/>
      <c r="G18" s="452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2.75" customHeight="1">
      <c r="A19" s="444"/>
      <c r="B19" s="445"/>
      <c r="C19" s="445"/>
      <c r="D19" s="446"/>
      <c r="E19" s="445"/>
      <c r="F19" s="447"/>
      <c r="G19" s="448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2.75" customHeight="1">
      <c r="A20" s="19"/>
      <c r="B20" s="19"/>
      <c r="C20" s="19"/>
      <c r="D20" s="19"/>
      <c r="E20" s="19"/>
      <c r="F20" s="449"/>
      <c r="G20" s="450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25.5" customHeight="1">
      <c r="A21" s="15"/>
      <c r="B21" s="15"/>
      <c r="C21" s="15"/>
      <c r="D21" s="15"/>
      <c r="E21" s="15"/>
      <c r="F21" s="451"/>
      <c r="G21" s="452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8.75" customHeight="1">
      <c r="A22" s="444"/>
      <c r="B22" s="445"/>
      <c r="C22" s="445"/>
      <c r="D22" s="446"/>
      <c r="E22" s="445"/>
      <c r="F22" s="447"/>
      <c r="G22" s="448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8.75" customHeight="1">
      <c r="A23" s="19"/>
      <c r="B23" s="19"/>
      <c r="C23" s="19"/>
      <c r="D23" s="19"/>
      <c r="E23" s="19"/>
      <c r="F23" s="453"/>
      <c r="G23" s="450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8.75" customHeight="1">
      <c r="A24" s="15"/>
      <c r="B24" s="15"/>
      <c r="C24" s="15"/>
      <c r="D24" s="15"/>
      <c r="E24" s="15"/>
      <c r="F24" s="451"/>
      <c r="G24" s="452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2.75" customHeight="1">
      <c r="A25" s="444"/>
      <c r="B25" s="445"/>
      <c r="C25" s="444"/>
      <c r="D25" s="446"/>
      <c r="E25" s="445"/>
      <c r="F25" s="447"/>
      <c r="G25" s="45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2.75" customHeight="1">
      <c r="A26" s="19"/>
      <c r="B26" s="19"/>
      <c r="C26" s="19"/>
      <c r="D26" s="19"/>
      <c r="E26" s="19"/>
      <c r="F26" s="453"/>
      <c r="G26" s="455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2.75" customHeight="1">
      <c r="A27" s="15"/>
      <c r="B27" s="15"/>
      <c r="C27" s="15"/>
      <c r="D27" s="15"/>
      <c r="E27" s="15"/>
      <c r="F27" s="451"/>
      <c r="G27" s="456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2.75" customHeight="1">
      <c r="A28" s="444"/>
      <c r="B28" s="445"/>
      <c r="C28" s="444"/>
      <c r="D28" s="446"/>
      <c r="E28" s="445"/>
      <c r="F28" s="447"/>
      <c r="G28" s="45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2.75" customHeight="1">
      <c r="A29" s="19"/>
      <c r="B29" s="19"/>
      <c r="C29" s="19"/>
      <c r="D29" s="19"/>
      <c r="E29" s="19"/>
      <c r="F29" s="453"/>
      <c r="G29" s="455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2.75" customHeight="1">
      <c r="A30" s="15"/>
      <c r="B30" s="15"/>
      <c r="C30" s="15"/>
      <c r="D30" s="15"/>
      <c r="E30" s="15"/>
      <c r="F30" s="451"/>
      <c r="G30" s="456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2.75" customHeight="1">
      <c r="A31" s="444"/>
      <c r="B31" s="445"/>
      <c r="C31" s="444"/>
      <c r="D31" s="446"/>
      <c r="E31" s="445"/>
      <c r="F31" s="447"/>
      <c r="G31" s="45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2.75" customHeight="1">
      <c r="A32" s="19"/>
      <c r="B32" s="19"/>
      <c r="C32" s="19"/>
      <c r="D32" s="19"/>
      <c r="E32" s="19"/>
      <c r="F32" s="453"/>
      <c r="G32" s="455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2.75" customHeight="1">
      <c r="A33" s="15"/>
      <c r="B33" s="15"/>
      <c r="C33" s="15"/>
      <c r="D33" s="15"/>
      <c r="E33" s="15"/>
      <c r="F33" s="451"/>
      <c r="G33" s="456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.75" customHeight="1">
      <c r="A34" s="444"/>
      <c r="B34" s="445"/>
      <c r="C34" s="444"/>
      <c r="D34" s="446"/>
      <c r="E34" s="445"/>
      <c r="F34" s="447"/>
      <c r="G34" s="45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2.75" customHeight="1">
      <c r="A35" s="19"/>
      <c r="B35" s="19"/>
      <c r="C35" s="19"/>
      <c r="D35" s="19"/>
      <c r="E35" s="19"/>
      <c r="F35" s="453"/>
      <c r="G35" s="455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2.75" customHeight="1">
      <c r="A36" s="15"/>
      <c r="B36" s="15"/>
      <c r="C36" s="15"/>
      <c r="D36" s="15"/>
      <c r="E36" s="15"/>
      <c r="F36" s="451"/>
      <c r="G36" s="45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2.75" customHeight="1">
      <c r="A37" s="444"/>
      <c r="B37" s="445"/>
      <c r="C37" s="444"/>
      <c r="D37" s="446"/>
      <c r="E37" s="445"/>
      <c r="F37" s="447"/>
      <c r="G37" s="45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2.75" customHeight="1">
      <c r="A38" s="19"/>
      <c r="B38" s="19"/>
      <c r="C38" s="19"/>
      <c r="D38" s="19"/>
      <c r="E38" s="19"/>
      <c r="F38" s="453"/>
      <c r="G38" s="455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2.75" customHeight="1">
      <c r="A39" s="15"/>
      <c r="B39" s="15"/>
      <c r="C39" s="15"/>
      <c r="D39" s="15"/>
      <c r="E39" s="15"/>
      <c r="F39" s="451"/>
      <c r="G39" s="456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2.75" customHeight="1">
      <c r="A40" s="444"/>
      <c r="B40" s="445"/>
      <c r="C40" s="444"/>
      <c r="D40" s="446"/>
      <c r="E40" s="445"/>
      <c r="F40" s="447"/>
      <c r="G40" s="45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2.75" customHeight="1">
      <c r="A41" s="19"/>
      <c r="B41" s="19"/>
      <c r="C41" s="19"/>
      <c r="D41" s="19"/>
      <c r="E41" s="19"/>
      <c r="F41" s="453"/>
      <c r="G41" s="455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2.75" customHeight="1">
      <c r="A42" s="15"/>
      <c r="B42" s="15"/>
      <c r="C42" s="15"/>
      <c r="D42" s="15"/>
      <c r="E42" s="15"/>
      <c r="F42" s="451"/>
      <c r="G42" s="456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2.75" customHeight="1">
      <c r="A43" s="444"/>
      <c r="B43" s="445"/>
      <c r="C43" s="444"/>
      <c r="D43" s="446"/>
      <c r="E43" s="445"/>
      <c r="F43" s="447"/>
      <c r="G43" s="45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2.75" customHeight="1">
      <c r="A44" s="19"/>
      <c r="B44" s="19"/>
      <c r="C44" s="19"/>
      <c r="D44" s="19"/>
      <c r="E44" s="19"/>
      <c r="F44" s="453"/>
      <c r="G44" s="455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2.75" customHeight="1">
      <c r="A45" s="15"/>
      <c r="B45" s="15"/>
      <c r="C45" s="15"/>
      <c r="D45" s="15"/>
      <c r="E45" s="15"/>
      <c r="F45" s="451"/>
      <c r="G45" s="456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2.75" customHeight="1">
      <c r="A46" s="444"/>
      <c r="B46" s="445"/>
      <c r="C46" s="444"/>
      <c r="D46" s="446"/>
      <c r="E46" s="445"/>
      <c r="F46" s="447"/>
      <c r="G46" s="45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2.75" customHeight="1">
      <c r="A47" s="19"/>
      <c r="B47" s="19"/>
      <c r="C47" s="19"/>
      <c r="D47" s="19"/>
      <c r="E47" s="19"/>
      <c r="F47" s="453"/>
      <c r="G47" s="455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2.75" customHeight="1">
      <c r="A48" s="15"/>
      <c r="B48" s="15"/>
      <c r="C48" s="15"/>
      <c r="D48" s="15"/>
      <c r="E48" s="15"/>
      <c r="F48" s="451"/>
      <c r="G48" s="456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2.75" customHeight="1">
      <c r="A49" s="444"/>
      <c r="B49" s="445"/>
      <c r="C49" s="444"/>
      <c r="D49" s="446"/>
      <c r="E49" s="445"/>
      <c r="F49" s="447"/>
      <c r="G49" s="45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2.75" customHeight="1">
      <c r="A50" s="19"/>
      <c r="B50" s="19"/>
      <c r="C50" s="19"/>
      <c r="D50" s="19"/>
      <c r="E50" s="19"/>
      <c r="F50" s="453"/>
      <c r="G50" s="455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2.75" customHeight="1">
      <c r="A51" s="15"/>
      <c r="B51" s="15"/>
      <c r="C51" s="15"/>
      <c r="D51" s="15"/>
      <c r="E51" s="15"/>
      <c r="F51" s="451"/>
      <c r="G51" s="456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2.75" customHeight="1">
      <c r="A52" s="444"/>
      <c r="B52" s="445"/>
      <c r="C52" s="444"/>
      <c r="D52" s="446"/>
      <c r="E52" s="445"/>
      <c r="F52" s="447"/>
      <c r="G52" s="45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2.75" customHeight="1">
      <c r="A53" s="19"/>
      <c r="B53" s="19"/>
      <c r="C53" s="19"/>
      <c r="D53" s="19"/>
      <c r="E53" s="19"/>
      <c r="F53" s="453"/>
      <c r="G53" s="455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2.75" customHeight="1">
      <c r="A54" s="15"/>
      <c r="B54" s="15"/>
      <c r="C54" s="15"/>
      <c r="D54" s="15"/>
      <c r="E54" s="15"/>
      <c r="F54" s="451"/>
      <c r="G54" s="456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2.75" customHeight="1">
      <c r="A55" s="444"/>
      <c r="B55" s="445"/>
      <c r="C55" s="444"/>
      <c r="D55" s="446"/>
      <c r="E55" s="445"/>
      <c r="F55" s="447"/>
      <c r="G55" s="45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2.75" customHeight="1">
      <c r="A56" s="19"/>
      <c r="B56" s="19"/>
      <c r="C56" s="19"/>
      <c r="D56" s="19"/>
      <c r="E56" s="19"/>
      <c r="F56" s="453"/>
      <c r="G56" s="455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2.75" customHeight="1">
      <c r="A57" s="15"/>
      <c r="B57" s="15"/>
      <c r="C57" s="15"/>
      <c r="D57" s="15"/>
      <c r="E57" s="15"/>
      <c r="F57" s="451"/>
      <c r="G57" s="45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2.75" customHeight="1">
      <c r="A58" s="444"/>
      <c r="B58" s="445"/>
      <c r="C58" s="444"/>
      <c r="D58" s="446"/>
      <c r="E58" s="445"/>
      <c r="F58" s="447"/>
      <c r="G58" s="45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2.75" customHeight="1">
      <c r="A59" s="19"/>
      <c r="B59" s="19"/>
      <c r="C59" s="19"/>
      <c r="D59" s="19"/>
      <c r="E59" s="19"/>
      <c r="F59" s="453"/>
      <c r="G59" s="455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2.75" customHeight="1">
      <c r="A60" s="15"/>
      <c r="B60" s="15"/>
      <c r="C60" s="15"/>
      <c r="D60" s="15"/>
      <c r="E60" s="15"/>
      <c r="F60" s="451"/>
      <c r="G60" s="456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2.75" customHeight="1">
      <c r="A61" s="444"/>
      <c r="B61" s="445"/>
      <c r="C61" s="444"/>
      <c r="D61" s="446"/>
      <c r="E61" s="445"/>
      <c r="F61" s="447"/>
      <c r="G61" s="45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2.75" customHeight="1">
      <c r="A62" s="19"/>
      <c r="B62" s="19"/>
      <c r="C62" s="19"/>
      <c r="D62" s="19"/>
      <c r="E62" s="19"/>
      <c r="F62" s="453"/>
      <c r="G62" s="455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2.75" customHeight="1">
      <c r="A63" s="15"/>
      <c r="B63" s="15"/>
      <c r="C63" s="15"/>
      <c r="D63" s="15"/>
      <c r="E63" s="15"/>
      <c r="F63" s="451"/>
      <c r="G63" s="456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2.75" customHeight="1">
      <c r="A64" s="444"/>
      <c r="B64" s="445"/>
      <c r="C64" s="444"/>
      <c r="D64" s="446"/>
      <c r="E64" s="445"/>
      <c r="F64" s="447"/>
      <c r="G64" s="45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2.75" customHeight="1">
      <c r="A65" s="19"/>
      <c r="B65" s="19"/>
      <c r="C65" s="19"/>
      <c r="D65" s="19"/>
      <c r="E65" s="19"/>
      <c r="F65" s="453"/>
      <c r="G65" s="455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2.75" customHeight="1">
      <c r="A66" s="15"/>
      <c r="B66" s="15"/>
      <c r="C66" s="15"/>
      <c r="D66" s="15"/>
      <c r="E66" s="15"/>
      <c r="F66" s="451"/>
      <c r="G66" s="456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2.75" customHeight="1">
      <c r="A67" s="444"/>
      <c r="B67" s="445"/>
      <c r="C67" s="444"/>
      <c r="D67" s="446"/>
      <c r="E67" s="445"/>
      <c r="F67" s="447"/>
      <c r="G67" s="45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2.75" customHeight="1">
      <c r="A68" s="19"/>
      <c r="B68" s="19"/>
      <c r="C68" s="19"/>
      <c r="D68" s="19"/>
      <c r="E68" s="19"/>
      <c r="F68" s="453"/>
      <c r="G68" s="455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2.75" customHeight="1">
      <c r="A69" s="15"/>
      <c r="B69" s="15"/>
      <c r="C69" s="15"/>
      <c r="D69" s="15"/>
      <c r="E69" s="15"/>
      <c r="F69" s="451"/>
      <c r="G69" s="456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2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2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2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2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2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2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2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2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2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2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2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2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2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2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2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2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2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2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2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2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2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2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2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2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2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2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2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2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2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2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2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2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2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2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2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2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2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2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2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2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2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2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2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2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2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2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2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2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2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2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2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2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2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2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2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2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2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2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2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2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2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2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2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2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2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2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2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2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2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2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2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2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2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2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2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2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2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2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2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2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2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2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2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2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2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2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2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2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2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2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2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2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2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2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2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2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2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2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2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2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2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2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2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2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2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2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2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2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2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2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2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2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2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2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2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2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2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2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2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2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2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2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2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2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2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2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2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2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2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2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2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2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2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2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2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2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2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2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2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2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2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2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2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2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2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2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2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2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2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2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2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2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2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2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2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2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2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2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2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2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2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2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2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2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2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2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2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2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2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2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2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2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2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2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2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2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2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2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2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2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2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2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2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2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2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2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2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2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2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2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2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2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2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2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2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2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2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2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2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2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2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2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2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2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2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2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2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2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2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2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2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2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2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2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2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2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2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2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2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2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2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2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2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2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2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2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2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2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2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2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2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2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2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2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2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2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2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2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2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2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2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2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2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2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2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2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2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2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2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2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2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2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2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2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2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2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2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2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2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2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2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2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2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2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2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2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2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2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2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2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2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2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2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2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2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2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2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2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2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2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2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2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2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2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2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2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2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2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2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2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2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2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2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2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2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2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2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2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2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2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2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2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2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2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2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2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2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2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2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2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2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2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2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2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2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2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2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2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2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2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2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2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2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2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2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2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2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2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2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2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2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2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2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2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2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2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2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2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2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2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2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2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2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2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2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2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2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2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2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2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2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2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2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2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2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2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2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2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2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2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2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2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2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2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2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2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2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2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2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2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2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2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2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2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2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2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2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2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2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2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2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2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2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2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2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2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2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2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2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2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2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2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2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2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2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2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2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2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2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2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2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2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2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2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2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2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2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2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2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2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2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2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2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2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2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2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2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2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2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2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2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2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2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2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2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2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2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2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2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2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2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2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2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2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2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2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2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2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2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2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2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2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2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2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2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2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2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2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2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2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2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2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2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2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2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2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2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2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2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2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2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2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2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2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2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2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2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2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2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2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2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2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2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2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2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2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2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2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2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2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2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2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2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2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2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2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2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2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2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2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2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2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2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2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2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2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2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2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2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2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2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2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2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2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2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2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2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2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2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2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2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2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2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2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2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2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2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2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2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2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2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2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2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2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2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2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2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2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2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2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2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2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2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2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2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2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2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2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2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2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2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2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2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2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2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2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2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2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2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2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2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2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2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2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2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2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2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2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2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2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2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2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2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2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2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2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2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2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2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2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2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2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2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2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2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2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2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2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2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2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2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2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2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2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2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2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2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2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2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2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2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2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2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2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2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2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2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2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2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2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2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2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2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2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2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2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2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2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2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2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2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2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2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2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2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2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2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2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2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2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2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2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2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2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2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2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2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2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2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2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2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2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2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2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2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2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2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2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2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2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2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2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2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2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2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2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2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2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2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2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2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2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2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2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2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2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2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2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2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2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2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2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2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2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2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2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2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2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2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2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2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2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2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2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2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2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2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2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2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2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2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2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2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2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2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2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2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2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2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2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2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2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2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2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2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2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2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2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2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2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2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2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2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2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2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2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2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2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2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2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2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2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2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2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2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2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2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2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2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2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2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2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2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2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2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2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2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2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2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2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2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2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2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2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2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2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2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2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2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2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2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2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2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2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2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2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2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2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2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2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2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2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2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2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2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2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2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2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2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2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2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2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2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2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2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2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2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2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2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2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2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2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2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2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2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2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2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2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2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2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2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2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2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2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2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2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2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2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2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2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2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2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2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2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2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2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2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2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2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2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2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2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2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2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2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2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2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2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2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2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2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2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2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2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2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2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2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2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2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2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2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2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2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2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2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2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2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2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2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2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2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2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2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2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2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2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2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2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2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2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2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2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2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2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2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2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2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2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2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2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2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2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2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2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2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2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2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2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2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2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2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2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2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2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2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2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2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2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2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2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2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2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2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2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2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2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2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2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2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2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2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2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2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2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2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2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2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2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2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2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2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2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2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2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2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2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2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2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2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2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2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2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2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2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2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2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2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2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2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2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2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2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2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2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2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2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2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2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2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2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2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2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2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2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2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2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2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2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2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2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2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99">
    <mergeCell ref="D7:D9"/>
    <mergeCell ref="D10:D12"/>
    <mergeCell ref="E10:E12"/>
    <mergeCell ref="D13:D15"/>
    <mergeCell ref="E13:E15"/>
    <mergeCell ref="D16:D18"/>
    <mergeCell ref="E16:E18"/>
    <mergeCell ref="A1:H1"/>
    <mergeCell ref="A4:A18"/>
    <mergeCell ref="B4:B18"/>
    <mergeCell ref="C4:C18"/>
    <mergeCell ref="D4:D6"/>
    <mergeCell ref="E4:E6"/>
    <mergeCell ref="E7:E9"/>
    <mergeCell ref="C22:C24"/>
    <mergeCell ref="D22:D24"/>
    <mergeCell ref="B28:B30"/>
    <mergeCell ref="C28:C30"/>
    <mergeCell ref="D28:D30"/>
    <mergeCell ref="E28:E30"/>
    <mergeCell ref="D52:D54"/>
    <mergeCell ref="E52:E54"/>
    <mergeCell ref="D55:D57"/>
    <mergeCell ref="E55:E57"/>
    <mergeCell ref="D58:D60"/>
    <mergeCell ref="E58:E60"/>
    <mergeCell ref="A46:A48"/>
    <mergeCell ref="A49:A51"/>
    <mergeCell ref="B49:B51"/>
    <mergeCell ref="C49:C51"/>
    <mergeCell ref="D49:D51"/>
    <mergeCell ref="E49:E51"/>
    <mergeCell ref="A52:A54"/>
    <mergeCell ref="B52:B54"/>
    <mergeCell ref="C52:C54"/>
    <mergeCell ref="A55:A57"/>
    <mergeCell ref="B55:B57"/>
    <mergeCell ref="C55:C57"/>
    <mergeCell ref="B58:B60"/>
    <mergeCell ref="C58:C60"/>
    <mergeCell ref="B64:B66"/>
    <mergeCell ref="C64:C66"/>
    <mergeCell ref="A67:A69"/>
    <mergeCell ref="B67:B69"/>
    <mergeCell ref="C67:C69"/>
    <mergeCell ref="D64:D66"/>
    <mergeCell ref="E64:E66"/>
    <mergeCell ref="D67:D69"/>
    <mergeCell ref="E67:E69"/>
    <mergeCell ref="A58:A60"/>
    <mergeCell ref="A61:A63"/>
    <mergeCell ref="B61:B63"/>
    <mergeCell ref="C61:C63"/>
    <mergeCell ref="D61:D63"/>
    <mergeCell ref="E61:E63"/>
    <mergeCell ref="A64:A66"/>
    <mergeCell ref="A19:A21"/>
    <mergeCell ref="B19:B21"/>
    <mergeCell ref="C19:C21"/>
    <mergeCell ref="D19:D21"/>
    <mergeCell ref="E19:E21"/>
    <mergeCell ref="B22:B24"/>
    <mergeCell ref="E22:E24"/>
    <mergeCell ref="A22:A24"/>
    <mergeCell ref="A25:A27"/>
    <mergeCell ref="B25:B27"/>
    <mergeCell ref="C25:C27"/>
    <mergeCell ref="D25:D27"/>
    <mergeCell ref="E25:E27"/>
    <mergeCell ref="A28:A30"/>
    <mergeCell ref="C34:C36"/>
    <mergeCell ref="D34:D36"/>
    <mergeCell ref="A31:A33"/>
    <mergeCell ref="B31:B33"/>
    <mergeCell ref="C31:C33"/>
    <mergeCell ref="D31:D33"/>
    <mergeCell ref="E31:E33"/>
    <mergeCell ref="B34:B36"/>
    <mergeCell ref="E34:E36"/>
    <mergeCell ref="D40:D42"/>
    <mergeCell ref="E40:E42"/>
    <mergeCell ref="D43:D45"/>
    <mergeCell ref="E43:E45"/>
    <mergeCell ref="D46:D48"/>
    <mergeCell ref="E46:E48"/>
    <mergeCell ref="A34:A36"/>
    <mergeCell ref="A37:A39"/>
    <mergeCell ref="B37:B39"/>
    <mergeCell ref="C37:C39"/>
    <mergeCell ref="D37:D39"/>
    <mergeCell ref="E37:E39"/>
    <mergeCell ref="A40:A42"/>
    <mergeCell ref="B40:B42"/>
    <mergeCell ref="C40:C42"/>
    <mergeCell ref="A43:A45"/>
    <mergeCell ref="B43:B45"/>
    <mergeCell ref="C43:C45"/>
    <mergeCell ref="B46:B48"/>
    <mergeCell ref="C46:C48"/>
  </mergeCells>
  <printOptions/>
  <pageMargins bottom="0.7480314960629921" footer="0.0" header="0.0" left="0.7086614173228347" right="0.7086614173228347" top="0.7480314960629921"/>
  <pageSetup orientation="landscape"/>
  <headerFooter>
    <oddFooter>&amp;LElaboró: Doris Elena Monsalve Sossa - Instructora ADSO&amp;CAprobó: Equipo Ejecutor ADSO&amp;RFecha: Marzo 2022 Versión 1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7.0"/>
    <col customWidth="1" min="3" max="3" width="87.86"/>
    <col customWidth="1" min="4" max="4" width="8.0"/>
    <col customWidth="1" min="5" max="5" width="18.29"/>
    <col customWidth="1" min="6" max="6" width="11.43"/>
    <col customWidth="1" min="7" max="26" width="10.71"/>
  </cols>
  <sheetData>
    <row r="1" ht="78.0" customHeight="1">
      <c r="A1" s="33" t="s">
        <v>1953</v>
      </c>
      <c r="B1" s="2"/>
      <c r="C1" s="3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457"/>
      <c r="B2" s="457"/>
      <c r="C2" s="457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>
      <c r="A3" s="458"/>
      <c r="B3" s="80"/>
      <c r="C3" s="459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>
      <c r="A4" s="460" t="s">
        <v>1954</v>
      </c>
      <c r="B4" s="460" t="s">
        <v>1955</v>
      </c>
      <c r="C4" s="460" t="s">
        <v>1956</v>
      </c>
      <c r="D4" s="80"/>
      <c r="E4" s="461" t="s">
        <v>1957</v>
      </c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ht="21.75" customHeight="1">
      <c r="A5" s="462" t="s">
        <v>1958</v>
      </c>
      <c r="B5" s="463" t="s">
        <v>1959</v>
      </c>
      <c r="C5" s="464" t="s">
        <v>1960</v>
      </c>
      <c r="D5" s="14"/>
      <c r="E5" s="107" t="s">
        <v>1961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21.75" customHeight="1">
      <c r="A6" s="462" t="s">
        <v>1962</v>
      </c>
      <c r="B6" s="465" t="s">
        <v>1961</v>
      </c>
      <c r="C6" s="466" t="s">
        <v>1963</v>
      </c>
      <c r="D6" s="14"/>
      <c r="E6" s="107" t="s">
        <v>1964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1.75" customHeight="1">
      <c r="A7" s="462" t="s">
        <v>1965</v>
      </c>
      <c r="B7" s="19"/>
      <c r="C7" s="467" t="s">
        <v>1966</v>
      </c>
      <c r="D7" s="14"/>
      <c r="E7" s="107" t="s">
        <v>1967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21.75" customHeight="1">
      <c r="A8" s="462" t="s">
        <v>1968</v>
      </c>
      <c r="B8" s="15"/>
      <c r="C8" s="468" t="s">
        <v>1969</v>
      </c>
      <c r="D8" s="14"/>
      <c r="E8" s="107" t="s">
        <v>1970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21.75" customHeight="1">
      <c r="A9" s="462" t="s">
        <v>1971</v>
      </c>
      <c r="B9" s="465" t="s">
        <v>1967</v>
      </c>
      <c r="C9" s="466" t="s">
        <v>1972</v>
      </c>
      <c r="D9" s="14"/>
      <c r="E9" s="107" t="s">
        <v>1973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21.75" customHeight="1">
      <c r="A10" s="462" t="s">
        <v>1974</v>
      </c>
      <c r="B10" s="15"/>
      <c r="C10" s="468" t="s">
        <v>1975</v>
      </c>
      <c r="D10" s="14"/>
      <c r="E10" s="107" t="s">
        <v>1959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21.75" customHeight="1">
      <c r="A11" s="462" t="s">
        <v>1976</v>
      </c>
      <c r="B11" s="463" t="s">
        <v>1973</v>
      </c>
      <c r="C11" s="464" t="s">
        <v>1977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21.75" customHeight="1">
      <c r="A12" s="462" t="s">
        <v>1978</v>
      </c>
      <c r="B12" s="465" t="s">
        <v>1970</v>
      </c>
      <c r="C12" s="464" t="s">
        <v>1979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21.75" customHeight="1">
      <c r="A13" s="462" t="s">
        <v>1980</v>
      </c>
      <c r="B13" s="15"/>
      <c r="C13" s="464" t="s">
        <v>1981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21.75" customHeight="1">
      <c r="A14" s="462" t="s">
        <v>1982</v>
      </c>
      <c r="B14" s="463" t="s">
        <v>1964</v>
      </c>
      <c r="C14" s="464" t="s">
        <v>1983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458"/>
      <c r="B15" s="80"/>
      <c r="C15" s="459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>
      <c r="A16" s="458"/>
      <c r="B16" s="80"/>
      <c r="C16" s="459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>
      <c r="A17" s="458"/>
      <c r="B17" s="80"/>
      <c r="C17" s="459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>
      <c r="A18" s="458"/>
      <c r="B18" s="80"/>
      <c r="C18" s="459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>
      <c r="A19" s="458"/>
      <c r="B19" s="80"/>
      <c r="C19" s="459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>
      <c r="A20" s="458"/>
      <c r="B20" s="80"/>
      <c r="C20" s="459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ht="15.75" customHeight="1">
      <c r="A21" s="458"/>
      <c r="B21" s="80"/>
      <c r="C21" s="459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ht="15.75" customHeight="1">
      <c r="A22" s="458"/>
      <c r="B22" s="80"/>
      <c r="C22" s="459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ht="15.75" customHeight="1">
      <c r="A23" s="458"/>
      <c r="B23" s="80"/>
      <c r="C23" s="459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ht="15.75" customHeight="1">
      <c r="A24" s="458"/>
      <c r="B24" s="80"/>
      <c r="C24" s="459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ht="15.75" customHeight="1">
      <c r="A25" s="458"/>
      <c r="B25" s="80"/>
      <c r="C25" s="459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ht="15.75" customHeight="1">
      <c r="A26" s="458"/>
      <c r="B26" s="80"/>
      <c r="C26" s="459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ht="15.75" customHeight="1">
      <c r="A27" s="458"/>
      <c r="B27" s="80"/>
      <c r="C27" s="459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ht="15.75" customHeight="1">
      <c r="A28" s="458"/>
      <c r="B28" s="80"/>
      <c r="C28" s="459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ht="15.75" customHeight="1">
      <c r="A29" s="458"/>
      <c r="B29" s="80"/>
      <c r="C29" s="459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ht="15.75" customHeight="1">
      <c r="A30" s="458"/>
      <c r="B30" s="80"/>
      <c r="C30" s="45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ht="15.75" customHeight="1">
      <c r="A31" s="458"/>
      <c r="B31" s="80"/>
      <c r="C31" s="459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ht="15.75" customHeight="1">
      <c r="A32" s="458"/>
      <c r="B32" s="80"/>
      <c r="C32" s="459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ht="15.75" customHeight="1">
      <c r="A33" s="458"/>
      <c r="B33" s="80"/>
      <c r="C33" s="459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ht="15.75" customHeight="1">
      <c r="A34" s="458"/>
      <c r="B34" s="80"/>
      <c r="C34" s="459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ht="15.75" customHeight="1">
      <c r="A35" s="458"/>
      <c r="B35" s="80"/>
      <c r="C35" s="459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ht="15.75" customHeight="1">
      <c r="A36" s="458"/>
      <c r="B36" s="80"/>
      <c r="C36" s="459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ht="15.75" customHeight="1">
      <c r="A37" s="458"/>
      <c r="B37" s="80"/>
      <c r="C37" s="459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ht="15.75" customHeight="1">
      <c r="A38" s="458"/>
      <c r="B38" s="80"/>
      <c r="C38" s="459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ht="15.75" customHeight="1">
      <c r="A39" s="458"/>
      <c r="B39" s="80"/>
      <c r="C39" s="459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ht="15.75" customHeight="1">
      <c r="A40" s="458"/>
      <c r="B40" s="80"/>
      <c r="C40" s="459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ht="15.75" customHeight="1">
      <c r="A41" s="458"/>
      <c r="B41" s="80"/>
      <c r="C41" s="459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ht="15.75" customHeight="1">
      <c r="A42" s="458"/>
      <c r="B42" s="80"/>
      <c r="C42" s="459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ht="15.75" customHeight="1">
      <c r="A43" s="458"/>
      <c r="B43" s="80"/>
      <c r="C43" s="459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ht="15.75" customHeight="1">
      <c r="A44" s="458"/>
      <c r="B44" s="80"/>
      <c r="C44" s="459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ht="15.75" customHeight="1">
      <c r="A45" s="458"/>
      <c r="B45" s="80"/>
      <c r="C45" s="459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ht="15.75" customHeight="1">
      <c r="A46" s="458"/>
      <c r="B46" s="80"/>
      <c r="C46" s="459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ht="15.75" customHeight="1">
      <c r="A47" s="458"/>
      <c r="B47" s="80"/>
      <c r="C47" s="459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ht="15.75" customHeight="1">
      <c r="A48" s="458"/>
      <c r="B48" s="80"/>
      <c r="C48" s="459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ht="15.75" customHeight="1">
      <c r="A49" s="458"/>
      <c r="B49" s="80"/>
      <c r="C49" s="459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ht="15.75" customHeight="1">
      <c r="A50" s="458"/>
      <c r="B50" s="80"/>
      <c r="C50" s="459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ht="15.75" customHeight="1">
      <c r="A51" s="458"/>
      <c r="B51" s="80"/>
      <c r="C51" s="459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ht="15.75" customHeight="1">
      <c r="A52" s="458"/>
      <c r="B52" s="80"/>
      <c r="C52" s="459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ht="15.75" customHeight="1">
      <c r="A53" s="458"/>
      <c r="B53" s="80"/>
      <c r="C53" s="459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ht="15.75" customHeight="1">
      <c r="A54" s="458"/>
      <c r="B54" s="80"/>
      <c r="C54" s="459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ht="15.75" customHeight="1">
      <c r="A55" s="458"/>
      <c r="B55" s="80"/>
      <c r="C55" s="459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ht="15.75" customHeight="1">
      <c r="A56" s="458"/>
      <c r="B56" s="80"/>
      <c r="C56" s="459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ht="15.75" customHeight="1">
      <c r="A57" s="458"/>
      <c r="B57" s="80"/>
      <c r="C57" s="459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ht="15.75" customHeight="1">
      <c r="A58" s="458"/>
      <c r="B58" s="80"/>
      <c r="C58" s="459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ht="15.75" customHeight="1">
      <c r="A59" s="458"/>
      <c r="B59" s="80"/>
      <c r="C59" s="459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ht="15.75" customHeight="1">
      <c r="A60" s="458"/>
      <c r="B60" s="80"/>
      <c r="C60" s="459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ht="15.75" customHeight="1">
      <c r="A61" s="458"/>
      <c r="B61" s="80"/>
      <c r="C61" s="459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ht="15.75" customHeight="1">
      <c r="A62" s="458"/>
      <c r="B62" s="80"/>
      <c r="C62" s="459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ht="15.75" customHeight="1">
      <c r="A63" s="458"/>
      <c r="B63" s="80"/>
      <c r="C63" s="459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ht="15.75" customHeight="1">
      <c r="A64" s="458"/>
      <c r="B64" s="80"/>
      <c r="C64" s="459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ht="15.75" customHeight="1">
      <c r="A65" s="458"/>
      <c r="B65" s="80"/>
      <c r="C65" s="459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ht="15.75" customHeight="1">
      <c r="A66" s="458"/>
      <c r="B66" s="80"/>
      <c r="C66" s="459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ht="15.75" customHeight="1">
      <c r="A67" s="458"/>
      <c r="B67" s="80"/>
      <c r="C67" s="459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ht="15.75" customHeight="1">
      <c r="A68" s="458"/>
      <c r="B68" s="80"/>
      <c r="C68" s="459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ht="15.75" customHeight="1">
      <c r="A69" s="458"/>
      <c r="B69" s="80"/>
      <c r="C69" s="459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ht="15.75" customHeight="1">
      <c r="A70" s="458"/>
      <c r="B70" s="80"/>
      <c r="C70" s="459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ht="15.75" customHeight="1">
      <c r="A71" s="458"/>
      <c r="B71" s="80"/>
      <c r="C71" s="459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ht="15.75" customHeight="1">
      <c r="A72" s="458"/>
      <c r="B72" s="80"/>
      <c r="C72" s="459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ht="15.75" customHeight="1">
      <c r="A73" s="458"/>
      <c r="B73" s="80"/>
      <c r="C73" s="459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ht="15.75" customHeight="1">
      <c r="A74" s="458"/>
      <c r="B74" s="80"/>
      <c r="C74" s="459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ht="15.75" customHeight="1">
      <c r="A75" s="458"/>
      <c r="B75" s="80"/>
      <c r="C75" s="459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ht="15.75" customHeight="1">
      <c r="A76" s="458"/>
      <c r="B76" s="80"/>
      <c r="C76" s="459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ht="15.75" customHeight="1">
      <c r="A77" s="458"/>
      <c r="B77" s="80"/>
      <c r="C77" s="459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ht="15.75" customHeight="1">
      <c r="A78" s="458"/>
      <c r="B78" s="80"/>
      <c r="C78" s="459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ht="15.75" customHeight="1">
      <c r="A79" s="458"/>
      <c r="B79" s="80"/>
      <c r="C79" s="459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ht="15.75" customHeight="1">
      <c r="A80" s="458"/>
      <c r="B80" s="80"/>
      <c r="C80" s="459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ht="15.75" customHeight="1">
      <c r="A81" s="458"/>
      <c r="B81" s="80"/>
      <c r="C81" s="459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ht="15.75" customHeight="1">
      <c r="A82" s="458"/>
      <c r="B82" s="80"/>
      <c r="C82" s="459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ht="15.75" customHeight="1">
      <c r="A83" s="458"/>
      <c r="B83" s="80"/>
      <c r="C83" s="459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ht="15.75" customHeight="1">
      <c r="A84" s="458"/>
      <c r="B84" s="80"/>
      <c r="C84" s="459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ht="15.75" customHeight="1">
      <c r="A85" s="458"/>
      <c r="B85" s="80"/>
      <c r="C85" s="459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ht="15.75" customHeight="1">
      <c r="A86" s="458"/>
      <c r="B86" s="80"/>
      <c r="C86" s="459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ht="15.75" customHeight="1">
      <c r="A87" s="458"/>
      <c r="B87" s="80"/>
      <c r="C87" s="459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ht="15.75" customHeight="1">
      <c r="A88" s="458"/>
      <c r="B88" s="80"/>
      <c r="C88" s="459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ht="15.75" customHeight="1">
      <c r="A89" s="458"/>
      <c r="B89" s="80"/>
      <c r="C89" s="459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ht="15.75" customHeight="1">
      <c r="A90" s="458"/>
      <c r="B90" s="80"/>
      <c r="C90" s="459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ht="15.75" customHeight="1">
      <c r="A91" s="458"/>
      <c r="B91" s="80"/>
      <c r="C91" s="459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ht="15.75" customHeight="1">
      <c r="A92" s="458"/>
      <c r="B92" s="80"/>
      <c r="C92" s="459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ht="15.75" customHeight="1">
      <c r="A93" s="458"/>
      <c r="B93" s="80"/>
      <c r="C93" s="459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ht="15.75" customHeight="1">
      <c r="A94" s="458"/>
      <c r="B94" s="80"/>
      <c r="C94" s="459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ht="15.75" customHeight="1">
      <c r="A95" s="458"/>
      <c r="B95" s="80"/>
      <c r="C95" s="459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ht="15.75" customHeight="1">
      <c r="A96" s="458"/>
      <c r="B96" s="80"/>
      <c r="C96" s="459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ht="15.75" customHeight="1">
      <c r="A97" s="458"/>
      <c r="B97" s="80"/>
      <c r="C97" s="459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ht="15.75" customHeight="1">
      <c r="A98" s="458"/>
      <c r="B98" s="80"/>
      <c r="C98" s="459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ht="15.75" customHeight="1">
      <c r="A99" s="458"/>
      <c r="B99" s="80"/>
      <c r="C99" s="459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ht="15.75" customHeight="1">
      <c r="A100" s="458"/>
      <c r="B100" s="80"/>
      <c r="C100" s="459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ht="15.75" customHeight="1">
      <c r="A101" s="458"/>
      <c r="B101" s="80"/>
      <c r="C101" s="459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ht="15.75" customHeight="1">
      <c r="A102" s="458"/>
      <c r="B102" s="80"/>
      <c r="C102" s="459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ht="15.75" customHeight="1">
      <c r="A103" s="458"/>
      <c r="B103" s="80"/>
      <c r="C103" s="459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ht="15.75" customHeight="1">
      <c r="A104" s="458"/>
      <c r="B104" s="80"/>
      <c r="C104" s="459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ht="15.75" customHeight="1">
      <c r="A105" s="458"/>
      <c r="B105" s="80"/>
      <c r="C105" s="459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ht="15.75" customHeight="1">
      <c r="A106" s="458"/>
      <c r="B106" s="80"/>
      <c r="C106" s="459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ht="15.75" customHeight="1">
      <c r="A107" s="458"/>
      <c r="B107" s="80"/>
      <c r="C107" s="459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ht="15.75" customHeight="1">
      <c r="A108" s="458"/>
      <c r="B108" s="80"/>
      <c r="C108" s="459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ht="15.75" customHeight="1">
      <c r="A109" s="458"/>
      <c r="B109" s="80"/>
      <c r="C109" s="459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ht="15.75" customHeight="1">
      <c r="A110" s="458"/>
      <c r="B110" s="80"/>
      <c r="C110" s="459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ht="15.75" customHeight="1">
      <c r="A111" s="458"/>
      <c r="B111" s="80"/>
      <c r="C111" s="459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ht="15.75" customHeight="1">
      <c r="A112" s="458"/>
      <c r="B112" s="80"/>
      <c r="C112" s="459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ht="15.75" customHeight="1">
      <c r="A113" s="458"/>
      <c r="B113" s="80"/>
      <c r="C113" s="459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ht="15.75" customHeight="1">
      <c r="A114" s="458"/>
      <c r="B114" s="80"/>
      <c r="C114" s="459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ht="15.75" customHeight="1">
      <c r="A115" s="458"/>
      <c r="B115" s="80"/>
      <c r="C115" s="459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ht="15.75" customHeight="1">
      <c r="A116" s="458"/>
      <c r="B116" s="80"/>
      <c r="C116" s="459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ht="15.75" customHeight="1">
      <c r="A117" s="458"/>
      <c r="B117" s="80"/>
      <c r="C117" s="459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ht="15.75" customHeight="1">
      <c r="A118" s="458"/>
      <c r="B118" s="80"/>
      <c r="C118" s="459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ht="15.75" customHeight="1">
      <c r="A119" s="458"/>
      <c r="B119" s="80"/>
      <c r="C119" s="459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ht="15.75" customHeight="1">
      <c r="A120" s="458"/>
      <c r="B120" s="80"/>
      <c r="C120" s="459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ht="15.75" customHeight="1">
      <c r="A121" s="458"/>
      <c r="B121" s="80"/>
      <c r="C121" s="459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ht="15.75" customHeight="1">
      <c r="A122" s="458"/>
      <c r="B122" s="80"/>
      <c r="C122" s="459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ht="15.75" customHeight="1">
      <c r="A123" s="458"/>
      <c r="B123" s="80"/>
      <c r="C123" s="459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ht="15.75" customHeight="1">
      <c r="A124" s="458"/>
      <c r="B124" s="80"/>
      <c r="C124" s="459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ht="15.75" customHeight="1">
      <c r="A125" s="458"/>
      <c r="B125" s="80"/>
      <c r="C125" s="459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ht="15.75" customHeight="1">
      <c r="A126" s="458"/>
      <c r="B126" s="80"/>
      <c r="C126" s="459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ht="15.75" customHeight="1">
      <c r="A127" s="458"/>
      <c r="B127" s="80"/>
      <c r="C127" s="459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ht="15.75" customHeight="1">
      <c r="A128" s="458"/>
      <c r="B128" s="80"/>
      <c r="C128" s="459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ht="15.75" customHeight="1">
      <c r="A129" s="458"/>
      <c r="B129" s="80"/>
      <c r="C129" s="459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ht="15.75" customHeight="1">
      <c r="A130" s="458"/>
      <c r="B130" s="80"/>
      <c r="C130" s="459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ht="15.75" customHeight="1">
      <c r="A131" s="458"/>
      <c r="B131" s="80"/>
      <c r="C131" s="459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ht="15.75" customHeight="1">
      <c r="A132" s="458"/>
      <c r="B132" s="80"/>
      <c r="C132" s="459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ht="15.75" customHeight="1">
      <c r="A133" s="458"/>
      <c r="B133" s="80"/>
      <c r="C133" s="459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ht="15.75" customHeight="1">
      <c r="A134" s="458"/>
      <c r="B134" s="80"/>
      <c r="C134" s="459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ht="15.75" customHeight="1">
      <c r="A135" s="458"/>
      <c r="B135" s="80"/>
      <c r="C135" s="459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ht="15.75" customHeight="1">
      <c r="A136" s="458"/>
      <c r="B136" s="80"/>
      <c r="C136" s="459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ht="15.75" customHeight="1">
      <c r="A137" s="458"/>
      <c r="B137" s="80"/>
      <c r="C137" s="459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ht="15.75" customHeight="1">
      <c r="A138" s="458"/>
      <c r="B138" s="80"/>
      <c r="C138" s="459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ht="15.75" customHeight="1">
      <c r="A139" s="458"/>
      <c r="B139" s="80"/>
      <c r="C139" s="459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ht="15.75" customHeight="1">
      <c r="A140" s="458"/>
      <c r="B140" s="80"/>
      <c r="C140" s="459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ht="15.75" customHeight="1">
      <c r="A141" s="458"/>
      <c r="B141" s="80"/>
      <c r="C141" s="459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ht="15.75" customHeight="1">
      <c r="A142" s="458"/>
      <c r="B142" s="80"/>
      <c r="C142" s="459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ht="15.75" customHeight="1">
      <c r="A143" s="458"/>
      <c r="B143" s="80"/>
      <c r="C143" s="459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ht="15.75" customHeight="1">
      <c r="A144" s="458"/>
      <c r="B144" s="80"/>
      <c r="C144" s="459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ht="15.75" customHeight="1">
      <c r="A145" s="458"/>
      <c r="B145" s="80"/>
      <c r="C145" s="459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ht="15.75" customHeight="1">
      <c r="A146" s="458"/>
      <c r="B146" s="80"/>
      <c r="C146" s="459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ht="15.75" customHeight="1">
      <c r="A147" s="458"/>
      <c r="B147" s="80"/>
      <c r="C147" s="459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ht="15.75" customHeight="1">
      <c r="A148" s="458"/>
      <c r="B148" s="80"/>
      <c r="C148" s="459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ht="15.75" customHeight="1">
      <c r="A149" s="458"/>
      <c r="B149" s="80"/>
      <c r="C149" s="459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ht="15.75" customHeight="1">
      <c r="A150" s="458"/>
      <c r="B150" s="80"/>
      <c r="C150" s="459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ht="15.75" customHeight="1">
      <c r="A151" s="458"/>
      <c r="B151" s="80"/>
      <c r="C151" s="459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ht="15.75" customHeight="1">
      <c r="A152" s="458"/>
      <c r="B152" s="80"/>
      <c r="C152" s="459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ht="15.75" customHeight="1">
      <c r="A153" s="458"/>
      <c r="B153" s="80"/>
      <c r="C153" s="459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ht="15.75" customHeight="1">
      <c r="A154" s="458"/>
      <c r="B154" s="80"/>
      <c r="C154" s="459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ht="15.75" customHeight="1">
      <c r="A155" s="458"/>
      <c r="B155" s="80"/>
      <c r="C155" s="459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ht="15.75" customHeight="1">
      <c r="A156" s="458"/>
      <c r="B156" s="80"/>
      <c r="C156" s="459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ht="15.75" customHeight="1">
      <c r="A157" s="458"/>
      <c r="B157" s="80"/>
      <c r="C157" s="459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ht="15.75" customHeight="1">
      <c r="A158" s="458"/>
      <c r="B158" s="80"/>
      <c r="C158" s="459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ht="15.75" customHeight="1">
      <c r="A159" s="458"/>
      <c r="B159" s="80"/>
      <c r="C159" s="459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ht="15.75" customHeight="1">
      <c r="A160" s="458"/>
      <c r="B160" s="80"/>
      <c r="C160" s="459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ht="15.75" customHeight="1">
      <c r="A161" s="458"/>
      <c r="B161" s="80"/>
      <c r="C161" s="459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ht="15.75" customHeight="1">
      <c r="A162" s="458"/>
      <c r="B162" s="80"/>
      <c r="C162" s="459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ht="15.75" customHeight="1">
      <c r="A163" s="458"/>
      <c r="B163" s="80"/>
      <c r="C163" s="459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ht="15.75" customHeight="1">
      <c r="A164" s="458"/>
      <c r="B164" s="80"/>
      <c r="C164" s="459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ht="15.75" customHeight="1">
      <c r="A165" s="458"/>
      <c r="B165" s="80"/>
      <c r="C165" s="459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ht="15.75" customHeight="1">
      <c r="A166" s="458"/>
      <c r="B166" s="80"/>
      <c r="C166" s="459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ht="15.75" customHeight="1">
      <c r="A167" s="458"/>
      <c r="B167" s="80"/>
      <c r="C167" s="459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ht="15.75" customHeight="1">
      <c r="A168" s="458"/>
      <c r="B168" s="80"/>
      <c r="C168" s="459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ht="15.75" customHeight="1">
      <c r="A169" s="458"/>
      <c r="B169" s="80"/>
      <c r="C169" s="459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ht="15.75" customHeight="1">
      <c r="A170" s="458"/>
      <c r="B170" s="80"/>
      <c r="C170" s="459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ht="15.75" customHeight="1">
      <c r="A171" s="458"/>
      <c r="B171" s="80"/>
      <c r="C171" s="459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ht="15.75" customHeight="1">
      <c r="A172" s="458"/>
      <c r="B172" s="80"/>
      <c r="C172" s="459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ht="15.75" customHeight="1">
      <c r="A173" s="458"/>
      <c r="B173" s="80"/>
      <c r="C173" s="459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ht="15.75" customHeight="1">
      <c r="A174" s="458"/>
      <c r="B174" s="80"/>
      <c r="C174" s="459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ht="15.75" customHeight="1">
      <c r="A175" s="458"/>
      <c r="B175" s="80"/>
      <c r="C175" s="459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ht="15.75" customHeight="1">
      <c r="A176" s="458"/>
      <c r="B176" s="80"/>
      <c r="C176" s="459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ht="15.75" customHeight="1">
      <c r="A177" s="458"/>
      <c r="B177" s="80"/>
      <c r="C177" s="459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ht="15.75" customHeight="1">
      <c r="A178" s="458"/>
      <c r="B178" s="80"/>
      <c r="C178" s="459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ht="15.75" customHeight="1">
      <c r="A179" s="458"/>
      <c r="B179" s="80"/>
      <c r="C179" s="459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ht="15.75" customHeight="1">
      <c r="A180" s="458"/>
      <c r="B180" s="80"/>
      <c r="C180" s="459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ht="15.75" customHeight="1">
      <c r="A181" s="458"/>
      <c r="B181" s="80"/>
      <c r="C181" s="459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ht="15.75" customHeight="1">
      <c r="A182" s="458"/>
      <c r="B182" s="80"/>
      <c r="C182" s="459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ht="15.75" customHeight="1">
      <c r="A183" s="458"/>
      <c r="B183" s="80"/>
      <c r="C183" s="459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ht="15.75" customHeight="1">
      <c r="A184" s="458"/>
      <c r="B184" s="80"/>
      <c r="C184" s="459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ht="15.75" customHeight="1">
      <c r="A185" s="458"/>
      <c r="B185" s="80"/>
      <c r="C185" s="459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ht="15.75" customHeight="1">
      <c r="A186" s="458"/>
      <c r="B186" s="80"/>
      <c r="C186" s="459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ht="15.75" customHeight="1">
      <c r="A187" s="458"/>
      <c r="B187" s="80"/>
      <c r="C187" s="459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ht="15.75" customHeight="1">
      <c r="A188" s="458"/>
      <c r="B188" s="80"/>
      <c r="C188" s="459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ht="15.75" customHeight="1">
      <c r="A189" s="458"/>
      <c r="B189" s="80"/>
      <c r="C189" s="459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ht="15.75" customHeight="1">
      <c r="A190" s="458"/>
      <c r="B190" s="80"/>
      <c r="C190" s="459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ht="15.75" customHeight="1">
      <c r="A191" s="458"/>
      <c r="B191" s="80"/>
      <c r="C191" s="459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ht="15.75" customHeight="1">
      <c r="A192" s="458"/>
      <c r="B192" s="80"/>
      <c r="C192" s="459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ht="15.75" customHeight="1">
      <c r="A193" s="458"/>
      <c r="B193" s="80"/>
      <c r="C193" s="459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ht="15.75" customHeight="1">
      <c r="A194" s="458"/>
      <c r="B194" s="80"/>
      <c r="C194" s="459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ht="15.75" customHeight="1">
      <c r="A195" s="458"/>
      <c r="B195" s="80"/>
      <c r="C195" s="459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ht="15.75" customHeight="1">
      <c r="A196" s="458"/>
      <c r="B196" s="80"/>
      <c r="C196" s="459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ht="15.75" customHeight="1">
      <c r="A197" s="458"/>
      <c r="B197" s="80"/>
      <c r="C197" s="459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ht="15.75" customHeight="1">
      <c r="A198" s="458"/>
      <c r="B198" s="80"/>
      <c r="C198" s="459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ht="15.75" customHeight="1">
      <c r="A199" s="458"/>
      <c r="B199" s="80"/>
      <c r="C199" s="459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ht="15.75" customHeight="1">
      <c r="A200" s="458"/>
      <c r="B200" s="80"/>
      <c r="C200" s="459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ht="15.75" customHeight="1">
      <c r="A201" s="458"/>
      <c r="B201" s="80"/>
      <c r="C201" s="459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ht="15.75" customHeight="1">
      <c r="A202" s="458"/>
      <c r="B202" s="80"/>
      <c r="C202" s="459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ht="15.75" customHeight="1">
      <c r="A203" s="458"/>
      <c r="B203" s="80"/>
      <c r="C203" s="459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ht="15.75" customHeight="1">
      <c r="A204" s="458"/>
      <c r="B204" s="80"/>
      <c r="C204" s="459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ht="15.75" customHeight="1">
      <c r="A205" s="458"/>
      <c r="B205" s="80"/>
      <c r="C205" s="459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ht="15.75" customHeight="1">
      <c r="A206" s="458"/>
      <c r="B206" s="80"/>
      <c r="C206" s="459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ht="15.75" customHeight="1">
      <c r="A207" s="458"/>
      <c r="B207" s="80"/>
      <c r="C207" s="459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ht="15.75" customHeight="1">
      <c r="A208" s="458"/>
      <c r="B208" s="80"/>
      <c r="C208" s="459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ht="15.75" customHeight="1">
      <c r="A209" s="458"/>
      <c r="B209" s="80"/>
      <c r="C209" s="459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ht="15.75" customHeight="1">
      <c r="A210" s="458"/>
      <c r="B210" s="80"/>
      <c r="C210" s="459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ht="15.75" customHeight="1">
      <c r="A211" s="458"/>
      <c r="B211" s="80"/>
      <c r="C211" s="459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ht="15.75" customHeight="1">
      <c r="A212" s="458"/>
      <c r="B212" s="80"/>
      <c r="C212" s="459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ht="15.75" customHeight="1">
      <c r="A213" s="458"/>
      <c r="B213" s="80"/>
      <c r="C213" s="459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ht="15.75" customHeight="1">
      <c r="A214" s="458"/>
      <c r="B214" s="80"/>
      <c r="C214" s="459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ht="15.75" customHeight="1">
      <c r="A215" s="458"/>
      <c r="B215" s="80"/>
      <c r="C215" s="459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ht="15.75" customHeight="1">
      <c r="A216" s="458"/>
      <c r="B216" s="80"/>
      <c r="C216" s="459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ht="15.75" customHeight="1">
      <c r="A217" s="458"/>
      <c r="B217" s="80"/>
      <c r="C217" s="459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ht="15.75" customHeight="1">
      <c r="A218" s="458"/>
      <c r="B218" s="80"/>
      <c r="C218" s="459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ht="15.75" customHeight="1">
      <c r="A219" s="458"/>
      <c r="B219" s="80"/>
      <c r="C219" s="459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ht="15.75" customHeight="1">
      <c r="A220" s="458"/>
      <c r="B220" s="80"/>
      <c r="C220" s="459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ht="15.75" customHeight="1">
      <c r="A221" s="458"/>
      <c r="B221" s="80"/>
      <c r="C221" s="459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ht="15.75" customHeight="1">
      <c r="A222" s="458"/>
      <c r="B222" s="80"/>
      <c r="C222" s="459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ht="15.75" customHeight="1">
      <c r="A223" s="458"/>
      <c r="B223" s="80"/>
      <c r="C223" s="459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ht="15.75" customHeight="1">
      <c r="A224" s="458"/>
      <c r="B224" s="80"/>
      <c r="C224" s="459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ht="15.75" customHeight="1">
      <c r="A225" s="458"/>
      <c r="B225" s="80"/>
      <c r="C225" s="459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ht="15.75" customHeight="1">
      <c r="A226" s="458"/>
      <c r="B226" s="80"/>
      <c r="C226" s="459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ht="15.75" customHeight="1">
      <c r="A227" s="458"/>
      <c r="B227" s="80"/>
      <c r="C227" s="459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ht="15.75" customHeight="1">
      <c r="A228" s="458"/>
      <c r="B228" s="80"/>
      <c r="C228" s="459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ht="15.75" customHeight="1">
      <c r="A229" s="458"/>
      <c r="B229" s="80"/>
      <c r="C229" s="459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ht="15.75" customHeight="1">
      <c r="A230" s="458"/>
      <c r="B230" s="80"/>
      <c r="C230" s="459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ht="15.75" customHeight="1">
      <c r="A231" s="458"/>
      <c r="B231" s="80"/>
      <c r="C231" s="459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ht="15.75" customHeight="1">
      <c r="A232" s="458"/>
      <c r="B232" s="80"/>
      <c r="C232" s="459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ht="15.75" customHeight="1">
      <c r="A233" s="458"/>
      <c r="B233" s="80"/>
      <c r="C233" s="459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ht="15.75" customHeight="1">
      <c r="A234" s="458"/>
      <c r="B234" s="80"/>
      <c r="C234" s="459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ht="15.75" customHeight="1">
      <c r="A235" s="458"/>
      <c r="B235" s="80"/>
      <c r="C235" s="459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ht="15.75" customHeight="1">
      <c r="A236" s="458"/>
      <c r="B236" s="80"/>
      <c r="C236" s="459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ht="15.75" customHeight="1">
      <c r="A237" s="458"/>
      <c r="B237" s="80"/>
      <c r="C237" s="459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ht="15.75" customHeight="1">
      <c r="A238" s="458"/>
      <c r="B238" s="80"/>
      <c r="C238" s="459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ht="15.75" customHeight="1">
      <c r="A239" s="458"/>
      <c r="B239" s="80"/>
      <c r="C239" s="459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ht="15.75" customHeight="1">
      <c r="A240" s="458"/>
      <c r="B240" s="80"/>
      <c r="C240" s="459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ht="15.75" customHeight="1">
      <c r="A241" s="458"/>
      <c r="B241" s="80"/>
      <c r="C241" s="459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ht="15.75" customHeight="1">
      <c r="A242" s="458"/>
      <c r="B242" s="80"/>
      <c r="C242" s="459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ht="15.75" customHeight="1">
      <c r="A243" s="458"/>
      <c r="B243" s="80"/>
      <c r="C243" s="459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ht="15.75" customHeight="1">
      <c r="A244" s="458"/>
      <c r="B244" s="80"/>
      <c r="C244" s="459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ht="15.75" customHeight="1">
      <c r="A245" s="458"/>
      <c r="B245" s="80"/>
      <c r="C245" s="459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ht="15.75" customHeight="1">
      <c r="A246" s="458"/>
      <c r="B246" s="80"/>
      <c r="C246" s="459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ht="15.75" customHeight="1">
      <c r="A247" s="458"/>
      <c r="B247" s="80"/>
      <c r="C247" s="459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ht="15.75" customHeight="1">
      <c r="A248" s="458"/>
      <c r="B248" s="80"/>
      <c r="C248" s="459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ht="15.75" customHeight="1">
      <c r="A249" s="458"/>
      <c r="B249" s="80"/>
      <c r="C249" s="459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ht="15.75" customHeight="1">
      <c r="A250" s="458"/>
      <c r="B250" s="80"/>
      <c r="C250" s="459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ht="15.75" customHeight="1">
      <c r="A251" s="458"/>
      <c r="B251" s="80"/>
      <c r="C251" s="459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ht="15.75" customHeight="1">
      <c r="A252" s="458"/>
      <c r="B252" s="80"/>
      <c r="C252" s="459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ht="15.75" customHeight="1">
      <c r="A253" s="458"/>
      <c r="B253" s="80"/>
      <c r="C253" s="459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ht="15.75" customHeight="1">
      <c r="A254" s="458"/>
      <c r="B254" s="80"/>
      <c r="C254" s="459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ht="15.75" customHeight="1">
      <c r="A255" s="458"/>
      <c r="B255" s="80"/>
      <c r="C255" s="459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ht="15.75" customHeight="1">
      <c r="A256" s="458"/>
      <c r="B256" s="80"/>
      <c r="C256" s="459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ht="15.75" customHeight="1">
      <c r="A257" s="458"/>
      <c r="B257" s="80"/>
      <c r="C257" s="459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ht="15.75" customHeight="1">
      <c r="A258" s="458"/>
      <c r="B258" s="80"/>
      <c r="C258" s="459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ht="15.75" customHeight="1">
      <c r="A259" s="458"/>
      <c r="B259" s="80"/>
      <c r="C259" s="459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ht="15.75" customHeight="1">
      <c r="A260" s="458"/>
      <c r="B260" s="80"/>
      <c r="C260" s="459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ht="15.75" customHeight="1">
      <c r="A261" s="458"/>
      <c r="B261" s="80"/>
      <c r="C261" s="459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ht="15.75" customHeight="1">
      <c r="A262" s="458"/>
      <c r="B262" s="80"/>
      <c r="C262" s="459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ht="15.75" customHeight="1">
      <c r="A263" s="458"/>
      <c r="B263" s="80"/>
      <c r="C263" s="459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ht="15.75" customHeight="1">
      <c r="A264" s="458"/>
      <c r="B264" s="80"/>
      <c r="C264" s="459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ht="15.75" customHeight="1">
      <c r="A265" s="458"/>
      <c r="B265" s="80"/>
      <c r="C265" s="459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ht="15.75" customHeight="1">
      <c r="A266" s="458"/>
      <c r="B266" s="80"/>
      <c r="C266" s="459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ht="15.75" customHeight="1">
      <c r="A267" s="458"/>
      <c r="B267" s="80"/>
      <c r="C267" s="459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ht="15.75" customHeight="1">
      <c r="A268" s="458"/>
      <c r="B268" s="80"/>
      <c r="C268" s="459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ht="15.75" customHeight="1">
      <c r="A269" s="458"/>
      <c r="B269" s="80"/>
      <c r="C269" s="459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ht="15.75" customHeight="1">
      <c r="A270" s="458"/>
      <c r="B270" s="80"/>
      <c r="C270" s="459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ht="15.75" customHeight="1">
      <c r="A271" s="458"/>
      <c r="B271" s="80"/>
      <c r="C271" s="459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ht="15.75" customHeight="1">
      <c r="A272" s="458"/>
      <c r="B272" s="80"/>
      <c r="C272" s="459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ht="15.75" customHeight="1">
      <c r="A273" s="458"/>
      <c r="B273" s="80"/>
      <c r="C273" s="459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ht="15.75" customHeight="1">
      <c r="A274" s="458"/>
      <c r="B274" s="80"/>
      <c r="C274" s="459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ht="15.75" customHeight="1">
      <c r="A275" s="458"/>
      <c r="B275" s="80"/>
      <c r="C275" s="459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ht="15.75" customHeight="1">
      <c r="A276" s="458"/>
      <c r="B276" s="80"/>
      <c r="C276" s="459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ht="15.75" customHeight="1">
      <c r="A277" s="458"/>
      <c r="B277" s="80"/>
      <c r="C277" s="459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ht="15.75" customHeight="1">
      <c r="A278" s="458"/>
      <c r="B278" s="80"/>
      <c r="C278" s="459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ht="15.75" customHeight="1">
      <c r="A279" s="458"/>
      <c r="B279" s="80"/>
      <c r="C279" s="459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ht="15.75" customHeight="1">
      <c r="A280" s="458"/>
      <c r="B280" s="80"/>
      <c r="C280" s="459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ht="15.75" customHeight="1">
      <c r="A281" s="458"/>
      <c r="B281" s="80"/>
      <c r="C281" s="459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ht="15.75" customHeight="1">
      <c r="A282" s="458"/>
      <c r="B282" s="80"/>
      <c r="C282" s="459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ht="15.75" customHeight="1">
      <c r="A283" s="458"/>
      <c r="B283" s="80"/>
      <c r="C283" s="459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ht="15.75" customHeight="1">
      <c r="A284" s="458"/>
      <c r="B284" s="80"/>
      <c r="C284" s="459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ht="15.75" customHeight="1">
      <c r="A285" s="458"/>
      <c r="B285" s="80"/>
      <c r="C285" s="459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ht="15.75" customHeight="1">
      <c r="A286" s="458"/>
      <c r="B286" s="80"/>
      <c r="C286" s="459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ht="15.75" customHeight="1">
      <c r="A287" s="458"/>
      <c r="B287" s="80"/>
      <c r="C287" s="459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ht="15.75" customHeight="1">
      <c r="A288" s="458"/>
      <c r="B288" s="80"/>
      <c r="C288" s="459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ht="15.75" customHeight="1">
      <c r="A289" s="458"/>
      <c r="B289" s="80"/>
      <c r="C289" s="459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ht="15.75" customHeight="1">
      <c r="A290" s="458"/>
      <c r="B290" s="80"/>
      <c r="C290" s="459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ht="15.75" customHeight="1">
      <c r="A291" s="458"/>
      <c r="B291" s="80"/>
      <c r="C291" s="459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ht="15.75" customHeight="1">
      <c r="A292" s="458"/>
      <c r="B292" s="80"/>
      <c r="C292" s="459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ht="15.75" customHeight="1">
      <c r="A293" s="458"/>
      <c r="B293" s="80"/>
      <c r="C293" s="459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ht="15.75" customHeight="1">
      <c r="A294" s="458"/>
      <c r="B294" s="80"/>
      <c r="C294" s="459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ht="15.75" customHeight="1">
      <c r="A295" s="458"/>
      <c r="B295" s="80"/>
      <c r="C295" s="459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ht="15.75" customHeight="1">
      <c r="A296" s="458"/>
      <c r="B296" s="80"/>
      <c r="C296" s="459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ht="15.75" customHeight="1">
      <c r="A297" s="458"/>
      <c r="B297" s="80"/>
      <c r="C297" s="459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ht="15.75" customHeight="1">
      <c r="A298" s="458"/>
      <c r="B298" s="80"/>
      <c r="C298" s="459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ht="15.75" customHeight="1">
      <c r="A299" s="458"/>
      <c r="B299" s="80"/>
      <c r="C299" s="459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ht="15.75" customHeight="1">
      <c r="A300" s="458"/>
      <c r="B300" s="80"/>
      <c r="C300" s="459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ht="15.75" customHeight="1">
      <c r="A301" s="458"/>
      <c r="B301" s="80"/>
      <c r="C301" s="459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ht="15.75" customHeight="1">
      <c r="A302" s="458"/>
      <c r="B302" s="80"/>
      <c r="C302" s="459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ht="15.75" customHeight="1">
      <c r="A303" s="458"/>
      <c r="B303" s="80"/>
      <c r="C303" s="459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ht="15.75" customHeight="1">
      <c r="A304" s="458"/>
      <c r="B304" s="80"/>
      <c r="C304" s="459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ht="15.75" customHeight="1">
      <c r="A305" s="458"/>
      <c r="B305" s="80"/>
      <c r="C305" s="459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ht="15.75" customHeight="1">
      <c r="A306" s="458"/>
      <c r="B306" s="80"/>
      <c r="C306" s="459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ht="15.75" customHeight="1">
      <c r="A307" s="458"/>
      <c r="B307" s="80"/>
      <c r="C307" s="459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ht="15.75" customHeight="1">
      <c r="A308" s="458"/>
      <c r="B308" s="80"/>
      <c r="C308" s="459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ht="15.75" customHeight="1">
      <c r="A309" s="458"/>
      <c r="B309" s="80"/>
      <c r="C309" s="459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ht="15.75" customHeight="1">
      <c r="A310" s="458"/>
      <c r="B310" s="80"/>
      <c r="C310" s="459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ht="15.75" customHeight="1">
      <c r="A311" s="458"/>
      <c r="B311" s="80"/>
      <c r="C311" s="459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ht="15.75" customHeight="1">
      <c r="A312" s="458"/>
      <c r="B312" s="80"/>
      <c r="C312" s="459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ht="15.75" customHeight="1">
      <c r="A313" s="458"/>
      <c r="B313" s="80"/>
      <c r="C313" s="459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ht="15.75" customHeight="1">
      <c r="A314" s="458"/>
      <c r="B314" s="80"/>
      <c r="C314" s="459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ht="15.75" customHeight="1">
      <c r="A315" s="458"/>
      <c r="B315" s="80"/>
      <c r="C315" s="459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ht="15.75" customHeight="1">
      <c r="A316" s="458"/>
      <c r="B316" s="80"/>
      <c r="C316" s="459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ht="15.75" customHeight="1">
      <c r="A317" s="458"/>
      <c r="B317" s="80"/>
      <c r="C317" s="459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ht="15.75" customHeight="1">
      <c r="A318" s="458"/>
      <c r="B318" s="80"/>
      <c r="C318" s="459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ht="15.75" customHeight="1">
      <c r="A319" s="458"/>
      <c r="B319" s="80"/>
      <c r="C319" s="459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ht="15.75" customHeight="1">
      <c r="A320" s="458"/>
      <c r="B320" s="80"/>
      <c r="C320" s="459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ht="15.75" customHeight="1">
      <c r="A321" s="458"/>
      <c r="B321" s="80"/>
      <c r="C321" s="459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ht="15.75" customHeight="1">
      <c r="A322" s="458"/>
      <c r="B322" s="80"/>
      <c r="C322" s="459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ht="15.75" customHeight="1">
      <c r="A323" s="458"/>
      <c r="B323" s="80"/>
      <c r="C323" s="459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ht="15.75" customHeight="1">
      <c r="A324" s="458"/>
      <c r="B324" s="80"/>
      <c r="C324" s="459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ht="15.75" customHeight="1">
      <c r="A325" s="458"/>
      <c r="B325" s="80"/>
      <c r="C325" s="459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ht="15.75" customHeight="1">
      <c r="A326" s="458"/>
      <c r="B326" s="80"/>
      <c r="C326" s="459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ht="15.75" customHeight="1">
      <c r="A327" s="458"/>
      <c r="B327" s="80"/>
      <c r="C327" s="459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ht="15.75" customHeight="1">
      <c r="A328" s="458"/>
      <c r="B328" s="80"/>
      <c r="C328" s="459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ht="15.75" customHeight="1">
      <c r="A329" s="458"/>
      <c r="B329" s="80"/>
      <c r="C329" s="459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ht="15.75" customHeight="1">
      <c r="A330" s="458"/>
      <c r="B330" s="80"/>
      <c r="C330" s="459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ht="15.75" customHeight="1">
      <c r="A331" s="458"/>
      <c r="B331" s="80"/>
      <c r="C331" s="459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ht="15.75" customHeight="1">
      <c r="A332" s="458"/>
      <c r="B332" s="80"/>
      <c r="C332" s="459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ht="15.75" customHeight="1">
      <c r="A333" s="458"/>
      <c r="B333" s="80"/>
      <c r="C333" s="459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ht="15.75" customHeight="1">
      <c r="A334" s="458"/>
      <c r="B334" s="80"/>
      <c r="C334" s="459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ht="15.75" customHeight="1">
      <c r="A335" s="458"/>
      <c r="B335" s="80"/>
      <c r="C335" s="459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ht="15.75" customHeight="1">
      <c r="A336" s="458"/>
      <c r="B336" s="80"/>
      <c r="C336" s="459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ht="15.75" customHeight="1">
      <c r="A337" s="458"/>
      <c r="B337" s="80"/>
      <c r="C337" s="459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ht="15.75" customHeight="1">
      <c r="A338" s="458"/>
      <c r="B338" s="80"/>
      <c r="C338" s="459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ht="15.75" customHeight="1">
      <c r="A339" s="458"/>
      <c r="B339" s="80"/>
      <c r="C339" s="459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ht="15.75" customHeight="1">
      <c r="A340" s="458"/>
      <c r="B340" s="80"/>
      <c r="C340" s="459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ht="15.75" customHeight="1">
      <c r="A341" s="458"/>
      <c r="B341" s="80"/>
      <c r="C341" s="459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ht="15.75" customHeight="1">
      <c r="A342" s="458"/>
      <c r="B342" s="80"/>
      <c r="C342" s="459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ht="15.75" customHeight="1">
      <c r="A343" s="458"/>
      <c r="B343" s="80"/>
      <c r="C343" s="459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ht="15.75" customHeight="1">
      <c r="A344" s="458"/>
      <c r="B344" s="80"/>
      <c r="C344" s="459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ht="15.75" customHeight="1">
      <c r="A345" s="458"/>
      <c r="B345" s="80"/>
      <c r="C345" s="459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ht="15.75" customHeight="1">
      <c r="A346" s="458"/>
      <c r="B346" s="80"/>
      <c r="C346" s="459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ht="15.75" customHeight="1">
      <c r="A347" s="458"/>
      <c r="B347" s="80"/>
      <c r="C347" s="459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ht="15.75" customHeight="1">
      <c r="A348" s="458"/>
      <c r="B348" s="80"/>
      <c r="C348" s="459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ht="15.75" customHeight="1">
      <c r="A349" s="458"/>
      <c r="B349" s="80"/>
      <c r="C349" s="459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ht="15.75" customHeight="1">
      <c r="A350" s="458"/>
      <c r="B350" s="80"/>
      <c r="C350" s="459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ht="15.75" customHeight="1">
      <c r="A351" s="458"/>
      <c r="B351" s="80"/>
      <c r="C351" s="459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ht="15.75" customHeight="1">
      <c r="A352" s="458"/>
      <c r="B352" s="80"/>
      <c r="C352" s="459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ht="15.75" customHeight="1">
      <c r="A353" s="458"/>
      <c r="B353" s="80"/>
      <c r="C353" s="459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ht="15.75" customHeight="1">
      <c r="A354" s="458"/>
      <c r="B354" s="80"/>
      <c r="C354" s="459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ht="15.75" customHeight="1">
      <c r="A355" s="458"/>
      <c r="B355" s="80"/>
      <c r="C355" s="459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ht="15.75" customHeight="1">
      <c r="A356" s="458"/>
      <c r="B356" s="80"/>
      <c r="C356" s="459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ht="15.75" customHeight="1">
      <c r="A357" s="458"/>
      <c r="B357" s="80"/>
      <c r="C357" s="459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ht="15.75" customHeight="1">
      <c r="A358" s="458"/>
      <c r="B358" s="80"/>
      <c r="C358" s="459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ht="15.75" customHeight="1">
      <c r="A359" s="458"/>
      <c r="B359" s="80"/>
      <c r="C359" s="459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ht="15.75" customHeight="1">
      <c r="A360" s="458"/>
      <c r="B360" s="80"/>
      <c r="C360" s="459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ht="15.75" customHeight="1">
      <c r="A361" s="458"/>
      <c r="B361" s="80"/>
      <c r="C361" s="459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ht="15.75" customHeight="1">
      <c r="A362" s="458"/>
      <c r="B362" s="80"/>
      <c r="C362" s="459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ht="15.75" customHeight="1">
      <c r="A363" s="458"/>
      <c r="B363" s="80"/>
      <c r="C363" s="459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ht="15.75" customHeight="1">
      <c r="A364" s="458"/>
      <c r="B364" s="80"/>
      <c r="C364" s="459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ht="15.75" customHeight="1">
      <c r="A365" s="458"/>
      <c r="B365" s="80"/>
      <c r="C365" s="459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ht="15.75" customHeight="1">
      <c r="A366" s="458"/>
      <c r="B366" s="80"/>
      <c r="C366" s="459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ht="15.75" customHeight="1">
      <c r="A367" s="458"/>
      <c r="B367" s="80"/>
      <c r="C367" s="459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ht="15.75" customHeight="1">
      <c r="A368" s="458"/>
      <c r="B368" s="80"/>
      <c r="C368" s="459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ht="15.75" customHeight="1">
      <c r="A369" s="458"/>
      <c r="B369" s="80"/>
      <c r="C369" s="459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ht="15.75" customHeight="1">
      <c r="A370" s="458"/>
      <c r="B370" s="80"/>
      <c r="C370" s="459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ht="15.75" customHeight="1">
      <c r="A371" s="458"/>
      <c r="B371" s="80"/>
      <c r="C371" s="459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ht="15.75" customHeight="1">
      <c r="A372" s="458"/>
      <c r="B372" s="80"/>
      <c r="C372" s="459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ht="15.75" customHeight="1">
      <c r="A373" s="458"/>
      <c r="B373" s="80"/>
      <c r="C373" s="459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ht="15.75" customHeight="1">
      <c r="A374" s="458"/>
      <c r="B374" s="80"/>
      <c r="C374" s="459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ht="15.75" customHeight="1">
      <c r="A375" s="458"/>
      <c r="B375" s="80"/>
      <c r="C375" s="459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ht="15.75" customHeight="1">
      <c r="A376" s="458"/>
      <c r="B376" s="80"/>
      <c r="C376" s="459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ht="15.75" customHeight="1">
      <c r="A377" s="458"/>
      <c r="B377" s="80"/>
      <c r="C377" s="459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ht="15.75" customHeight="1">
      <c r="A378" s="458"/>
      <c r="B378" s="80"/>
      <c r="C378" s="459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ht="15.75" customHeight="1">
      <c r="A379" s="458"/>
      <c r="B379" s="80"/>
      <c r="C379" s="459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ht="15.75" customHeight="1">
      <c r="A380" s="458"/>
      <c r="B380" s="80"/>
      <c r="C380" s="459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ht="15.75" customHeight="1">
      <c r="A381" s="458"/>
      <c r="B381" s="80"/>
      <c r="C381" s="459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ht="15.75" customHeight="1">
      <c r="A382" s="458"/>
      <c r="B382" s="80"/>
      <c r="C382" s="459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ht="15.75" customHeight="1">
      <c r="A383" s="458"/>
      <c r="B383" s="80"/>
      <c r="C383" s="459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ht="15.75" customHeight="1">
      <c r="A384" s="458"/>
      <c r="B384" s="80"/>
      <c r="C384" s="459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ht="15.75" customHeight="1">
      <c r="A385" s="458"/>
      <c r="B385" s="80"/>
      <c r="C385" s="459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ht="15.75" customHeight="1">
      <c r="A386" s="458"/>
      <c r="B386" s="80"/>
      <c r="C386" s="459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ht="15.75" customHeight="1">
      <c r="A387" s="458"/>
      <c r="B387" s="80"/>
      <c r="C387" s="459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ht="15.75" customHeight="1">
      <c r="A388" s="458"/>
      <c r="B388" s="80"/>
      <c r="C388" s="459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ht="15.75" customHeight="1">
      <c r="A389" s="458"/>
      <c r="B389" s="80"/>
      <c r="C389" s="459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ht="15.75" customHeight="1">
      <c r="A390" s="458"/>
      <c r="B390" s="80"/>
      <c r="C390" s="459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ht="15.75" customHeight="1">
      <c r="A391" s="458"/>
      <c r="B391" s="80"/>
      <c r="C391" s="459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ht="15.75" customHeight="1">
      <c r="A392" s="458"/>
      <c r="B392" s="80"/>
      <c r="C392" s="459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ht="15.75" customHeight="1">
      <c r="A393" s="458"/>
      <c r="B393" s="80"/>
      <c r="C393" s="459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ht="15.75" customHeight="1">
      <c r="A394" s="458"/>
      <c r="B394" s="80"/>
      <c r="C394" s="459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ht="15.75" customHeight="1">
      <c r="A395" s="458"/>
      <c r="B395" s="80"/>
      <c r="C395" s="459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ht="15.75" customHeight="1">
      <c r="A396" s="458"/>
      <c r="B396" s="80"/>
      <c r="C396" s="459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ht="15.75" customHeight="1">
      <c r="A397" s="458"/>
      <c r="B397" s="80"/>
      <c r="C397" s="459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ht="15.75" customHeight="1">
      <c r="A398" s="458"/>
      <c r="B398" s="80"/>
      <c r="C398" s="459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ht="15.75" customHeight="1">
      <c r="A399" s="458"/>
      <c r="B399" s="80"/>
      <c r="C399" s="459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ht="15.75" customHeight="1">
      <c r="A400" s="458"/>
      <c r="B400" s="80"/>
      <c r="C400" s="459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ht="15.75" customHeight="1">
      <c r="A401" s="458"/>
      <c r="B401" s="80"/>
      <c r="C401" s="459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ht="15.75" customHeight="1">
      <c r="A402" s="458"/>
      <c r="B402" s="80"/>
      <c r="C402" s="459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ht="15.75" customHeight="1">
      <c r="A403" s="458"/>
      <c r="B403" s="80"/>
      <c r="C403" s="459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ht="15.75" customHeight="1">
      <c r="A404" s="458"/>
      <c r="B404" s="80"/>
      <c r="C404" s="459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ht="15.75" customHeight="1">
      <c r="A405" s="458"/>
      <c r="B405" s="80"/>
      <c r="C405" s="459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ht="15.75" customHeight="1">
      <c r="A406" s="458"/>
      <c r="B406" s="80"/>
      <c r="C406" s="459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ht="15.75" customHeight="1">
      <c r="A407" s="458"/>
      <c r="B407" s="80"/>
      <c r="C407" s="459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ht="15.75" customHeight="1">
      <c r="A408" s="458"/>
      <c r="B408" s="80"/>
      <c r="C408" s="459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ht="15.75" customHeight="1">
      <c r="A409" s="458"/>
      <c r="B409" s="80"/>
      <c r="C409" s="459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ht="15.75" customHeight="1">
      <c r="A410" s="458"/>
      <c r="B410" s="80"/>
      <c r="C410" s="459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ht="15.75" customHeight="1">
      <c r="A411" s="458"/>
      <c r="B411" s="80"/>
      <c r="C411" s="459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ht="15.75" customHeight="1">
      <c r="A412" s="458"/>
      <c r="B412" s="80"/>
      <c r="C412" s="459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ht="15.75" customHeight="1">
      <c r="A413" s="458"/>
      <c r="B413" s="80"/>
      <c r="C413" s="459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ht="15.75" customHeight="1">
      <c r="A414" s="458"/>
      <c r="B414" s="80"/>
      <c r="C414" s="459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ht="15.75" customHeight="1">
      <c r="A415" s="458"/>
      <c r="B415" s="80"/>
      <c r="C415" s="459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ht="15.75" customHeight="1">
      <c r="A416" s="458"/>
      <c r="B416" s="80"/>
      <c r="C416" s="459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ht="15.75" customHeight="1">
      <c r="A417" s="458"/>
      <c r="B417" s="80"/>
      <c r="C417" s="459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ht="15.75" customHeight="1">
      <c r="A418" s="458"/>
      <c r="B418" s="80"/>
      <c r="C418" s="459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ht="15.75" customHeight="1">
      <c r="A419" s="458"/>
      <c r="B419" s="80"/>
      <c r="C419" s="459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ht="15.75" customHeight="1">
      <c r="A420" s="458"/>
      <c r="B420" s="80"/>
      <c r="C420" s="459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ht="15.75" customHeight="1">
      <c r="A421" s="458"/>
      <c r="B421" s="80"/>
      <c r="C421" s="459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ht="15.75" customHeight="1">
      <c r="A422" s="458"/>
      <c r="B422" s="80"/>
      <c r="C422" s="459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ht="15.75" customHeight="1">
      <c r="A423" s="458"/>
      <c r="B423" s="80"/>
      <c r="C423" s="459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ht="15.75" customHeight="1">
      <c r="A424" s="458"/>
      <c r="B424" s="80"/>
      <c r="C424" s="459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ht="15.75" customHeight="1">
      <c r="A425" s="458"/>
      <c r="B425" s="80"/>
      <c r="C425" s="459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ht="15.75" customHeight="1">
      <c r="A426" s="458"/>
      <c r="B426" s="80"/>
      <c r="C426" s="459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ht="15.75" customHeight="1">
      <c r="A427" s="458"/>
      <c r="B427" s="80"/>
      <c r="C427" s="459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ht="15.75" customHeight="1">
      <c r="A428" s="458"/>
      <c r="B428" s="80"/>
      <c r="C428" s="459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ht="15.75" customHeight="1">
      <c r="A429" s="458"/>
      <c r="B429" s="80"/>
      <c r="C429" s="459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ht="15.75" customHeight="1">
      <c r="A430" s="458"/>
      <c r="B430" s="80"/>
      <c r="C430" s="459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ht="15.75" customHeight="1">
      <c r="A431" s="458"/>
      <c r="B431" s="80"/>
      <c r="C431" s="459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ht="15.75" customHeight="1">
      <c r="A432" s="458"/>
      <c r="B432" s="80"/>
      <c r="C432" s="459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ht="15.75" customHeight="1">
      <c r="A433" s="458"/>
      <c r="B433" s="80"/>
      <c r="C433" s="459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ht="15.75" customHeight="1">
      <c r="A434" s="458"/>
      <c r="B434" s="80"/>
      <c r="C434" s="459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ht="15.75" customHeight="1">
      <c r="A435" s="458"/>
      <c r="B435" s="80"/>
      <c r="C435" s="459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ht="15.75" customHeight="1">
      <c r="A436" s="458"/>
      <c r="B436" s="80"/>
      <c r="C436" s="459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ht="15.75" customHeight="1">
      <c r="A437" s="458"/>
      <c r="B437" s="80"/>
      <c r="C437" s="459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ht="15.75" customHeight="1">
      <c r="A438" s="458"/>
      <c r="B438" s="80"/>
      <c r="C438" s="459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ht="15.75" customHeight="1">
      <c r="A439" s="458"/>
      <c r="B439" s="80"/>
      <c r="C439" s="459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ht="15.75" customHeight="1">
      <c r="A440" s="458"/>
      <c r="B440" s="80"/>
      <c r="C440" s="459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ht="15.75" customHeight="1">
      <c r="A441" s="458"/>
      <c r="B441" s="80"/>
      <c r="C441" s="459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ht="15.75" customHeight="1">
      <c r="A442" s="458"/>
      <c r="B442" s="80"/>
      <c r="C442" s="459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ht="15.75" customHeight="1">
      <c r="A443" s="458"/>
      <c r="B443" s="80"/>
      <c r="C443" s="459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ht="15.75" customHeight="1">
      <c r="A444" s="458"/>
      <c r="B444" s="80"/>
      <c r="C444" s="459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ht="15.75" customHeight="1">
      <c r="A445" s="458"/>
      <c r="B445" s="80"/>
      <c r="C445" s="459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ht="15.75" customHeight="1">
      <c r="A446" s="458"/>
      <c r="B446" s="80"/>
      <c r="C446" s="459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ht="15.75" customHeight="1">
      <c r="A447" s="458"/>
      <c r="B447" s="80"/>
      <c r="C447" s="459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ht="15.75" customHeight="1">
      <c r="A448" s="458"/>
      <c r="B448" s="80"/>
      <c r="C448" s="459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ht="15.75" customHeight="1">
      <c r="A449" s="458"/>
      <c r="B449" s="80"/>
      <c r="C449" s="459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ht="15.75" customHeight="1">
      <c r="A450" s="458"/>
      <c r="B450" s="80"/>
      <c r="C450" s="459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ht="15.75" customHeight="1">
      <c r="A451" s="458"/>
      <c r="B451" s="80"/>
      <c r="C451" s="459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ht="15.75" customHeight="1">
      <c r="A452" s="458"/>
      <c r="B452" s="80"/>
      <c r="C452" s="459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ht="15.75" customHeight="1">
      <c r="A453" s="458"/>
      <c r="B453" s="80"/>
      <c r="C453" s="459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ht="15.75" customHeight="1">
      <c r="A454" s="458"/>
      <c r="B454" s="80"/>
      <c r="C454" s="459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ht="15.75" customHeight="1">
      <c r="A455" s="458"/>
      <c r="B455" s="80"/>
      <c r="C455" s="459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ht="15.75" customHeight="1">
      <c r="A456" s="458"/>
      <c r="B456" s="80"/>
      <c r="C456" s="459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ht="15.75" customHeight="1">
      <c r="A457" s="458"/>
      <c r="B457" s="80"/>
      <c r="C457" s="459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ht="15.75" customHeight="1">
      <c r="A458" s="458"/>
      <c r="B458" s="80"/>
      <c r="C458" s="459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ht="15.75" customHeight="1">
      <c r="A459" s="458"/>
      <c r="B459" s="80"/>
      <c r="C459" s="459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ht="15.75" customHeight="1">
      <c r="A460" s="458"/>
      <c r="B460" s="80"/>
      <c r="C460" s="459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ht="15.75" customHeight="1">
      <c r="A461" s="458"/>
      <c r="B461" s="80"/>
      <c r="C461" s="459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ht="15.75" customHeight="1">
      <c r="A462" s="458"/>
      <c r="B462" s="80"/>
      <c r="C462" s="459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ht="15.75" customHeight="1">
      <c r="A463" s="458"/>
      <c r="B463" s="80"/>
      <c r="C463" s="459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ht="15.75" customHeight="1">
      <c r="A464" s="458"/>
      <c r="B464" s="80"/>
      <c r="C464" s="459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ht="15.75" customHeight="1">
      <c r="A465" s="458"/>
      <c r="B465" s="80"/>
      <c r="C465" s="459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ht="15.75" customHeight="1">
      <c r="A466" s="458"/>
      <c r="B466" s="80"/>
      <c r="C466" s="459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ht="15.75" customHeight="1">
      <c r="A467" s="458"/>
      <c r="B467" s="80"/>
      <c r="C467" s="459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ht="15.75" customHeight="1">
      <c r="A468" s="458"/>
      <c r="B468" s="80"/>
      <c r="C468" s="459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ht="15.75" customHeight="1">
      <c r="A469" s="458"/>
      <c r="B469" s="80"/>
      <c r="C469" s="459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ht="15.75" customHeight="1">
      <c r="A470" s="458"/>
      <c r="B470" s="80"/>
      <c r="C470" s="459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ht="15.75" customHeight="1">
      <c r="A471" s="458"/>
      <c r="B471" s="80"/>
      <c r="C471" s="459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ht="15.75" customHeight="1">
      <c r="A472" s="458"/>
      <c r="B472" s="80"/>
      <c r="C472" s="459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ht="15.75" customHeight="1">
      <c r="A473" s="458"/>
      <c r="B473" s="80"/>
      <c r="C473" s="459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ht="15.75" customHeight="1">
      <c r="A474" s="458"/>
      <c r="B474" s="80"/>
      <c r="C474" s="459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ht="15.75" customHeight="1">
      <c r="A475" s="458"/>
      <c r="B475" s="80"/>
      <c r="C475" s="459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ht="15.75" customHeight="1">
      <c r="A476" s="458"/>
      <c r="B476" s="80"/>
      <c r="C476" s="459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ht="15.75" customHeight="1">
      <c r="A477" s="458"/>
      <c r="B477" s="80"/>
      <c r="C477" s="459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ht="15.75" customHeight="1">
      <c r="A478" s="458"/>
      <c r="B478" s="80"/>
      <c r="C478" s="459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ht="15.75" customHeight="1">
      <c r="A479" s="458"/>
      <c r="B479" s="80"/>
      <c r="C479" s="459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ht="15.75" customHeight="1">
      <c r="A480" s="458"/>
      <c r="B480" s="80"/>
      <c r="C480" s="459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ht="15.75" customHeight="1">
      <c r="A481" s="458"/>
      <c r="B481" s="80"/>
      <c r="C481" s="459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ht="15.75" customHeight="1">
      <c r="A482" s="458"/>
      <c r="B482" s="80"/>
      <c r="C482" s="459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ht="15.75" customHeight="1">
      <c r="A483" s="458"/>
      <c r="B483" s="80"/>
      <c r="C483" s="459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ht="15.75" customHeight="1">
      <c r="A484" s="458"/>
      <c r="B484" s="80"/>
      <c r="C484" s="459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ht="15.75" customHeight="1">
      <c r="A485" s="458"/>
      <c r="B485" s="80"/>
      <c r="C485" s="459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ht="15.75" customHeight="1">
      <c r="A486" s="458"/>
      <c r="B486" s="80"/>
      <c r="C486" s="459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ht="15.75" customHeight="1">
      <c r="A487" s="458"/>
      <c r="B487" s="80"/>
      <c r="C487" s="459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ht="15.75" customHeight="1">
      <c r="A488" s="458"/>
      <c r="B488" s="80"/>
      <c r="C488" s="459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ht="15.75" customHeight="1">
      <c r="A489" s="458"/>
      <c r="B489" s="80"/>
      <c r="C489" s="459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ht="15.75" customHeight="1">
      <c r="A490" s="458"/>
      <c r="B490" s="80"/>
      <c r="C490" s="459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ht="15.75" customHeight="1">
      <c r="A491" s="458"/>
      <c r="B491" s="80"/>
      <c r="C491" s="459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ht="15.75" customHeight="1">
      <c r="A492" s="458"/>
      <c r="B492" s="80"/>
      <c r="C492" s="459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ht="15.75" customHeight="1">
      <c r="A493" s="458"/>
      <c r="B493" s="80"/>
      <c r="C493" s="459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ht="15.75" customHeight="1">
      <c r="A494" s="458"/>
      <c r="B494" s="80"/>
      <c r="C494" s="459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ht="15.75" customHeight="1">
      <c r="A495" s="458"/>
      <c r="B495" s="80"/>
      <c r="C495" s="459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ht="15.75" customHeight="1">
      <c r="A496" s="458"/>
      <c r="B496" s="80"/>
      <c r="C496" s="459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ht="15.75" customHeight="1">
      <c r="A497" s="458"/>
      <c r="B497" s="80"/>
      <c r="C497" s="459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ht="15.75" customHeight="1">
      <c r="A498" s="458"/>
      <c r="B498" s="80"/>
      <c r="C498" s="459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ht="15.75" customHeight="1">
      <c r="A499" s="458"/>
      <c r="B499" s="80"/>
      <c r="C499" s="459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ht="15.75" customHeight="1">
      <c r="A500" s="458"/>
      <c r="B500" s="80"/>
      <c r="C500" s="459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ht="15.75" customHeight="1">
      <c r="A501" s="458"/>
      <c r="B501" s="80"/>
      <c r="C501" s="459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ht="15.75" customHeight="1">
      <c r="A502" s="458"/>
      <c r="B502" s="80"/>
      <c r="C502" s="459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ht="15.75" customHeight="1">
      <c r="A503" s="458"/>
      <c r="B503" s="80"/>
      <c r="C503" s="459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ht="15.75" customHeight="1">
      <c r="A504" s="458"/>
      <c r="B504" s="80"/>
      <c r="C504" s="459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ht="15.75" customHeight="1">
      <c r="A505" s="458"/>
      <c r="B505" s="80"/>
      <c r="C505" s="459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ht="15.75" customHeight="1">
      <c r="A506" s="458"/>
      <c r="B506" s="80"/>
      <c r="C506" s="459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ht="15.75" customHeight="1">
      <c r="A507" s="458"/>
      <c r="B507" s="80"/>
      <c r="C507" s="459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ht="15.75" customHeight="1">
      <c r="A508" s="458"/>
      <c r="B508" s="80"/>
      <c r="C508" s="459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ht="15.75" customHeight="1">
      <c r="A509" s="458"/>
      <c r="B509" s="80"/>
      <c r="C509" s="459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ht="15.75" customHeight="1">
      <c r="A510" s="458"/>
      <c r="B510" s="80"/>
      <c r="C510" s="459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ht="15.75" customHeight="1">
      <c r="A511" s="458"/>
      <c r="B511" s="80"/>
      <c r="C511" s="459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ht="15.75" customHeight="1">
      <c r="A512" s="458"/>
      <c r="B512" s="80"/>
      <c r="C512" s="459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ht="15.75" customHeight="1">
      <c r="A513" s="458"/>
      <c r="B513" s="80"/>
      <c r="C513" s="459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ht="15.75" customHeight="1">
      <c r="A514" s="458"/>
      <c r="B514" s="80"/>
      <c r="C514" s="459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ht="15.75" customHeight="1">
      <c r="A515" s="458"/>
      <c r="B515" s="80"/>
      <c r="C515" s="459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ht="15.75" customHeight="1">
      <c r="A516" s="458"/>
      <c r="B516" s="80"/>
      <c r="C516" s="459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ht="15.75" customHeight="1">
      <c r="A517" s="458"/>
      <c r="B517" s="80"/>
      <c r="C517" s="459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ht="15.75" customHeight="1">
      <c r="A518" s="458"/>
      <c r="B518" s="80"/>
      <c r="C518" s="459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ht="15.75" customHeight="1">
      <c r="A519" s="458"/>
      <c r="B519" s="80"/>
      <c r="C519" s="459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ht="15.75" customHeight="1">
      <c r="A520" s="458"/>
      <c r="B520" s="80"/>
      <c r="C520" s="459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ht="15.75" customHeight="1">
      <c r="A521" s="458"/>
      <c r="B521" s="80"/>
      <c r="C521" s="459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ht="15.75" customHeight="1">
      <c r="A522" s="458"/>
      <c r="B522" s="80"/>
      <c r="C522" s="459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ht="15.75" customHeight="1">
      <c r="A523" s="458"/>
      <c r="B523" s="80"/>
      <c r="C523" s="459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ht="15.75" customHeight="1">
      <c r="A524" s="458"/>
      <c r="B524" s="80"/>
      <c r="C524" s="459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ht="15.75" customHeight="1">
      <c r="A525" s="458"/>
      <c r="B525" s="80"/>
      <c r="C525" s="459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ht="15.75" customHeight="1">
      <c r="A526" s="458"/>
      <c r="B526" s="80"/>
      <c r="C526" s="459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ht="15.75" customHeight="1">
      <c r="A527" s="458"/>
      <c r="B527" s="80"/>
      <c r="C527" s="459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ht="15.75" customHeight="1">
      <c r="A528" s="458"/>
      <c r="B528" s="80"/>
      <c r="C528" s="459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ht="15.75" customHeight="1">
      <c r="A529" s="458"/>
      <c r="B529" s="80"/>
      <c r="C529" s="459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ht="15.75" customHeight="1">
      <c r="A530" s="458"/>
      <c r="B530" s="80"/>
      <c r="C530" s="459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ht="15.75" customHeight="1">
      <c r="A531" s="458"/>
      <c r="B531" s="80"/>
      <c r="C531" s="459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ht="15.75" customHeight="1">
      <c r="A532" s="458"/>
      <c r="B532" s="80"/>
      <c r="C532" s="459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ht="15.75" customHeight="1">
      <c r="A533" s="458"/>
      <c r="B533" s="80"/>
      <c r="C533" s="459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ht="15.75" customHeight="1">
      <c r="A534" s="458"/>
      <c r="B534" s="80"/>
      <c r="C534" s="459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ht="15.75" customHeight="1">
      <c r="A535" s="458"/>
      <c r="B535" s="80"/>
      <c r="C535" s="459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ht="15.75" customHeight="1">
      <c r="A536" s="458"/>
      <c r="B536" s="80"/>
      <c r="C536" s="459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ht="15.75" customHeight="1">
      <c r="A537" s="458"/>
      <c r="B537" s="80"/>
      <c r="C537" s="459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ht="15.75" customHeight="1">
      <c r="A538" s="458"/>
      <c r="B538" s="80"/>
      <c r="C538" s="459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ht="15.75" customHeight="1">
      <c r="A539" s="458"/>
      <c r="B539" s="80"/>
      <c r="C539" s="459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ht="15.75" customHeight="1">
      <c r="A540" s="458"/>
      <c r="B540" s="80"/>
      <c r="C540" s="459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ht="15.75" customHeight="1">
      <c r="A541" s="458"/>
      <c r="B541" s="80"/>
      <c r="C541" s="459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ht="15.75" customHeight="1">
      <c r="A542" s="458"/>
      <c r="B542" s="80"/>
      <c r="C542" s="459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ht="15.75" customHeight="1">
      <c r="A543" s="458"/>
      <c r="B543" s="80"/>
      <c r="C543" s="459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ht="15.75" customHeight="1">
      <c r="A544" s="458"/>
      <c r="B544" s="80"/>
      <c r="C544" s="459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ht="15.75" customHeight="1">
      <c r="A545" s="458"/>
      <c r="B545" s="80"/>
      <c r="C545" s="459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ht="15.75" customHeight="1">
      <c r="A546" s="458"/>
      <c r="B546" s="80"/>
      <c r="C546" s="459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ht="15.75" customHeight="1">
      <c r="A547" s="458"/>
      <c r="B547" s="80"/>
      <c r="C547" s="459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ht="15.75" customHeight="1">
      <c r="A548" s="458"/>
      <c r="B548" s="80"/>
      <c r="C548" s="459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ht="15.75" customHeight="1">
      <c r="A549" s="458"/>
      <c r="B549" s="80"/>
      <c r="C549" s="459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ht="15.75" customHeight="1">
      <c r="A550" s="458"/>
      <c r="B550" s="80"/>
      <c r="C550" s="459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ht="15.75" customHeight="1">
      <c r="A551" s="458"/>
      <c r="B551" s="80"/>
      <c r="C551" s="459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ht="15.75" customHeight="1">
      <c r="A552" s="458"/>
      <c r="B552" s="80"/>
      <c r="C552" s="459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ht="15.75" customHeight="1">
      <c r="A553" s="458"/>
      <c r="B553" s="80"/>
      <c r="C553" s="459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ht="15.75" customHeight="1">
      <c r="A554" s="458"/>
      <c r="B554" s="80"/>
      <c r="C554" s="459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ht="15.75" customHeight="1">
      <c r="A555" s="458"/>
      <c r="B555" s="80"/>
      <c r="C555" s="459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ht="15.75" customHeight="1">
      <c r="A556" s="458"/>
      <c r="B556" s="80"/>
      <c r="C556" s="459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ht="15.75" customHeight="1">
      <c r="A557" s="458"/>
      <c r="B557" s="80"/>
      <c r="C557" s="459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ht="15.75" customHeight="1">
      <c r="A558" s="458"/>
      <c r="B558" s="80"/>
      <c r="C558" s="459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ht="15.75" customHeight="1">
      <c r="A559" s="458"/>
      <c r="B559" s="80"/>
      <c r="C559" s="459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ht="15.75" customHeight="1">
      <c r="A560" s="458"/>
      <c r="B560" s="80"/>
      <c r="C560" s="459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ht="15.75" customHeight="1">
      <c r="A561" s="458"/>
      <c r="B561" s="80"/>
      <c r="C561" s="459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ht="15.75" customHeight="1">
      <c r="A562" s="458"/>
      <c r="B562" s="80"/>
      <c r="C562" s="459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ht="15.75" customHeight="1">
      <c r="A563" s="458"/>
      <c r="B563" s="80"/>
      <c r="C563" s="459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ht="15.75" customHeight="1">
      <c r="A564" s="458"/>
      <c r="B564" s="80"/>
      <c r="C564" s="459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ht="15.75" customHeight="1">
      <c r="A565" s="458"/>
      <c r="B565" s="80"/>
      <c r="C565" s="459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ht="15.75" customHeight="1">
      <c r="A566" s="458"/>
      <c r="B566" s="80"/>
      <c r="C566" s="459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ht="15.75" customHeight="1">
      <c r="A567" s="458"/>
      <c r="B567" s="80"/>
      <c r="C567" s="459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ht="15.75" customHeight="1">
      <c r="A568" s="458"/>
      <c r="B568" s="80"/>
      <c r="C568" s="459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ht="15.75" customHeight="1">
      <c r="A569" s="458"/>
      <c r="B569" s="80"/>
      <c r="C569" s="459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ht="15.75" customHeight="1">
      <c r="A570" s="458"/>
      <c r="B570" s="80"/>
      <c r="C570" s="459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ht="15.75" customHeight="1">
      <c r="A571" s="458"/>
      <c r="B571" s="80"/>
      <c r="C571" s="459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ht="15.75" customHeight="1">
      <c r="A572" s="458"/>
      <c r="B572" s="80"/>
      <c r="C572" s="459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ht="15.75" customHeight="1">
      <c r="A573" s="458"/>
      <c r="B573" s="80"/>
      <c r="C573" s="459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ht="15.75" customHeight="1">
      <c r="A574" s="458"/>
      <c r="B574" s="80"/>
      <c r="C574" s="459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ht="15.75" customHeight="1">
      <c r="A575" s="458"/>
      <c r="B575" s="80"/>
      <c r="C575" s="459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ht="15.75" customHeight="1">
      <c r="A576" s="458"/>
      <c r="B576" s="80"/>
      <c r="C576" s="459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ht="15.75" customHeight="1">
      <c r="A577" s="458"/>
      <c r="B577" s="80"/>
      <c r="C577" s="459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ht="15.75" customHeight="1">
      <c r="A578" s="458"/>
      <c r="B578" s="80"/>
      <c r="C578" s="459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ht="15.75" customHeight="1">
      <c r="A579" s="458"/>
      <c r="B579" s="80"/>
      <c r="C579" s="459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ht="15.75" customHeight="1">
      <c r="A580" s="458"/>
      <c r="B580" s="80"/>
      <c r="C580" s="459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ht="15.75" customHeight="1">
      <c r="A581" s="458"/>
      <c r="B581" s="80"/>
      <c r="C581" s="459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ht="15.75" customHeight="1">
      <c r="A582" s="458"/>
      <c r="B582" s="80"/>
      <c r="C582" s="459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ht="15.75" customHeight="1">
      <c r="A583" s="458"/>
      <c r="B583" s="80"/>
      <c r="C583" s="459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ht="15.75" customHeight="1">
      <c r="A584" s="458"/>
      <c r="B584" s="80"/>
      <c r="C584" s="459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ht="15.75" customHeight="1">
      <c r="A585" s="458"/>
      <c r="B585" s="80"/>
      <c r="C585" s="459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ht="15.75" customHeight="1">
      <c r="A586" s="458"/>
      <c r="B586" s="80"/>
      <c r="C586" s="459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ht="15.75" customHeight="1">
      <c r="A587" s="458"/>
      <c r="B587" s="80"/>
      <c r="C587" s="459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ht="15.75" customHeight="1">
      <c r="A588" s="458"/>
      <c r="B588" s="80"/>
      <c r="C588" s="459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ht="15.75" customHeight="1">
      <c r="A589" s="458"/>
      <c r="B589" s="80"/>
      <c r="C589" s="459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ht="15.75" customHeight="1">
      <c r="A590" s="458"/>
      <c r="B590" s="80"/>
      <c r="C590" s="459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ht="15.75" customHeight="1">
      <c r="A591" s="458"/>
      <c r="B591" s="80"/>
      <c r="C591" s="459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ht="15.75" customHeight="1">
      <c r="A592" s="458"/>
      <c r="B592" s="80"/>
      <c r="C592" s="459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ht="15.75" customHeight="1">
      <c r="A593" s="458"/>
      <c r="B593" s="80"/>
      <c r="C593" s="459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ht="15.75" customHeight="1">
      <c r="A594" s="458"/>
      <c r="B594" s="80"/>
      <c r="C594" s="459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ht="15.75" customHeight="1">
      <c r="A595" s="458"/>
      <c r="B595" s="80"/>
      <c r="C595" s="459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ht="15.75" customHeight="1">
      <c r="A596" s="458"/>
      <c r="B596" s="80"/>
      <c r="C596" s="459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ht="15.75" customHeight="1">
      <c r="A597" s="458"/>
      <c r="B597" s="80"/>
      <c r="C597" s="459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ht="15.75" customHeight="1">
      <c r="A598" s="458"/>
      <c r="B598" s="80"/>
      <c r="C598" s="459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ht="15.75" customHeight="1">
      <c r="A599" s="458"/>
      <c r="B599" s="80"/>
      <c r="C599" s="459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ht="15.75" customHeight="1">
      <c r="A600" s="458"/>
      <c r="B600" s="80"/>
      <c r="C600" s="459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ht="15.75" customHeight="1">
      <c r="A601" s="458"/>
      <c r="B601" s="80"/>
      <c r="C601" s="459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ht="15.75" customHeight="1">
      <c r="A602" s="458"/>
      <c r="B602" s="80"/>
      <c r="C602" s="459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ht="15.75" customHeight="1">
      <c r="A603" s="458"/>
      <c r="B603" s="80"/>
      <c r="C603" s="459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ht="15.75" customHeight="1">
      <c r="A604" s="458"/>
      <c r="B604" s="80"/>
      <c r="C604" s="459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ht="15.75" customHeight="1">
      <c r="A605" s="458"/>
      <c r="B605" s="80"/>
      <c r="C605" s="459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ht="15.75" customHeight="1">
      <c r="A606" s="458"/>
      <c r="B606" s="80"/>
      <c r="C606" s="459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ht="15.75" customHeight="1">
      <c r="A607" s="458"/>
      <c r="B607" s="80"/>
      <c r="C607" s="459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ht="15.75" customHeight="1">
      <c r="A608" s="458"/>
      <c r="B608" s="80"/>
      <c r="C608" s="459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ht="15.75" customHeight="1">
      <c r="A609" s="458"/>
      <c r="B609" s="80"/>
      <c r="C609" s="459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ht="15.75" customHeight="1">
      <c r="A610" s="458"/>
      <c r="B610" s="80"/>
      <c r="C610" s="459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ht="15.75" customHeight="1">
      <c r="A611" s="458"/>
      <c r="B611" s="80"/>
      <c r="C611" s="459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ht="15.75" customHeight="1">
      <c r="A612" s="458"/>
      <c r="B612" s="80"/>
      <c r="C612" s="459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ht="15.75" customHeight="1">
      <c r="A613" s="458"/>
      <c r="B613" s="80"/>
      <c r="C613" s="459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ht="15.75" customHeight="1">
      <c r="A614" s="458"/>
      <c r="B614" s="80"/>
      <c r="C614" s="459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ht="15.75" customHeight="1">
      <c r="A615" s="458"/>
      <c r="B615" s="80"/>
      <c r="C615" s="459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ht="15.75" customHeight="1">
      <c r="A616" s="458"/>
      <c r="B616" s="80"/>
      <c r="C616" s="459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ht="15.75" customHeight="1">
      <c r="A617" s="458"/>
      <c r="B617" s="80"/>
      <c r="C617" s="459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ht="15.75" customHeight="1">
      <c r="A618" s="458"/>
      <c r="B618" s="80"/>
      <c r="C618" s="459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ht="15.75" customHeight="1">
      <c r="A619" s="458"/>
      <c r="B619" s="80"/>
      <c r="C619" s="459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ht="15.75" customHeight="1">
      <c r="A620" s="458"/>
      <c r="B620" s="80"/>
      <c r="C620" s="459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ht="15.75" customHeight="1">
      <c r="A621" s="458"/>
      <c r="B621" s="80"/>
      <c r="C621" s="459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ht="15.75" customHeight="1">
      <c r="A622" s="458"/>
      <c r="B622" s="80"/>
      <c r="C622" s="459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ht="15.75" customHeight="1">
      <c r="A623" s="458"/>
      <c r="B623" s="80"/>
      <c r="C623" s="459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ht="15.75" customHeight="1">
      <c r="A624" s="458"/>
      <c r="B624" s="80"/>
      <c r="C624" s="459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ht="15.75" customHeight="1">
      <c r="A625" s="458"/>
      <c r="B625" s="80"/>
      <c r="C625" s="459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ht="15.75" customHeight="1">
      <c r="A626" s="458"/>
      <c r="B626" s="80"/>
      <c r="C626" s="459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ht="15.75" customHeight="1">
      <c r="A627" s="458"/>
      <c r="B627" s="80"/>
      <c r="C627" s="459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ht="15.75" customHeight="1">
      <c r="A628" s="458"/>
      <c r="B628" s="80"/>
      <c r="C628" s="459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ht="15.75" customHeight="1">
      <c r="A629" s="458"/>
      <c r="B629" s="80"/>
      <c r="C629" s="459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ht="15.75" customHeight="1">
      <c r="A630" s="458"/>
      <c r="B630" s="80"/>
      <c r="C630" s="459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ht="15.75" customHeight="1">
      <c r="A631" s="458"/>
      <c r="B631" s="80"/>
      <c r="C631" s="459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ht="15.75" customHeight="1">
      <c r="A632" s="458"/>
      <c r="B632" s="80"/>
      <c r="C632" s="459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ht="15.75" customHeight="1">
      <c r="A633" s="458"/>
      <c r="B633" s="80"/>
      <c r="C633" s="459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ht="15.75" customHeight="1">
      <c r="A634" s="458"/>
      <c r="B634" s="80"/>
      <c r="C634" s="459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ht="15.75" customHeight="1">
      <c r="A635" s="458"/>
      <c r="B635" s="80"/>
      <c r="C635" s="459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ht="15.75" customHeight="1">
      <c r="A636" s="458"/>
      <c r="B636" s="80"/>
      <c r="C636" s="459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ht="15.75" customHeight="1">
      <c r="A637" s="458"/>
      <c r="B637" s="80"/>
      <c r="C637" s="459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ht="15.75" customHeight="1">
      <c r="A638" s="458"/>
      <c r="B638" s="80"/>
      <c r="C638" s="459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ht="15.75" customHeight="1">
      <c r="A639" s="458"/>
      <c r="B639" s="80"/>
      <c r="C639" s="459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ht="15.75" customHeight="1">
      <c r="A640" s="458"/>
      <c r="B640" s="80"/>
      <c r="C640" s="459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ht="15.75" customHeight="1">
      <c r="A641" s="458"/>
      <c r="B641" s="80"/>
      <c r="C641" s="459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ht="15.75" customHeight="1">
      <c r="A642" s="458"/>
      <c r="B642" s="80"/>
      <c r="C642" s="459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ht="15.75" customHeight="1">
      <c r="A643" s="458"/>
      <c r="B643" s="80"/>
      <c r="C643" s="459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ht="15.75" customHeight="1">
      <c r="A644" s="458"/>
      <c r="B644" s="80"/>
      <c r="C644" s="459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ht="15.75" customHeight="1">
      <c r="A645" s="458"/>
      <c r="B645" s="80"/>
      <c r="C645" s="459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ht="15.75" customHeight="1">
      <c r="A646" s="458"/>
      <c r="B646" s="80"/>
      <c r="C646" s="459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ht="15.75" customHeight="1">
      <c r="A647" s="458"/>
      <c r="B647" s="80"/>
      <c r="C647" s="459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ht="15.75" customHeight="1">
      <c r="A648" s="458"/>
      <c r="B648" s="80"/>
      <c r="C648" s="459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ht="15.75" customHeight="1">
      <c r="A649" s="458"/>
      <c r="B649" s="80"/>
      <c r="C649" s="459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ht="15.75" customHeight="1">
      <c r="A650" s="458"/>
      <c r="B650" s="80"/>
      <c r="C650" s="459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ht="15.75" customHeight="1">
      <c r="A651" s="458"/>
      <c r="B651" s="80"/>
      <c r="C651" s="459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ht="15.75" customHeight="1">
      <c r="A652" s="458"/>
      <c r="B652" s="80"/>
      <c r="C652" s="459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ht="15.75" customHeight="1">
      <c r="A653" s="458"/>
      <c r="B653" s="80"/>
      <c r="C653" s="459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ht="15.75" customHeight="1">
      <c r="A654" s="458"/>
      <c r="B654" s="80"/>
      <c r="C654" s="459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ht="15.75" customHeight="1">
      <c r="A655" s="458"/>
      <c r="B655" s="80"/>
      <c r="C655" s="459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ht="15.75" customHeight="1">
      <c r="A656" s="458"/>
      <c r="B656" s="80"/>
      <c r="C656" s="459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ht="15.75" customHeight="1">
      <c r="A657" s="458"/>
      <c r="B657" s="80"/>
      <c r="C657" s="459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ht="15.75" customHeight="1">
      <c r="A658" s="458"/>
      <c r="B658" s="80"/>
      <c r="C658" s="459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ht="15.75" customHeight="1">
      <c r="A659" s="458"/>
      <c r="B659" s="80"/>
      <c r="C659" s="459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ht="15.75" customHeight="1">
      <c r="A660" s="458"/>
      <c r="B660" s="80"/>
      <c r="C660" s="459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ht="15.75" customHeight="1">
      <c r="A661" s="458"/>
      <c r="B661" s="80"/>
      <c r="C661" s="459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ht="15.75" customHeight="1">
      <c r="A662" s="458"/>
      <c r="B662" s="80"/>
      <c r="C662" s="459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ht="15.75" customHeight="1">
      <c r="A663" s="458"/>
      <c r="B663" s="80"/>
      <c r="C663" s="459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ht="15.75" customHeight="1">
      <c r="A664" s="458"/>
      <c r="B664" s="80"/>
      <c r="C664" s="459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ht="15.75" customHeight="1">
      <c r="A665" s="458"/>
      <c r="B665" s="80"/>
      <c r="C665" s="459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ht="15.75" customHeight="1">
      <c r="A666" s="458"/>
      <c r="B666" s="80"/>
      <c r="C666" s="459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ht="15.75" customHeight="1">
      <c r="A667" s="458"/>
      <c r="B667" s="80"/>
      <c r="C667" s="459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ht="15.75" customHeight="1">
      <c r="A668" s="458"/>
      <c r="B668" s="80"/>
      <c r="C668" s="459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ht="15.75" customHeight="1">
      <c r="A669" s="458"/>
      <c r="B669" s="80"/>
      <c r="C669" s="459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ht="15.75" customHeight="1">
      <c r="A670" s="458"/>
      <c r="B670" s="80"/>
      <c r="C670" s="459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ht="15.75" customHeight="1">
      <c r="A671" s="458"/>
      <c r="B671" s="80"/>
      <c r="C671" s="459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ht="15.75" customHeight="1">
      <c r="A672" s="458"/>
      <c r="B672" s="80"/>
      <c r="C672" s="459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ht="15.75" customHeight="1">
      <c r="A673" s="458"/>
      <c r="B673" s="80"/>
      <c r="C673" s="459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ht="15.75" customHeight="1">
      <c r="A674" s="458"/>
      <c r="B674" s="80"/>
      <c r="C674" s="459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ht="15.75" customHeight="1">
      <c r="A675" s="458"/>
      <c r="B675" s="80"/>
      <c r="C675" s="459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ht="15.75" customHeight="1">
      <c r="A676" s="458"/>
      <c r="B676" s="80"/>
      <c r="C676" s="459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ht="15.75" customHeight="1">
      <c r="A677" s="458"/>
      <c r="B677" s="80"/>
      <c r="C677" s="459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ht="15.75" customHeight="1">
      <c r="A678" s="458"/>
      <c r="B678" s="80"/>
      <c r="C678" s="459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ht="15.75" customHeight="1">
      <c r="A679" s="458"/>
      <c r="B679" s="80"/>
      <c r="C679" s="459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ht="15.75" customHeight="1">
      <c r="A680" s="458"/>
      <c r="B680" s="80"/>
      <c r="C680" s="459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ht="15.75" customHeight="1">
      <c r="A681" s="458"/>
      <c r="B681" s="80"/>
      <c r="C681" s="459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ht="15.75" customHeight="1">
      <c r="A682" s="458"/>
      <c r="B682" s="80"/>
      <c r="C682" s="459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ht="15.75" customHeight="1">
      <c r="A683" s="458"/>
      <c r="B683" s="80"/>
      <c r="C683" s="459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ht="15.75" customHeight="1">
      <c r="A684" s="458"/>
      <c r="B684" s="80"/>
      <c r="C684" s="459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ht="15.75" customHeight="1">
      <c r="A685" s="458"/>
      <c r="B685" s="80"/>
      <c r="C685" s="459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ht="15.75" customHeight="1">
      <c r="A686" s="458"/>
      <c r="B686" s="80"/>
      <c r="C686" s="459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ht="15.75" customHeight="1">
      <c r="A687" s="458"/>
      <c r="B687" s="80"/>
      <c r="C687" s="459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ht="15.75" customHeight="1">
      <c r="A688" s="458"/>
      <c r="B688" s="80"/>
      <c r="C688" s="459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ht="15.75" customHeight="1">
      <c r="A689" s="458"/>
      <c r="B689" s="80"/>
      <c r="C689" s="459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ht="15.75" customHeight="1">
      <c r="A690" s="458"/>
      <c r="B690" s="80"/>
      <c r="C690" s="459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ht="15.75" customHeight="1">
      <c r="A691" s="458"/>
      <c r="B691" s="80"/>
      <c r="C691" s="459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ht="15.75" customHeight="1">
      <c r="A692" s="458"/>
      <c r="B692" s="80"/>
      <c r="C692" s="459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ht="15.75" customHeight="1">
      <c r="A693" s="458"/>
      <c r="B693" s="80"/>
      <c r="C693" s="459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ht="15.75" customHeight="1">
      <c r="A694" s="458"/>
      <c r="B694" s="80"/>
      <c r="C694" s="459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ht="15.75" customHeight="1">
      <c r="A695" s="458"/>
      <c r="B695" s="80"/>
      <c r="C695" s="459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ht="15.75" customHeight="1">
      <c r="A696" s="458"/>
      <c r="B696" s="80"/>
      <c r="C696" s="459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ht="15.75" customHeight="1">
      <c r="A697" s="458"/>
      <c r="B697" s="80"/>
      <c r="C697" s="459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ht="15.75" customHeight="1">
      <c r="A698" s="458"/>
      <c r="B698" s="80"/>
      <c r="C698" s="459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ht="15.75" customHeight="1">
      <c r="A699" s="458"/>
      <c r="B699" s="80"/>
      <c r="C699" s="459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ht="15.75" customHeight="1">
      <c r="A700" s="458"/>
      <c r="B700" s="80"/>
      <c r="C700" s="459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ht="15.75" customHeight="1">
      <c r="A701" s="458"/>
      <c r="B701" s="80"/>
      <c r="C701" s="459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ht="15.75" customHeight="1">
      <c r="A702" s="458"/>
      <c r="B702" s="80"/>
      <c r="C702" s="459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ht="15.75" customHeight="1">
      <c r="A703" s="458"/>
      <c r="B703" s="80"/>
      <c r="C703" s="459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ht="15.75" customHeight="1">
      <c r="A704" s="458"/>
      <c r="B704" s="80"/>
      <c r="C704" s="459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ht="15.75" customHeight="1">
      <c r="A705" s="458"/>
      <c r="B705" s="80"/>
      <c r="C705" s="459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ht="15.75" customHeight="1">
      <c r="A706" s="458"/>
      <c r="B706" s="80"/>
      <c r="C706" s="459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ht="15.75" customHeight="1">
      <c r="A707" s="458"/>
      <c r="B707" s="80"/>
      <c r="C707" s="459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ht="15.75" customHeight="1">
      <c r="A708" s="458"/>
      <c r="B708" s="80"/>
      <c r="C708" s="459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ht="15.75" customHeight="1">
      <c r="A709" s="458"/>
      <c r="B709" s="80"/>
      <c r="C709" s="459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ht="15.75" customHeight="1">
      <c r="A710" s="458"/>
      <c r="B710" s="80"/>
      <c r="C710" s="459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ht="15.75" customHeight="1">
      <c r="A711" s="458"/>
      <c r="B711" s="80"/>
      <c r="C711" s="459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ht="15.75" customHeight="1">
      <c r="A712" s="458"/>
      <c r="B712" s="80"/>
      <c r="C712" s="459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ht="15.75" customHeight="1">
      <c r="A713" s="458"/>
      <c r="B713" s="80"/>
      <c r="C713" s="459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ht="15.75" customHeight="1">
      <c r="A714" s="458"/>
      <c r="B714" s="80"/>
      <c r="C714" s="459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ht="15.75" customHeight="1">
      <c r="A715" s="458"/>
      <c r="B715" s="80"/>
      <c r="C715" s="459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ht="15.75" customHeight="1">
      <c r="A716" s="458"/>
      <c r="B716" s="80"/>
      <c r="C716" s="459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ht="15.75" customHeight="1">
      <c r="A717" s="458"/>
      <c r="B717" s="80"/>
      <c r="C717" s="459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ht="15.75" customHeight="1">
      <c r="A718" s="458"/>
      <c r="B718" s="80"/>
      <c r="C718" s="459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ht="15.75" customHeight="1">
      <c r="A719" s="458"/>
      <c r="B719" s="80"/>
      <c r="C719" s="459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ht="15.75" customHeight="1">
      <c r="A720" s="458"/>
      <c r="B720" s="80"/>
      <c r="C720" s="459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ht="15.75" customHeight="1">
      <c r="A721" s="458"/>
      <c r="B721" s="80"/>
      <c r="C721" s="459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ht="15.75" customHeight="1">
      <c r="A722" s="458"/>
      <c r="B722" s="80"/>
      <c r="C722" s="459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ht="15.75" customHeight="1">
      <c r="A723" s="458"/>
      <c r="B723" s="80"/>
      <c r="C723" s="459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ht="15.75" customHeight="1">
      <c r="A724" s="458"/>
      <c r="B724" s="80"/>
      <c r="C724" s="459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ht="15.75" customHeight="1">
      <c r="A725" s="458"/>
      <c r="B725" s="80"/>
      <c r="C725" s="459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ht="15.75" customHeight="1">
      <c r="A726" s="458"/>
      <c r="B726" s="80"/>
      <c r="C726" s="459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ht="15.75" customHeight="1">
      <c r="A727" s="458"/>
      <c r="B727" s="80"/>
      <c r="C727" s="459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ht="15.75" customHeight="1">
      <c r="A728" s="458"/>
      <c r="B728" s="80"/>
      <c r="C728" s="459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ht="15.75" customHeight="1">
      <c r="A729" s="458"/>
      <c r="B729" s="80"/>
      <c r="C729" s="459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ht="15.75" customHeight="1">
      <c r="A730" s="458"/>
      <c r="B730" s="80"/>
      <c r="C730" s="459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ht="15.75" customHeight="1">
      <c r="A731" s="458"/>
      <c r="B731" s="80"/>
      <c r="C731" s="459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ht="15.75" customHeight="1">
      <c r="A732" s="458"/>
      <c r="B732" s="80"/>
      <c r="C732" s="459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ht="15.75" customHeight="1">
      <c r="A733" s="458"/>
      <c r="B733" s="80"/>
      <c r="C733" s="459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ht="15.75" customHeight="1">
      <c r="A734" s="458"/>
      <c r="B734" s="80"/>
      <c r="C734" s="459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ht="15.75" customHeight="1">
      <c r="A735" s="458"/>
      <c r="B735" s="80"/>
      <c r="C735" s="459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ht="15.75" customHeight="1">
      <c r="A736" s="458"/>
      <c r="B736" s="80"/>
      <c r="C736" s="459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ht="15.75" customHeight="1">
      <c r="A737" s="458"/>
      <c r="B737" s="80"/>
      <c r="C737" s="459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ht="15.75" customHeight="1">
      <c r="A738" s="458"/>
      <c r="B738" s="80"/>
      <c r="C738" s="459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ht="15.75" customHeight="1">
      <c r="A739" s="458"/>
      <c r="B739" s="80"/>
      <c r="C739" s="459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ht="15.75" customHeight="1">
      <c r="A740" s="458"/>
      <c r="B740" s="80"/>
      <c r="C740" s="459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ht="15.75" customHeight="1">
      <c r="A741" s="458"/>
      <c r="B741" s="80"/>
      <c r="C741" s="459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ht="15.75" customHeight="1">
      <c r="A742" s="458"/>
      <c r="B742" s="80"/>
      <c r="C742" s="459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ht="15.75" customHeight="1">
      <c r="A743" s="458"/>
      <c r="B743" s="80"/>
      <c r="C743" s="459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ht="15.75" customHeight="1">
      <c r="A744" s="458"/>
      <c r="B744" s="80"/>
      <c r="C744" s="459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ht="15.75" customHeight="1">
      <c r="A745" s="458"/>
      <c r="B745" s="80"/>
      <c r="C745" s="459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ht="15.75" customHeight="1">
      <c r="A746" s="458"/>
      <c r="B746" s="80"/>
      <c r="C746" s="459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ht="15.75" customHeight="1">
      <c r="A747" s="458"/>
      <c r="B747" s="80"/>
      <c r="C747" s="459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ht="15.75" customHeight="1">
      <c r="A748" s="458"/>
      <c r="B748" s="80"/>
      <c r="C748" s="459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ht="15.75" customHeight="1">
      <c r="A749" s="458"/>
      <c r="B749" s="80"/>
      <c r="C749" s="459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ht="15.75" customHeight="1">
      <c r="A750" s="458"/>
      <c r="B750" s="80"/>
      <c r="C750" s="459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ht="15.75" customHeight="1">
      <c r="A751" s="458"/>
      <c r="B751" s="80"/>
      <c r="C751" s="459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ht="15.75" customHeight="1">
      <c r="A752" s="458"/>
      <c r="B752" s="80"/>
      <c r="C752" s="459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ht="15.75" customHeight="1">
      <c r="A753" s="458"/>
      <c r="B753" s="80"/>
      <c r="C753" s="459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ht="15.75" customHeight="1">
      <c r="A754" s="458"/>
      <c r="B754" s="80"/>
      <c r="C754" s="459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ht="15.75" customHeight="1">
      <c r="A755" s="458"/>
      <c r="B755" s="80"/>
      <c r="C755" s="459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ht="15.75" customHeight="1">
      <c r="A756" s="458"/>
      <c r="B756" s="80"/>
      <c r="C756" s="459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ht="15.75" customHeight="1">
      <c r="A757" s="458"/>
      <c r="B757" s="80"/>
      <c r="C757" s="459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ht="15.75" customHeight="1">
      <c r="A758" s="458"/>
      <c r="B758" s="80"/>
      <c r="C758" s="459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ht="15.75" customHeight="1">
      <c r="A759" s="458"/>
      <c r="B759" s="80"/>
      <c r="C759" s="459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ht="15.75" customHeight="1">
      <c r="A760" s="458"/>
      <c r="B760" s="80"/>
      <c r="C760" s="459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ht="15.75" customHeight="1">
      <c r="A761" s="458"/>
      <c r="B761" s="80"/>
      <c r="C761" s="459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ht="15.75" customHeight="1">
      <c r="A762" s="458"/>
      <c r="B762" s="80"/>
      <c r="C762" s="459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ht="15.75" customHeight="1">
      <c r="A763" s="458"/>
      <c r="B763" s="80"/>
      <c r="C763" s="459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ht="15.75" customHeight="1">
      <c r="A764" s="458"/>
      <c r="B764" s="80"/>
      <c r="C764" s="459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ht="15.75" customHeight="1">
      <c r="A765" s="458"/>
      <c r="B765" s="80"/>
      <c r="C765" s="459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ht="15.75" customHeight="1">
      <c r="A766" s="458"/>
      <c r="B766" s="80"/>
      <c r="C766" s="459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ht="15.75" customHeight="1">
      <c r="A767" s="458"/>
      <c r="B767" s="80"/>
      <c r="C767" s="459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ht="15.75" customHeight="1">
      <c r="A768" s="458"/>
      <c r="B768" s="80"/>
      <c r="C768" s="459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ht="15.75" customHeight="1">
      <c r="A769" s="458"/>
      <c r="B769" s="80"/>
      <c r="C769" s="459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ht="15.75" customHeight="1">
      <c r="A770" s="458"/>
      <c r="B770" s="80"/>
      <c r="C770" s="459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ht="15.75" customHeight="1">
      <c r="A771" s="458"/>
      <c r="B771" s="80"/>
      <c r="C771" s="459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ht="15.75" customHeight="1">
      <c r="A772" s="458"/>
      <c r="B772" s="80"/>
      <c r="C772" s="459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ht="15.75" customHeight="1">
      <c r="A773" s="458"/>
      <c r="B773" s="80"/>
      <c r="C773" s="459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ht="15.75" customHeight="1">
      <c r="A774" s="458"/>
      <c r="B774" s="80"/>
      <c r="C774" s="459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ht="15.75" customHeight="1">
      <c r="A775" s="458"/>
      <c r="B775" s="80"/>
      <c r="C775" s="459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ht="15.75" customHeight="1">
      <c r="A776" s="458"/>
      <c r="B776" s="80"/>
      <c r="C776" s="459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ht="15.75" customHeight="1">
      <c r="A777" s="458"/>
      <c r="B777" s="80"/>
      <c r="C777" s="459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ht="15.75" customHeight="1">
      <c r="A778" s="458"/>
      <c r="B778" s="80"/>
      <c r="C778" s="459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ht="15.75" customHeight="1">
      <c r="A779" s="458"/>
      <c r="B779" s="80"/>
      <c r="C779" s="459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ht="15.75" customHeight="1">
      <c r="A780" s="458"/>
      <c r="B780" s="80"/>
      <c r="C780" s="459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ht="15.75" customHeight="1">
      <c r="A781" s="458"/>
      <c r="B781" s="80"/>
      <c r="C781" s="459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ht="15.75" customHeight="1">
      <c r="A782" s="458"/>
      <c r="B782" s="80"/>
      <c r="C782" s="459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ht="15.75" customHeight="1">
      <c r="A783" s="458"/>
      <c r="B783" s="80"/>
      <c r="C783" s="459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ht="15.75" customHeight="1">
      <c r="A784" s="458"/>
      <c r="B784" s="80"/>
      <c r="C784" s="459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ht="15.75" customHeight="1">
      <c r="A785" s="458"/>
      <c r="B785" s="80"/>
      <c r="C785" s="459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ht="15.75" customHeight="1">
      <c r="A786" s="458"/>
      <c r="B786" s="80"/>
      <c r="C786" s="459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ht="15.75" customHeight="1">
      <c r="A787" s="458"/>
      <c r="B787" s="80"/>
      <c r="C787" s="459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ht="15.75" customHeight="1">
      <c r="A788" s="458"/>
      <c r="B788" s="80"/>
      <c r="C788" s="459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ht="15.75" customHeight="1">
      <c r="A789" s="458"/>
      <c r="B789" s="80"/>
      <c r="C789" s="459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ht="15.75" customHeight="1">
      <c r="A790" s="458"/>
      <c r="B790" s="80"/>
      <c r="C790" s="459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ht="15.75" customHeight="1">
      <c r="A791" s="458"/>
      <c r="B791" s="80"/>
      <c r="C791" s="459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ht="15.75" customHeight="1">
      <c r="A792" s="458"/>
      <c r="B792" s="80"/>
      <c r="C792" s="459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ht="15.75" customHeight="1">
      <c r="A793" s="458"/>
      <c r="B793" s="80"/>
      <c r="C793" s="459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ht="15.75" customHeight="1">
      <c r="A794" s="458"/>
      <c r="B794" s="80"/>
      <c r="C794" s="459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ht="15.75" customHeight="1">
      <c r="A795" s="458"/>
      <c r="B795" s="80"/>
      <c r="C795" s="459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ht="15.75" customHeight="1">
      <c r="A796" s="458"/>
      <c r="B796" s="80"/>
      <c r="C796" s="459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ht="15.75" customHeight="1">
      <c r="A797" s="458"/>
      <c r="B797" s="80"/>
      <c r="C797" s="459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ht="15.75" customHeight="1">
      <c r="A798" s="458"/>
      <c r="B798" s="80"/>
      <c r="C798" s="459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ht="15.75" customHeight="1">
      <c r="A799" s="458"/>
      <c r="B799" s="80"/>
      <c r="C799" s="459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ht="15.75" customHeight="1">
      <c r="A800" s="458"/>
      <c r="B800" s="80"/>
      <c r="C800" s="459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ht="15.75" customHeight="1">
      <c r="A801" s="458"/>
      <c r="B801" s="80"/>
      <c r="C801" s="459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ht="15.75" customHeight="1">
      <c r="A802" s="458"/>
      <c r="B802" s="80"/>
      <c r="C802" s="459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ht="15.75" customHeight="1">
      <c r="A803" s="458"/>
      <c r="B803" s="80"/>
      <c r="C803" s="459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ht="15.75" customHeight="1">
      <c r="A804" s="458"/>
      <c r="B804" s="80"/>
      <c r="C804" s="459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ht="15.75" customHeight="1">
      <c r="A805" s="458"/>
      <c r="B805" s="80"/>
      <c r="C805" s="459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ht="15.75" customHeight="1">
      <c r="A806" s="458"/>
      <c r="B806" s="80"/>
      <c r="C806" s="459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ht="15.75" customHeight="1">
      <c r="A807" s="458"/>
      <c r="B807" s="80"/>
      <c r="C807" s="459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ht="15.75" customHeight="1">
      <c r="A808" s="458"/>
      <c r="B808" s="80"/>
      <c r="C808" s="459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ht="15.75" customHeight="1">
      <c r="A809" s="458"/>
      <c r="B809" s="80"/>
      <c r="C809" s="459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ht="15.75" customHeight="1">
      <c r="A810" s="458"/>
      <c r="B810" s="80"/>
      <c r="C810" s="459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ht="15.75" customHeight="1">
      <c r="A811" s="458"/>
      <c r="B811" s="80"/>
      <c r="C811" s="459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ht="15.75" customHeight="1">
      <c r="A812" s="458"/>
      <c r="B812" s="80"/>
      <c r="C812" s="459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ht="15.75" customHeight="1">
      <c r="A813" s="458"/>
      <c r="B813" s="80"/>
      <c r="C813" s="459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ht="15.75" customHeight="1">
      <c r="A814" s="458"/>
      <c r="B814" s="80"/>
      <c r="C814" s="459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ht="15.75" customHeight="1">
      <c r="A815" s="458"/>
      <c r="B815" s="80"/>
      <c r="C815" s="459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ht="15.75" customHeight="1">
      <c r="A816" s="458"/>
      <c r="B816" s="80"/>
      <c r="C816" s="459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ht="15.75" customHeight="1">
      <c r="A817" s="458"/>
      <c r="B817" s="80"/>
      <c r="C817" s="459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ht="15.75" customHeight="1">
      <c r="A818" s="458"/>
      <c r="B818" s="80"/>
      <c r="C818" s="459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ht="15.75" customHeight="1">
      <c r="A819" s="458"/>
      <c r="B819" s="80"/>
      <c r="C819" s="459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ht="15.75" customHeight="1">
      <c r="A820" s="458"/>
      <c r="B820" s="80"/>
      <c r="C820" s="459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ht="15.75" customHeight="1">
      <c r="A821" s="458"/>
      <c r="B821" s="80"/>
      <c r="C821" s="459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ht="15.75" customHeight="1">
      <c r="A822" s="458"/>
      <c r="B822" s="80"/>
      <c r="C822" s="459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ht="15.75" customHeight="1">
      <c r="A823" s="458"/>
      <c r="B823" s="80"/>
      <c r="C823" s="459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ht="15.75" customHeight="1">
      <c r="A824" s="458"/>
      <c r="B824" s="80"/>
      <c r="C824" s="459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ht="15.75" customHeight="1">
      <c r="A825" s="458"/>
      <c r="B825" s="80"/>
      <c r="C825" s="459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ht="15.75" customHeight="1">
      <c r="A826" s="458"/>
      <c r="B826" s="80"/>
      <c r="C826" s="459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ht="15.75" customHeight="1">
      <c r="A827" s="458"/>
      <c r="B827" s="80"/>
      <c r="C827" s="459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ht="15.75" customHeight="1">
      <c r="A828" s="458"/>
      <c r="B828" s="80"/>
      <c r="C828" s="459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ht="15.75" customHeight="1">
      <c r="A829" s="458"/>
      <c r="B829" s="80"/>
      <c r="C829" s="459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ht="15.75" customHeight="1">
      <c r="A830" s="458"/>
      <c r="B830" s="80"/>
      <c r="C830" s="459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ht="15.75" customHeight="1">
      <c r="A831" s="458"/>
      <c r="B831" s="80"/>
      <c r="C831" s="459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ht="15.75" customHeight="1">
      <c r="A832" s="458"/>
      <c r="B832" s="80"/>
      <c r="C832" s="459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ht="15.75" customHeight="1">
      <c r="A833" s="458"/>
      <c r="B833" s="80"/>
      <c r="C833" s="459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ht="15.75" customHeight="1">
      <c r="A834" s="458"/>
      <c r="B834" s="80"/>
      <c r="C834" s="459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ht="15.75" customHeight="1">
      <c r="A835" s="458"/>
      <c r="B835" s="80"/>
      <c r="C835" s="459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ht="15.75" customHeight="1">
      <c r="A836" s="458"/>
      <c r="B836" s="80"/>
      <c r="C836" s="459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ht="15.75" customHeight="1">
      <c r="A837" s="458"/>
      <c r="B837" s="80"/>
      <c r="C837" s="459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ht="15.75" customHeight="1">
      <c r="A838" s="458"/>
      <c r="B838" s="80"/>
      <c r="C838" s="459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ht="15.75" customHeight="1">
      <c r="A839" s="458"/>
      <c r="B839" s="80"/>
      <c r="C839" s="459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ht="15.75" customHeight="1">
      <c r="A840" s="458"/>
      <c r="B840" s="80"/>
      <c r="C840" s="459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ht="15.75" customHeight="1">
      <c r="A841" s="458"/>
      <c r="B841" s="80"/>
      <c r="C841" s="459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ht="15.75" customHeight="1">
      <c r="A842" s="458"/>
      <c r="B842" s="80"/>
      <c r="C842" s="459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ht="15.75" customHeight="1">
      <c r="A843" s="458"/>
      <c r="B843" s="80"/>
      <c r="C843" s="459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ht="15.75" customHeight="1">
      <c r="A844" s="458"/>
      <c r="B844" s="80"/>
      <c r="C844" s="459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ht="15.75" customHeight="1">
      <c r="A845" s="458"/>
      <c r="B845" s="80"/>
      <c r="C845" s="459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ht="15.75" customHeight="1">
      <c r="A846" s="458"/>
      <c r="B846" s="80"/>
      <c r="C846" s="459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ht="15.75" customHeight="1">
      <c r="A847" s="458"/>
      <c r="B847" s="80"/>
      <c r="C847" s="459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ht="15.75" customHeight="1">
      <c r="A848" s="458"/>
      <c r="B848" s="80"/>
      <c r="C848" s="459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ht="15.75" customHeight="1">
      <c r="A849" s="458"/>
      <c r="B849" s="80"/>
      <c r="C849" s="459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ht="15.75" customHeight="1">
      <c r="A850" s="458"/>
      <c r="B850" s="80"/>
      <c r="C850" s="459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ht="15.75" customHeight="1">
      <c r="A851" s="458"/>
      <c r="B851" s="80"/>
      <c r="C851" s="459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ht="15.75" customHeight="1">
      <c r="A852" s="458"/>
      <c r="B852" s="80"/>
      <c r="C852" s="459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ht="15.75" customHeight="1">
      <c r="A853" s="458"/>
      <c r="B853" s="80"/>
      <c r="C853" s="459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ht="15.75" customHeight="1">
      <c r="A854" s="458"/>
      <c r="B854" s="80"/>
      <c r="C854" s="459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ht="15.75" customHeight="1">
      <c r="A855" s="458"/>
      <c r="B855" s="80"/>
      <c r="C855" s="459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ht="15.75" customHeight="1">
      <c r="A856" s="458"/>
      <c r="B856" s="80"/>
      <c r="C856" s="459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ht="15.75" customHeight="1">
      <c r="A857" s="458"/>
      <c r="B857" s="80"/>
      <c r="C857" s="459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ht="15.75" customHeight="1">
      <c r="A858" s="458"/>
      <c r="B858" s="80"/>
      <c r="C858" s="459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ht="15.75" customHeight="1">
      <c r="A859" s="458"/>
      <c r="B859" s="80"/>
      <c r="C859" s="459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ht="15.75" customHeight="1">
      <c r="A860" s="458"/>
      <c r="B860" s="80"/>
      <c r="C860" s="459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ht="15.75" customHeight="1">
      <c r="A861" s="458"/>
      <c r="B861" s="80"/>
      <c r="C861" s="459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ht="15.75" customHeight="1">
      <c r="A862" s="458"/>
      <c r="B862" s="80"/>
      <c r="C862" s="459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ht="15.75" customHeight="1">
      <c r="A863" s="458"/>
      <c r="B863" s="80"/>
      <c r="C863" s="459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ht="15.75" customHeight="1">
      <c r="A864" s="458"/>
      <c r="B864" s="80"/>
      <c r="C864" s="459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ht="15.75" customHeight="1">
      <c r="A865" s="458"/>
      <c r="B865" s="80"/>
      <c r="C865" s="459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ht="15.75" customHeight="1">
      <c r="A866" s="458"/>
      <c r="B866" s="80"/>
      <c r="C866" s="459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ht="15.75" customHeight="1">
      <c r="A867" s="458"/>
      <c r="B867" s="80"/>
      <c r="C867" s="459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ht="15.75" customHeight="1">
      <c r="A868" s="458"/>
      <c r="B868" s="80"/>
      <c r="C868" s="459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ht="15.75" customHeight="1">
      <c r="A869" s="458"/>
      <c r="B869" s="80"/>
      <c r="C869" s="459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ht="15.75" customHeight="1">
      <c r="A870" s="458"/>
      <c r="B870" s="80"/>
      <c r="C870" s="459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ht="15.75" customHeight="1">
      <c r="A871" s="458"/>
      <c r="B871" s="80"/>
      <c r="C871" s="459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ht="15.75" customHeight="1">
      <c r="A872" s="458"/>
      <c r="B872" s="80"/>
      <c r="C872" s="459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ht="15.75" customHeight="1">
      <c r="A873" s="458"/>
      <c r="B873" s="80"/>
      <c r="C873" s="459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ht="15.75" customHeight="1">
      <c r="A874" s="458"/>
      <c r="B874" s="80"/>
      <c r="C874" s="459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ht="15.75" customHeight="1">
      <c r="A875" s="458"/>
      <c r="B875" s="80"/>
      <c r="C875" s="459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ht="15.75" customHeight="1">
      <c r="A876" s="458"/>
      <c r="B876" s="80"/>
      <c r="C876" s="459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ht="15.75" customHeight="1">
      <c r="A877" s="458"/>
      <c r="B877" s="80"/>
      <c r="C877" s="459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ht="15.75" customHeight="1">
      <c r="A878" s="458"/>
      <c r="B878" s="80"/>
      <c r="C878" s="459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ht="15.75" customHeight="1">
      <c r="A879" s="458"/>
      <c r="B879" s="80"/>
      <c r="C879" s="459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ht="15.75" customHeight="1">
      <c r="A880" s="458"/>
      <c r="B880" s="80"/>
      <c r="C880" s="459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ht="15.75" customHeight="1">
      <c r="A881" s="458"/>
      <c r="B881" s="80"/>
      <c r="C881" s="459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ht="15.75" customHeight="1">
      <c r="A882" s="458"/>
      <c r="B882" s="80"/>
      <c r="C882" s="459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ht="15.75" customHeight="1">
      <c r="A883" s="458"/>
      <c r="B883" s="80"/>
      <c r="C883" s="459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ht="15.75" customHeight="1">
      <c r="A884" s="458"/>
      <c r="B884" s="80"/>
      <c r="C884" s="459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ht="15.75" customHeight="1">
      <c r="A885" s="458"/>
      <c r="B885" s="80"/>
      <c r="C885" s="459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ht="15.75" customHeight="1">
      <c r="A886" s="458"/>
      <c r="B886" s="80"/>
      <c r="C886" s="459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ht="15.75" customHeight="1">
      <c r="A887" s="458"/>
      <c r="B887" s="80"/>
      <c r="C887" s="459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ht="15.75" customHeight="1">
      <c r="A888" s="458"/>
      <c r="B888" s="80"/>
      <c r="C888" s="459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ht="15.75" customHeight="1">
      <c r="A889" s="458"/>
      <c r="B889" s="80"/>
      <c r="C889" s="459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ht="15.75" customHeight="1">
      <c r="A890" s="458"/>
      <c r="B890" s="80"/>
      <c r="C890" s="459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ht="15.75" customHeight="1">
      <c r="A891" s="458"/>
      <c r="B891" s="80"/>
      <c r="C891" s="459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ht="15.75" customHeight="1">
      <c r="A892" s="458"/>
      <c r="B892" s="80"/>
      <c r="C892" s="459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ht="15.75" customHeight="1">
      <c r="A893" s="458"/>
      <c r="B893" s="80"/>
      <c r="C893" s="459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ht="15.75" customHeight="1">
      <c r="A894" s="458"/>
      <c r="B894" s="80"/>
      <c r="C894" s="459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ht="15.75" customHeight="1">
      <c r="A895" s="458"/>
      <c r="B895" s="80"/>
      <c r="C895" s="459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ht="15.75" customHeight="1">
      <c r="A896" s="458"/>
      <c r="B896" s="80"/>
      <c r="C896" s="459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ht="15.75" customHeight="1">
      <c r="A897" s="458"/>
      <c r="B897" s="80"/>
      <c r="C897" s="459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ht="15.75" customHeight="1">
      <c r="A898" s="458"/>
      <c r="B898" s="80"/>
      <c r="C898" s="459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ht="15.75" customHeight="1">
      <c r="A899" s="458"/>
      <c r="B899" s="80"/>
      <c r="C899" s="459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ht="15.75" customHeight="1">
      <c r="A900" s="458"/>
      <c r="B900" s="80"/>
      <c r="C900" s="459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ht="15.75" customHeight="1">
      <c r="A901" s="458"/>
      <c r="B901" s="80"/>
      <c r="C901" s="459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ht="15.75" customHeight="1">
      <c r="A902" s="458"/>
      <c r="B902" s="80"/>
      <c r="C902" s="459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ht="15.75" customHeight="1">
      <c r="A903" s="458"/>
      <c r="B903" s="80"/>
      <c r="C903" s="459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ht="15.75" customHeight="1">
      <c r="A904" s="458"/>
      <c r="B904" s="80"/>
      <c r="C904" s="459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ht="15.75" customHeight="1">
      <c r="A905" s="458"/>
      <c r="B905" s="80"/>
      <c r="C905" s="459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ht="15.75" customHeight="1">
      <c r="A906" s="458"/>
      <c r="B906" s="80"/>
      <c r="C906" s="459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ht="15.75" customHeight="1">
      <c r="A907" s="458"/>
      <c r="B907" s="80"/>
      <c r="C907" s="459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ht="15.75" customHeight="1">
      <c r="A908" s="458"/>
      <c r="B908" s="80"/>
      <c r="C908" s="459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ht="15.75" customHeight="1">
      <c r="A909" s="458"/>
      <c r="B909" s="80"/>
      <c r="C909" s="459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ht="15.75" customHeight="1">
      <c r="A910" s="458"/>
      <c r="B910" s="80"/>
      <c r="C910" s="459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ht="15.75" customHeight="1">
      <c r="A911" s="458"/>
      <c r="B911" s="80"/>
      <c r="C911" s="459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ht="15.75" customHeight="1">
      <c r="A912" s="458"/>
      <c r="B912" s="80"/>
      <c r="C912" s="459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ht="15.75" customHeight="1">
      <c r="A913" s="458"/>
      <c r="B913" s="80"/>
      <c r="C913" s="459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ht="15.75" customHeight="1">
      <c r="A914" s="458"/>
      <c r="B914" s="80"/>
      <c r="C914" s="459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ht="15.75" customHeight="1">
      <c r="A915" s="458"/>
      <c r="B915" s="80"/>
      <c r="C915" s="459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ht="15.75" customHeight="1">
      <c r="A916" s="458"/>
      <c r="B916" s="80"/>
      <c r="C916" s="459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ht="15.75" customHeight="1">
      <c r="A917" s="458"/>
      <c r="B917" s="80"/>
      <c r="C917" s="459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ht="15.75" customHeight="1">
      <c r="A918" s="458"/>
      <c r="B918" s="80"/>
      <c r="C918" s="459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ht="15.75" customHeight="1">
      <c r="A919" s="458"/>
      <c r="B919" s="80"/>
      <c r="C919" s="459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ht="15.75" customHeight="1">
      <c r="A920" s="458"/>
      <c r="B920" s="80"/>
      <c r="C920" s="459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ht="15.75" customHeight="1">
      <c r="A921" s="458"/>
      <c r="B921" s="80"/>
      <c r="C921" s="459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ht="15.75" customHeight="1">
      <c r="A922" s="458"/>
      <c r="B922" s="80"/>
      <c r="C922" s="459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ht="15.75" customHeight="1">
      <c r="A923" s="458"/>
      <c r="B923" s="80"/>
      <c r="C923" s="459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ht="15.75" customHeight="1">
      <c r="A924" s="458"/>
      <c r="B924" s="80"/>
      <c r="C924" s="459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ht="15.75" customHeight="1">
      <c r="A925" s="458"/>
      <c r="B925" s="80"/>
      <c r="C925" s="459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ht="15.75" customHeight="1">
      <c r="A926" s="458"/>
      <c r="B926" s="80"/>
      <c r="C926" s="459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ht="15.75" customHeight="1">
      <c r="A927" s="458"/>
      <c r="B927" s="80"/>
      <c r="C927" s="459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ht="15.75" customHeight="1">
      <c r="A928" s="458"/>
      <c r="B928" s="80"/>
      <c r="C928" s="459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ht="15.75" customHeight="1">
      <c r="A929" s="458"/>
      <c r="B929" s="80"/>
      <c r="C929" s="459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ht="15.75" customHeight="1">
      <c r="A930" s="458"/>
      <c r="B930" s="80"/>
      <c r="C930" s="459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ht="15.75" customHeight="1">
      <c r="A931" s="458"/>
      <c r="B931" s="80"/>
      <c r="C931" s="459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ht="15.75" customHeight="1">
      <c r="A932" s="458"/>
      <c r="B932" s="80"/>
      <c r="C932" s="459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ht="15.75" customHeight="1">
      <c r="A933" s="458"/>
      <c r="B933" s="80"/>
      <c r="C933" s="459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ht="15.75" customHeight="1">
      <c r="A934" s="458"/>
      <c r="B934" s="80"/>
      <c r="C934" s="459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ht="15.75" customHeight="1">
      <c r="A935" s="458"/>
      <c r="B935" s="80"/>
      <c r="C935" s="459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ht="15.75" customHeight="1">
      <c r="A936" s="458"/>
      <c r="B936" s="80"/>
      <c r="C936" s="459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ht="15.75" customHeight="1">
      <c r="A937" s="458"/>
      <c r="B937" s="80"/>
      <c r="C937" s="459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ht="15.75" customHeight="1">
      <c r="A938" s="458"/>
      <c r="B938" s="80"/>
      <c r="C938" s="459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ht="15.75" customHeight="1">
      <c r="A939" s="458"/>
      <c r="B939" s="80"/>
      <c r="C939" s="459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ht="15.75" customHeight="1">
      <c r="A940" s="458"/>
      <c r="B940" s="80"/>
      <c r="C940" s="459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ht="15.75" customHeight="1">
      <c r="A941" s="458"/>
      <c r="B941" s="80"/>
      <c r="C941" s="459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ht="15.75" customHeight="1">
      <c r="A942" s="458"/>
      <c r="B942" s="80"/>
      <c r="C942" s="459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ht="15.75" customHeight="1">
      <c r="A943" s="458"/>
      <c r="B943" s="80"/>
      <c r="C943" s="459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ht="15.75" customHeight="1">
      <c r="A944" s="458"/>
      <c r="B944" s="80"/>
      <c r="C944" s="459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ht="15.75" customHeight="1">
      <c r="A945" s="458"/>
      <c r="B945" s="80"/>
      <c r="C945" s="459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ht="15.75" customHeight="1">
      <c r="A946" s="458"/>
      <c r="B946" s="80"/>
      <c r="C946" s="459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ht="15.75" customHeight="1">
      <c r="A947" s="458"/>
      <c r="B947" s="80"/>
      <c r="C947" s="459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ht="15.75" customHeight="1">
      <c r="A948" s="458"/>
      <c r="B948" s="80"/>
      <c r="C948" s="459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ht="15.75" customHeight="1">
      <c r="A949" s="458"/>
      <c r="B949" s="80"/>
      <c r="C949" s="459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ht="15.75" customHeight="1">
      <c r="A950" s="458"/>
      <c r="B950" s="80"/>
      <c r="C950" s="459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ht="15.75" customHeight="1">
      <c r="A951" s="458"/>
      <c r="B951" s="80"/>
      <c r="C951" s="459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ht="15.75" customHeight="1">
      <c r="A952" s="458"/>
      <c r="B952" s="80"/>
      <c r="C952" s="459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ht="15.75" customHeight="1">
      <c r="A953" s="458"/>
      <c r="B953" s="80"/>
      <c r="C953" s="459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ht="15.75" customHeight="1">
      <c r="A954" s="458"/>
      <c r="B954" s="80"/>
      <c r="C954" s="459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ht="15.75" customHeight="1">
      <c r="A955" s="458"/>
      <c r="B955" s="80"/>
      <c r="C955" s="459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ht="15.75" customHeight="1">
      <c r="A956" s="458"/>
      <c r="B956" s="80"/>
      <c r="C956" s="459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ht="15.75" customHeight="1">
      <c r="A957" s="458"/>
      <c r="B957" s="80"/>
      <c r="C957" s="459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ht="15.75" customHeight="1">
      <c r="A958" s="458"/>
      <c r="B958" s="80"/>
      <c r="C958" s="459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ht="15.75" customHeight="1">
      <c r="A959" s="458"/>
      <c r="B959" s="80"/>
      <c r="C959" s="459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ht="15.75" customHeight="1">
      <c r="A960" s="458"/>
      <c r="B960" s="80"/>
      <c r="C960" s="459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ht="15.75" customHeight="1">
      <c r="A961" s="458"/>
      <c r="B961" s="80"/>
      <c r="C961" s="459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ht="15.75" customHeight="1">
      <c r="A962" s="458"/>
      <c r="B962" s="80"/>
      <c r="C962" s="459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ht="15.75" customHeight="1">
      <c r="A963" s="458"/>
      <c r="B963" s="80"/>
      <c r="C963" s="459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ht="15.75" customHeight="1">
      <c r="A964" s="458"/>
      <c r="B964" s="80"/>
      <c r="C964" s="459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ht="15.75" customHeight="1">
      <c r="A965" s="458"/>
      <c r="B965" s="80"/>
      <c r="C965" s="459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ht="15.75" customHeight="1">
      <c r="A966" s="458"/>
      <c r="B966" s="80"/>
      <c r="C966" s="459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ht="15.75" customHeight="1">
      <c r="A967" s="458"/>
      <c r="B967" s="80"/>
      <c r="C967" s="459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ht="15.75" customHeight="1">
      <c r="A968" s="458"/>
      <c r="B968" s="80"/>
      <c r="C968" s="459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ht="15.75" customHeight="1">
      <c r="A969" s="458"/>
      <c r="B969" s="80"/>
      <c r="C969" s="459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ht="15.75" customHeight="1">
      <c r="A970" s="458"/>
      <c r="B970" s="80"/>
      <c r="C970" s="459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ht="15.75" customHeight="1">
      <c r="A971" s="458"/>
      <c r="B971" s="80"/>
      <c r="C971" s="459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ht="15.75" customHeight="1">
      <c r="A972" s="458"/>
      <c r="B972" s="80"/>
      <c r="C972" s="459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ht="15.75" customHeight="1">
      <c r="A973" s="458"/>
      <c r="B973" s="80"/>
      <c r="C973" s="459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ht="15.75" customHeight="1">
      <c r="A974" s="458"/>
      <c r="B974" s="80"/>
      <c r="C974" s="459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ht="15.75" customHeight="1">
      <c r="A975" s="458"/>
      <c r="B975" s="80"/>
      <c r="C975" s="459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ht="15.75" customHeight="1">
      <c r="A976" s="458"/>
      <c r="B976" s="80"/>
      <c r="C976" s="459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ht="15.75" customHeight="1">
      <c r="A977" s="458"/>
      <c r="B977" s="80"/>
      <c r="C977" s="459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ht="15.75" customHeight="1">
      <c r="A978" s="458"/>
      <c r="B978" s="80"/>
      <c r="C978" s="459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ht="15.75" customHeight="1">
      <c r="A979" s="458"/>
      <c r="B979" s="80"/>
      <c r="C979" s="459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ht="15.75" customHeight="1">
      <c r="A980" s="458"/>
      <c r="B980" s="80"/>
      <c r="C980" s="459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ht="15.75" customHeight="1">
      <c r="A981" s="458"/>
      <c r="B981" s="80"/>
      <c r="C981" s="459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ht="15.75" customHeight="1">
      <c r="A982" s="458"/>
      <c r="B982" s="80"/>
      <c r="C982" s="459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ht="15.75" customHeight="1">
      <c r="A983" s="458"/>
      <c r="B983" s="80"/>
      <c r="C983" s="459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ht="15.75" customHeight="1">
      <c r="A984" s="458"/>
      <c r="B984" s="80"/>
      <c r="C984" s="459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ht="15.75" customHeight="1">
      <c r="A985" s="458"/>
      <c r="B985" s="80"/>
      <c r="C985" s="459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ht="15.75" customHeight="1">
      <c r="A986" s="458"/>
      <c r="B986" s="80"/>
      <c r="C986" s="459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ht="15.75" customHeight="1">
      <c r="A987" s="458"/>
      <c r="B987" s="80"/>
      <c r="C987" s="459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ht="15.75" customHeight="1">
      <c r="A988" s="458"/>
      <c r="B988" s="80"/>
      <c r="C988" s="459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ht="15.75" customHeight="1">
      <c r="A989" s="458"/>
      <c r="B989" s="80"/>
      <c r="C989" s="459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ht="15.75" customHeight="1">
      <c r="A990" s="458"/>
      <c r="B990" s="80"/>
      <c r="C990" s="459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ht="15.75" customHeight="1">
      <c r="A991" s="458"/>
      <c r="B991" s="80"/>
      <c r="C991" s="459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ht="15.75" customHeight="1">
      <c r="A992" s="458"/>
      <c r="B992" s="80"/>
      <c r="C992" s="459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ht="15.75" customHeight="1">
      <c r="A993" s="458"/>
      <c r="B993" s="80"/>
      <c r="C993" s="459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ht="15.75" customHeight="1">
      <c r="A994" s="458"/>
      <c r="B994" s="80"/>
      <c r="C994" s="459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ht="15.75" customHeight="1">
      <c r="A995" s="458"/>
      <c r="B995" s="80"/>
      <c r="C995" s="459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ht="15.75" customHeight="1">
      <c r="A996" s="458"/>
      <c r="B996" s="80"/>
      <c r="C996" s="459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ht="15.75" customHeight="1">
      <c r="A997" s="458"/>
      <c r="B997" s="80"/>
      <c r="C997" s="459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ht="15.75" customHeight="1">
      <c r="A998" s="458"/>
      <c r="B998" s="80"/>
      <c r="C998" s="459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ht="15.75" customHeight="1">
      <c r="A999" s="458"/>
      <c r="B999" s="80"/>
      <c r="C999" s="459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ht="15.75" customHeight="1">
      <c r="A1000" s="458"/>
      <c r="B1000" s="80"/>
      <c r="C1000" s="459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mergeCells count="4">
    <mergeCell ref="A1:C1"/>
    <mergeCell ref="B6:B8"/>
    <mergeCell ref="B9:B10"/>
    <mergeCell ref="B12:B13"/>
  </mergeCells>
  <conditionalFormatting sqref="E5:E10">
    <cfRule type="beginsWith" dxfId="0" priority="1" operator="beginsWith" text="mantenibilidad">
      <formula>LEFT((E5),LEN("mantenibilidad"))=("mantenibilidad")</formula>
    </cfRule>
  </conditionalFormatting>
  <conditionalFormatting sqref="E5:E10">
    <cfRule type="beginsWith" dxfId="1" priority="2" operator="beginsWith" text="portabilidad">
      <formula>LEFT((E5),LEN("portabilidad"))=("portabilidad")</formula>
    </cfRule>
  </conditionalFormatting>
  <conditionalFormatting sqref="E5:E10">
    <cfRule type="beginsWith" dxfId="2" priority="3" operator="beginsWith" text="escalabilidad">
      <formula>LEFT((E5),LEN("escalabilidad"))=("escalabilidad")</formula>
    </cfRule>
  </conditionalFormatting>
  <conditionalFormatting sqref="E5:E10">
    <cfRule type="beginsWith" dxfId="3" priority="4" operator="beginsWith" text="disponibilidad">
      <formula>LEFT((E5),LEN("disponibilidad"))=("disponibilidad")</formula>
    </cfRule>
  </conditionalFormatting>
  <conditionalFormatting sqref="E5:E10">
    <cfRule type="beginsWith" dxfId="4" priority="5" operator="beginsWith" text="seguridad">
      <formula>LEFT((E5),LEN("seguridad"))=("seguridad")</formula>
    </cfRule>
  </conditionalFormatting>
  <conditionalFormatting sqref="E5:E10">
    <cfRule type="beginsWith" dxfId="5" priority="6" operator="beginsWith" text="fiabilidad">
      <formula>LEFT((E5),LEN("fiabilidad"))=("fiabilidad")</formula>
    </cfRule>
  </conditionalFormatting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7.43"/>
    <col customWidth="1" min="3" max="3" width="44.57"/>
  </cols>
  <sheetData>
    <row r="1">
      <c r="B1" s="469" t="s">
        <v>1984</v>
      </c>
      <c r="C1" s="470"/>
      <c r="D1" s="191"/>
    </row>
    <row r="2" ht="30.0" customHeight="1">
      <c r="B2" s="471" t="s">
        <v>1985</v>
      </c>
      <c r="C2" s="472" t="s">
        <v>1986</v>
      </c>
    </row>
    <row r="3" ht="111.0" customHeight="1">
      <c r="B3" s="471" t="s">
        <v>1987</v>
      </c>
      <c r="C3" s="473" t="s">
        <v>1988</v>
      </c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4"/>
      <c r="U3" s="474"/>
      <c r="V3" s="474"/>
      <c r="W3" s="474"/>
      <c r="X3" s="474"/>
      <c r="Y3" s="474"/>
      <c r="Z3" s="474"/>
    </row>
    <row r="4" ht="55.5" customHeight="1">
      <c r="B4" s="471" t="s">
        <v>1989</v>
      </c>
      <c r="C4" s="473" t="s">
        <v>1990</v>
      </c>
    </row>
    <row r="5" ht="68.25" customHeight="1">
      <c r="B5" s="475" t="s">
        <v>1991</v>
      </c>
      <c r="C5" s="473" t="s">
        <v>1992</v>
      </c>
    </row>
    <row r="22">
      <c r="A22" s="476" t="s">
        <v>54</v>
      </c>
      <c r="B22" s="477" t="s">
        <v>10</v>
      </c>
      <c r="C22" s="476" t="s">
        <v>63</v>
      </c>
      <c r="D22" s="477" t="s">
        <v>1993</v>
      </c>
      <c r="E22" s="476" t="s">
        <v>162</v>
      </c>
      <c r="F22" s="477" t="s">
        <v>1994</v>
      </c>
      <c r="G22" s="58" t="s">
        <v>1995</v>
      </c>
      <c r="H22" s="478" t="str">
        <f>A22&amp;" "&amp;B22&amp;" "&amp;C22&amp;" "&amp;D22&amp;" "&amp;E22&amp;" "&amp;F22&amp;"."</f>
        <v>Yo como Administrador necesito agregar una categoría interna para poder agregar categorías internas al sistema.</v>
      </c>
      <c r="I22" s="120" t="s">
        <v>1996</v>
      </c>
      <c r="J22" s="479"/>
    </row>
    <row r="23">
      <c r="A23" s="60"/>
      <c r="B23" s="60"/>
      <c r="C23" s="60"/>
      <c r="D23" s="60"/>
      <c r="E23" s="60"/>
      <c r="F23" s="60"/>
      <c r="G23" s="60"/>
      <c r="H23" s="60"/>
      <c r="I23" s="123" t="s">
        <v>1996</v>
      </c>
      <c r="J23" s="480"/>
    </row>
    <row r="24">
      <c r="A24" s="10"/>
      <c r="B24" s="10"/>
      <c r="C24" s="10"/>
      <c r="D24" s="10"/>
      <c r="E24" s="10"/>
      <c r="F24" s="10"/>
      <c r="G24" s="10"/>
      <c r="H24" s="10"/>
      <c r="I24" s="130"/>
      <c r="J24" s="480"/>
    </row>
    <row r="25">
      <c r="A25" s="476" t="s">
        <v>54</v>
      </c>
      <c r="B25" s="477" t="s">
        <v>10</v>
      </c>
      <c r="C25" s="476" t="s">
        <v>63</v>
      </c>
      <c r="D25" s="477" t="s">
        <v>1997</v>
      </c>
      <c r="E25" s="476" t="s">
        <v>162</v>
      </c>
      <c r="F25" s="477" t="s">
        <v>1998</v>
      </c>
      <c r="G25" s="58" t="s">
        <v>1999</v>
      </c>
      <c r="H25" s="478" t="str">
        <f>A25&amp;" "&amp;B25&amp;" "&amp;C25&amp;" "&amp;D25&amp;" "&amp;E25&amp;" "&amp;F25&amp;"."</f>
        <v>Yo como Administrador necesito eliminar una categoría interna para poder tener mejor manejo de la información.</v>
      </c>
      <c r="I25" s="120" t="s">
        <v>1996</v>
      </c>
      <c r="J25" s="479"/>
    </row>
    <row r="26">
      <c r="A26" s="60"/>
      <c r="B26" s="60"/>
      <c r="C26" s="60"/>
      <c r="D26" s="60"/>
      <c r="E26" s="60"/>
      <c r="F26" s="60"/>
      <c r="G26" s="60"/>
      <c r="H26" s="60"/>
      <c r="I26" s="123" t="s">
        <v>1996</v>
      </c>
      <c r="J26" s="480"/>
    </row>
    <row r="27">
      <c r="A27" s="10"/>
      <c r="B27" s="10"/>
      <c r="C27" s="10"/>
      <c r="D27" s="10"/>
      <c r="E27" s="10"/>
      <c r="F27" s="10"/>
      <c r="G27" s="10"/>
      <c r="H27" s="10"/>
      <c r="I27" s="130"/>
      <c r="J27" s="480"/>
    </row>
    <row r="28">
      <c r="A28" s="476" t="s">
        <v>54</v>
      </c>
      <c r="B28" s="477" t="s">
        <v>10</v>
      </c>
      <c r="C28" s="476" t="s">
        <v>63</v>
      </c>
      <c r="D28" s="477" t="s">
        <v>2000</v>
      </c>
      <c r="E28" s="476" t="s">
        <v>162</v>
      </c>
      <c r="F28" s="477" t="s">
        <v>2001</v>
      </c>
      <c r="G28" s="58" t="s">
        <v>2002</v>
      </c>
      <c r="H28" s="478" t="str">
        <f>A28&amp;" "&amp;B28&amp;" "&amp;C28&amp;" "&amp;D28&amp;" "&amp;E28&amp;" "&amp;F28&amp;"."</f>
        <v>Yo como Administrador necesito editar una categoría interna para poder evitar errores de la información brindada.</v>
      </c>
      <c r="I28" s="120" t="s">
        <v>1996</v>
      </c>
      <c r="J28" s="479"/>
    </row>
    <row r="29">
      <c r="A29" s="60"/>
      <c r="B29" s="60"/>
      <c r="C29" s="60"/>
      <c r="D29" s="60"/>
      <c r="E29" s="60"/>
      <c r="F29" s="60"/>
      <c r="G29" s="60"/>
      <c r="H29" s="60"/>
      <c r="I29" s="123" t="s">
        <v>1996</v>
      </c>
      <c r="J29" s="480"/>
    </row>
    <row r="30">
      <c r="A30" s="10"/>
      <c r="B30" s="10"/>
      <c r="C30" s="10"/>
      <c r="D30" s="10"/>
      <c r="E30" s="10"/>
      <c r="F30" s="10"/>
      <c r="G30" s="10"/>
      <c r="H30" s="10"/>
      <c r="I30" s="130"/>
      <c r="J30" s="480"/>
    </row>
    <row r="31">
      <c r="A31" s="476" t="s">
        <v>54</v>
      </c>
      <c r="B31" s="477" t="s">
        <v>10</v>
      </c>
      <c r="C31" s="476" t="s">
        <v>63</v>
      </c>
      <c r="D31" s="477" t="s">
        <v>2003</v>
      </c>
      <c r="E31" s="476" t="s">
        <v>162</v>
      </c>
      <c r="F31" s="477" t="s">
        <v>717</v>
      </c>
      <c r="G31" s="58" t="s">
        <v>2004</v>
      </c>
      <c r="H31" s="478" t="str">
        <f>A31&amp;" "&amp;B31&amp;" "&amp;C31&amp;" "&amp;D31&amp;" "&amp;E31&amp;" "&amp;F31&amp;"."</f>
        <v>Yo como Administrador necesito ver detalles de la  categoría interna para poder tener mejor veracidad de la información.</v>
      </c>
      <c r="I31" s="120" t="s">
        <v>1996</v>
      </c>
      <c r="J31" s="479"/>
    </row>
    <row r="32">
      <c r="A32" s="60"/>
      <c r="B32" s="60"/>
      <c r="C32" s="60"/>
      <c r="D32" s="60"/>
      <c r="E32" s="60"/>
      <c r="F32" s="60"/>
      <c r="G32" s="60"/>
      <c r="H32" s="60"/>
      <c r="I32" s="123" t="s">
        <v>1996</v>
      </c>
      <c r="J32" s="480"/>
    </row>
    <row r="33">
      <c r="A33" s="10"/>
      <c r="B33" s="10"/>
      <c r="C33" s="10"/>
      <c r="D33" s="10"/>
      <c r="E33" s="10"/>
      <c r="F33" s="10"/>
      <c r="G33" s="10"/>
      <c r="H33" s="10"/>
      <c r="I33" s="130"/>
      <c r="J33" s="480"/>
    </row>
    <row r="34">
      <c r="A34" s="476" t="s">
        <v>54</v>
      </c>
      <c r="B34" s="477" t="s">
        <v>10</v>
      </c>
      <c r="C34" s="476" t="s">
        <v>63</v>
      </c>
      <c r="D34" s="477" t="s">
        <v>2005</v>
      </c>
      <c r="E34" s="476" t="s">
        <v>162</v>
      </c>
      <c r="F34" s="477" t="s">
        <v>2006</v>
      </c>
      <c r="G34" s="58" t="s">
        <v>2007</v>
      </c>
      <c r="H34" s="478" t="str">
        <f>A34&amp;" "&amp;B34&amp;" "&amp;C34&amp;" "&amp;D34&amp;" "&amp;E34&amp;" "&amp;F34&amp;"."</f>
        <v>Yo como Administrador necesito listar categorías internas para poder tener un orden de las categorías internas.</v>
      </c>
      <c r="I34" s="120" t="s">
        <v>1996</v>
      </c>
      <c r="J34" s="479"/>
    </row>
    <row r="35">
      <c r="A35" s="60"/>
      <c r="B35" s="60"/>
      <c r="C35" s="60"/>
      <c r="D35" s="60"/>
      <c r="E35" s="60"/>
      <c r="F35" s="60"/>
      <c r="G35" s="60"/>
      <c r="H35" s="60"/>
      <c r="I35" s="123" t="s">
        <v>1996</v>
      </c>
      <c r="J35" s="480"/>
    </row>
    <row r="36">
      <c r="A36" s="10"/>
      <c r="B36" s="10"/>
      <c r="C36" s="10"/>
      <c r="D36" s="10"/>
      <c r="E36" s="10"/>
      <c r="F36" s="10"/>
      <c r="G36" s="10"/>
      <c r="H36" s="10"/>
      <c r="I36" s="130"/>
      <c r="J36" s="480"/>
    </row>
    <row r="43">
      <c r="A43" s="159" t="str">
        <f>Epics!C20</f>
        <v>Yo como cliente necesito Gestionar el proceso de gestión de productos</v>
      </c>
      <c r="B43" s="413" t="s">
        <v>54</v>
      </c>
      <c r="C43" s="412" t="s">
        <v>77</v>
      </c>
      <c r="D43" s="413" t="s">
        <v>63</v>
      </c>
      <c r="E43" s="412" t="s">
        <v>2008</v>
      </c>
      <c r="F43" s="413" t="s">
        <v>162</v>
      </c>
      <c r="G43" s="412" t="s">
        <v>2009</v>
      </c>
      <c r="H43" s="170" t="s">
        <v>2010</v>
      </c>
      <c r="I43" s="164" t="str">
        <f>B43&amp;" "&amp;C43&amp;" "&amp;D43&amp;" "&amp;E43&amp;" "&amp;F43&amp;" "&amp;G43&amp;"."</f>
        <v>Yo como cliente necesito Buscar productos para poder poder encontrar productos existentes.</v>
      </c>
      <c r="J43" s="120" t="s">
        <v>1996</v>
      </c>
      <c r="K43" s="481"/>
    </row>
    <row r="44">
      <c r="A44" s="19"/>
      <c r="B44" s="60"/>
      <c r="C44" s="60"/>
      <c r="D44" s="60"/>
      <c r="E44" s="60"/>
      <c r="F44" s="60"/>
      <c r="G44" s="60"/>
      <c r="H44" s="60"/>
      <c r="I44" s="60"/>
      <c r="J44" s="123" t="s">
        <v>1996</v>
      </c>
      <c r="K44" s="482"/>
    </row>
    <row r="45">
      <c r="A45" s="19"/>
      <c r="B45" s="10"/>
      <c r="C45" s="10"/>
      <c r="D45" s="10"/>
      <c r="E45" s="10"/>
      <c r="F45" s="10"/>
      <c r="G45" s="10"/>
      <c r="H45" s="10"/>
      <c r="I45" s="10"/>
      <c r="J45" s="131" t="s">
        <v>1996</v>
      </c>
      <c r="K45" s="483"/>
    </row>
    <row r="46">
      <c r="A46" s="19"/>
      <c r="B46" s="413" t="s">
        <v>54</v>
      </c>
      <c r="C46" s="412" t="s">
        <v>77</v>
      </c>
      <c r="D46" s="413" t="s">
        <v>63</v>
      </c>
      <c r="E46" s="412" t="s">
        <v>2011</v>
      </c>
      <c r="F46" s="413" t="s">
        <v>162</v>
      </c>
      <c r="G46" s="412" t="s">
        <v>2012</v>
      </c>
      <c r="H46" s="170" t="s">
        <v>2013</v>
      </c>
      <c r="I46" s="164" t="str">
        <f>B46&amp;" "&amp;C46&amp;" "&amp;D46&amp;" "&amp;E46&amp;" "&amp;F46&amp;" "&amp;G46&amp;"."</f>
        <v>Yo como cliente necesito Ver detales del producto para poder Poder ver información detallada sobre productos existentes.</v>
      </c>
      <c r="J46" s="120" t="s">
        <v>1996</v>
      </c>
      <c r="K46" s="481"/>
    </row>
    <row r="47">
      <c r="A47" s="19"/>
      <c r="B47" s="60"/>
      <c r="C47" s="60"/>
      <c r="D47" s="60"/>
      <c r="E47" s="60"/>
      <c r="F47" s="60"/>
      <c r="G47" s="60"/>
      <c r="H47" s="60"/>
      <c r="I47" s="60"/>
      <c r="J47" s="123" t="s">
        <v>1996</v>
      </c>
      <c r="K47" s="482"/>
    </row>
    <row r="48">
      <c r="A48" s="19"/>
      <c r="B48" s="10"/>
      <c r="C48" s="10"/>
      <c r="D48" s="10"/>
      <c r="E48" s="10"/>
      <c r="F48" s="10"/>
      <c r="G48" s="10"/>
      <c r="H48" s="10"/>
      <c r="I48" s="10"/>
      <c r="J48" s="131" t="s">
        <v>1996</v>
      </c>
      <c r="K48" s="483"/>
    </row>
    <row r="49">
      <c r="A49" s="19"/>
      <c r="B49" s="413" t="s">
        <v>54</v>
      </c>
      <c r="C49" s="412" t="s">
        <v>77</v>
      </c>
      <c r="D49" s="413" t="s">
        <v>63</v>
      </c>
      <c r="E49" s="412" t="s">
        <v>419</v>
      </c>
      <c r="F49" s="413" t="s">
        <v>162</v>
      </c>
      <c r="G49" s="412"/>
      <c r="H49" s="484"/>
      <c r="I49" s="203"/>
      <c r="J49" s="130"/>
      <c r="K49" s="485"/>
    </row>
    <row r="50">
      <c r="A50" s="19"/>
      <c r="B50" s="60"/>
      <c r="C50" s="60"/>
      <c r="D50" s="60"/>
      <c r="E50" s="60"/>
      <c r="F50" s="60"/>
      <c r="G50" s="60"/>
      <c r="H50" s="484"/>
      <c r="I50" s="203"/>
      <c r="J50" s="130"/>
      <c r="K50" s="485"/>
    </row>
    <row r="51">
      <c r="A51" s="19"/>
      <c r="B51" s="10"/>
      <c r="C51" s="10"/>
      <c r="D51" s="10"/>
      <c r="E51" s="10"/>
      <c r="F51" s="10"/>
      <c r="G51" s="10"/>
      <c r="H51" s="484"/>
      <c r="I51" s="203"/>
      <c r="J51" s="130"/>
      <c r="K51" s="485"/>
    </row>
    <row r="52">
      <c r="A52" s="19"/>
      <c r="B52" s="413" t="s">
        <v>54</v>
      </c>
      <c r="C52" s="412" t="s">
        <v>77</v>
      </c>
      <c r="D52" s="413" t="s">
        <v>63</v>
      </c>
      <c r="E52" s="412" t="s">
        <v>412</v>
      </c>
      <c r="F52" s="413" t="s">
        <v>162</v>
      </c>
      <c r="G52" s="412"/>
      <c r="H52" s="484"/>
      <c r="I52" s="203"/>
      <c r="J52" s="130"/>
      <c r="K52" s="485"/>
    </row>
    <row r="53">
      <c r="A53" s="19"/>
      <c r="B53" s="60"/>
      <c r="C53" s="60"/>
      <c r="D53" s="60"/>
      <c r="E53" s="60"/>
      <c r="F53" s="60"/>
      <c r="G53" s="60"/>
      <c r="H53" s="484"/>
      <c r="I53" s="203"/>
      <c r="J53" s="130"/>
      <c r="K53" s="485"/>
    </row>
    <row r="54">
      <c r="A54" s="19"/>
      <c r="B54" s="10"/>
      <c r="C54" s="10"/>
      <c r="D54" s="10"/>
      <c r="E54" s="10"/>
      <c r="F54" s="10"/>
      <c r="G54" s="10"/>
      <c r="H54" s="484"/>
      <c r="I54" s="203"/>
      <c r="J54" s="130"/>
      <c r="K54" s="485"/>
    </row>
    <row r="55">
      <c r="A55" s="19"/>
      <c r="B55" s="413"/>
      <c r="C55" s="412"/>
      <c r="D55" s="413"/>
      <c r="E55" s="412" t="s">
        <v>2014</v>
      </c>
      <c r="F55" s="486"/>
      <c r="G55" s="487"/>
      <c r="H55" s="484"/>
      <c r="I55" s="203"/>
      <c r="J55" s="130"/>
      <c r="K55" s="485"/>
    </row>
    <row r="56">
      <c r="A56" s="19"/>
      <c r="B56" s="60"/>
      <c r="C56" s="60"/>
      <c r="D56" s="60"/>
      <c r="E56" s="60"/>
      <c r="F56" s="486"/>
      <c r="G56" s="487"/>
      <c r="H56" s="484"/>
      <c r="I56" s="203"/>
      <c r="J56" s="130"/>
      <c r="K56" s="485"/>
    </row>
    <row r="57">
      <c r="A57" s="19"/>
      <c r="B57" s="10"/>
      <c r="C57" s="10"/>
      <c r="D57" s="10"/>
      <c r="E57" s="10"/>
      <c r="F57" s="486"/>
      <c r="G57" s="487"/>
      <c r="H57" s="484"/>
      <c r="I57" s="203"/>
      <c r="J57" s="130"/>
      <c r="K57" s="485"/>
    </row>
    <row r="58">
      <c r="A58" s="19"/>
      <c r="B58" s="413" t="s">
        <v>54</v>
      </c>
      <c r="C58" s="412" t="s">
        <v>77</v>
      </c>
      <c r="D58" s="413" t="s">
        <v>63</v>
      </c>
      <c r="E58" s="412" t="s">
        <v>2015</v>
      </c>
      <c r="F58" s="413" t="s">
        <v>162</v>
      </c>
      <c r="G58" s="412" t="s">
        <v>2016</v>
      </c>
      <c r="H58" s="170" t="s">
        <v>2017</v>
      </c>
      <c r="I58" s="164" t="str">
        <f>B58&amp;" "&amp;C58&amp;" "&amp;D58&amp;" "&amp;E58&amp;" "&amp;F58&amp;" "&amp;G58&amp;"."</f>
        <v>Yo como cliente necesito Filtrar productos para poder Poder filtrar productos existentes por precio, disponibilidad u otros criterios.</v>
      </c>
      <c r="J58" s="120" t="s">
        <v>1996</v>
      </c>
      <c r="K58" s="481"/>
    </row>
    <row r="59">
      <c r="A59" s="19"/>
      <c r="B59" s="60"/>
      <c r="C59" s="60"/>
      <c r="D59" s="60"/>
      <c r="E59" s="60"/>
      <c r="F59" s="60"/>
      <c r="G59" s="60"/>
      <c r="H59" s="60"/>
      <c r="I59" s="60"/>
      <c r="J59" s="123" t="s">
        <v>1996</v>
      </c>
      <c r="K59" s="482"/>
    </row>
    <row r="60">
      <c r="A60" s="19"/>
      <c r="B60" s="10"/>
      <c r="C60" s="10"/>
      <c r="D60" s="10"/>
      <c r="E60" s="10"/>
      <c r="F60" s="10"/>
      <c r="G60" s="10"/>
      <c r="H60" s="10"/>
      <c r="I60" s="10"/>
      <c r="J60" s="131" t="s">
        <v>1996</v>
      </c>
      <c r="K60" s="483"/>
    </row>
    <row r="61">
      <c r="A61" s="19"/>
      <c r="B61" s="413" t="s">
        <v>54</v>
      </c>
      <c r="C61" s="412" t="s">
        <v>77</v>
      </c>
      <c r="D61" s="413" t="s">
        <v>63</v>
      </c>
      <c r="E61" s="412" t="s">
        <v>2018</v>
      </c>
      <c r="F61" s="413" t="s">
        <v>162</v>
      </c>
      <c r="G61" s="412" t="s">
        <v>670</v>
      </c>
      <c r="H61" s="484"/>
      <c r="I61" s="203"/>
      <c r="J61" s="130"/>
      <c r="K61" s="488"/>
    </row>
    <row r="62">
      <c r="A62" s="19"/>
      <c r="B62" s="60"/>
      <c r="C62" s="60"/>
      <c r="D62" s="60"/>
      <c r="E62" s="60"/>
      <c r="F62" s="60"/>
      <c r="G62" s="60"/>
      <c r="H62" s="484"/>
      <c r="I62" s="203"/>
      <c r="J62" s="130"/>
      <c r="K62" s="488"/>
    </row>
    <row r="63">
      <c r="A63" s="15"/>
      <c r="B63" s="10"/>
      <c r="C63" s="10"/>
      <c r="D63" s="10"/>
      <c r="E63" s="10"/>
      <c r="F63" s="10"/>
      <c r="G63" s="10"/>
      <c r="H63" s="484"/>
      <c r="I63" s="203"/>
      <c r="J63" s="130"/>
      <c r="K63" s="488"/>
    </row>
    <row r="64">
      <c r="A64" s="203"/>
      <c r="B64" s="486"/>
      <c r="C64" s="487"/>
      <c r="D64" s="486"/>
      <c r="E64" s="487"/>
      <c r="F64" s="486"/>
      <c r="G64" s="487"/>
      <c r="H64" s="484"/>
      <c r="I64" s="203"/>
      <c r="J64" s="130"/>
      <c r="K64" s="488"/>
    </row>
    <row r="65">
      <c r="A65" s="203"/>
      <c r="B65" s="486"/>
      <c r="C65" s="487"/>
      <c r="D65" s="486"/>
      <c r="E65" s="487"/>
      <c r="F65" s="486"/>
      <c r="G65" s="487"/>
      <c r="H65" s="484"/>
      <c r="I65" s="203"/>
      <c r="J65" s="130"/>
      <c r="K65" s="488"/>
    </row>
    <row r="66">
      <c r="A66" s="203"/>
      <c r="B66" s="486"/>
      <c r="C66" s="487"/>
      <c r="D66" s="486"/>
      <c r="E66" s="487"/>
      <c r="F66" s="486"/>
      <c r="G66" s="487"/>
      <c r="H66" s="484"/>
      <c r="I66" s="203"/>
      <c r="J66" s="130"/>
      <c r="K66" s="488"/>
    </row>
    <row r="94">
      <c r="A94" s="489" t="s">
        <v>54</v>
      </c>
      <c r="B94" s="490" t="s">
        <v>32</v>
      </c>
      <c r="C94" s="491" t="s">
        <v>63</v>
      </c>
      <c r="D94" s="490" t="s">
        <v>511</v>
      </c>
      <c r="E94" s="491" t="s">
        <v>162</v>
      </c>
      <c r="F94" s="490" t="s">
        <v>717</v>
      </c>
      <c r="G94" s="246" t="s">
        <v>850</v>
      </c>
      <c r="H94" s="490" t="str">
        <f>A94&amp;" "&amp;B94&amp;" "&amp;C94&amp;" "&amp;D94&amp;" "&amp;E94&amp;" "&amp;F94&amp;"."</f>
        <v>Yo como Empleado necesito ver detalles del producto para poder tener mejor veracidad de la información.</v>
      </c>
      <c r="I94" s="248" t="s">
        <v>1376</v>
      </c>
      <c r="J94" s="492" t="s">
        <v>832</v>
      </c>
    </row>
    <row r="95">
      <c r="A95" s="19"/>
      <c r="B95" s="60"/>
      <c r="C95" s="60"/>
      <c r="D95" s="60"/>
      <c r="E95" s="60"/>
      <c r="F95" s="60"/>
      <c r="G95" s="60"/>
      <c r="H95" s="60"/>
      <c r="I95" s="250" t="s">
        <v>1377</v>
      </c>
      <c r="J95" s="493" t="s">
        <v>834</v>
      </c>
    </row>
    <row r="96">
      <c r="A96" s="19"/>
      <c r="B96" s="60"/>
      <c r="C96" s="60"/>
      <c r="D96" s="60"/>
      <c r="E96" s="60"/>
      <c r="F96" s="60"/>
      <c r="G96" s="60"/>
      <c r="H96" s="60"/>
      <c r="I96" s="250" t="s">
        <v>1378</v>
      </c>
      <c r="J96" s="493" t="s">
        <v>758</v>
      </c>
    </row>
    <row r="97">
      <c r="A97" s="19"/>
      <c r="B97" s="60"/>
      <c r="C97" s="60"/>
      <c r="D97" s="60"/>
      <c r="E97" s="60"/>
      <c r="F97" s="60"/>
      <c r="G97" s="60"/>
      <c r="H97" s="60"/>
      <c r="I97" s="250" t="s">
        <v>2019</v>
      </c>
      <c r="J97" s="493" t="s">
        <v>760</v>
      </c>
    </row>
    <row r="98">
      <c r="A98" s="15"/>
      <c r="B98" s="10"/>
      <c r="C98" s="10"/>
      <c r="D98" s="10"/>
      <c r="E98" s="10"/>
      <c r="F98" s="10"/>
      <c r="G98" s="10"/>
      <c r="H98" s="10"/>
      <c r="I98" s="252" t="s">
        <v>2020</v>
      </c>
      <c r="J98" s="494" t="s">
        <v>762</v>
      </c>
    </row>
    <row r="99">
      <c r="A99" s="495" t="s">
        <v>54</v>
      </c>
      <c r="B99" s="496" t="s">
        <v>73</v>
      </c>
      <c r="C99" s="497" t="s">
        <v>63</v>
      </c>
      <c r="D99" s="496" t="s">
        <v>628</v>
      </c>
      <c r="E99" s="497" t="s">
        <v>162</v>
      </c>
      <c r="F99" s="496" t="s">
        <v>838</v>
      </c>
      <c r="G99" s="256" t="s">
        <v>857</v>
      </c>
      <c r="H99" s="496" t="str">
        <f>A99&amp;" "&amp;B99&amp;" "&amp;C99&amp;" "&amp;D99&amp;" "&amp;E99&amp;" "&amp;F99&amp;"."</f>
        <v>Yo como empleado necesito listar productos para poder tener un orden de los productos.</v>
      </c>
      <c r="I99" s="250" t="s">
        <v>1380</v>
      </c>
      <c r="J99" s="493" t="s">
        <v>423</v>
      </c>
    </row>
    <row r="100">
      <c r="A100" s="19"/>
      <c r="B100" s="60"/>
      <c r="C100" s="60"/>
      <c r="D100" s="60"/>
      <c r="E100" s="60"/>
      <c r="F100" s="60"/>
      <c r="G100" s="60"/>
      <c r="H100" s="60"/>
      <c r="I100" s="250" t="s">
        <v>1382</v>
      </c>
      <c r="J100" s="493" t="s">
        <v>844</v>
      </c>
    </row>
    <row r="101">
      <c r="A101" s="19"/>
      <c r="B101" s="60"/>
      <c r="C101" s="60"/>
      <c r="D101" s="60"/>
      <c r="E101" s="60"/>
      <c r="F101" s="60"/>
      <c r="G101" s="60"/>
      <c r="H101" s="60"/>
      <c r="I101" s="250" t="s">
        <v>1383</v>
      </c>
      <c r="J101" s="493" t="s">
        <v>2021</v>
      </c>
    </row>
    <row r="102">
      <c r="A102" s="19"/>
      <c r="B102" s="60"/>
      <c r="C102" s="60"/>
      <c r="D102" s="60"/>
      <c r="E102" s="60"/>
      <c r="F102" s="60"/>
      <c r="G102" s="60"/>
      <c r="H102" s="60"/>
      <c r="I102" s="250" t="s">
        <v>2022</v>
      </c>
      <c r="J102" s="493" t="s">
        <v>425</v>
      </c>
    </row>
    <row r="103">
      <c r="A103" s="19"/>
      <c r="B103" s="60"/>
      <c r="C103" s="60"/>
      <c r="D103" s="60"/>
      <c r="E103" s="60"/>
      <c r="F103" s="60"/>
      <c r="G103" s="60"/>
      <c r="H103" s="60"/>
      <c r="I103" s="250" t="s">
        <v>2023</v>
      </c>
      <c r="J103" s="493" t="s">
        <v>847</v>
      </c>
    </row>
    <row r="104">
      <c r="A104" s="15"/>
      <c r="B104" s="10"/>
      <c r="C104" s="10"/>
      <c r="D104" s="10"/>
      <c r="E104" s="10"/>
      <c r="F104" s="10"/>
      <c r="G104" s="10"/>
      <c r="H104" s="10"/>
      <c r="I104" s="252" t="s">
        <v>2024</v>
      </c>
      <c r="J104" s="494" t="s">
        <v>780</v>
      </c>
    </row>
    <row r="105">
      <c r="A105" s="495" t="s">
        <v>54</v>
      </c>
      <c r="B105" s="496" t="s">
        <v>73</v>
      </c>
      <c r="C105" s="497" t="s">
        <v>63</v>
      </c>
      <c r="D105" s="496" t="s">
        <v>2025</v>
      </c>
      <c r="E105" s="497" t="s">
        <v>162</v>
      </c>
      <c r="F105" s="496" t="s">
        <v>764</v>
      </c>
      <c r="G105" s="256" t="s">
        <v>862</v>
      </c>
      <c r="H105" s="496" t="str">
        <f>A105&amp;" "&amp;B105&amp;" "&amp;C105&amp;" "&amp;D105&amp;" "&amp;E105&amp;" "&amp;F105&amp;"."</f>
        <v>Yo como empleado necesito listar insumos para poder tener un orden de los insumos.</v>
      </c>
      <c r="I105" s="250" t="s">
        <v>1386</v>
      </c>
      <c r="J105" s="493" t="s">
        <v>416</v>
      </c>
    </row>
    <row r="106">
      <c r="A106" s="19"/>
      <c r="B106" s="60"/>
      <c r="C106" s="60"/>
      <c r="D106" s="60"/>
      <c r="E106" s="60"/>
      <c r="F106" s="60"/>
      <c r="G106" s="60"/>
      <c r="H106" s="60"/>
      <c r="I106" s="250" t="s">
        <v>1387</v>
      </c>
      <c r="J106" s="493" t="s">
        <v>770</v>
      </c>
    </row>
    <row r="107">
      <c r="A107" s="19"/>
      <c r="B107" s="60"/>
      <c r="C107" s="60"/>
      <c r="D107" s="60"/>
      <c r="E107" s="60"/>
      <c r="F107" s="60"/>
      <c r="G107" s="60"/>
      <c r="H107" s="60"/>
      <c r="I107" s="250" t="s">
        <v>1389</v>
      </c>
      <c r="J107" s="493" t="s">
        <v>2026</v>
      </c>
    </row>
    <row r="108">
      <c r="A108" s="19"/>
      <c r="B108" s="60"/>
      <c r="C108" s="60"/>
      <c r="D108" s="60"/>
      <c r="E108" s="60"/>
      <c r="F108" s="60"/>
      <c r="G108" s="60"/>
      <c r="H108" s="60"/>
      <c r="I108" s="250" t="s">
        <v>1390</v>
      </c>
      <c r="J108" s="493" t="s">
        <v>425</v>
      </c>
    </row>
    <row r="109">
      <c r="A109" s="15"/>
      <c r="B109" s="10"/>
      <c r="C109" s="10"/>
      <c r="D109" s="10"/>
      <c r="E109" s="10"/>
      <c r="F109" s="10"/>
      <c r="G109" s="10"/>
      <c r="H109" s="10"/>
      <c r="I109" s="252" t="s">
        <v>2027</v>
      </c>
      <c r="J109" s="494" t="s">
        <v>915</v>
      </c>
    </row>
    <row r="110">
      <c r="A110" s="495" t="s">
        <v>54</v>
      </c>
      <c r="B110" s="496" t="s">
        <v>73</v>
      </c>
      <c r="C110" s="497" t="s">
        <v>63</v>
      </c>
      <c r="D110" s="496" t="s">
        <v>856</v>
      </c>
      <c r="E110" s="497" t="s">
        <v>162</v>
      </c>
      <c r="F110" s="496" t="s">
        <v>746</v>
      </c>
      <c r="G110" s="256" t="s">
        <v>866</v>
      </c>
      <c r="H110" s="496" t="str">
        <f>A110&amp;" "&amp;B110&amp;" "&amp;C110&amp;" "&amp;D110&amp;" "&amp;E110&amp;" "&amp;F110&amp;"."</f>
        <v>Yo como empleado necesito buscar productos para poder tener mejor facilidad en la búsqueda de una categoría.</v>
      </c>
      <c r="I110" s="255" t="s">
        <v>1392</v>
      </c>
      <c r="J110" s="498" t="s">
        <v>2028</v>
      </c>
    </row>
    <row r="111">
      <c r="A111" s="19"/>
      <c r="B111" s="60"/>
      <c r="C111" s="60"/>
      <c r="D111" s="60"/>
      <c r="E111" s="60"/>
      <c r="F111" s="60"/>
      <c r="G111" s="60"/>
      <c r="H111" s="60"/>
      <c r="I111" s="255" t="s">
        <v>1393</v>
      </c>
      <c r="J111" s="498" t="s">
        <v>2029</v>
      </c>
    </row>
    <row r="112">
      <c r="A112" s="19"/>
      <c r="B112" s="60"/>
      <c r="C112" s="60"/>
      <c r="D112" s="60"/>
      <c r="E112" s="60"/>
      <c r="F112" s="60"/>
      <c r="G112" s="60"/>
      <c r="H112" s="60"/>
      <c r="I112" s="255" t="s">
        <v>1394</v>
      </c>
      <c r="J112" s="498" t="s">
        <v>494</v>
      </c>
    </row>
    <row r="113">
      <c r="A113" s="15"/>
      <c r="B113" s="10"/>
      <c r="C113" s="10"/>
      <c r="D113" s="10"/>
      <c r="E113" s="10"/>
      <c r="F113" s="10"/>
      <c r="G113" s="10"/>
      <c r="H113" s="10"/>
      <c r="I113" s="252" t="s">
        <v>1395</v>
      </c>
      <c r="J113" s="494" t="s">
        <v>861</v>
      </c>
    </row>
    <row r="114">
      <c r="A114" s="495" t="s">
        <v>54</v>
      </c>
      <c r="B114" s="496" t="s">
        <v>73</v>
      </c>
      <c r="C114" s="497" t="s">
        <v>63</v>
      </c>
      <c r="D114" s="496" t="s">
        <v>2030</v>
      </c>
      <c r="E114" s="497" t="s">
        <v>162</v>
      </c>
      <c r="F114" s="496" t="s">
        <v>926</v>
      </c>
      <c r="G114" s="256" t="s">
        <v>872</v>
      </c>
      <c r="H114" s="496" t="str">
        <f>A114&amp;" "&amp;B114&amp;" "&amp;C114&amp;" "&amp;D114&amp;" "&amp;E114&amp;" "&amp;F114&amp;"."</f>
        <v>Yo como empleado necesito agregar un producto para poder tener un registro de los productos.</v>
      </c>
      <c r="I114" s="250" t="s">
        <v>1397</v>
      </c>
      <c r="J114" s="499" t="s">
        <v>2031</v>
      </c>
    </row>
    <row r="115">
      <c r="A115" s="19"/>
      <c r="B115" s="60"/>
      <c r="C115" s="60"/>
      <c r="D115" s="60"/>
      <c r="E115" s="60"/>
      <c r="F115" s="60"/>
      <c r="G115" s="60"/>
      <c r="H115" s="60"/>
      <c r="I115" s="250" t="s">
        <v>1398</v>
      </c>
      <c r="J115" s="499" t="s">
        <v>2032</v>
      </c>
    </row>
    <row r="116">
      <c r="A116" s="19"/>
      <c r="B116" s="60"/>
      <c r="C116" s="60"/>
      <c r="D116" s="60"/>
      <c r="E116" s="60"/>
      <c r="F116" s="60"/>
      <c r="G116" s="60"/>
      <c r="H116" s="60"/>
      <c r="I116" s="250" t="s">
        <v>1399</v>
      </c>
      <c r="J116" s="498" t="s">
        <v>620</v>
      </c>
    </row>
    <row r="117">
      <c r="A117" s="15"/>
      <c r="B117" s="10"/>
      <c r="C117" s="10"/>
      <c r="D117" s="10"/>
      <c r="E117" s="10"/>
      <c r="F117" s="10"/>
      <c r="G117" s="10"/>
      <c r="H117" s="10"/>
      <c r="I117" s="252" t="s">
        <v>2033</v>
      </c>
      <c r="J117" s="494" t="s">
        <v>621</v>
      </c>
    </row>
    <row r="118">
      <c r="A118" s="495" t="s">
        <v>1105</v>
      </c>
      <c r="B118" s="496" t="s">
        <v>73</v>
      </c>
      <c r="C118" s="497" t="s">
        <v>63</v>
      </c>
      <c r="D118" s="496" t="s">
        <v>2034</v>
      </c>
      <c r="E118" s="497" t="s">
        <v>162</v>
      </c>
      <c r="F118" s="496" t="s">
        <v>2035</v>
      </c>
      <c r="G118" s="256" t="s">
        <v>897</v>
      </c>
      <c r="H118" s="496" t="str">
        <f>A118&amp;" "&amp;B118&amp;" "&amp;C118&amp;" "&amp;D118&amp;" "&amp;E118&amp;" "&amp;F118&amp;"."</f>
        <v>yo como empleado necesito eliminar un producto de la categoría para poder reducir el tamaño de la categoría y mejor calidad de la información.</v>
      </c>
      <c r="I118" s="250" t="s">
        <v>1410</v>
      </c>
      <c r="J118" s="493" t="s">
        <v>2036</v>
      </c>
    </row>
    <row r="119">
      <c r="A119" s="19"/>
      <c r="B119" s="60"/>
      <c r="C119" s="60"/>
      <c r="D119" s="60"/>
      <c r="E119" s="60"/>
      <c r="F119" s="60"/>
      <c r="G119" s="60"/>
      <c r="H119" s="60"/>
      <c r="I119" s="250" t="s">
        <v>1411</v>
      </c>
      <c r="J119" s="493" t="s">
        <v>2037</v>
      </c>
    </row>
    <row r="120">
      <c r="A120" s="19"/>
      <c r="B120" s="60"/>
      <c r="C120" s="60"/>
      <c r="D120" s="60"/>
      <c r="E120" s="60"/>
      <c r="F120" s="60"/>
      <c r="G120" s="60"/>
      <c r="H120" s="60"/>
      <c r="I120" s="250" t="s">
        <v>1412</v>
      </c>
      <c r="J120" s="493" t="s">
        <v>2038</v>
      </c>
    </row>
    <row r="121">
      <c r="A121" s="19"/>
      <c r="B121" s="60"/>
      <c r="C121" s="60"/>
      <c r="D121" s="60"/>
      <c r="E121" s="60"/>
      <c r="F121" s="60"/>
      <c r="G121" s="60"/>
      <c r="H121" s="60"/>
      <c r="I121" s="250" t="s">
        <v>1413</v>
      </c>
      <c r="J121" s="498" t="s">
        <v>725</v>
      </c>
    </row>
    <row r="122">
      <c r="A122" s="15"/>
      <c r="B122" s="10"/>
      <c r="C122" s="10"/>
      <c r="D122" s="10"/>
      <c r="E122" s="10"/>
      <c r="F122" s="10"/>
      <c r="G122" s="10"/>
      <c r="H122" s="10"/>
      <c r="I122" s="252" t="s">
        <v>2039</v>
      </c>
      <c r="J122" s="494" t="s">
        <v>808</v>
      </c>
    </row>
    <row r="136">
      <c r="A136" s="500" t="s">
        <v>1105</v>
      </c>
      <c r="B136" s="213" t="s">
        <v>73</v>
      </c>
      <c r="C136" s="501" t="s">
        <v>63</v>
      </c>
      <c r="D136" s="213" t="s">
        <v>2034</v>
      </c>
      <c r="E136" s="501" t="s">
        <v>162</v>
      </c>
      <c r="F136" s="213" t="s">
        <v>2035</v>
      </c>
      <c r="G136" s="211" t="s">
        <v>897</v>
      </c>
      <c r="H136" s="502" t="str">
        <f>A136&amp;" "&amp;B136&amp;" "&amp;C136&amp;" "&amp;D136&amp;" "&amp;E136&amp;" "&amp;F136&amp;"."</f>
        <v>yo como empleado necesito eliminar un producto de la categoría para poder reducir el tamaño de la categoría y mejor calidad de la información.</v>
      </c>
      <c r="I136" s="148" t="s">
        <v>1410</v>
      </c>
      <c r="J136" s="149" t="s">
        <v>2036</v>
      </c>
    </row>
    <row r="137">
      <c r="A137" s="19"/>
      <c r="B137" s="60"/>
      <c r="C137" s="60"/>
      <c r="D137" s="60"/>
      <c r="E137" s="60"/>
      <c r="F137" s="60"/>
      <c r="G137" s="60"/>
      <c r="I137" s="216" t="s">
        <v>1411</v>
      </c>
      <c r="J137" s="220" t="s">
        <v>2037</v>
      </c>
    </row>
    <row r="138">
      <c r="A138" s="19"/>
      <c r="B138" s="60"/>
      <c r="C138" s="60"/>
      <c r="D138" s="60"/>
      <c r="E138" s="60"/>
      <c r="F138" s="60"/>
      <c r="G138" s="60"/>
      <c r="I138" s="216" t="s">
        <v>1412</v>
      </c>
      <c r="J138" s="220" t="s">
        <v>2038</v>
      </c>
    </row>
    <row r="139">
      <c r="A139" s="19"/>
      <c r="B139" s="60"/>
      <c r="C139" s="60"/>
      <c r="D139" s="60"/>
      <c r="E139" s="60"/>
      <c r="F139" s="60"/>
      <c r="G139" s="60"/>
      <c r="I139" s="216" t="s">
        <v>1413</v>
      </c>
      <c r="J139" s="503" t="s">
        <v>725</v>
      </c>
    </row>
    <row r="140">
      <c r="A140" s="15"/>
      <c r="B140" s="10"/>
      <c r="C140" s="10"/>
      <c r="D140" s="10"/>
      <c r="E140" s="10"/>
      <c r="F140" s="10"/>
      <c r="G140" s="10"/>
      <c r="H140" s="118"/>
      <c r="I140" s="504" t="s">
        <v>2039</v>
      </c>
      <c r="J140" s="151" t="s">
        <v>808</v>
      </c>
    </row>
  </sheetData>
  <mergeCells count="144">
    <mergeCell ref="G22:G24"/>
    <mergeCell ref="H22:H24"/>
    <mergeCell ref="B1:C1"/>
    <mergeCell ref="A22:A24"/>
    <mergeCell ref="B22:B24"/>
    <mergeCell ref="C22:C24"/>
    <mergeCell ref="D22:D24"/>
    <mergeCell ref="E22:E24"/>
    <mergeCell ref="F22:F24"/>
    <mergeCell ref="B25:B27"/>
    <mergeCell ref="C25:C27"/>
    <mergeCell ref="D25:D27"/>
    <mergeCell ref="E25:E27"/>
    <mergeCell ref="F25:F27"/>
    <mergeCell ref="G25:G27"/>
    <mergeCell ref="H25:H27"/>
    <mergeCell ref="G28:G30"/>
    <mergeCell ref="H28:H30"/>
    <mergeCell ref="A25:A27"/>
    <mergeCell ref="A28:A30"/>
    <mergeCell ref="B28:B30"/>
    <mergeCell ref="C28:C30"/>
    <mergeCell ref="D28:D30"/>
    <mergeCell ref="E28:E30"/>
    <mergeCell ref="F28:F30"/>
    <mergeCell ref="B31:B33"/>
    <mergeCell ref="C31:C33"/>
    <mergeCell ref="D31:D33"/>
    <mergeCell ref="E31:E33"/>
    <mergeCell ref="F31:F33"/>
    <mergeCell ref="G31:G33"/>
    <mergeCell ref="H31:H33"/>
    <mergeCell ref="G34:G36"/>
    <mergeCell ref="H34:H36"/>
    <mergeCell ref="B34:B36"/>
    <mergeCell ref="B43:B45"/>
    <mergeCell ref="C43:C45"/>
    <mergeCell ref="D43:D45"/>
    <mergeCell ref="E43:E45"/>
    <mergeCell ref="F43:F45"/>
    <mergeCell ref="G43:G45"/>
    <mergeCell ref="H43:H45"/>
    <mergeCell ref="I43:I45"/>
    <mergeCell ref="D46:D48"/>
    <mergeCell ref="E46:E48"/>
    <mergeCell ref="G46:G48"/>
    <mergeCell ref="H46:H48"/>
    <mergeCell ref="I46:I48"/>
    <mergeCell ref="A43:A63"/>
    <mergeCell ref="B49:B51"/>
    <mergeCell ref="B52:B54"/>
    <mergeCell ref="B55:B57"/>
    <mergeCell ref="B58:B60"/>
    <mergeCell ref="B61:B63"/>
    <mergeCell ref="A31:A33"/>
    <mergeCell ref="A34:A36"/>
    <mergeCell ref="C34:C36"/>
    <mergeCell ref="D34:D36"/>
    <mergeCell ref="E34:E36"/>
    <mergeCell ref="F34:F36"/>
    <mergeCell ref="F46:F48"/>
    <mergeCell ref="C58:C60"/>
    <mergeCell ref="C61:C63"/>
    <mergeCell ref="D61:D63"/>
    <mergeCell ref="E61:E63"/>
    <mergeCell ref="F61:F63"/>
    <mergeCell ref="G61:G63"/>
    <mergeCell ref="C55:C57"/>
    <mergeCell ref="D58:D60"/>
    <mergeCell ref="E58:E60"/>
    <mergeCell ref="F58:F60"/>
    <mergeCell ref="G58:G60"/>
    <mergeCell ref="H58:H60"/>
    <mergeCell ref="I58:I60"/>
    <mergeCell ref="B105:B109"/>
    <mergeCell ref="C105:C109"/>
    <mergeCell ref="D105:D109"/>
    <mergeCell ref="E105:E109"/>
    <mergeCell ref="F105:F109"/>
    <mergeCell ref="G105:G109"/>
    <mergeCell ref="H105:H109"/>
    <mergeCell ref="A105:A109"/>
    <mergeCell ref="A110:A113"/>
    <mergeCell ref="B110:B113"/>
    <mergeCell ref="C110:C113"/>
    <mergeCell ref="D110:D113"/>
    <mergeCell ref="E110:E113"/>
    <mergeCell ref="F110:F113"/>
    <mergeCell ref="B114:B117"/>
    <mergeCell ref="C114:C117"/>
    <mergeCell ref="D114:D117"/>
    <mergeCell ref="E114:E117"/>
    <mergeCell ref="F114:F117"/>
    <mergeCell ref="G114:G117"/>
    <mergeCell ref="H114:H117"/>
    <mergeCell ref="A114:A117"/>
    <mergeCell ref="A118:A122"/>
    <mergeCell ref="B118:B122"/>
    <mergeCell ref="C118:C122"/>
    <mergeCell ref="D118:D122"/>
    <mergeCell ref="E118:E122"/>
    <mergeCell ref="F118:F122"/>
    <mergeCell ref="B46:B48"/>
    <mergeCell ref="C46:C48"/>
    <mergeCell ref="C49:C51"/>
    <mergeCell ref="D49:D51"/>
    <mergeCell ref="E49:E51"/>
    <mergeCell ref="F49:F51"/>
    <mergeCell ref="G49:G51"/>
    <mergeCell ref="C52:C54"/>
    <mergeCell ref="D52:D54"/>
    <mergeCell ref="E52:E54"/>
    <mergeCell ref="F52:F54"/>
    <mergeCell ref="G52:G54"/>
    <mergeCell ref="D55:D57"/>
    <mergeCell ref="E55:E57"/>
    <mergeCell ref="B94:B98"/>
    <mergeCell ref="C94:C98"/>
    <mergeCell ref="D94:D98"/>
    <mergeCell ref="E94:E98"/>
    <mergeCell ref="F94:F98"/>
    <mergeCell ref="G94:G98"/>
    <mergeCell ref="H94:H98"/>
    <mergeCell ref="G99:G104"/>
    <mergeCell ref="H99:H104"/>
    <mergeCell ref="A94:A98"/>
    <mergeCell ref="A99:A104"/>
    <mergeCell ref="B99:B104"/>
    <mergeCell ref="C99:C104"/>
    <mergeCell ref="D99:D104"/>
    <mergeCell ref="E99:E104"/>
    <mergeCell ref="F99:F104"/>
    <mergeCell ref="G110:G113"/>
    <mergeCell ref="H110:H113"/>
    <mergeCell ref="F136:F140"/>
    <mergeCell ref="G136:G140"/>
    <mergeCell ref="G118:G122"/>
    <mergeCell ref="H118:H122"/>
    <mergeCell ref="A136:A140"/>
    <mergeCell ref="B136:B140"/>
    <mergeCell ref="C136:C140"/>
    <mergeCell ref="D136:D140"/>
    <mergeCell ref="E136:E140"/>
    <mergeCell ref="H136:H140"/>
  </mergeCells>
  <hyperlinks>
    <hyperlink r:id="rId1" ref="C2"/>
    <hyperlink r:id="rId2" ref="C3"/>
    <hyperlink r:id="rId3" ref="C4"/>
    <hyperlink r:id="rId4" ref="C5"/>
  </hyperlinks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2022-02-25T21:35:28Z</dcterms:created>
  <dc:creator>Usuario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2023-08-22T12:58:59Z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55b97064-fa12-42b2-a50e-e22d9407dff4</vt:lpwstr>
  </property>
  <property fmtid="{D5CDD505-2E9C-101B-9397-08002B2CF9AE}" pid="8" name="MSIP_Label_1299739c-ad3d-4908-806e-4d91151a6e13_ContentBits">
    <vt:lpwstr>0</vt:lpwstr>
  </property>
</Properties>
</file>