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Unal\Hidrología\"/>
    </mc:Choice>
  </mc:AlternateContent>
  <xr:revisionPtr revIDLastSave="0" documentId="13_ncr:1_{65A76072-1CD8-41DA-A8B4-26A2374E7EF6}" xr6:coauthVersionLast="47" xr6:coauthVersionMax="47" xr10:uidLastSave="{00000000-0000-0000-0000-000000000000}"/>
  <bookViews>
    <workbookView minimized="1" xWindow="13335" yWindow="1980" windowWidth="7500" windowHeight="9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 a="1"/>
  <c r="C42" i="1" s="1"/>
  <c r="C45" i="1" a="1"/>
  <c r="C45" i="1" s="1"/>
  <c r="B42" i="1"/>
  <c r="B38" i="1"/>
  <c r="B43" i="1" s="1"/>
  <c r="B44" i="1" s="1"/>
  <c r="E36" i="1"/>
  <c r="E38" i="1" s="1"/>
  <c r="F36" i="1"/>
  <c r="F38" i="1" s="1"/>
  <c r="K36" i="1"/>
  <c r="K38" i="1" s="1"/>
  <c r="M36" i="1"/>
  <c r="M38" i="1" s="1"/>
  <c r="E35" i="1"/>
  <c r="C34" i="1"/>
  <c r="D34" i="1"/>
  <c r="D36" i="1" s="1"/>
  <c r="D38" i="1" s="1"/>
  <c r="E34" i="1"/>
  <c r="F34" i="1"/>
  <c r="G34" i="1"/>
  <c r="G36" i="1" s="1"/>
  <c r="G38" i="1" s="1"/>
  <c r="H34" i="1"/>
  <c r="H36" i="1" s="1"/>
  <c r="H38" i="1" s="1"/>
  <c r="I34" i="1"/>
  <c r="I36" i="1" s="1"/>
  <c r="I38" i="1" s="1"/>
  <c r="J34" i="1"/>
  <c r="J36" i="1" s="1"/>
  <c r="J38" i="1" s="1"/>
  <c r="K34" i="1"/>
  <c r="L34" i="1"/>
  <c r="L36" i="1" s="1"/>
  <c r="L38" i="1" s="1"/>
  <c r="M34" i="1"/>
  <c r="C35" i="1"/>
  <c r="C36" i="1" s="1"/>
  <c r="C38" i="1" s="1"/>
  <c r="D35" i="1"/>
  <c r="F35" i="1"/>
  <c r="G35" i="1"/>
  <c r="H35" i="1"/>
  <c r="I35" i="1"/>
  <c r="J35" i="1"/>
  <c r="K35" i="1"/>
  <c r="L35" i="1"/>
  <c r="M35" i="1"/>
  <c r="B35" i="1"/>
  <c r="B34" i="1"/>
  <c r="B36" i="1" s="1"/>
  <c r="B45" i="1" l="1"/>
  <c r="B46" i="1" l="1"/>
  <c r="B47" i="1" s="1"/>
  <c r="B48" i="1" s="1"/>
  <c r="B49" i="1" l="1"/>
  <c r="B50" i="1" s="1"/>
  <c r="C48" i="1" a="1"/>
  <c r="B51" i="1"/>
  <c r="B52" i="1" l="1"/>
  <c r="B53" i="1" s="1"/>
  <c r="B54" i="1" s="1"/>
  <c r="C48" i="1"/>
  <c r="B55" i="1" l="1"/>
  <c r="B56" i="1" s="1"/>
  <c r="C51" i="1" a="1"/>
  <c r="B57" i="1"/>
  <c r="C54" i="1" l="1" a="1"/>
  <c r="C54" i="1" s="1"/>
  <c r="B58" i="1"/>
  <c r="B59" i="1" s="1"/>
  <c r="B60" i="1" s="1"/>
  <c r="C51" i="1"/>
  <c r="C57" i="1" l="1" a="1"/>
  <c r="C57" i="1"/>
  <c r="B61" i="1"/>
  <c r="B62" i="1" s="1"/>
  <c r="C60" i="1" a="1"/>
  <c r="B63" i="1"/>
  <c r="C60" i="1" l="1"/>
  <c r="B64" i="1"/>
  <c r="B65" i="1" s="1"/>
  <c r="C63" i="1" a="1"/>
  <c r="B66" i="1"/>
  <c r="C63" i="1" l="1"/>
  <c r="B67" i="1"/>
  <c r="B68" i="1" s="1"/>
  <c r="B69" i="1" s="1"/>
  <c r="C66" i="1" a="1"/>
  <c r="B70" i="1" l="1"/>
  <c r="B71" i="1" s="1"/>
  <c r="C69" i="1" a="1"/>
  <c r="C66" i="1"/>
  <c r="B72" i="1"/>
  <c r="B73" i="1" l="1"/>
  <c r="B74" i="1" s="1"/>
  <c r="C72" i="1" a="1"/>
  <c r="C69" i="1"/>
  <c r="B75" i="1"/>
  <c r="B76" i="1" l="1"/>
  <c r="B77" i="1" s="1"/>
  <c r="B78" i="1" s="1"/>
  <c r="C72" i="1"/>
  <c r="C75" i="1" l="1" a="1"/>
  <c r="C75" i="1" s="1"/>
  <c r="B79" i="1"/>
  <c r="B80" i="1" s="1"/>
  <c r="B81" i="1" s="1"/>
  <c r="C78" i="1" l="1" a="1"/>
  <c r="C78" i="1" s="1"/>
  <c r="B82" i="1"/>
  <c r="B83" i="1" s="1"/>
  <c r="B84" i="1" s="1"/>
  <c r="C81" i="1" l="1" a="1"/>
  <c r="B85" i="1"/>
  <c r="B86" i="1" s="1"/>
  <c r="C84" i="1" a="1"/>
  <c r="C81" i="1"/>
  <c r="C84" i="1" l="1"/>
  <c r="C87" i="1"/>
  <c r="D42" i="1" l="1"/>
  <c r="E42" i="1" s="1"/>
  <c r="D44" i="1"/>
  <c r="D43" i="1"/>
  <c r="D47" i="1"/>
  <c r="D50" i="1"/>
  <c r="D46" i="1"/>
  <c r="D49" i="1"/>
  <c r="D45" i="1"/>
  <c r="D48" i="1"/>
  <c r="D55" i="1"/>
  <c r="D52" i="1"/>
  <c r="D53" i="1"/>
  <c r="D56" i="1"/>
  <c r="D51" i="1"/>
  <c r="D54" i="1"/>
  <c r="D59" i="1"/>
  <c r="D58" i="1"/>
  <c r="D62" i="1"/>
  <c r="D61" i="1"/>
  <c r="D57" i="1"/>
  <c r="D65" i="1"/>
  <c r="D60" i="1"/>
  <c r="D64" i="1"/>
  <c r="D63" i="1"/>
  <c r="D68" i="1"/>
  <c r="D67" i="1"/>
  <c r="D66" i="1"/>
  <c r="D70" i="1"/>
  <c r="D71" i="1"/>
  <c r="D69" i="1"/>
  <c r="D73" i="1"/>
  <c r="D74" i="1"/>
  <c r="D72" i="1"/>
  <c r="D76" i="1"/>
  <c r="D77" i="1"/>
  <c r="D75" i="1"/>
  <c r="D79" i="1"/>
  <c r="D80" i="1"/>
  <c r="D78" i="1"/>
  <c r="D82" i="1"/>
  <c r="D83" i="1"/>
  <c r="D86" i="1"/>
  <c r="D85" i="1"/>
  <c r="D84" i="1"/>
  <c r="D81" i="1"/>
  <c r="E43" i="1" l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<sst xmlns="http://schemas.openxmlformats.org/spreadsheetml/2006/main" count="22" uniqueCount="20">
  <si>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</si>
  <si>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</si>
  <si>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</si>
  <si>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</si>
  <si>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</si>
  <si>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</si>
  <si>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</si>
  <si>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</si>
  <si>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</si>
  <si>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</si>
  <si>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</si>
  <si>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</si>
  <si>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Maximo</t>
  </si>
  <si>
    <t>Minimo</t>
  </si>
  <si>
    <t>Rango</t>
  </si>
  <si>
    <t>Intervalos</t>
  </si>
  <si>
    <t>Incrementos</t>
  </si>
  <si>
    <t>Frecuencia</t>
  </si>
  <si>
    <t>%</t>
  </si>
  <si>
    <t>%Acum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</si>
</sst>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Sheet1!$E$41</c:f>
              <c:strCache>
                <c:ptCount val="1"/>
                <c:pt idx="0">
                  <c:v>%Acum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Sheet1!$B$42:$B$86</c:f>
              <c:numCache>
                <c:formatCode>General</c:formatCode>
                <c:ptCount val="45"/>
                <c:pt idx="0">
                  <c:v>46.231806489748656</c:v>
                </c:pt>
                <c:pt idx="1">
                  <c:v>45.196566155340591</c:v>
                </c:pt>
                <c:pt idx="2">
                  <c:v>44.161325820932525</c:v>
                </c:pt>
                <c:pt idx="3">
                  <c:v>43.12608548652446</c:v>
                </c:pt>
                <c:pt idx="4">
                  <c:v>42.090845152116394</c:v>
                </c:pt>
                <c:pt idx="5">
                  <c:v>41.055604817708328</c:v>
                </c:pt>
                <c:pt idx="6">
                  <c:v>40.020364483300263</c:v>
                </c:pt>
                <c:pt idx="7">
                  <c:v>38.985124148892197</c:v>
                </c:pt>
                <c:pt idx="8">
                  <c:v>37.949883814484132</c:v>
                </c:pt>
                <c:pt idx="9">
                  <c:v>36.914643480076066</c:v>
                </c:pt>
                <c:pt idx="10">
                  <c:v>35.879403145668</c:v>
                </c:pt>
                <c:pt idx="11">
                  <c:v>34.844162811259935</c:v>
                </c:pt>
                <c:pt idx="12">
                  <c:v>33.808922476851869</c:v>
                </c:pt>
                <c:pt idx="13">
                  <c:v>32.773682142443803</c:v>
                </c:pt>
                <c:pt idx="14">
                  <c:v>31.738441808035734</c:v>
                </c:pt>
                <c:pt idx="15">
                  <c:v>30.703201473627665</c:v>
                </c:pt>
                <c:pt idx="16">
                  <c:v>29.667961139219596</c:v>
                </c:pt>
                <c:pt idx="17">
                  <c:v>28.632720804811527</c:v>
                </c:pt>
                <c:pt idx="18">
                  <c:v>27.597480470403458</c:v>
                </c:pt>
                <c:pt idx="19">
                  <c:v>26.562240135995388</c:v>
                </c:pt>
                <c:pt idx="20">
                  <c:v>25.526999801587319</c:v>
                </c:pt>
                <c:pt idx="21">
                  <c:v>24.49175946717925</c:v>
                </c:pt>
                <c:pt idx="22">
                  <c:v>23.456519132771181</c:v>
                </c:pt>
                <c:pt idx="23">
                  <c:v>22.421278798363112</c:v>
                </c:pt>
                <c:pt idx="24">
                  <c:v>21.386038463955042</c:v>
                </c:pt>
                <c:pt idx="25">
                  <c:v>20.350798129546973</c:v>
                </c:pt>
                <c:pt idx="26">
                  <c:v>19.315557795138904</c:v>
                </c:pt>
                <c:pt idx="27">
                  <c:v>18.280317460730835</c:v>
                </c:pt>
                <c:pt idx="28">
                  <c:v>17.245077126322766</c:v>
                </c:pt>
                <c:pt idx="29">
                  <c:v>16.209836791914697</c:v>
                </c:pt>
                <c:pt idx="30">
                  <c:v>15.174596457506629</c:v>
                </c:pt>
                <c:pt idx="31">
                  <c:v>14.139356123098562</c:v>
                </c:pt>
                <c:pt idx="32">
                  <c:v>13.104115788690494</c:v>
                </c:pt>
                <c:pt idx="33">
                  <c:v>12.068875454282427</c:v>
                </c:pt>
                <c:pt idx="34">
                  <c:v>11.03363511987436</c:v>
                </c:pt>
                <c:pt idx="35">
                  <c:v>9.9983947854662922</c:v>
                </c:pt>
                <c:pt idx="36">
                  <c:v>8.9631544510582248</c:v>
                </c:pt>
                <c:pt idx="37">
                  <c:v>7.9279141166501574</c:v>
                </c:pt>
                <c:pt idx="38">
                  <c:v>6.89267378224209</c:v>
                </c:pt>
                <c:pt idx="39">
                  <c:v>5.8574334478340226</c:v>
                </c:pt>
                <c:pt idx="40">
                  <c:v>4.8221931134259552</c:v>
                </c:pt>
                <c:pt idx="41">
                  <c:v>3.7869527790178874</c:v>
                </c:pt>
                <c:pt idx="42">
                  <c:v>2.7517124446098196</c:v>
                </c:pt>
                <c:pt idx="43">
                  <c:v>1.7164721102017517</c:v>
                </c:pt>
                <c:pt idx="44">
                  <c:v>0.68123177579368388</c:v>
                </c:pt>
              </c:numCache>
            </c:numRef>
          </c:xVal>
          <c:yVal>
            <c:numRef>
              <c:f>Sheet1!$E$42:$E$86</c:f>
              <c:numCache>
                <c:formatCode>0.00%</c:formatCode>
                <c:ptCount val="45"/>
                <c:pt idx="0">
                  <c:v>2.3584905660377358E-3</c:v>
                </c:pt>
                <c:pt idx="1">
                  <c:v>7.3113207547169809E-2</c:v>
                </c:pt>
                <c:pt idx="2">
                  <c:v>7.3113207547169809E-2</c:v>
                </c:pt>
                <c:pt idx="3">
                  <c:v>7.3113207547169809E-2</c:v>
                </c:pt>
                <c:pt idx="4">
                  <c:v>0.14150943396226415</c:v>
                </c:pt>
                <c:pt idx="5">
                  <c:v>0.14386792452830188</c:v>
                </c:pt>
                <c:pt idx="6">
                  <c:v>0.14386792452830188</c:v>
                </c:pt>
                <c:pt idx="7">
                  <c:v>0.21226415094339623</c:v>
                </c:pt>
                <c:pt idx="8">
                  <c:v>0.21462264150943397</c:v>
                </c:pt>
                <c:pt idx="9">
                  <c:v>0.21698113207547171</c:v>
                </c:pt>
                <c:pt idx="10">
                  <c:v>0.27122641509433965</c:v>
                </c:pt>
                <c:pt idx="11">
                  <c:v>0.27830188679245288</c:v>
                </c:pt>
                <c:pt idx="12">
                  <c:v>0.28301886792452835</c:v>
                </c:pt>
                <c:pt idx="13">
                  <c:v>0.32547169811320759</c:v>
                </c:pt>
                <c:pt idx="14">
                  <c:v>0.34198113207547176</c:v>
                </c:pt>
                <c:pt idx="15">
                  <c:v>0.35613207547169817</c:v>
                </c:pt>
                <c:pt idx="16">
                  <c:v>0.37500000000000006</c:v>
                </c:pt>
                <c:pt idx="17">
                  <c:v>0.40566037735849064</c:v>
                </c:pt>
                <c:pt idx="18">
                  <c:v>0.40801886792452841</c:v>
                </c:pt>
                <c:pt idx="19">
                  <c:v>0.42216981132075482</c:v>
                </c:pt>
                <c:pt idx="20">
                  <c:v>0.46933962264150952</c:v>
                </c:pt>
                <c:pt idx="21">
                  <c:v>0.46933962264150952</c:v>
                </c:pt>
                <c:pt idx="22">
                  <c:v>0.47641509433962276</c:v>
                </c:pt>
                <c:pt idx="23">
                  <c:v>0.53301886792452846</c:v>
                </c:pt>
                <c:pt idx="24">
                  <c:v>0.53537735849056622</c:v>
                </c:pt>
                <c:pt idx="25">
                  <c:v>0.54009433962264175</c:v>
                </c:pt>
                <c:pt idx="26">
                  <c:v>0.5966981132075474</c:v>
                </c:pt>
                <c:pt idx="27">
                  <c:v>0.5966981132075474</c:v>
                </c:pt>
                <c:pt idx="28">
                  <c:v>0.59905660377358516</c:v>
                </c:pt>
                <c:pt idx="29">
                  <c:v>0.66037735849056634</c:v>
                </c:pt>
                <c:pt idx="30">
                  <c:v>0.66037735849056634</c:v>
                </c:pt>
                <c:pt idx="31">
                  <c:v>0.6627358490566041</c:v>
                </c:pt>
                <c:pt idx="32">
                  <c:v>0.72405660377358527</c:v>
                </c:pt>
                <c:pt idx="33">
                  <c:v>0.72405660377358527</c:v>
                </c:pt>
                <c:pt idx="34">
                  <c:v>0.72641509433962304</c:v>
                </c:pt>
                <c:pt idx="35">
                  <c:v>0.79009433962264186</c:v>
                </c:pt>
                <c:pt idx="36">
                  <c:v>0.79009433962264186</c:v>
                </c:pt>
                <c:pt idx="37">
                  <c:v>0.79245283018867962</c:v>
                </c:pt>
                <c:pt idx="38">
                  <c:v>0.85613207547169845</c:v>
                </c:pt>
                <c:pt idx="39">
                  <c:v>0.85613207547169845</c:v>
                </c:pt>
                <c:pt idx="40">
                  <c:v>0.85613207547169845</c:v>
                </c:pt>
                <c:pt idx="41">
                  <c:v>0.92688679245283057</c:v>
                </c:pt>
                <c:pt idx="42">
                  <c:v>0.92688679245283057</c:v>
                </c:pt>
                <c:pt idx="43">
                  <c:v>0.92688679245283057</c:v>
                </c:pt>
                <c:pt idx="44">
                  <c:v>1.0000000000000004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C6-422D-A9B5-7E95D1ED7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5071"/>
        <c:axId val="886072927"/>
      </c:scatterChart>
      <c:valAx>
        <c:axId val="778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6072927"/>
        <c:crosses val="autoZero"/>
        <c:crossBetween val="midCat"/>
      </c:valAx>
      <c:valAx>
        <c:axId val="8860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8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119290</xdr:colOff>
      <xdr:row>39</xdr:row>
      <xdr:rowOff>153761</xdr:rowOff>
    </xdr:from>
    <xdr:to>
      <xdr:col>13</xdr:col>
      <xdr:colOff>424090</xdr:colOff>
      <xdr:row>54</xdr:row>
      <xdr:rowOff>37193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FFE50-BB96-73D8-F785-C49133C9E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zoomScale="84" workbookViewId="0">
      <selection activeCell="C43" sqref="C43"/>
    </sheetView>
  </sheetViews>
  <sheetFormatPr defaultRowHeight="15" x14ac:dyDescent="0.25"/>
  <cols>
    <col min="1" max="1" width="13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>
        <v>44.636091045317578</v>
      </c>
      <c r="C2">
        <v>24.849569642857141</v>
      </c>
      <c r="D2">
        <v>32.3013048941799</v>
      </c>
      <c r="E2">
        <v>59.251206489748647</v>
      </c>
      <c r="F2">
        <v>121.9067963707011</v>
      </c>
      <c r="G2">
        <v>133.37759262566129</v>
      </c>
      <c r="H2">
        <v>128.0442109292328</v>
      </c>
      <c r="I2">
        <v>110.13785772156081</v>
      </c>
      <c r="J2">
        <v>106.2368350694445</v>
      </c>
      <c r="K2">
        <v>114.89239442791011</v>
      </c>
      <c r="L2">
        <v>160.35562575231441</v>
      </c>
      <c r="M2">
        <v>114.2994920800266</v>
      </c>
    </row>
    <row r="3" spans="1:13" x14ac:dyDescent="0.25">
      <c r="A3" s="1">
        <v>2</v>
      </c>
      <c r="B3">
        <v>46.231806489748656</v>
      </c>
      <c r="C3">
        <v>23.571303968253972</v>
      </c>
      <c r="D3">
        <v>33.091453711970892</v>
      </c>
      <c r="E3">
        <v>63.533189649471083</v>
      </c>
      <c r="F3">
        <v>139.6597223296958</v>
      </c>
      <c r="G3">
        <v>140.42681927083331</v>
      </c>
      <c r="H3">
        <v>132.1630595155423</v>
      </c>
      <c r="I3">
        <v>111.27378342427249</v>
      </c>
      <c r="J3">
        <v>99.752437094907407</v>
      </c>
      <c r="K3">
        <v>120.7502110780423</v>
      </c>
      <c r="L3">
        <v>153.67602019675871</v>
      </c>
      <c r="M3">
        <v>113.0147337962963</v>
      </c>
    </row>
    <row r="4" spans="1:13" x14ac:dyDescent="0.25">
      <c r="A4" s="1">
        <v>3</v>
      </c>
      <c r="B4">
        <v>43.406984424603174</v>
      </c>
      <c r="C4">
        <v>22.78004722222223</v>
      </c>
      <c r="D4">
        <v>32.01752476851852</v>
      </c>
      <c r="E4">
        <v>67.056422585978794</v>
      </c>
      <c r="F4">
        <v>142.340632771164</v>
      </c>
      <c r="G4">
        <v>131.68239602347879</v>
      </c>
      <c r="H4">
        <v>132.34228144014551</v>
      </c>
      <c r="I4">
        <v>109.8340537450397</v>
      </c>
      <c r="J4">
        <v>110.2465364914021</v>
      </c>
      <c r="K4">
        <v>125.5802057953042</v>
      </c>
      <c r="L4">
        <v>152.25559294808241</v>
      </c>
      <c r="M4">
        <v>126.72536414517199</v>
      </c>
    </row>
    <row r="5" spans="1:13" x14ac:dyDescent="0.25">
      <c r="A5" s="1">
        <v>4</v>
      </c>
      <c r="B5">
        <v>40.668015798611101</v>
      </c>
      <c r="C5">
        <v>21.921497321428571</v>
      </c>
      <c r="D5">
        <v>33.795699173280433</v>
      </c>
      <c r="E5">
        <v>68.542836334325372</v>
      </c>
      <c r="F5">
        <v>162.03490725859791</v>
      </c>
      <c r="G5">
        <v>126.8892875248016</v>
      </c>
      <c r="H5">
        <v>120.4283323660714</v>
      </c>
      <c r="I5">
        <v>106.9401630704365</v>
      </c>
      <c r="J5">
        <v>105.7588322668651</v>
      </c>
      <c r="K5">
        <v>123.6420356233466</v>
      </c>
      <c r="L5">
        <v>154.64974931382329</v>
      </c>
      <c r="M5">
        <v>115.29562104828059</v>
      </c>
    </row>
    <row r="6" spans="1:13" x14ac:dyDescent="0.25">
      <c r="A6" s="1">
        <v>5</v>
      </c>
      <c r="B6">
        <v>40.257390004960321</v>
      </c>
      <c r="C6">
        <v>22.656474280753969</v>
      </c>
      <c r="D6">
        <v>32.448073065476187</v>
      </c>
      <c r="E6">
        <v>67.950024677579336</v>
      </c>
      <c r="F6">
        <v>145.4112040178571</v>
      </c>
      <c r="G6">
        <v>134.7446064070767</v>
      </c>
      <c r="H6">
        <v>124.112242567791</v>
      </c>
      <c r="I6">
        <v>109.12693087797621</v>
      </c>
      <c r="J6">
        <v>110.3906872519841</v>
      </c>
      <c r="K6">
        <v>134.83864363425931</v>
      </c>
      <c r="L6">
        <v>160.04108387896849</v>
      </c>
      <c r="M6">
        <v>116.86999107969589</v>
      </c>
    </row>
    <row r="7" spans="1:13" x14ac:dyDescent="0.25">
      <c r="A7" s="1">
        <v>6</v>
      </c>
      <c r="B7">
        <v>36.784788442460318</v>
      </c>
      <c r="C7">
        <v>22.566965575396829</v>
      </c>
      <c r="D7">
        <v>33.081161309523807</v>
      </c>
      <c r="E7">
        <v>67.800006936177226</v>
      </c>
      <c r="F7">
        <v>161.94619884259259</v>
      </c>
      <c r="G7">
        <v>134.89833608630951</v>
      </c>
      <c r="H7">
        <v>117.6013797867063</v>
      </c>
      <c r="I7">
        <v>108.1706223544973</v>
      </c>
      <c r="J7">
        <v>107.9258291501323</v>
      </c>
      <c r="K7">
        <v>142.54114351851851</v>
      </c>
      <c r="L7">
        <v>143.37446340939101</v>
      </c>
      <c r="M7">
        <v>113.4321167080026</v>
      </c>
    </row>
    <row r="8" spans="1:13" x14ac:dyDescent="0.25">
      <c r="A8" s="1">
        <v>7</v>
      </c>
      <c r="B8">
        <v>36.33994667658731</v>
      </c>
      <c r="C8">
        <v>23.494857663690471</v>
      </c>
      <c r="D8">
        <v>37.223179770171953</v>
      </c>
      <c r="E8">
        <v>81.265138781415359</v>
      </c>
      <c r="F8">
        <v>154.3805624917328</v>
      </c>
      <c r="G8">
        <v>130.038865727386</v>
      </c>
      <c r="H8">
        <v>122.1280860449736</v>
      </c>
      <c r="I8">
        <v>102.8357086640212</v>
      </c>
      <c r="J8">
        <v>103.94887888351521</v>
      </c>
      <c r="K8">
        <v>142.98099029431211</v>
      </c>
      <c r="L8">
        <v>164.27829964451081</v>
      </c>
      <c r="M8">
        <v>107.546196916336</v>
      </c>
    </row>
    <row r="9" spans="1:13" x14ac:dyDescent="0.25">
      <c r="A9" s="1">
        <v>8</v>
      </c>
      <c r="B9">
        <v>35.621315624999987</v>
      </c>
      <c r="C9">
        <v>22.79317132936508</v>
      </c>
      <c r="D9">
        <v>36.23718501984127</v>
      </c>
      <c r="E9">
        <v>82.729114459325416</v>
      </c>
      <c r="F9">
        <v>162.25143797949741</v>
      </c>
      <c r="G9">
        <v>122.4305091861264</v>
      </c>
      <c r="H9">
        <v>121.3357308449074</v>
      </c>
      <c r="I9">
        <v>102.1972063657408</v>
      </c>
      <c r="J9">
        <v>99.426063814484138</v>
      </c>
      <c r="K9">
        <v>141.94217291666669</v>
      </c>
      <c r="L9">
        <v>165.3432244212961</v>
      </c>
      <c r="M9">
        <v>108.6256092179232</v>
      </c>
    </row>
    <row r="10" spans="1:13" x14ac:dyDescent="0.25">
      <c r="A10" s="1">
        <v>9</v>
      </c>
      <c r="B10">
        <v>36.650757142857152</v>
      </c>
      <c r="C10">
        <v>26.54173469742063</v>
      </c>
      <c r="D10">
        <v>37.211223354828043</v>
      </c>
      <c r="E10">
        <v>83.068856779100528</v>
      </c>
      <c r="F10">
        <v>157.06174273313491</v>
      </c>
      <c r="G10">
        <v>117.7571346268315</v>
      </c>
      <c r="H10">
        <v>109.0307319279101</v>
      </c>
      <c r="I10">
        <v>108.0815190145502</v>
      </c>
      <c r="J10">
        <v>93.185383019179881</v>
      </c>
      <c r="K10">
        <v>136.1338376240079</v>
      </c>
      <c r="L10">
        <v>158.30435582837131</v>
      </c>
      <c r="M10">
        <v>95.915915633267261</v>
      </c>
    </row>
    <row r="11" spans="1:13" x14ac:dyDescent="0.25">
      <c r="A11" s="1">
        <v>10</v>
      </c>
      <c r="B11">
        <v>37.677053571428573</v>
      </c>
      <c r="C11">
        <v>25.98661289682541</v>
      </c>
      <c r="D11">
        <v>37.715390715939151</v>
      </c>
      <c r="E11">
        <v>84.523891732804216</v>
      </c>
      <c r="F11">
        <v>165.45970073578039</v>
      </c>
      <c r="G11">
        <v>113.1211979580026</v>
      </c>
      <c r="H11">
        <v>115.4623448082011</v>
      </c>
      <c r="I11">
        <v>111.1861823082011</v>
      </c>
      <c r="J11">
        <v>107.7205147404101</v>
      </c>
      <c r="K11">
        <v>134.82391564980159</v>
      </c>
      <c r="L11">
        <v>163.53045704364911</v>
      </c>
      <c r="M11">
        <v>90.112575925925981</v>
      </c>
    </row>
    <row r="12" spans="1:13" x14ac:dyDescent="0.25">
      <c r="A12" s="1">
        <v>11</v>
      </c>
      <c r="B12">
        <v>36.526553174603173</v>
      </c>
      <c r="C12">
        <v>27.3398142609127</v>
      </c>
      <c r="D12">
        <v>43.582482382605811</v>
      </c>
      <c r="E12">
        <v>83.43201392195769</v>
      </c>
      <c r="F12">
        <v>157.54562877810849</v>
      </c>
      <c r="G12">
        <v>123.17820867228841</v>
      </c>
      <c r="H12">
        <v>134.80297660383599</v>
      </c>
      <c r="I12">
        <v>96.636819502314808</v>
      </c>
      <c r="J12">
        <v>106.69341083002649</v>
      </c>
      <c r="K12">
        <v>150.20234552744711</v>
      </c>
      <c r="L12">
        <v>159.22268295304281</v>
      </c>
      <c r="M12">
        <v>87.44923244874343</v>
      </c>
    </row>
    <row r="13" spans="1:13" x14ac:dyDescent="0.25">
      <c r="A13" s="1">
        <v>12</v>
      </c>
      <c r="B13">
        <v>38.222287400793647</v>
      </c>
      <c r="C13">
        <v>28.10935811011905</v>
      </c>
      <c r="D13">
        <v>44.677879844576722</v>
      </c>
      <c r="E13">
        <v>89.023228538359774</v>
      </c>
      <c r="F13">
        <v>150.60368956679889</v>
      </c>
      <c r="G13">
        <v>128.79747646329369</v>
      </c>
      <c r="H13">
        <v>127.5947945849868</v>
      </c>
      <c r="I13">
        <v>105.513313343254</v>
      </c>
      <c r="J13">
        <v>98.216911607142848</v>
      </c>
      <c r="K13">
        <v>152.141694890873</v>
      </c>
      <c r="L13">
        <v>153.1930054480824</v>
      </c>
      <c r="M13">
        <v>82.826467336309591</v>
      </c>
    </row>
    <row r="14" spans="1:13" x14ac:dyDescent="0.25">
      <c r="A14" s="1">
        <v>13</v>
      </c>
      <c r="B14">
        <v>34.291688665674613</v>
      </c>
      <c r="C14">
        <v>27.58579832175926</v>
      </c>
      <c r="D14">
        <v>46.011592319775133</v>
      </c>
      <c r="E14">
        <v>101.0412854993386</v>
      </c>
      <c r="F14">
        <v>143.17658303571429</v>
      </c>
      <c r="G14">
        <v>127.8242028852513</v>
      </c>
      <c r="H14">
        <v>130.01483117559519</v>
      </c>
      <c r="I14">
        <v>100.14233552414029</v>
      </c>
      <c r="J14">
        <v>109.0452238673942</v>
      </c>
      <c r="K14">
        <v>159.0487200479497</v>
      </c>
      <c r="L14">
        <v>161.04649035218199</v>
      </c>
      <c r="M14">
        <v>79.638055671296399</v>
      </c>
    </row>
    <row r="15" spans="1:13" x14ac:dyDescent="0.25">
      <c r="A15" s="1">
        <v>14</v>
      </c>
      <c r="B15">
        <v>33.291559102182539</v>
      </c>
      <c r="C15">
        <v>25.546224330357148</v>
      </c>
      <c r="D15">
        <v>42.808040278529333</v>
      </c>
      <c r="E15">
        <v>100.8103658151455</v>
      </c>
      <c r="F15">
        <v>142.7989948412698</v>
      </c>
      <c r="G15">
        <v>124.6488580191799</v>
      </c>
      <c r="H15">
        <v>124.407491344246</v>
      </c>
      <c r="I15">
        <v>107.03198081183859</v>
      </c>
      <c r="J15">
        <v>104.8381752976191</v>
      </c>
      <c r="K15">
        <v>149.71313764054241</v>
      </c>
      <c r="L15">
        <v>165.03080184358481</v>
      </c>
      <c r="M15">
        <v>75.746660201719138</v>
      </c>
    </row>
    <row r="16" spans="1:13" x14ac:dyDescent="0.25">
      <c r="A16" s="1">
        <v>15</v>
      </c>
      <c r="B16">
        <v>33.63921215277778</v>
      </c>
      <c r="C16">
        <v>27.097571180555558</v>
      </c>
      <c r="D16">
        <v>40.974070651455023</v>
      </c>
      <c r="E16">
        <v>95.518246949404755</v>
      </c>
      <c r="F16">
        <v>138.28088966600529</v>
      </c>
      <c r="G16">
        <v>127.45415673776461</v>
      </c>
      <c r="H16">
        <v>128.17623311838619</v>
      </c>
      <c r="I16">
        <v>107.98343412698409</v>
      </c>
      <c r="J16">
        <v>99.390029191468273</v>
      </c>
      <c r="K16">
        <v>150.28916419477511</v>
      </c>
      <c r="L16">
        <v>177.08653331320261</v>
      </c>
      <c r="M16">
        <v>74.79724951223524</v>
      </c>
    </row>
    <row r="17" spans="1:13" x14ac:dyDescent="0.25">
      <c r="A17" s="1">
        <v>16</v>
      </c>
      <c r="B17">
        <v>33.860639136904759</v>
      </c>
      <c r="C17">
        <v>26.41235458829366</v>
      </c>
      <c r="D17">
        <v>41.822812748015863</v>
      </c>
      <c r="E17">
        <v>112.53172014715609</v>
      </c>
      <c r="F17">
        <v>129.26880992063499</v>
      </c>
      <c r="G17">
        <v>121.9444523478836</v>
      </c>
      <c r="H17">
        <v>123.2175343005952</v>
      </c>
      <c r="I17">
        <v>111.5821377480159</v>
      </c>
      <c r="J17">
        <v>104.8892158151455</v>
      </c>
      <c r="K17">
        <v>173.59893032407419</v>
      </c>
      <c r="L17">
        <v>165.44021850354079</v>
      </c>
      <c r="M17">
        <v>76.538277852182617</v>
      </c>
    </row>
    <row r="18" spans="1:13" x14ac:dyDescent="0.25">
      <c r="A18" s="1">
        <v>17</v>
      </c>
      <c r="B18">
        <v>33.987851785714277</v>
      </c>
      <c r="C18">
        <v>27.29344742063493</v>
      </c>
      <c r="D18">
        <v>45.233897751322758</v>
      </c>
      <c r="E18">
        <v>108.73176627810849</v>
      </c>
      <c r="F18">
        <v>128.14978213459</v>
      </c>
      <c r="G18">
        <v>104.9916390294312</v>
      </c>
      <c r="H18">
        <v>137.7182471230158</v>
      </c>
      <c r="I18">
        <v>98.587555588624326</v>
      </c>
      <c r="J18">
        <v>101.50523791335981</v>
      </c>
      <c r="K18">
        <v>163.86997272652121</v>
      </c>
      <c r="L18">
        <v>161.67871877480201</v>
      </c>
      <c r="M18">
        <v>72.210798602843994</v>
      </c>
    </row>
    <row r="19" spans="1:13" x14ac:dyDescent="0.25">
      <c r="A19" s="1">
        <v>18</v>
      </c>
      <c r="B19">
        <v>31.908751215277771</v>
      </c>
      <c r="C19">
        <v>28.265466567460312</v>
      </c>
      <c r="D19">
        <v>48.766069543650786</v>
      </c>
      <c r="E19">
        <v>105.393415286045</v>
      </c>
      <c r="F19">
        <v>126.8457747271825</v>
      </c>
      <c r="G19">
        <v>110.3828026041667</v>
      </c>
      <c r="H19">
        <v>131.5160572585979</v>
      </c>
      <c r="I19">
        <v>101.21987719907401</v>
      </c>
      <c r="J19">
        <v>93.872027149470867</v>
      </c>
      <c r="K19">
        <v>169.75200836640209</v>
      </c>
      <c r="L19">
        <v>147.63472290013249</v>
      </c>
      <c r="M19">
        <v>76.533303976521225</v>
      </c>
    </row>
    <row r="20" spans="1:13" x14ac:dyDescent="0.25">
      <c r="A20" s="1">
        <v>19</v>
      </c>
      <c r="B20">
        <v>32.141611879960308</v>
      </c>
      <c r="C20">
        <v>26.89622281746032</v>
      </c>
      <c r="D20">
        <v>47.746484970238093</v>
      </c>
      <c r="E20">
        <v>113.6159489335317</v>
      </c>
      <c r="F20">
        <v>134.41536057374341</v>
      </c>
      <c r="G20">
        <v>116.8112988673942</v>
      </c>
      <c r="H20">
        <v>132.90340496031749</v>
      </c>
      <c r="I20">
        <v>104.31856899801591</v>
      </c>
      <c r="J20">
        <v>95.460850388558214</v>
      </c>
      <c r="K20">
        <v>161.23648598710321</v>
      </c>
      <c r="L20">
        <v>157.10005977182561</v>
      </c>
      <c r="M20">
        <v>73.220588153108665</v>
      </c>
    </row>
    <row r="21" spans="1:13" x14ac:dyDescent="0.25">
      <c r="A21" s="1">
        <v>20</v>
      </c>
      <c r="B21">
        <v>30.271961036706351</v>
      </c>
      <c r="C21">
        <v>27.076685788690469</v>
      </c>
      <c r="D21">
        <v>45.686044791666667</v>
      </c>
      <c r="E21">
        <v>117.9220644510582</v>
      </c>
      <c r="F21">
        <v>132.18235434027781</v>
      </c>
      <c r="G21">
        <v>131.25272055224869</v>
      </c>
      <c r="H21">
        <v>123.7468040922619</v>
      </c>
      <c r="I21">
        <v>112.34112374338631</v>
      </c>
      <c r="J21">
        <v>95.897201025132233</v>
      </c>
      <c r="K21">
        <v>171.63871203703701</v>
      </c>
      <c r="L21">
        <v>150.6982848379632</v>
      </c>
      <c r="M21">
        <v>72.853611284722319</v>
      </c>
    </row>
    <row r="22" spans="1:13" x14ac:dyDescent="0.25">
      <c r="A22" s="1">
        <v>21</v>
      </c>
      <c r="B22">
        <v>30.18176326884921</v>
      </c>
      <c r="C22">
        <v>27.72303467261905</v>
      </c>
      <c r="D22">
        <v>48.423099156746048</v>
      </c>
      <c r="E22">
        <v>124.2095753472222</v>
      </c>
      <c r="F22">
        <v>131.5606790839947</v>
      </c>
      <c r="G22">
        <v>145.448570734127</v>
      </c>
      <c r="H22">
        <v>119.5929111524471</v>
      </c>
      <c r="I22">
        <v>111.04767185846561</v>
      </c>
      <c r="J22">
        <v>104.35869417162699</v>
      </c>
      <c r="K22">
        <v>168.66576036706351</v>
      </c>
      <c r="L22">
        <v>137.1496385499334</v>
      </c>
      <c r="M22">
        <v>68.181132200727603</v>
      </c>
    </row>
    <row r="23" spans="1:13" x14ac:dyDescent="0.25">
      <c r="A23" s="1">
        <v>22</v>
      </c>
      <c r="B23">
        <v>31.47341329365079</v>
      </c>
      <c r="C23">
        <v>28.242590897817461</v>
      </c>
      <c r="D23">
        <v>54.16638707010582</v>
      </c>
      <c r="E23">
        <v>102.1521847056878</v>
      </c>
      <c r="F23">
        <v>128.27254933035721</v>
      </c>
      <c r="G23">
        <v>131.6204196097884</v>
      </c>
      <c r="H23">
        <v>118.85205984623011</v>
      </c>
      <c r="I23">
        <v>110.28192895171961</v>
      </c>
      <c r="J23">
        <v>101.2074720734127</v>
      </c>
      <c r="K23">
        <v>188.5301052000649</v>
      </c>
      <c r="L23">
        <v>133.37390164517089</v>
      </c>
      <c r="M23">
        <v>64.83310231481488</v>
      </c>
    </row>
    <row r="24" spans="1:13" x14ac:dyDescent="0.25">
      <c r="A24" s="1">
        <v>23</v>
      </c>
      <c r="B24">
        <v>30.50591011904762</v>
      </c>
      <c r="C24">
        <v>30.294463293650779</v>
      </c>
      <c r="D24">
        <v>53.591630729166667</v>
      </c>
      <c r="E24">
        <v>121.75969284060849</v>
      </c>
      <c r="F24">
        <v>128.1488945271164</v>
      </c>
      <c r="G24">
        <v>126.78751480654761</v>
      </c>
      <c r="H24">
        <v>123.9011925677909</v>
      </c>
      <c r="I24">
        <v>106.5227288277116</v>
      </c>
      <c r="J24">
        <v>107.58514375826719</v>
      </c>
      <c r="K24">
        <v>184.96307291666679</v>
      </c>
      <c r="L24">
        <v>132.0058676917993</v>
      </c>
      <c r="M24">
        <v>61.149634465939357</v>
      </c>
    </row>
    <row r="25" spans="1:13" x14ac:dyDescent="0.25">
      <c r="A25" s="1">
        <v>24</v>
      </c>
      <c r="B25">
        <v>29.67591775793651</v>
      </c>
      <c r="C25">
        <v>30.33679885912699</v>
      </c>
      <c r="D25">
        <v>57.680911326058187</v>
      </c>
      <c r="E25">
        <v>119.7808267113095</v>
      </c>
      <c r="F25">
        <v>136.76655577876991</v>
      </c>
      <c r="G25">
        <v>123.3468269923942</v>
      </c>
      <c r="H25">
        <v>127.976823900463</v>
      </c>
      <c r="I25">
        <v>100.3733921957672</v>
      </c>
      <c r="J25">
        <v>112.4229943700397</v>
      </c>
      <c r="K25">
        <v>180.01530914351909</v>
      </c>
      <c r="L25">
        <v>143.38766954365099</v>
      </c>
      <c r="M25">
        <v>60.60672076719581</v>
      </c>
    </row>
    <row r="26" spans="1:13" x14ac:dyDescent="0.25">
      <c r="A26" s="1">
        <v>25</v>
      </c>
      <c r="B26">
        <v>30.85990674603174</v>
      </c>
      <c r="C26">
        <v>34.044753158068772</v>
      </c>
      <c r="D26">
        <v>57.613497478505288</v>
      </c>
      <c r="E26">
        <v>117.2699671709656</v>
      </c>
      <c r="F26">
        <v>135.8189554728836</v>
      </c>
      <c r="G26">
        <v>121.2691139054233</v>
      </c>
      <c r="H26">
        <v>121.525996709656</v>
      </c>
      <c r="I26">
        <v>107.0213609623016</v>
      </c>
      <c r="J26">
        <v>101.51867015542329</v>
      </c>
      <c r="K26">
        <v>179.54020172784431</v>
      </c>
      <c r="L26">
        <v>121.62038420965629</v>
      </c>
      <c r="M26">
        <v>62.017172883597937</v>
      </c>
    </row>
    <row r="27" spans="1:13" x14ac:dyDescent="0.25">
      <c r="A27" s="1">
        <v>26</v>
      </c>
      <c r="B27">
        <v>30.366093005952379</v>
      </c>
      <c r="C27">
        <v>32.828861259920643</v>
      </c>
      <c r="D27">
        <v>61.907947296626993</v>
      </c>
      <c r="E27">
        <v>118.2978424520503</v>
      </c>
      <c r="F27">
        <v>143.27931540178571</v>
      </c>
      <c r="G27">
        <v>122.6303720072752</v>
      </c>
      <c r="H27">
        <v>116.7742553075397</v>
      </c>
      <c r="I27">
        <v>112.6809318865741</v>
      </c>
      <c r="J27">
        <v>99.762999801587299</v>
      </c>
      <c r="K27">
        <v>177.96352816633541</v>
      </c>
      <c r="L27">
        <v>119.97352375992079</v>
      </c>
      <c r="M27">
        <v>62.532716079695838</v>
      </c>
    </row>
    <row r="28" spans="1:13" x14ac:dyDescent="0.25">
      <c r="A28" s="1">
        <v>27</v>
      </c>
      <c r="B28">
        <v>29.70157961309523</v>
      </c>
      <c r="C28">
        <v>33.458050826719571</v>
      </c>
      <c r="D28">
        <v>64.203136020171982</v>
      </c>
      <c r="E28">
        <v>118.71340984623021</v>
      </c>
      <c r="F28">
        <v>142.8089977761243</v>
      </c>
      <c r="G28">
        <v>125.88340009093911</v>
      </c>
      <c r="H28">
        <v>120.4700265046297</v>
      </c>
      <c r="I28">
        <v>111.5470241236772</v>
      </c>
      <c r="J28">
        <v>101.8427725446429</v>
      </c>
      <c r="K28">
        <v>161.2078163029106</v>
      </c>
      <c r="L28">
        <v>121.7719014467593</v>
      </c>
      <c r="M28">
        <v>61.267735615079417</v>
      </c>
    </row>
    <row r="29" spans="1:13" x14ac:dyDescent="0.25">
      <c r="A29" s="1">
        <v>28</v>
      </c>
      <c r="B29">
        <v>28.404409375</v>
      </c>
      <c r="C29">
        <v>32.533578943452383</v>
      </c>
      <c r="D29">
        <v>69.352951570767189</v>
      </c>
      <c r="E29">
        <v>113.7900592344577</v>
      </c>
      <c r="F29">
        <v>145.74266007771169</v>
      </c>
      <c r="G29">
        <v>126.1609751322751</v>
      </c>
      <c r="H29">
        <v>117.8279276537699</v>
      </c>
      <c r="I29">
        <v>99.774790517526441</v>
      </c>
      <c r="J29">
        <v>107.3896071841931</v>
      </c>
      <c r="K29">
        <v>185.76072052744749</v>
      </c>
      <c r="L29">
        <v>112.7954729662699</v>
      </c>
      <c r="M29">
        <v>62.108316393849243</v>
      </c>
    </row>
    <row r="30" spans="1:13" x14ac:dyDescent="0.25">
      <c r="A30" s="1">
        <v>29</v>
      </c>
      <c r="B30">
        <v>27.390243055555558</v>
      </c>
      <c r="C30">
        <v>7.8416151289682547</v>
      </c>
      <c r="D30">
        <v>65.002565726363017</v>
      </c>
      <c r="E30">
        <v>122.65861263227509</v>
      </c>
      <c r="F30">
        <v>150.8963809771825</v>
      </c>
      <c r="G30">
        <v>119.6682068783069</v>
      </c>
      <c r="H30">
        <v>117.444355191799</v>
      </c>
      <c r="I30">
        <v>108.1670639136905</v>
      </c>
      <c r="J30">
        <v>109.8641077546296</v>
      </c>
      <c r="K30">
        <v>192.51697022982819</v>
      </c>
      <c r="L30">
        <v>117.59720711805559</v>
      </c>
      <c r="M30">
        <v>57.63042462797624</v>
      </c>
    </row>
    <row r="31" spans="1:13" x14ac:dyDescent="0.25">
      <c r="A31" s="1">
        <v>30</v>
      </c>
      <c r="B31">
        <v>25.625723809523809</v>
      </c>
      <c r="C31">
        <v>0</v>
      </c>
      <c r="D31">
        <v>60.623571626984138</v>
      </c>
      <c r="E31">
        <v>123.2007244543651</v>
      </c>
      <c r="F31">
        <v>136.6810689814815</v>
      </c>
      <c r="G31">
        <v>121.5252332506614</v>
      </c>
      <c r="H31">
        <v>106.87649974371691</v>
      </c>
      <c r="I31">
        <v>102.41309919808199</v>
      </c>
      <c r="J31">
        <v>106.49768311838621</v>
      </c>
      <c r="K31">
        <v>187.76821739418031</v>
      </c>
      <c r="L31">
        <v>110.65552338789711</v>
      </c>
      <c r="M31">
        <v>56.83802495039685</v>
      </c>
    </row>
    <row r="32" spans="1:13" x14ac:dyDescent="0.25">
      <c r="A32" s="1">
        <v>31</v>
      </c>
      <c r="B32">
        <v>25.526999801587301</v>
      </c>
      <c r="C32">
        <v>0</v>
      </c>
      <c r="D32">
        <v>63.989859325396807</v>
      </c>
      <c r="E32">
        <v>0</v>
      </c>
      <c r="F32">
        <v>130.44224780919311</v>
      </c>
      <c r="G32">
        <v>0</v>
      </c>
      <c r="H32">
        <v>110.09063712797619</v>
      </c>
      <c r="I32">
        <v>96.337425487764548</v>
      </c>
      <c r="J32">
        <v>0</v>
      </c>
      <c r="K32">
        <v>182.41745372850539</v>
      </c>
      <c r="L32">
        <v>0</v>
      </c>
      <c r="M32">
        <v>54.79566123796323</v>
      </c>
    </row>
    <row r="34" spans="1:13" x14ac:dyDescent="0.25">
      <c r="A34" t="s">
        <v>12</v>
      </c>
      <c r="B34">
        <f>MAX(B2:B32)</f>
        <v>46.231806489748656</v>
      </c>
      <c r="C34">
        <f t="shared" ref="C34:M34" si="0">MAX(C2:C32)</f>
        <v>34.044753158068772</v>
      </c>
      <c r="D34">
        <f t="shared" si="0"/>
        <v>69.352951570767189</v>
      </c>
      <c r="E34">
        <f t="shared" si="0"/>
        <v>124.2095753472222</v>
      </c>
      <c r="F34">
        <f t="shared" si="0"/>
        <v>165.45970073578039</v>
      </c>
      <c r="G34">
        <f t="shared" si="0"/>
        <v>145.448570734127</v>
      </c>
      <c r="H34">
        <f t="shared" si="0"/>
        <v>137.7182471230158</v>
      </c>
      <c r="I34">
        <f t="shared" si="0"/>
        <v>112.6809318865741</v>
      </c>
      <c r="J34">
        <f t="shared" si="0"/>
        <v>112.4229943700397</v>
      </c>
      <c r="K34">
        <f t="shared" si="0"/>
        <v>192.51697022982819</v>
      </c>
      <c r="L34">
        <f t="shared" si="0"/>
        <v>177.08653331320261</v>
      </c>
      <c r="M34">
        <f t="shared" si="0"/>
        <v>126.72536414517199</v>
      </c>
    </row>
    <row r="35" spans="1:13" x14ac:dyDescent="0.25">
      <c r="A35" t="s">
        <v>13</v>
      </c>
      <c r="B35">
        <f>MIN(B2:B32)</f>
        <v>25.526999801587301</v>
      </c>
      <c r="C35">
        <f t="shared" ref="C35:M35" si="1">MIN(C2:C32)</f>
        <v>0</v>
      </c>
      <c r="D35">
        <f t="shared" si="1"/>
        <v>32.01752476851852</v>
      </c>
      <c r="E35">
        <f>MIN(E2:E32)</f>
        <v>0</v>
      </c>
      <c r="F35">
        <f t="shared" si="1"/>
        <v>121.9067963707011</v>
      </c>
      <c r="G35">
        <f t="shared" si="1"/>
        <v>0</v>
      </c>
      <c r="H35">
        <f t="shared" si="1"/>
        <v>106.87649974371691</v>
      </c>
      <c r="I35">
        <f t="shared" si="1"/>
        <v>96.337425487764548</v>
      </c>
      <c r="J35">
        <f t="shared" si="1"/>
        <v>0</v>
      </c>
      <c r="K35">
        <f t="shared" si="1"/>
        <v>114.89239442791011</v>
      </c>
      <c r="L35">
        <f t="shared" si="1"/>
        <v>0</v>
      </c>
      <c r="M35">
        <f t="shared" si="1"/>
        <v>54.79566123796323</v>
      </c>
    </row>
    <row r="36" spans="1:13" x14ac:dyDescent="0.25">
      <c r="A36" t="s">
        <v>14</v>
      </c>
      <c r="B36">
        <f>B34-B35</f>
        <v>20.704806688161355</v>
      </c>
      <c r="C36">
        <f t="shared" ref="C36:M36" si="2">C34-C35</f>
        <v>34.044753158068772</v>
      </c>
      <c r="D36">
        <f t="shared" si="2"/>
        <v>37.335426802248669</v>
      </c>
      <c r="E36">
        <f t="shared" si="2"/>
        <v>124.2095753472222</v>
      </c>
      <c r="F36">
        <f t="shared" si="2"/>
        <v>43.552904365079286</v>
      </c>
      <c r="G36">
        <f t="shared" si="2"/>
        <v>145.448570734127</v>
      </c>
      <c r="H36">
        <f t="shared" si="2"/>
        <v>30.841747379298894</v>
      </c>
      <c r="I36">
        <f t="shared" si="2"/>
        <v>16.343506398809552</v>
      </c>
      <c r="J36">
        <f t="shared" si="2"/>
        <v>112.4229943700397</v>
      </c>
      <c r="K36">
        <f t="shared" si="2"/>
        <v>77.624575801918084</v>
      </c>
      <c r="L36">
        <f t="shared" si="2"/>
        <v>177.08653331320261</v>
      </c>
      <c r="M36">
        <f t="shared" si="2"/>
        <v>71.929702907208764</v>
      </c>
    </row>
    <row r="37" spans="1:13" x14ac:dyDescent="0.25">
      <c r="A37" t="s">
        <v>15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</row>
    <row r="38" spans="1:13" x14ac:dyDescent="0.25">
      <c r="A38" t="s">
        <v>16</v>
      </c>
      <c r="B38">
        <f>B36/B37</f>
        <v>1.0352403344080678</v>
      </c>
      <c r="C38">
        <f t="shared" ref="C38:M38" si="3">C36/C37</f>
        <v>1.7022376579034386</v>
      </c>
      <c r="D38">
        <f t="shared" si="3"/>
        <v>1.8667713401124335</v>
      </c>
      <c r="E38">
        <f t="shared" si="3"/>
        <v>6.2104787673611099</v>
      </c>
      <c r="F38">
        <f t="shared" si="3"/>
        <v>2.1776452182539643</v>
      </c>
      <c r="G38">
        <f t="shared" si="3"/>
        <v>7.2724285367063501</v>
      </c>
      <c r="H38">
        <f t="shared" si="3"/>
        <v>1.5420873689649448</v>
      </c>
      <c r="I38">
        <f t="shared" si="3"/>
        <v>0.81717531994047765</v>
      </c>
      <c r="J38">
        <f t="shared" si="3"/>
        <v>5.621149718501985</v>
      </c>
      <c r="K38">
        <f t="shared" si="3"/>
        <v>3.8812287900959044</v>
      </c>
      <c r="L38">
        <f t="shared" si="3"/>
        <v>8.85432666566013</v>
      </c>
      <c r="M38">
        <f t="shared" si="3"/>
        <v>3.5964851453604383</v>
      </c>
    </row>
    <row r="40" spans="1:13" x14ac:dyDescent="0.25">
      <c r="B40" t="s">
        <v>0</v>
      </c>
    </row>
    <row r="41" spans="1:13" x14ac:dyDescent="0.25">
      <c r="B41" t="s">
        <v>15</v>
      </c>
      <c r="C41" t="s">
        <v>17</v>
      </c>
      <c r="D41" t="s">
        <v>18</v>
      </c>
      <c r="E41" t="s">
        <v>19</v>
      </c>
    </row>
    <row r="42" spans="1:13" x14ac:dyDescent="0.25">
      <c r="B42">
        <f>B34</f>
        <v>46.231806489748656</v>
      </c>
      <c r="C42" cm="1">
        <f t="array" ref="C42:C44">FREQUENCY(B2:B32,B42:B43)</f>
        <v>1</v>
      </c>
      <c r="D42" s="2">
        <f>C42/$C$87</f>
        <v>2.3584905660377358E-3</v>
      </c>
      <c r="E42" s="2">
        <f>D42</f>
        <v>2.3584905660377358E-3</v>
      </c>
    </row>
    <row r="43" spans="1:13" x14ac:dyDescent="0.25">
      <c r="B43">
        <f>B42-$B$38</f>
        <v>45.196566155340591</v>
      </c>
      <c r="C43">
        <v>30</v>
      </c>
      <c r="D43" s="2">
        <f t="shared" ref="D43:D86" si="4">C43/$C$87</f>
        <v>7.0754716981132074E-2</v>
      </c>
      <c r="E43" s="2">
        <f>E42+D43</f>
        <v>7.3113207547169809E-2</v>
      </c>
    </row>
    <row r="44" spans="1:13" x14ac:dyDescent="0.25">
      <c r="B44">
        <f>B43-$B$38</f>
        <v>44.161325820932525</v>
      </c>
      <c r="C44">
        <v>0</v>
      </c>
      <c r="D44" s="2">
        <f t="shared" si="4"/>
        <v>0</v>
      </c>
      <c r="E44" s="2">
        <f t="shared" ref="E44:E86" si="5">E43+D44</f>
        <v>7.3113207547169809E-2</v>
      </c>
    </row>
    <row r="45" spans="1:13" x14ac:dyDescent="0.25">
      <c r="B45">
        <f>B44-$B$38</f>
        <v>43.12608548652446</v>
      </c>
      <c r="C45" cm="1">
        <f t="array" ref="C45:C47">FREQUENCY(B5:B35,B45:B46)</f>
        <v>0</v>
      </c>
      <c r="D45" s="2">
        <f t="shared" si="4"/>
        <v>0</v>
      </c>
      <c r="E45" s="2">
        <f t="shared" si="5"/>
        <v>7.3113207547169809E-2</v>
      </c>
    </row>
    <row r="46" spans="1:13" x14ac:dyDescent="0.25">
      <c r="B46">
        <f>B45-$B$38</f>
        <v>42.090845152116394</v>
      </c>
      <c r="C46">
        <v>29</v>
      </c>
      <c r="D46" s="2">
        <f t="shared" si="4"/>
        <v>6.8396226415094338E-2</v>
      </c>
      <c r="E46" s="2">
        <f t="shared" si="5"/>
        <v>0.14150943396226415</v>
      </c>
    </row>
    <row r="47" spans="1:13" x14ac:dyDescent="0.25">
      <c r="B47">
        <f>B46-$B$38</f>
        <v>41.055604817708328</v>
      </c>
      <c r="C47">
        <v>1</v>
      </c>
      <c r="D47" s="2">
        <f t="shared" si="4"/>
        <v>2.3584905660377358E-3</v>
      </c>
      <c r="E47" s="2">
        <f t="shared" si="5"/>
        <v>0.14386792452830188</v>
      </c>
    </row>
    <row r="48" spans="1:13" x14ac:dyDescent="0.25">
      <c r="B48">
        <f>B47-$B$38</f>
        <v>40.020364483300263</v>
      </c>
      <c r="C48" cm="1">
        <f t="array" ref="C48:C50">FREQUENCY(B8:B38,B48:B49)</f>
        <v>0</v>
      </c>
      <c r="D48" s="2">
        <f t="shared" si="4"/>
        <v>0</v>
      </c>
      <c r="E48" s="2">
        <f t="shared" si="5"/>
        <v>0.14386792452830188</v>
      </c>
    </row>
    <row r="49" spans="2:5" x14ac:dyDescent="0.25">
      <c r="B49">
        <f>B48-$B$38</f>
        <v>38.985124148892197</v>
      </c>
      <c r="C49">
        <v>29</v>
      </c>
      <c r="D49" s="2">
        <f t="shared" si="4"/>
        <v>6.8396226415094338E-2</v>
      </c>
      <c r="E49" s="2">
        <f t="shared" si="5"/>
        <v>0.21226415094339623</v>
      </c>
    </row>
    <row r="50" spans="2:5" x14ac:dyDescent="0.25">
      <c r="B50">
        <f>B49-$B$38</f>
        <v>37.949883814484132</v>
      </c>
      <c r="C50">
        <v>1</v>
      </c>
      <c r="D50" s="2">
        <f t="shared" si="4"/>
        <v>2.3584905660377358E-3</v>
      </c>
      <c r="E50" s="2">
        <f t="shared" si="5"/>
        <v>0.21462264150943397</v>
      </c>
    </row>
    <row r="51" spans="2:5" x14ac:dyDescent="0.25">
      <c r="B51">
        <f>B50-$B$38</f>
        <v>36.914643480076066</v>
      </c>
      <c r="C51" cm="1">
        <f t="array" ref="C51:C53">FREQUENCY(B11:B41,B51:B52)</f>
        <v>1</v>
      </c>
      <c r="D51" s="2">
        <f t="shared" si="4"/>
        <v>2.3584905660377358E-3</v>
      </c>
      <c r="E51" s="2">
        <f t="shared" si="5"/>
        <v>0.21698113207547171</v>
      </c>
    </row>
    <row r="52" spans="2:5" x14ac:dyDescent="0.25">
      <c r="B52">
        <f>B51-$B$38</f>
        <v>35.879403145668</v>
      </c>
      <c r="C52">
        <v>23</v>
      </c>
      <c r="D52" s="2">
        <f t="shared" si="4"/>
        <v>5.4245283018867926E-2</v>
      </c>
      <c r="E52" s="2">
        <f t="shared" si="5"/>
        <v>0.27122641509433965</v>
      </c>
    </row>
    <row r="53" spans="2:5" x14ac:dyDescent="0.25">
      <c r="B53">
        <f>B52-$B$38</f>
        <v>34.844162811259935</v>
      </c>
      <c r="C53">
        <v>3</v>
      </c>
      <c r="D53" s="2">
        <f t="shared" si="4"/>
        <v>7.0754716981132077E-3</v>
      </c>
      <c r="E53" s="2">
        <f t="shared" si="5"/>
        <v>0.27830188679245288</v>
      </c>
    </row>
    <row r="54" spans="2:5" x14ac:dyDescent="0.25">
      <c r="B54">
        <f>B53-$B$38</f>
        <v>33.808922476851869</v>
      </c>
      <c r="C54" cm="1">
        <f t="array" ref="C54:C56">FREQUENCY(B14:B44,B54:B55)</f>
        <v>2</v>
      </c>
      <c r="D54" s="2">
        <f t="shared" si="4"/>
        <v>4.7169811320754715E-3</v>
      </c>
      <c r="E54" s="2">
        <f t="shared" si="5"/>
        <v>0.28301886792452835</v>
      </c>
    </row>
    <row r="55" spans="2:5" x14ac:dyDescent="0.25">
      <c r="B55">
        <f>B54-$B$38</f>
        <v>32.773682142443803</v>
      </c>
      <c r="C55">
        <v>18</v>
      </c>
      <c r="D55" s="2">
        <f t="shared" si="4"/>
        <v>4.2452830188679243E-2</v>
      </c>
      <c r="E55" s="2">
        <f t="shared" si="5"/>
        <v>0.32547169811320759</v>
      </c>
    </row>
    <row r="56" spans="2:5" x14ac:dyDescent="0.25">
      <c r="B56">
        <f>B55-$B$38</f>
        <v>31.738441808035734</v>
      </c>
      <c r="C56">
        <v>7</v>
      </c>
      <c r="D56" s="2">
        <f t="shared" si="4"/>
        <v>1.6509433962264151E-2</v>
      </c>
      <c r="E56" s="2">
        <f t="shared" si="5"/>
        <v>0.34198113207547176</v>
      </c>
    </row>
    <row r="57" spans="2:5" x14ac:dyDescent="0.25">
      <c r="B57">
        <f>B56-$B$38</f>
        <v>30.703201473627665</v>
      </c>
      <c r="C57" cm="1">
        <f t="array" ref="C57:C59">FREQUENCY(B17:B47,B57:B58)</f>
        <v>6</v>
      </c>
      <c r="D57" s="2">
        <f t="shared" si="4"/>
        <v>1.4150943396226415E-2</v>
      </c>
      <c r="E57" s="2">
        <f t="shared" si="5"/>
        <v>0.35613207547169817</v>
      </c>
    </row>
    <row r="58" spans="2:5" x14ac:dyDescent="0.25">
      <c r="B58">
        <f>B57-$B$38</f>
        <v>29.667961139219596</v>
      </c>
      <c r="C58">
        <v>8</v>
      </c>
      <c r="D58" s="2">
        <f t="shared" si="4"/>
        <v>1.8867924528301886E-2</v>
      </c>
      <c r="E58" s="2">
        <f t="shared" si="5"/>
        <v>0.37500000000000006</v>
      </c>
    </row>
    <row r="59" spans="2:5" x14ac:dyDescent="0.25">
      <c r="B59">
        <f>B58-$B$38</f>
        <v>28.632720804811527</v>
      </c>
      <c r="C59">
        <v>13</v>
      </c>
      <c r="D59" s="2">
        <f t="shared" si="4"/>
        <v>3.0660377358490566E-2</v>
      </c>
      <c r="E59" s="2">
        <f t="shared" si="5"/>
        <v>0.40566037735849064</v>
      </c>
    </row>
    <row r="60" spans="2:5" x14ac:dyDescent="0.25">
      <c r="B60">
        <f>B59-$B$38</f>
        <v>27.597480470403458</v>
      </c>
      <c r="C60" cm="1">
        <f t="array" ref="C60:C62">FREQUENCY(B20:B50,B60:B61)</f>
        <v>1</v>
      </c>
      <c r="D60" s="2">
        <f t="shared" si="4"/>
        <v>2.3584905660377358E-3</v>
      </c>
      <c r="E60" s="2">
        <f t="shared" si="5"/>
        <v>0.40801886792452841</v>
      </c>
    </row>
    <row r="61" spans="2:5" x14ac:dyDescent="0.25">
      <c r="B61">
        <f>B60-$B$38</f>
        <v>26.562240135995388</v>
      </c>
      <c r="C61">
        <v>6</v>
      </c>
      <c r="D61" s="2">
        <f t="shared" si="4"/>
        <v>1.4150943396226415E-2</v>
      </c>
      <c r="E61" s="2">
        <f t="shared" si="5"/>
        <v>0.42216981132075482</v>
      </c>
    </row>
    <row r="62" spans="2:5" x14ac:dyDescent="0.25">
      <c r="B62">
        <f>B61-$B$38</f>
        <v>25.526999801587319</v>
      </c>
      <c r="C62">
        <v>20</v>
      </c>
      <c r="D62" s="2">
        <f t="shared" si="4"/>
        <v>4.716981132075472E-2</v>
      </c>
      <c r="E62" s="2">
        <f t="shared" si="5"/>
        <v>0.46933962264150952</v>
      </c>
    </row>
    <row r="63" spans="2:5" x14ac:dyDescent="0.25">
      <c r="B63">
        <f>B62-$B$38</f>
        <v>24.49175946717925</v>
      </c>
      <c r="C63" cm="1">
        <f t="array" ref="C63:C65">FREQUENCY(B23:B53,B63:B64)</f>
        <v>0</v>
      </c>
      <c r="D63" s="2">
        <f t="shared" si="4"/>
        <v>0</v>
      </c>
      <c r="E63" s="2">
        <f t="shared" si="5"/>
        <v>0.46933962264150952</v>
      </c>
    </row>
    <row r="64" spans="2:5" x14ac:dyDescent="0.25">
      <c r="B64">
        <f>B63-$B$38</f>
        <v>23.456519132771181</v>
      </c>
      <c r="C64">
        <v>3</v>
      </c>
      <c r="D64" s="2">
        <f t="shared" si="4"/>
        <v>7.0754716981132077E-3</v>
      </c>
      <c r="E64" s="2">
        <f t="shared" si="5"/>
        <v>0.47641509433962276</v>
      </c>
    </row>
    <row r="65" spans="2:5" x14ac:dyDescent="0.25">
      <c r="B65">
        <f>B64-$B$38</f>
        <v>22.421278798363112</v>
      </c>
      <c r="C65">
        <v>24</v>
      </c>
      <c r="D65" s="2">
        <f t="shared" si="4"/>
        <v>5.6603773584905662E-2</v>
      </c>
      <c r="E65" s="2">
        <f t="shared" si="5"/>
        <v>0.53301886792452846</v>
      </c>
    </row>
    <row r="66" spans="2:5" x14ac:dyDescent="0.25">
      <c r="B66">
        <f>B65-$B$38</f>
        <v>21.386038463955042</v>
      </c>
      <c r="C66" cm="1">
        <f t="array" ref="C66:C68">FREQUENCY(B26:B56,B66:B67)</f>
        <v>1</v>
      </c>
      <c r="D66" s="2">
        <f t="shared" si="4"/>
        <v>2.3584905660377358E-3</v>
      </c>
      <c r="E66" s="2">
        <f t="shared" si="5"/>
        <v>0.53537735849056622</v>
      </c>
    </row>
    <row r="67" spans="2:5" x14ac:dyDescent="0.25">
      <c r="B67">
        <f>B66-$B$38</f>
        <v>20.350798129546973</v>
      </c>
      <c r="C67">
        <v>2</v>
      </c>
      <c r="D67" s="2">
        <f t="shared" si="4"/>
        <v>4.7169811320754715E-3</v>
      </c>
      <c r="E67" s="2">
        <f t="shared" si="5"/>
        <v>0.54009433962264175</v>
      </c>
    </row>
    <row r="68" spans="2:5" x14ac:dyDescent="0.25">
      <c r="B68">
        <f>B67-$B$38</f>
        <v>19.315557795138904</v>
      </c>
      <c r="C68">
        <v>24</v>
      </c>
      <c r="D68" s="2">
        <f t="shared" si="4"/>
        <v>5.6603773584905662E-2</v>
      </c>
      <c r="E68" s="2">
        <f t="shared" si="5"/>
        <v>0.5966981132075474</v>
      </c>
    </row>
    <row r="69" spans="2:5" x14ac:dyDescent="0.25">
      <c r="B69">
        <f>B68-$B$38</f>
        <v>18.280317460730835</v>
      </c>
      <c r="C69" cm="1">
        <f t="array" ref="C69:C71">FREQUENCY(B29:B59,B69:B70)</f>
        <v>0</v>
      </c>
      <c r="D69" s="2">
        <f t="shared" si="4"/>
        <v>0</v>
      </c>
      <c r="E69" s="2">
        <f t="shared" si="5"/>
        <v>0.5966981132075474</v>
      </c>
    </row>
    <row r="70" spans="2:5" x14ac:dyDescent="0.25">
      <c r="B70">
        <f>B69-$B$38</f>
        <v>17.245077126322766</v>
      </c>
      <c r="C70">
        <v>1</v>
      </c>
      <c r="D70" s="2">
        <f t="shared" si="4"/>
        <v>2.3584905660377358E-3</v>
      </c>
      <c r="E70" s="2">
        <f t="shared" si="5"/>
        <v>0.59905660377358516</v>
      </c>
    </row>
    <row r="71" spans="2:5" x14ac:dyDescent="0.25">
      <c r="B71">
        <f>B70-$B$38</f>
        <v>16.209836791914697</v>
      </c>
      <c r="C71">
        <v>26</v>
      </c>
      <c r="D71" s="2">
        <f t="shared" si="4"/>
        <v>6.1320754716981132E-2</v>
      </c>
      <c r="E71" s="2">
        <f t="shared" si="5"/>
        <v>0.66037735849056634</v>
      </c>
    </row>
    <row r="72" spans="2:5" x14ac:dyDescent="0.25">
      <c r="B72">
        <f>B71-$B$38</f>
        <v>15.174596457506629</v>
      </c>
      <c r="C72" cm="1">
        <f t="array" ref="C72:C74">FREQUENCY(B32:B62,B72:B73)</f>
        <v>0</v>
      </c>
      <c r="D72" s="2">
        <f t="shared" si="4"/>
        <v>0</v>
      </c>
      <c r="E72" s="2">
        <f t="shared" si="5"/>
        <v>0.66037735849056634</v>
      </c>
    </row>
    <row r="73" spans="2:5" x14ac:dyDescent="0.25">
      <c r="B73">
        <f>B72-$B$38</f>
        <v>14.139356123098562</v>
      </c>
      <c r="C73">
        <v>1</v>
      </c>
      <c r="D73" s="2">
        <f t="shared" si="4"/>
        <v>2.3584905660377358E-3</v>
      </c>
      <c r="E73" s="2">
        <f t="shared" si="5"/>
        <v>0.6627358490566041</v>
      </c>
    </row>
    <row r="74" spans="2:5" x14ac:dyDescent="0.25">
      <c r="B74">
        <f>B73-$B$38</f>
        <v>13.104115788690494</v>
      </c>
      <c r="C74">
        <v>26</v>
      </c>
      <c r="D74" s="2">
        <f t="shared" si="4"/>
        <v>6.1320754716981132E-2</v>
      </c>
      <c r="E74" s="2">
        <f t="shared" si="5"/>
        <v>0.72405660377358527</v>
      </c>
    </row>
    <row r="75" spans="2:5" x14ac:dyDescent="0.25">
      <c r="B75">
        <f>B74-$B$38</f>
        <v>12.068875454282427</v>
      </c>
      <c r="C75" cm="1">
        <f t="array" ref="C75:C77">FREQUENCY(B35:B65,B75:B76)</f>
        <v>0</v>
      </c>
      <c r="D75" s="2">
        <f t="shared" si="4"/>
        <v>0</v>
      </c>
      <c r="E75" s="2">
        <f t="shared" si="5"/>
        <v>0.72405660377358527</v>
      </c>
    </row>
    <row r="76" spans="2:5" x14ac:dyDescent="0.25">
      <c r="B76">
        <f>B75-$B$38</f>
        <v>11.03363511987436</v>
      </c>
      <c r="C76">
        <v>1</v>
      </c>
      <c r="D76" s="2">
        <f t="shared" si="4"/>
        <v>2.3584905660377358E-3</v>
      </c>
      <c r="E76" s="2">
        <f t="shared" si="5"/>
        <v>0.72641509433962304</v>
      </c>
    </row>
    <row r="77" spans="2:5" x14ac:dyDescent="0.25">
      <c r="B77">
        <f>B76-$B$38</f>
        <v>9.9983947854662922</v>
      </c>
      <c r="C77">
        <v>27</v>
      </c>
      <c r="D77" s="2">
        <f t="shared" si="4"/>
        <v>6.3679245283018868E-2</v>
      </c>
      <c r="E77" s="2">
        <f t="shared" si="5"/>
        <v>0.79009433962264186</v>
      </c>
    </row>
    <row r="78" spans="2:5" x14ac:dyDescent="0.25">
      <c r="B78">
        <f>B77-$B$38</f>
        <v>8.9631544510582248</v>
      </c>
      <c r="C78" cm="1">
        <f t="array" ref="C78:C80">FREQUENCY(B38:B68,B78:B79)</f>
        <v>0</v>
      </c>
      <c r="D78" s="2">
        <f t="shared" si="4"/>
        <v>0</v>
      </c>
      <c r="E78" s="2">
        <f t="shared" si="5"/>
        <v>0.79009433962264186</v>
      </c>
    </row>
    <row r="79" spans="2:5" x14ac:dyDescent="0.25">
      <c r="B79">
        <f>B78-$B$38</f>
        <v>7.9279141166501574</v>
      </c>
      <c r="C79">
        <v>1</v>
      </c>
      <c r="D79" s="2">
        <f t="shared" si="4"/>
        <v>2.3584905660377358E-3</v>
      </c>
      <c r="E79" s="2">
        <f t="shared" si="5"/>
        <v>0.79245283018867962</v>
      </c>
    </row>
    <row r="80" spans="2:5" x14ac:dyDescent="0.25">
      <c r="B80">
        <f>B79-$B$38</f>
        <v>6.89267378224209</v>
      </c>
      <c r="C80">
        <v>27</v>
      </c>
      <c r="D80" s="2">
        <f t="shared" si="4"/>
        <v>6.3679245283018868E-2</v>
      </c>
      <c r="E80" s="2">
        <f t="shared" si="5"/>
        <v>0.85613207547169845</v>
      </c>
    </row>
    <row r="81" spans="2:5" x14ac:dyDescent="0.25">
      <c r="B81">
        <f>B80-$B$38</f>
        <v>5.8574334478340226</v>
      </c>
      <c r="C81" cm="1">
        <f t="array" ref="C81:C83">FREQUENCY(B41:B71,B81:B82)</f>
        <v>0</v>
      </c>
      <c r="D81" s="2">
        <f t="shared" si="4"/>
        <v>0</v>
      </c>
      <c r="E81" s="2">
        <f t="shared" si="5"/>
        <v>0.85613207547169845</v>
      </c>
    </row>
    <row r="82" spans="2:5" x14ac:dyDescent="0.25">
      <c r="B82">
        <f>B81-$B$38</f>
        <v>4.8221931134259552</v>
      </c>
      <c r="C82">
        <v>0</v>
      </c>
      <c r="D82" s="2">
        <f t="shared" si="4"/>
        <v>0</v>
      </c>
      <c r="E82" s="2">
        <f t="shared" si="5"/>
        <v>0.85613207547169845</v>
      </c>
    </row>
    <row r="83" spans="2:5" x14ac:dyDescent="0.25">
      <c r="B83">
        <f>B82-$B$38</f>
        <v>3.7869527790178874</v>
      </c>
      <c r="C83">
        <v>30</v>
      </c>
      <c r="D83" s="2">
        <f t="shared" si="4"/>
        <v>7.0754716981132074E-2</v>
      </c>
      <c r="E83" s="2">
        <f t="shared" si="5"/>
        <v>0.92688679245283057</v>
      </c>
    </row>
    <row r="84" spans="2:5" x14ac:dyDescent="0.25">
      <c r="B84">
        <f>B83-$B$38</f>
        <v>2.7517124446098196</v>
      </c>
      <c r="C84" cm="1">
        <f t="array" ref="C84:C86">FREQUENCY(B44:B74,B84:B85)</f>
        <v>0</v>
      </c>
      <c r="D84" s="2">
        <f t="shared" si="4"/>
        <v>0</v>
      </c>
      <c r="E84" s="2">
        <f t="shared" si="5"/>
        <v>0.92688679245283057</v>
      </c>
    </row>
    <row r="85" spans="2:5" x14ac:dyDescent="0.25">
      <c r="B85">
        <f>B84-$B$38</f>
        <v>1.7164721102017517</v>
      </c>
      <c r="C85">
        <v>0</v>
      </c>
      <c r="D85" s="2">
        <f t="shared" si="4"/>
        <v>0</v>
      </c>
      <c r="E85" s="2">
        <f t="shared" si="5"/>
        <v>0.92688679245283057</v>
      </c>
    </row>
    <row r="86" spans="2:5" x14ac:dyDescent="0.25">
      <c r="B86">
        <f>B85-$B$38</f>
        <v>0.68123177579368388</v>
      </c>
      <c r="C86">
        <v>31</v>
      </c>
      <c r="D86" s="2">
        <f t="shared" si="4"/>
        <v>7.3113207547169809E-2</v>
      </c>
      <c r="E86" s="2">
        <f t="shared" si="5"/>
        <v>1.0000000000000004</v>
      </c>
    </row>
    <row r="87" spans="2:5" x14ac:dyDescent="0.25">
      <c r="C87">
        <f>SUM(C42:C86)</f>
        <v>424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</cp:lastModifiedBy>
  <dcterms:created xsi:type="dcterms:W3CDTF">2023-08-30T23:57:28Z</dcterms:created>
  <dcterms:modified xsi:type="dcterms:W3CDTF">2023-08-31T21:01:14Z</dcterms:modified>
</cp:coreProperties>
</file>