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CC\2do\Analisis Numerico\Metodo Biseccion\"/>
    </mc:Choice>
  </mc:AlternateContent>
  <xr:revisionPtr revIDLastSave="0" documentId="13_ncr:1_{44103F1D-65E0-4E2A-B613-B165A26D00C4}" xr6:coauthVersionLast="47" xr6:coauthVersionMax="47" xr10:uidLastSave="{00000000-0000-0000-0000-000000000000}"/>
  <bookViews>
    <workbookView xWindow="-120" yWindow="-120" windowWidth="20730" windowHeight="11160" activeTab="1" xr2:uid="{4B7739B4-2D45-405E-A58F-B6E97FC54B4B}"/>
  </bookViews>
  <sheets>
    <sheet name="Raiz 1" sheetId="1" r:id="rId1"/>
    <sheet name="Raiz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D5" i="3" s="1"/>
  <c r="G5" i="3" s="1"/>
  <c r="E5" i="3"/>
  <c r="D6" i="1"/>
  <c r="F6" i="1" s="1"/>
  <c r="H6" i="1" s="1"/>
  <c r="E6" i="1"/>
  <c r="E5" i="1"/>
  <c r="D5" i="1"/>
  <c r="I4" i="1"/>
  <c r="G4" i="3"/>
  <c r="F4" i="3"/>
  <c r="H4" i="3" s="1"/>
  <c r="G4" i="1"/>
  <c r="F4" i="1"/>
  <c r="H4" i="1" s="1"/>
  <c r="F5" i="3" l="1"/>
  <c r="H5" i="3" s="1"/>
  <c r="I5" i="3" s="1"/>
  <c r="J6" i="1"/>
  <c r="G6" i="1"/>
  <c r="I6" i="1" s="1"/>
  <c r="G5" i="1"/>
  <c r="D6" i="3" l="1"/>
  <c r="E6" i="3"/>
  <c r="J5" i="3"/>
  <c r="E7" i="1"/>
  <c r="D7" i="1"/>
  <c r="F5" i="1"/>
  <c r="F6" i="3" l="1"/>
  <c r="H6" i="3" s="1"/>
  <c r="G6" i="3"/>
  <c r="I6" i="3" s="1"/>
  <c r="J7" i="1"/>
  <c r="F7" i="1"/>
  <c r="H7" i="1" s="1"/>
  <c r="G7" i="1"/>
  <c r="I7" i="1" s="1"/>
  <c r="H5" i="1"/>
  <c r="I5" i="1" s="1"/>
  <c r="J5" i="1"/>
  <c r="D7" i="3" l="1"/>
  <c r="E7" i="3"/>
  <c r="J6" i="3"/>
  <c r="D8" i="1"/>
  <c r="E8" i="1"/>
  <c r="F7" i="3" l="1"/>
  <c r="H7" i="3" s="1"/>
  <c r="G7" i="3"/>
  <c r="I7" i="3" s="1"/>
  <c r="G8" i="1"/>
  <c r="I8" i="1" s="1"/>
  <c r="F8" i="1"/>
  <c r="H8" i="1" s="1"/>
  <c r="J8" i="1"/>
  <c r="E8" i="3" l="1"/>
  <c r="D8" i="3"/>
  <c r="J7" i="3"/>
  <c r="D9" i="1"/>
  <c r="E9" i="1"/>
  <c r="G8" i="3" l="1"/>
  <c r="F8" i="3"/>
  <c r="H8" i="3" s="1"/>
  <c r="J8" i="3"/>
  <c r="G9" i="1"/>
  <c r="I9" i="1" s="1"/>
  <c r="F9" i="1"/>
  <c r="H9" i="1" s="1"/>
  <c r="J9" i="1"/>
  <c r="I8" i="3" l="1"/>
  <c r="D10" i="1"/>
  <c r="E10" i="1"/>
  <c r="D9" i="3" l="1"/>
  <c r="E9" i="3"/>
  <c r="F10" i="1"/>
  <c r="H10" i="1" s="1"/>
  <c r="G10" i="1"/>
  <c r="G9" i="3" l="1"/>
  <c r="F9" i="3"/>
  <c r="H9" i="3" s="1"/>
  <c r="I10" i="1"/>
  <c r="J10" i="1"/>
  <c r="I9" i="3" l="1"/>
  <c r="J9" i="3"/>
  <c r="D11" i="1"/>
  <c r="E11" i="1"/>
  <c r="D10" i="3" l="1"/>
  <c r="E10" i="3"/>
  <c r="F11" i="1"/>
  <c r="H11" i="1" s="1"/>
  <c r="G11" i="1"/>
  <c r="F10" i="3" l="1"/>
  <c r="H10" i="3" s="1"/>
  <c r="G10" i="3"/>
  <c r="I10" i="3" s="1"/>
  <c r="J11" i="1"/>
  <c r="I11" i="1"/>
  <c r="E11" i="3" l="1"/>
  <c r="D11" i="3"/>
  <c r="J10" i="3"/>
  <c r="D12" i="1"/>
  <c r="E12" i="1"/>
  <c r="F11" i="3" l="1"/>
  <c r="H11" i="3" s="1"/>
  <c r="G11" i="3"/>
  <c r="I11" i="3" s="1"/>
  <c r="F12" i="1"/>
  <c r="H12" i="1" s="1"/>
  <c r="G12" i="1"/>
  <c r="I12" i="1" s="1"/>
  <c r="D12" i="3" l="1"/>
  <c r="E12" i="3"/>
  <c r="J11" i="3"/>
  <c r="D13" i="1"/>
  <c r="E13" i="1"/>
  <c r="J12" i="1"/>
  <c r="F12" i="3" l="1"/>
  <c r="G12" i="3"/>
  <c r="G13" i="1"/>
  <c r="F13" i="1"/>
  <c r="H13" i="1" s="1"/>
  <c r="H12" i="3" l="1"/>
  <c r="I12" i="3" s="1"/>
  <c r="J12" i="3"/>
  <c r="I13" i="1"/>
  <c r="J13" i="1"/>
  <c r="E13" i="3" l="1"/>
  <c r="D13" i="3"/>
  <c r="E14" i="1"/>
  <c r="D14" i="1"/>
  <c r="F13" i="3" l="1"/>
  <c r="H13" i="3" s="1"/>
  <c r="G13" i="3"/>
  <c r="I13" i="3" s="1"/>
  <c r="J13" i="3"/>
  <c r="G14" i="1"/>
  <c r="I14" i="1" s="1"/>
  <c r="F14" i="1"/>
  <c r="H14" i="1" s="1"/>
  <c r="J14" i="1"/>
  <c r="E14" i="3" l="1"/>
  <c r="D14" i="3"/>
  <c r="G14" i="3" l="1"/>
  <c r="F14" i="3"/>
  <c r="H14" i="3" s="1"/>
  <c r="J14" i="3"/>
  <c r="I14" i="3" l="1"/>
</calcChain>
</file>

<file path=xl/sharedStrings.xml><?xml version="1.0" encoding="utf-8"?>
<sst xmlns="http://schemas.openxmlformats.org/spreadsheetml/2006/main" count="28" uniqueCount="15">
  <si>
    <t>Formula</t>
  </si>
  <si>
    <t>a</t>
  </si>
  <si>
    <t>b</t>
  </si>
  <si>
    <t>c</t>
  </si>
  <si>
    <t>f(a)</t>
  </si>
  <si>
    <t>f(c)</t>
  </si>
  <si>
    <t>f(a)f(c)</t>
  </si>
  <si>
    <t>E</t>
  </si>
  <si>
    <t>-</t>
  </si>
  <si>
    <t>Error</t>
  </si>
  <si>
    <t>ε=10^-3</t>
  </si>
  <si>
    <t>Raiz</t>
  </si>
  <si>
    <t>f(x)=(-0,874*x^2)+(1,750*x)+2,627</t>
  </si>
  <si>
    <t>X≈3,00293</t>
  </si>
  <si>
    <t>X≈-1,00098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</si>
</sst>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5" fontId="1" fillId="5" borderId="10" xfId="0" applyNumberFormat="1" applyFont="1" applyFill="1" applyBorder="1" applyAlignment="1">
      <alignment horizontal="center"/>
    </xf>
    <xf numFmtId="165" fontId="0" fillId="2" borderId="7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164" fontId="0" fillId="2" borderId="10" xfId="0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D059-2829-4DE8-AA37-B534264EEDD4}">
  <dimension ref="B1:J17"/>
  <sheetViews>
    <sheetView workbookViewId="0">
      <selection activeCell="D21" sqref="D21"/>
    </sheetView>
  </sheetViews>
  <sheetFormatPr defaultColWidth="10.7109375" defaultRowHeight="15" x14ac:dyDescent="0.25"/>
  <cols>
    <col min="1" max="1" width="6.5703125" style="1" customWidth="1"/>
    <col min="2" max="2" width="36.85546875" style="1" customWidth="1"/>
    <col min="3" max="3" width="10.7109375" style="1"/>
    <col min="4" max="4" width="12.7109375" style="1" customWidth="1"/>
    <col min="5" max="16384" width="10.7109375" style="1"/>
  </cols>
  <sheetData>
    <row r="1" spans="2:10" ht="15.75" thickBot="1" x14ac:dyDescent="0.3"/>
    <row r="2" spans="2:10" ht="16.5" thickBot="1" x14ac:dyDescent="0.3">
      <c r="B2" s="9" t="s">
        <v>0</v>
      </c>
    </row>
    <row r="3" spans="2:10" ht="19.5" thickBot="1" x14ac:dyDescent="0.35">
      <c r="B3" s="6" t="s">
        <v>12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7</v>
      </c>
    </row>
    <row r="4" spans="2:10" ht="16.5" thickBot="1" x14ac:dyDescent="0.3">
      <c r="B4" s="7"/>
      <c r="D4" s="16">
        <v>2</v>
      </c>
      <c r="E4" s="13">
        <v>4</v>
      </c>
      <c r="F4" s="13">
        <f>(D4+E4)/2</f>
        <v>3</v>
      </c>
      <c r="G4" s="14">
        <f>(-0.874*(D4)^2)+(1.75*D4)+2.627</f>
        <v>2.6309999999999998</v>
      </c>
      <c r="H4" s="14">
        <f>(-0.874*(F4)^2)+(1.75*F4)+2.627</f>
        <v>1.1000000000000121E-2</v>
      </c>
      <c r="I4" s="15">
        <f>G4*H4</f>
        <v>2.8941000000000314E-2</v>
      </c>
      <c r="J4" s="17" t="s">
        <v>8</v>
      </c>
    </row>
    <row r="5" spans="2:10" ht="15.75" x14ac:dyDescent="0.25">
      <c r="B5" s="9" t="s">
        <v>9</v>
      </c>
      <c r="D5" s="19">
        <f>IF(I4&lt;0,D4,F4)</f>
        <v>3</v>
      </c>
      <c r="E5" s="20">
        <f>IF(I4&gt;0,E4,F4)</f>
        <v>4</v>
      </c>
      <c r="F5" s="20">
        <f t="shared" ref="F5" si="0">(D5+E5)/2</f>
        <v>3.5</v>
      </c>
      <c r="G5" s="21">
        <f>(-0.874*(D5)^2)+(1.75*D5)+2.627</f>
        <v>1.1000000000000121E-2</v>
      </c>
      <c r="H5" s="21">
        <f>(-0.874*(F5)^2)+(1.75*F5)+2.627</f>
        <v>-1.9545000000000003</v>
      </c>
      <c r="I5" s="22">
        <f t="shared" ref="I5:I14" si="1">G5*H5</f>
        <v>-2.1499500000000241E-2</v>
      </c>
      <c r="J5" s="23">
        <f>ABS(E5-F5)</f>
        <v>0.5</v>
      </c>
    </row>
    <row r="6" spans="2:10" ht="16.5" thickBot="1" x14ac:dyDescent="0.3">
      <c r="B6" s="8" t="s">
        <v>10</v>
      </c>
      <c r="D6" s="19">
        <f t="shared" ref="D6:D14" si="2">IF(I5&lt;0,D5,F5)</f>
        <v>3</v>
      </c>
      <c r="E6" s="20">
        <f t="shared" ref="E6:E14" si="3">IF(I5&gt;0,E5,F5)</f>
        <v>3.5</v>
      </c>
      <c r="F6" s="20">
        <f t="shared" ref="F6:F14" si="4">(D6+E6)/2</f>
        <v>3.25</v>
      </c>
      <c r="G6" s="21">
        <f t="shared" ref="G6:G14" si="5">(-0.874*(D6)^2)+(1.75*D6)+2.627</f>
        <v>1.1000000000000121E-2</v>
      </c>
      <c r="H6" s="21">
        <f t="shared" ref="H6:H14" si="6">(-0.874*(F6)^2)+(1.75*F6)+2.627</f>
        <v>-0.91712499999999952</v>
      </c>
      <c r="I6" s="22">
        <f t="shared" ref="I6:I14" si="7">G6*H6</f>
        <v>-1.0088375000000106E-2</v>
      </c>
      <c r="J6" s="23">
        <f t="shared" ref="J6:J14" si="8">ABS(E6-F6)</f>
        <v>0.25</v>
      </c>
    </row>
    <row r="7" spans="2:10" ht="15.75" thickBot="1" x14ac:dyDescent="0.3">
      <c r="D7" s="19">
        <f t="shared" si="2"/>
        <v>3</v>
      </c>
      <c r="E7" s="20">
        <f t="shared" si="3"/>
        <v>3.25</v>
      </c>
      <c r="F7" s="20">
        <f t="shared" si="4"/>
        <v>3.125</v>
      </c>
      <c r="G7" s="21">
        <f t="shared" si="5"/>
        <v>1.1000000000000121E-2</v>
      </c>
      <c r="H7" s="21">
        <f t="shared" si="6"/>
        <v>-0.43940625000000022</v>
      </c>
      <c r="I7" s="22">
        <f t="shared" si="7"/>
        <v>-4.8334687500000556E-3</v>
      </c>
      <c r="J7" s="23">
        <f t="shared" si="8"/>
        <v>0.125</v>
      </c>
    </row>
    <row r="8" spans="2:10" ht="15.75" x14ac:dyDescent="0.25">
      <c r="B8" s="11" t="s">
        <v>11</v>
      </c>
      <c r="D8" s="19">
        <f t="shared" si="2"/>
        <v>3</v>
      </c>
      <c r="E8" s="20">
        <f t="shared" si="3"/>
        <v>3.125</v>
      </c>
      <c r="F8" s="20">
        <f t="shared" si="4"/>
        <v>3.0625</v>
      </c>
      <c r="G8" s="21">
        <f t="shared" si="5"/>
        <v>1.1000000000000121E-2</v>
      </c>
      <c r="H8" s="21">
        <f t="shared" si="6"/>
        <v>-0.21078906250000085</v>
      </c>
      <c r="I8" s="22">
        <f t="shared" si="7"/>
        <v>-2.3186796875000349E-3</v>
      </c>
      <c r="J8" s="23">
        <f t="shared" si="8"/>
        <v>6.25E-2</v>
      </c>
    </row>
    <row r="9" spans="2:10" ht="15.75" thickBot="1" x14ac:dyDescent="0.3">
      <c r="B9" s="5" t="s">
        <v>13</v>
      </c>
      <c r="D9" s="19">
        <f t="shared" si="2"/>
        <v>3</v>
      </c>
      <c r="E9" s="20">
        <f t="shared" si="3"/>
        <v>3.0625</v>
      </c>
      <c r="F9" s="20">
        <f t="shared" si="4"/>
        <v>3.03125</v>
      </c>
      <c r="G9" s="21">
        <f t="shared" si="5"/>
        <v>1.1000000000000121E-2</v>
      </c>
      <c r="H9" s="21">
        <f t="shared" si="6"/>
        <v>-9.9041015625000561E-2</v>
      </c>
      <c r="I9" s="22">
        <f t="shared" si="7"/>
        <v>-1.0894511718750181E-3</v>
      </c>
      <c r="J9" s="23">
        <f t="shared" si="8"/>
        <v>3.125E-2</v>
      </c>
    </row>
    <row r="10" spans="2:10" x14ac:dyDescent="0.25">
      <c r="D10" s="19">
        <f t="shared" si="2"/>
        <v>3</v>
      </c>
      <c r="E10" s="20">
        <f t="shared" si="3"/>
        <v>3.03125</v>
      </c>
      <c r="F10" s="20">
        <f t="shared" si="4"/>
        <v>3.015625</v>
      </c>
      <c r="G10" s="21">
        <f t="shared" si="5"/>
        <v>1.1000000000000121E-2</v>
      </c>
      <c r="H10" s="21">
        <f t="shared" si="6"/>
        <v>-4.380712890625027E-2</v>
      </c>
      <c r="I10" s="22">
        <f t="shared" si="7"/>
        <v>-4.8187841796875827E-4</v>
      </c>
      <c r="J10" s="23">
        <f t="shared" si="8"/>
        <v>1.5625E-2</v>
      </c>
    </row>
    <row r="11" spans="2:10" x14ac:dyDescent="0.25">
      <c r="D11" s="19">
        <f t="shared" si="2"/>
        <v>3</v>
      </c>
      <c r="E11" s="20">
        <f t="shared" si="3"/>
        <v>3.015625</v>
      </c>
      <c r="F11" s="20">
        <f t="shared" si="4"/>
        <v>3.0078125</v>
      </c>
      <c r="G11" s="21">
        <f t="shared" si="5"/>
        <v>1.1000000000000121E-2</v>
      </c>
      <c r="H11" s="21">
        <f t="shared" si="6"/>
        <v>-1.6350219726562365E-2</v>
      </c>
      <c r="I11" s="22">
        <f t="shared" si="7"/>
        <v>-1.79852416992188E-4</v>
      </c>
      <c r="J11" s="23">
        <f t="shared" si="8"/>
        <v>7.8125E-3</v>
      </c>
    </row>
    <row r="12" spans="2:10" x14ac:dyDescent="0.25">
      <c r="D12" s="19">
        <f t="shared" si="2"/>
        <v>3</v>
      </c>
      <c r="E12" s="20">
        <f t="shared" si="3"/>
        <v>3.0078125</v>
      </c>
      <c r="F12" s="20">
        <f t="shared" si="4"/>
        <v>3.00390625</v>
      </c>
      <c r="G12" s="21">
        <f t="shared" si="5"/>
        <v>1.1000000000000121E-2</v>
      </c>
      <c r="H12" s="21">
        <f t="shared" si="6"/>
        <v>-2.6617736816412219E-3</v>
      </c>
      <c r="I12" s="22">
        <f t="shared" si="7"/>
        <v>-2.9279510498053761E-5</v>
      </c>
      <c r="J12" s="23">
        <f t="shared" si="8"/>
        <v>3.90625E-3</v>
      </c>
    </row>
    <row r="13" spans="2:10" x14ac:dyDescent="0.25">
      <c r="D13" s="19">
        <f t="shared" si="2"/>
        <v>3</v>
      </c>
      <c r="E13" s="20">
        <f t="shared" si="3"/>
        <v>3.00390625</v>
      </c>
      <c r="F13" s="20">
        <f t="shared" si="4"/>
        <v>3.001953125</v>
      </c>
      <c r="G13" s="21">
        <f t="shared" si="5"/>
        <v>1.1000000000000121E-2</v>
      </c>
      <c r="H13" s="21">
        <f t="shared" si="6"/>
        <v>4.1724472045894245E-3</v>
      </c>
      <c r="I13" s="22">
        <f t="shared" si="7"/>
        <v>4.5896919250484173E-5</v>
      </c>
      <c r="J13" s="23">
        <f t="shared" si="8"/>
        <v>1.953125E-3</v>
      </c>
    </row>
    <row r="14" spans="2:10" ht="15.75" thickBot="1" x14ac:dyDescent="0.3">
      <c r="D14" s="24">
        <f t="shared" si="2"/>
        <v>3.001953125</v>
      </c>
      <c r="E14" s="25">
        <f t="shared" si="3"/>
        <v>3.00390625</v>
      </c>
      <c r="F14" s="18">
        <f t="shared" si="4"/>
        <v>3.0029296875</v>
      </c>
      <c r="G14" s="26">
        <f t="shared" si="5"/>
        <v>4.1724472045894245E-3</v>
      </c>
      <c r="H14" s="26">
        <f t="shared" si="6"/>
        <v>7.5617027282692817E-4</v>
      </c>
      <c r="I14" s="27">
        <f t="shared" si="7"/>
        <v>3.1550805410503389E-6</v>
      </c>
      <c r="J14" s="10">
        <f t="shared" si="8"/>
        <v>9.765625E-4</v>
      </c>
    </row>
    <row r="15" spans="2:10" x14ac:dyDescent="0.25">
      <c r="D15" s="12"/>
      <c r="E15" s="12"/>
      <c r="F15" s="12"/>
      <c r="G15" s="12"/>
      <c r="H15" s="12"/>
      <c r="I15" s="12"/>
      <c r="J15" s="12"/>
    </row>
    <row r="16" spans="2:10" x14ac:dyDescent="0.25">
      <c r="D16" s="12"/>
      <c r="E16" s="12"/>
      <c r="F16" s="12"/>
      <c r="G16" s="12"/>
      <c r="H16" s="12"/>
      <c r="I16" s="12"/>
      <c r="J16" s="12"/>
    </row>
    <row r="17" spans="4:10" x14ac:dyDescent="0.25">
      <c r="D17" s="12"/>
      <c r="E17" s="12"/>
      <c r="F17" s="12"/>
      <c r="G17" s="12"/>
      <c r="H17" s="12"/>
      <c r="I17" s="12"/>
      <c r="J1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69A8-94BC-47F9-B25D-650349E1FC45}">
  <dimension ref="B1:J17"/>
  <sheetViews>
    <sheetView tabSelected="1" workbookViewId="0">
      <selection activeCell="H11" sqref="H11"/>
    </sheetView>
  </sheetViews>
  <sheetFormatPr defaultColWidth="10.7109375" defaultRowHeight="15" x14ac:dyDescent="0.25"/>
  <cols>
    <col min="1" max="1" width="6.5703125" style="1" customWidth="1"/>
    <col min="2" max="2" width="36.85546875" style="1" customWidth="1"/>
    <col min="3" max="3" width="10.7109375" style="1"/>
    <col min="4" max="4" width="12.7109375" style="1" customWidth="1"/>
    <col min="5" max="16384" width="10.7109375" style="1"/>
  </cols>
  <sheetData>
    <row r="1" spans="2:10" ht="15.75" thickBot="1" x14ac:dyDescent="0.3"/>
    <row r="2" spans="2:10" ht="16.5" thickBot="1" x14ac:dyDescent="0.3">
      <c r="B2" s="9" t="s">
        <v>0</v>
      </c>
    </row>
    <row r="3" spans="2:10" ht="19.5" thickBot="1" x14ac:dyDescent="0.35">
      <c r="B3" s="6" t="s">
        <v>12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7</v>
      </c>
    </row>
    <row r="4" spans="2:10" ht="16.5" thickBot="1" x14ac:dyDescent="0.3">
      <c r="B4" s="7"/>
      <c r="D4" s="16">
        <v>0</v>
      </c>
      <c r="E4" s="13">
        <v>-2</v>
      </c>
      <c r="F4" s="13">
        <f>(D4+E4)/2</f>
        <v>-1</v>
      </c>
      <c r="G4" s="14">
        <f>(-0.874*(D4)^2)+(1.75*D4)+2.627</f>
        <v>2.6269999999999998</v>
      </c>
      <c r="H4" s="14">
        <f>(-0.874*(F4)^2)+(1.75*F4)+2.627</f>
        <v>2.9999999999996696E-3</v>
      </c>
      <c r="I4" s="15">
        <f>G4*H4</f>
        <v>7.8809999999991318E-3</v>
      </c>
      <c r="J4" s="17" t="s">
        <v>8</v>
      </c>
    </row>
    <row r="5" spans="2:10" ht="15.75" x14ac:dyDescent="0.25">
      <c r="B5" s="9" t="s">
        <v>9</v>
      </c>
      <c r="D5" s="19">
        <f>IF(I4&lt;0,D4,F4)</f>
        <v>-1</v>
      </c>
      <c r="E5" s="20">
        <f>IF(I4&gt;0,E4,F4)</f>
        <v>-2</v>
      </c>
      <c r="F5" s="20">
        <f t="shared" ref="F5" si="0">(D5+E5)/2</f>
        <v>-1.5</v>
      </c>
      <c r="G5" s="21">
        <f>(-0.874*(D5)^2)+(1.75*D5)+2.627</f>
        <v>2.9999999999996696E-3</v>
      </c>
      <c r="H5" s="21">
        <f>(-0.874*(F5)^2)+(1.75*F5)+2.627</f>
        <v>-1.9645000000000001</v>
      </c>
      <c r="I5" s="22">
        <f t="shared" ref="I5" si="1">G5*H5</f>
        <v>-5.8934999999993515E-3</v>
      </c>
      <c r="J5" s="23">
        <f>ABS(E5-F5)</f>
        <v>0.5</v>
      </c>
    </row>
    <row r="6" spans="2:10" ht="16.5" thickBot="1" x14ac:dyDescent="0.3">
      <c r="B6" s="8" t="s">
        <v>10</v>
      </c>
      <c r="D6" s="19">
        <f t="shared" ref="D6:D14" si="2">IF(I5&lt;0,D5,F5)</f>
        <v>-1</v>
      </c>
      <c r="E6" s="20">
        <f t="shared" ref="E6:E14" si="3">IF(I5&gt;0,E5,F5)</f>
        <v>-1.5</v>
      </c>
      <c r="F6" s="20">
        <f t="shared" ref="F6:F14" si="4">(D6+E6)/2</f>
        <v>-1.25</v>
      </c>
      <c r="G6" s="21">
        <f t="shared" ref="G6:G14" si="5">(-0.874*(D6)^2)+(1.75*D6)+2.627</f>
        <v>2.9999999999996696E-3</v>
      </c>
      <c r="H6" s="21">
        <f t="shared" ref="H6:H14" si="6">(-0.874*(F6)^2)+(1.75*F6)+2.627</f>
        <v>-0.92612500000000031</v>
      </c>
      <c r="I6" s="22">
        <f t="shared" ref="I6:I14" si="7">G6*H6</f>
        <v>-2.7783749999996947E-3</v>
      </c>
      <c r="J6" s="23">
        <f t="shared" ref="J6:J14" si="8">ABS(E6-F6)</f>
        <v>0.25</v>
      </c>
    </row>
    <row r="7" spans="2:10" ht="15.75" thickBot="1" x14ac:dyDescent="0.3">
      <c r="D7" s="19">
        <f t="shared" si="2"/>
        <v>-1</v>
      </c>
      <c r="E7" s="20">
        <f t="shared" si="3"/>
        <v>-1.25</v>
      </c>
      <c r="F7" s="20">
        <f t="shared" si="4"/>
        <v>-1.125</v>
      </c>
      <c r="G7" s="21">
        <f t="shared" si="5"/>
        <v>2.9999999999996696E-3</v>
      </c>
      <c r="H7" s="21">
        <f t="shared" si="6"/>
        <v>-0.44790624999999995</v>
      </c>
      <c r="I7" s="22">
        <f t="shared" si="7"/>
        <v>-1.3437187499998518E-3</v>
      </c>
      <c r="J7" s="23">
        <f t="shared" si="8"/>
        <v>0.125</v>
      </c>
    </row>
    <row r="8" spans="2:10" ht="15.75" x14ac:dyDescent="0.25">
      <c r="B8" s="11" t="s">
        <v>11</v>
      </c>
      <c r="D8" s="19">
        <f t="shared" si="2"/>
        <v>-1</v>
      </c>
      <c r="E8" s="20">
        <f t="shared" si="3"/>
        <v>-1.125</v>
      </c>
      <c r="F8" s="20">
        <f t="shared" si="4"/>
        <v>-1.0625</v>
      </c>
      <c r="G8" s="21">
        <f t="shared" si="5"/>
        <v>2.9999999999996696E-3</v>
      </c>
      <c r="H8" s="21">
        <f t="shared" si="6"/>
        <v>-0.21903906250000027</v>
      </c>
      <c r="I8" s="22">
        <f t="shared" si="7"/>
        <v>-6.5711718749992848E-4</v>
      </c>
      <c r="J8" s="23">
        <f t="shared" si="8"/>
        <v>6.25E-2</v>
      </c>
    </row>
    <row r="9" spans="2:10" ht="15.75" thickBot="1" x14ac:dyDescent="0.3">
      <c r="B9" s="5" t="s">
        <v>14</v>
      </c>
      <c r="D9" s="19">
        <f t="shared" si="2"/>
        <v>-1</v>
      </c>
      <c r="E9" s="20">
        <f t="shared" si="3"/>
        <v>-1.0625</v>
      </c>
      <c r="F9" s="20">
        <f t="shared" si="4"/>
        <v>-1.03125</v>
      </c>
      <c r="G9" s="21">
        <f t="shared" si="5"/>
        <v>2.9999999999996696E-3</v>
      </c>
      <c r="H9" s="21">
        <f t="shared" si="6"/>
        <v>-0.10716601562500028</v>
      </c>
      <c r="I9" s="22">
        <f t="shared" si="7"/>
        <v>-3.2149804687496542E-4</v>
      </c>
      <c r="J9" s="23">
        <f t="shared" si="8"/>
        <v>3.125E-2</v>
      </c>
    </row>
    <row r="10" spans="2:10" x14ac:dyDescent="0.25">
      <c r="D10" s="19">
        <f t="shared" si="2"/>
        <v>-1</v>
      </c>
      <c r="E10" s="20">
        <f t="shared" si="3"/>
        <v>-1.03125</v>
      </c>
      <c r="F10" s="20">
        <f t="shared" si="4"/>
        <v>-1.015625</v>
      </c>
      <c r="G10" s="21">
        <f t="shared" si="5"/>
        <v>2.9999999999996696E-3</v>
      </c>
      <c r="H10" s="21">
        <f t="shared" si="6"/>
        <v>-5.1869628906250131E-2</v>
      </c>
      <c r="I10" s="22">
        <f t="shared" si="7"/>
        <v>-1.5560888671873325E-4</v>
      </c>
      <c r="J10" s="23">
        <f t="shared" si="8"/>
        <v>1.5625E-2</v>
      </c>
    </row>
    <row r="11" spans="2:10" x14ac:dyDescent="0.25">
      <c r="D11" s="19">
        <f t="shared" si="2"/>
        <v>-1</v>
      </c>
      <c r="E11" s="20">
        <f t="shared" si="3"/>
        <v>-1.015625</v>
      </c>
      <c r="F11" s="20">
        <f t="shared" si="4"/>
        <v>-1.0078125</v>
      </c>
      <c r="G11" s="21">
        <f t="shared" si="5"/>
        <v>2.9999999999996696E-3</v>
      </c>
      <c r="H11" s="21">
        <f t="shared" si="6"/>
        <v>-2.4381469726562521E-2</v>
      </c>
      <c r="I11" s="22">
        <f t="shared" si="7"/>
        <v>-7.3144409179679509E-5</v>
      </c>
      <c r="J11" s="23">
        <f t="shared" si="8"/>
        <v>7.8125E-3</v>
      </c>
    </row>
    <row r="12" spans="2:10" x14ac:dyDescent="0.25">
      <c r="D12" s="19">
        <f t="shared" si="2"/>
        <v>-1</v>
      </c>
      <c r="E12" s="20">
        <f t="shared" si="3"/>
        <v>-1.0078125</v>
      </c>
      <c r="F12" s="20">
        <f t="shared" si="4"/>
        <v>-1.00390625</v>
      </c>
      <c r="G12" s="21">
        <f t="shared" si="5"/>
        <v>2.9999999999996696E-3</v>
      </c>
      <c r="H12" s="21">
        <f t="shared" si="6"/>
        <v>-1.0677398681640859E-2</v>
      </c>
      <c r="I12" s="22">
        <f t="shared" si="7"/>
        <v>-3.2032196044919049E-5</v>
      </c>
      <c r="J12" s="23">
        <f t="shared" si="8"/>
        <v>3.90625E-3</v>
      </c>
    </row>
    <row r="13" spans="2:10" x14ac:dyDescent="0.25">
      <c r="D13" s="19">
        <f t="shared" si="2"/>
        <v>-1</v>
      </c>
      <c r="E13" s="20">
        <f t="shared" si="3"/>
        <v>-1.00390625</v>
      </c>
      <c r="F13" s="20">
        <f t="shared" si="4"/>
        <v>-1.001953125</v>
      </c>
      <c r="G13" s="21">
        <f t="shared" si="5"/>
        <v>2.9999999999996696E-3</v>
      </c>
      <c r="H13" s="21">
        <f t="shared" si="6"/>
        <v>-3.8353652954103978E-3</v>
      </c>
      <c r="I13" s="22">
        <f t="shared" si="7"/>
        <v>-1.1506095886229927E-5</v>
      </c>
      <c r="J13" s="23">
        <f t="shared" si="8"/>
        <v>1.953125E-3</v>
      </c>
    </row>
    <row r="14" spans="2:10" ht="15.75" thickBot="1" x14ac:dyDescent="0.3">
      <c r="D14" s="24">
        <f t="shared" si="2"/>
        <v>-1</v>
      </c>
      <c r="E14" s="25">
        <f t="shared" si="3"/>
        <v>-1.001953125</v>
      </c>
      <c r="F14" s="18">
        <f t="shared" si="4"/>
        <v>-1.0009765625</v>
      </c>
      <c r="G14" s="26">
        <f t="shared" si="5"/>
        <v>2.9999999999996696E-3</v>
      </c>
      <c r="H14" s="26">
        <f t="shared" si="6"/>
        <v>-4.1684913635275933E-4</v>
      </c>
      <c r="I14" s="27">
        <f t="shared" si="7"/>
        <v>-1.2505474090581402E-6</v>
      </c>
      <c r="J14" s="10">
        <f t="shared" si="8"/>
        <v>9.765625E-4</v>
      </c>
    </row>
    <row r="15" spans="2:10" x14ac:dyDescent="0.25">
      <c r="D15" s="12"/>
      <c r="E15" s="12"/>
      <c r="F15" s="12"/>
      <c r="G15" s="12"/>
      <c r="H15" s="12"/>
      <c r="I15" s="12"/>
      <c r="J15" s="12"/>
    </row>
    <row r="16" spans="2:10" x14ac:dyDescent="0.25">
      <c r="D16" s="12"/>
      <c r="E16" s="12"/>
      <c r="F16" s="12"/>
      <c r="G16" s="12"/>
      <c r="H16" s="12"/>
      <c r="I16" s="12"/>
      <c r="J16" s="12"/>
    </row>
    <row r="17" spans="4:10" x14ac:dyDescent="0.25">
      <c r="D17" s="12"/>
      <c r="E17" s="12"/>
      <c r="F17" s="12"/>
      <c r="G17" s="12"/>
      <c r="H17" s="12"/>
      <c r="I17" s="12"/>
      <c r="J1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Raiz 1</vt:lpstr>
      <vt:lpstr>Raiz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F FRACCAROLI</dc:creator>
  <cp:lastModifiedBy>GABRIELA F FRACCAROLI</cp:lastModifiedBy>
  <dcterms:created xsi:type="dcterms:W3CDTF">2024-08-10T12:14:38Z</dcterms:created>
  <dcterms:modified xsi:type="dcterms:W3CDTF">2024-08-10T20:16:59Z</dcterms:modified>
</cp:coreProperties>
</file>