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Metodo Punto Fijo\"/>
    </mc:Choice>
  </mc:AlternateContent>
  <xr:revisionPtr revIDLastSave="0" documentId="13_ncr:1_{7836A554-C561-406E-955C-BFD5ECBB1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4" i="1" s="1"/>
  <c r="F4" i="1" s="1"/>
  <c r="E5" i="1" s="1"/>
  <c r="E3" i="1"/>
  <c r="L8" i="1"/>
  <c r="M8" i="1" s="1"/>
  <c r="J8" i="1"/>
  <c r="J7" i="1"/>
  <c r="L7" i="1" s="1"/>
  <c r="N3" i="1"/>
  <c r="J4" i="1"/>
  <c r="N4" i="1" s="1"/>
  <c r="J3" i="1"/>
  <c r="M7" i="1" l="1"/>
  <c r="L9" i="1"/>
  <c r="G5" i="1"/>
  <c r="F5" i="1"/>
  <c r="E6" i="1" s="1"/>
  <c r="G4" i="1"/>
  <c r="F6" i="1" l="1"/>
  <c r="E7" i="1" s="1"/>
  <c r="G6" i="1"/>
  <c r="F7" i="1" l="1"/>
  <c r="E8" i="1" s="1"/>
  <c r="G7" i="1"/>
  <c r="F8" i="1" l="1"/>
  <c r="E9" i="1" s="1"/>
  <c r="G8" i="1"/>
  <c r="F9" i="1" l="1"/>
  <c r="E10" i="1" s="1"/>
  <c r="G9" i="1"/>
  <c r="F10" i="1" l="1"/>
  <c r="E11" i="1" s="1"/>
  <c r="G10" i="1"/>
  <c r="F11" i="1" l="1"/>
  <c r="E12" i="1" s="1"/>
  <c r="G11" i="1"/>
  <c r="F12" i="1" l="1"/>
  <c r="E13" i="1" s="1"/>
  <c r="G12" i="1"/>
  <c r="F13" i="1" l="1"/>
  <c r="E14" i="1" s="1"/>
  <c r="G13" i="1"/>
  <c r="F14" i="1" l="1"/>
  <c r="E15" i="1" s="1"/>
  <c r="G14" i="1"/>
  <c r="G15" i="1" l="1"/>
  <c r="B15" i="1"/>
  <c r="F15" i="1"/>
</calcChain>
</file>

<file path=xl/sharedStrings.xml><?xml version="1.0" encoding="utf-8"?>
<sst xmlns="http://schemas.openxmlformats.org/spreadsheetml/2006/main" count="24" uniqueCount="24">
  <si>
    <t>Formula</t>
  </si>
  <si>
    <t>f(x)=(e^-x)-x</t>
  </si>
  <si>
    <t>-</t>
  </si>
  <si>
    <t>Error</t>
  </si>
  <si>
    <t>ε=10^-3</t>
  </si>
  <si>
    <t>Raiz</t>
  </si>
  <si>
    <t>xi</t>
  </si>
  <si>
    <t>g(xi)</t>
  </si>
  <si>
    <t>|E|</t>
  </si>
  <si>
    <t>i</t>
  </si>
  <si>
    <t>g(x)</t>
  </si>
  <si>
    <t>e^-x</t>
  </si>
  <si>
    <t>Condicion Convergencia</t>
  </si>
  <si>
    <t>Intervalo [0,400;0,800]</t>
  </si>
  <si>
    <t>g(0,400)</t>
  </si>
  <si>
    <t>g(0,800)</t>
  </si>
  <si>
    <t>Cumple?</t>
  </si>
  <si>
    <t>g'(x)</t>
  </si>
  <si>
    <t>(-e^-x)</t>
  </si>
  <si>
    <t>g'(0,400)</t>
  </si>
  <si>
    <t>g'(0,800)</t>
  </si>
  <si>
    <t>Funcion derivada</t>
  </si>
  <si>
    <t>absoluto</t>
  </si>
  <si>
    <t>Es menor que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</si>
</sst>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zoomScaleNormal="100" workbookViewId="0">
      <selection activeCell="J17" sqref="J17"/>
    </sheetView>
  </sheetViews>
  <sheetFormatPr defaultRowHeight="15" x14ac:dyDescent="0.25"/>
  <cols>
    <col min="2" max="2" width="14.85546875" customWidth="1"/>
    <col min="10" max="10" width="11.5703125" customWidth="1"/>
    <col min="11" max="11" width="11.85546875" customWidth="1"/>
    <col min="12" max="12" width="12.42578125" customWidth="1"/>
    <col min="13" max="13" width="11.5703125" customWidth="1"/>
  </cols>
  <sheetData>
    <row r="1" spans="2:14" ht="15.75" thickBot="1" x14ac:dyDescent="0.3"/>
    <row r="2" spans="2:14" x14ac:dyDescent="0.25">
      <c r="B2" s="20" t="s">
        <v>0</v>
      </c>
      <c r="D2" s="21" t="s">
        <v>9</v>
      </c>
      <c r="E2" s="22" t="s">
        <v>6</v>
      </c>
      <c r="F2" s="22" t="s">
        <v>7</v>
      </c>
      <c r="G2" s="23" t="s">
        <v>8</v>
      </c>
      <c r="I2" s="9"/>
      <c r="J2" s="24" t="s">
        <v>12</v>
      </c>
      <c r="K2" s="24"/>
      <c r="L2" s="24" t="s">
        <v>13</v>
      </c>
      <c r="M2" s="24"/>
      <c r="N2" s="23" t="s">
        <v>16</v>
      </c>
    </row>
    <row r="3" spans="2:14" ht="15.75" thickBot="1" x14ac:dyDescent="0.3">
      <c r="B3" s="5" t="s">
        <v>1</v>
      </c>
      <c r="D3" s="26">
        <v>0</v>
      </c>
      <c r="E3" s="6">
        <f>L3</f>
        <v>0.4</v>
      </c>
      <c r="F3" s="6">
        <f>EXP(-E3)</f>
        <v>0.67032004603563933</v>
      </c>
      <c r="G3" s="10" t="s">
        <v>2</v>
      </c>
      <c r="I3" s="26" t="s">
        <v>14</v>
      </c>
      <c r="J3" s="7">
        <f>EXP(-L3)</f>
        <v>0.67032004603563933</v>
      </c>
      <c r="K3" s="7"/>
      <c r="L3" s="7">
        <v>0.4</v>
      </c>
      <c r="M3" s="7"/>
      <c r="N3" s="13" t="str">
        <f>IF(J3&lt;=L4 &amp; J3&gt;=L3,"si","no")</f>
        <v>si</v>
      </c>
    </row>
    <row r="4" spans="2:14" ht="15.75" thickBot="1" x14ac:dyDescent="0.3">
      <c r="B4" s="2"/>
      <c r="D4" s="26">
        <v>1</v>
      </c>
      <c r="E4" s="6">
        <f>F3</f>
        <v>0.67032004603563933</v>
      </c>
      <c r="F4" s="6">
        <f>EXP(-E4)</f>
        <v>0.51154483368904158</v>
      </c>
      <c r="G4" s="10">
        <f>ABS(E4-E3)</f>
        <v>0.27032004603563931</v>
      </c>
      <c r="I4" s="27" t="s">
        <v>15</v>
      </c>
      <c r="J4" s="14">
        <f>EXP(-L4)</f>
        <v>0.44932896411722156</v>
      </c>
      <c r="K4" s="14"/>
      <c r="L4" s="14">
        <v>0.8</v>
      </c>
      <c r="M4" s="14"/>
      <c r="N4" s="15" t="str">
        <f>IF(J4&lt;=L5 &amp; J4&gt;=L4,"si","no")</f>
        <v>si</v>
      </c>
    </row>
    <row r="5" spans="2:14" ht="15.75" thickBot="1" x14ac:dyDescent="0.3">
      <c r="B5" s="20" t="s">
        <v>10</v>
      </c>
      <c r="D5" s="26">
        <v>2</v>
      </c>
      <c r="E5" s="6">
        <f>F4</f>
        <v>0.51154483368904158</v>
      </c>
      <c r="F5" s="6">
        <f t="shared" ref="F5:F15" si="0">EXP(-E5)</f>
        <v>0.59956862918784815</v>
      </c>
      <c r="G5" s="10">
        <f t="shared" ref="G5:G14" si="1">ABS(E5-E4)</f>
        <v>0.15877521234659775</v>
      </c>
      <c r="I5" s="2"/>
      <c r="J5" s="3"/>
      <c r="K5" s="3"/>
      <c r="L5" s="2"/>
      <c r="M5" s="2"/>
      <c r="N5" s="2"/>
    </row>
    <row r="6" spans="2:14" ht="15.75" thickBot="1" x14ac:dyDescent="0.3">
      <c r="B6" s="5" t="s">
        <v>11</v>
      </c>
      <c r="D6" s="26">
        <v>3</v>
      </c>
      <c r="E6" s="6">
        <f t="shared" ref="E6:E15" si="2">F5</f>
        <v>0.59956862918784815</v>
      </c>
      <c r="F6" s="6">
        <f t="shared" si="0"/>
        <v>0.54904842848419766</v>
      </c>
      <c r="G6" s="10">
        <f t="shared" si="1"/>
        <v>8.8023795498806567E-2</v>
      </c>
      <c r="I6" s="9"/>
      <c r="J6" s="24" t="s">
        <v>21</v>
      </c>
      <c r="K6" s="24"/>
      <c r="L6" s="22" t="s">
        <v>22</v>
      </c>
      <c r="M6" s="24" t="s">
        <v>23</v>
      </c>
      <c r="N6" s="25"/>
    </row>
    <row r="7" spans="2:14" ht="15.75" thickBot="1" x14ac:dyDescent="0.3">
      <c r="B7" s="2"/>
      <c r="D7" s="26">
        <v>4</v>
      </c>
      <c r="E7" s="6">
        <f t="shared" si="2"/>
        <v>0.54904842848419766</v>
      </c>
      <c r="F7" s="6">
        <f t="shared" si="0"/>
        <v>0.5774990806796314</v>
      </c>
      <c r="G7" s="10">
        <f t="shared" si="1"/>
        <v>5.0520200703650486E-2</v>
      </c>
      <c r="I7" s="26" t="s">
        <v>19</v>
      </c>
      <c r="J7" s="7">
        <f>-EXP(-L3)</f>
        <v>-0.67032004603563933</v>
      </c>
      <c r="K7" s="7"/>
      <c r="L7" s="4">
        <f>ABS(J7)</f>
        <v>0.67032004603563933</v>
      </c>
      <c r="M7" s="7" t="str">
        <f>IF(L7&lt;1,"si","no")</f>
        <v>si</v>
      </c>
      <c r="N7" s="16"/>
    </row>
    <row r="8" spans="2:14" ht="15.75" thickBot="1" x14ac:dyDescent="0.3">
      <c r="B8" s="20" t="s">
        <v>17</v>
      </c>
      <c r="D8" s="26">
        <v>5</v>
      </c>
      <c r="E8" s="6">
        <f t="shared" si="2"/>
        <v>0.5774990806796314</v>
      </c>
      <c r="F8" s="6">
        <f t="shared" si="0"/>
        <v>0.5613003796378262</v>
      </c>
      <c r="G8" s="10">
        <f t="shared" si="1"/>
        <v>2.8450652195433745E-2</v>
      </c>
      <c r="I8" s="27" t="s">
        <v>20</v>
      </c>
      <c r="J8" s="14">
        <f>-EXP(-L4)</f>
        <v>-0.44932896411722156</v>
      </c>
      <c r="K8" s="14"/>
      <c r="L8" s="17">
        <f>ABS(J8)</f>
        <v>0.44932896411722156</v>
      </c>
      <c r="M8" s="14" t="str">
        <f>IF(L8&lt;1,"si","no")</f>
        <v>si</v>
      </c>
      <c r="N8" s="18"/>
    </row>
    <row r="9" spans="2:14" ht="15.75" thickBot="1" x14ac:dyDescent="0.3">
      <c r="B9" s="5" t="s">
        <v>18</v>
      </c>
      <c r="D9" s="26">
        <v>6</v>
      </c>
      <c r="E9" s="6">
        <f t="shared" si="2"/>
        <v>0.5613003796378262</v>
      </c>
      <c r="F9" s="6">
        <f t="shared" si="0"/>
        <v>0.57046675795757962</v>
      </c>
      <c r="G9" s="10">
        <f t="shared" si="1"/>
        <v>1.6198701041805208E-2</v>
      </c>
      <c r="I9" s="2"/>
      <c r="J9" s="2"/>
      <c r="K9" s="2"/>
      <c r="L9" s="19" t="str">
        <f>IF(L7&gt;L8,"creciente","decreciente")</f>
        <v>creciente</v>
      </c>
      <c r="M9" s="2"/>
      <c r="N9" s="2"/>
    </row>
    <row r="10" spans="2:14" ht="15.75" thickBot="1" x14ac:dyDescent="0.3">
      <c r="B10" s="2"/>
      <c r="D10" s="26">
        <v>7</v>
      </c>
      <c r="E10" s="6">
        <f t="shared" si="2"/>
        <v>0.57046675795757962</v>
      </c>
      <c r="F10" s="6">
        <f t="shared" si="0"/>
        <v>0.56526153679475866</v>
      </c>
      <c r="G10" s="10">
        <f t="shared" si="1"/>
        <v>9.166378319753421E-3</v>
      </c>
    </row>
    <row r="11" spans="2:14" x14ac:dyDescent="0.25">
      <c r="B11" s="20" t="s">
        <v>3</v>
      </c>
      <c r="D11" s="26">
        <v>8</v>
      </c>
      <c r="E11" s="6">
        <f t="shared" si="2"/>
        <v>0.56526153679475866</v>
      </c>
      <c r="F11" s="6">
        <f t="shared" si="0"/>
        <v>0.56821151910313628</v>
      </c>
      <c r="G11" s="10">
        <f t="shared" si="1"/>
        <v>5.205221162820961E-3</v>
      </c>
    </row>
    <row r="12" spans="2:14" ht="15.75" thickBot="1" x14ac:dyDescent="0.3">
      <c r="B12" s="5" t="s">
        <v>4</v>
      </c>
      <c r="D12" s="26">
        <v>9</v>
      </c>
      <c r="E12" s="6">
        <f t="shared" si="2"/>
        <v>0.56821151910313628</v>
      </c>
      <c r="F12" s="6">
        <f t="shared" si="0"/>
        <v>0.56653777514569559</v>
      </c>
      <c r="G12" s="10">
        <f t="shared" si="1"/>
        <v>2.9499823083776189E-3</v>
      </c>
    </row>
    <row r="13" spans="2:14" ht="15.75" thickBot="1" x14ac:dyDescent="0.3">
      <c r="B13" s="2"/>
      <c r="D13" s="26">
        <v>10</v>
      </c>
      <c r="E13" s="6">
        <f t="shared" si="2"/>
        <v>0.56653777514569559</v>
      </c>
      <c r="F13" s="6">
        <f t="shared" si="0"/>
        <v>0.56748680832122578</v>
      </c>
      <c r="G13" s="10">
        <f t="shared" si="1"/>
        <v>1.6737439574406876E-3</v>
      </c>
      <c r="I13" s="1"/>
    </row>
    <row r="14" spans="2:14" x14ac:dyDescent="0.25">
      <c r="B14" s="20" t="s">
        <v>5</v>
      </c>
      <c r="D14" s="26">
        <v>11</v>
      </c>
      <c r="E14" s="6">
        <f t="shared" si="2"/>
        <v>0.56748680832122578</v>
      </c>
      <c r="F14" s="6">
        <f t="shared" si="0"/>
        <v>0.56694849999008856</v>
      </c>
      <c r="G14" s="10">
        <f t="shared" si="1"/>
        <v>9.4903317553018951E-4</v>
      </c>
      <c r="I14" s="1"/>
    </row>
    <row r="15" spans="2:14" ht="15.75" thickBot="1" x14ac:dyDescent="0.3">
      <c r="B15" s="8">
        <f>E15</f>
        <v>0.56694849999008856</v>
      </c>
      <c r="D15" s="27">
        <v>12</v>
      </c>
      <c r="E15" s="11">
        <f t="shared" si="2"/>
        <v>0.56694849999008856</v>
      </c>
      <c r="F15" s="11">
        <f t="shared" si="0"/>
        <v>0.567253775249695</v>
      </c>
      <c r="G15" s="12">
        <f t="shared" ref="G15" si="3">ABS(E15-E14)</f>
        <v>5.383083311372161E-4</v>
      </c>
      <c r="I15" s="1"/>
    </row>
    <row r="16" spans="2:14" x14ac:dyDescent="0.25">
      <c r="I16" s="1"/>
    </row>
  </sheetData>
  <mergeCells count="13">
    <mergeCell ref="L2:M2"/>
    <mergeCell ref="L3:M3"/>
    <mergeCell ref="L4:M4"/>
    <mergeCell ref="J6:K6"/>
    <mergeCell ref="J7:K7"/>
    <mergeCell ref="J8:K8"/>
    <mergeCell ref="M6:N6"/>
    <mergeCell ref="M7:N7"/>
    <mergeCell ref="M8:N8"/>
    <mergeCell ref="J2:K2"/>
    <mergeCell ref="J3:K3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2024-08-15T21:07:16Z</dcterms:modified>
</cp:coreProperties>
</file>