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Metodo Punto Fijo\"/>
    </mc:Choice>
  </mc:AlternateContent>
  <xr:revisionPtr revIDLastSave="0" documentId="13_ncr:1_{9DB22FA4-9E2E-44E0-8E87-A3A7587EC3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14" i="1" s="1"/>
  <c r="E5" i="1"/>
  <c r="F5" i="1" s="1"/>
  <c r="E6" i="1" s="1"/>
  <c r="F4" i="1"/>
  <c r="F3" i="1"/>
  <c r="J4" i="1"/>
  <c r="N4" i="1" s="1"/>
  <c r="J3" i="1"/>
  <c r="N3" i="1" s="1"/>
  <c r="J8" i="1"/>
  <c r="L8" i="1" s="1"/>
  <c r="M8" i="1" s="1"/>
  <c r="J7" i="1"/>
  <c r="L7" i="1"/>
  <c r="E3" i="1"/>
  <c r="F14" i="1" l="1"/>
  <c r="E15" i="1" s="1"/>
  <c r="G14" i="1"/>
  <c r="G13" i="1"/>
  <c r="G6" i="1"/>
  <c r="F6" i="1"/>
  <c r="E7" i="1" s="1"/>
  <c r="G5" i="1"/>
  <c r="E4" i="1"/>
  <c r="L9" i="1"/>
  <c r="M7" i="1"/>
  <c r="G15" i="1" l="1"/>
  <c r="F15" i="1"/>
  <c r="E16" i="1" s="1"/>
  <c r="G7" i="1"/>
  <c r="F7" i="1"/>
  <c r="E8" i="1" s="1"/>
  <c r="G4" i="1"/>
  <c r="F16" i="1" l="1"/>
  <c r="E17" i="1" s="1"/>
  <c r="G16" i="1"/>
  <c r="F8" i="1"/>
  <c r="E9" i="1" s="1"/>
  <c r="G8" i="1"/>
  <c r="G17" i="1" l="1"/>
  <c r="F17" i="1"/>
  <c r="E18" i="1" s="1"/>
  <c r="F9" i="1"/>
  <c r="E10" i="1" s="1"/>
  <c r="G9" i="1"/>
  <c r="G18" i="1" l="1"/>
  <c r="F18" i="1"/>
  <c r="E19" i="1" s="1"/>
  <c r="F10" i="1"/>
  <c r="E11" i="1" s="1"/>
  <c r="G10" i="1"/>
  <c r="F19" i="1" l="1"/>
  <c r="E20" i="1" s="1"/>
  <c r="G19" i="1"/>
  <c r="G11" i="1"/>
  <c r="F11" i="1"/>
  <c r="E12" i="1" s="1"/>
  <c r="F20" i="1" l="1"/>
  <c r="E21" i="1" s="1"/>
  <c r="G20" i="1"/>
  <c r="F12" i="1"/>
  <c r="G12" i="1"/>
  <c r="F21" i="1" l="1"/>
  <c r="E22" i="1" s="1"/>
  <c r="G21" i="1"/>
  <c r="B15" i="1"/>
  <c r="F22" i="1" l="1"/>
  <c r="G22" i="1"/>
</calcChain>
</file>

<file path=xl/sharedStrings.xml><?xml version="1.0" encoding="utf-8"?>
<sst xmlns="http://schemas.openxmlformats.org/spreadsheetml/2006/main" count="23" uniqueCount="23">
  <si>
    <t>Formula</t>
  </si>
  <si>
    <t>i</t>
  </si>
  <si>
    <t>xi</t>
  </si>
  <si>
    <t>g(xi)</t>
  </si>
  <si>
    <t>|E|</t>
  </si>
  <si>
    <t>Condicion Convergencia</t>
  </si>
  <si>
    <t>Cumple?</t>
  </si>
  <si>
    <t>-</t>
  </si>
  <si>
    <t>g(x)</t>
  </si>
  <si>
    <t>Funcion derivada</t>
  </si>
  <si>
    <t>absoluto</t>
  </si>
  <si>
    <t>Es menor que 1?</t>
  </si>
  <si>
    <t>g'(x)</t>
  </si>
  <si>
    <t>Error</t>
  </si>
  <si>
    <t>Raiz</t>
  </si>
  <si>
    <t>ε=10^-4</t>
  </si>
  <si>
    <t>f(x)=(1-0,6*x)/x</t>
  </si>
  <si>
    <t>x/2+5/6</t>
  </si>
  <si>
    <t>Intervalo [1;2]</t>
  </si>
  <si>
    <t>g(1)</t>
  </si>
  <si>
    <t>g(2)</t>
  </si>
  <si>
    <t>g'(1)</t>
  </si>
  <si>
    <t>g'(2)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</si>
</sst>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0" xfId="0" applyNumberFormat="1"/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tabSelected="1" workbookViewId="0">
      <selection activeCell="I14" sqref="I14"/>
    </sheetView>
  </sheetViews>
  <sheetFormatPr defaultRowHeight="15" x14ac:dyDescent="0.25"/>
  <cols>
    <col min="2" max="2" width="14.85546875" customWidth="1"/>
    <col min="10" max="10" width="11.5703125" customWidth="1"/>
    <col min="11" max="11" width="11.85546875" customWidth="1"/>
    <col min="12" max="12" width="12.42578125" customWidth="1"/>
    <col min="13" max="13" width="11.5703125" customWidth="1"/>
  </cols>
  <sheetData>
    <row r="1" spans="2:14" ht="15.75" thickBot="1" x14ac:dyDescent="0.3"/>
    <row r="2" spans="2:14" x14ac:dyDescent="0.25">
      <c r="B2" s="1" t="s">
        <v>0</v>
      </c>
      <c r="D2" s="2" t="s">
        <v>1</v>
      </c>
      <c r="E2" s="3" t="s">
        <v>2</v>
      </c>
      <c r="F2" s="3" t="s">
        <v>3</v>
      </c>
      <c r="G2" s="4" t="s">
        <v>4</v>
      </c>
      <c r="I2" s="5"/>
      <c r="J2" s="24" t="s">
        <v>5</v>
      </c>
      <c r="K2" s="24"/>
      <c r="L2" s="24" t="s">
        <v>18</v>
      </c>
      <c r="M2" s="24"/>
      <c r="N2" s="4" t="s">
        <v>6</v>
      </c>
    </row>
    <row r="3" spans="2:14" ht="15.75" thickBot="1" x14ac:dyDescent="0.3">
      <c r="B3" s="6" t="s">
        <v>16</v>
      </c>
      <c r="D3" s="7">
        <v>0</v>
      </c>
      <c r="E3" s="8">
        <f>L3</f>
        <v>1</v>
      </c>
      <c r="F3" s="8">
        <f>(E3/2)+(5/6)</f>
        <v>1.3333333333333335</v>
      </c>
      <c r="G3" s="9" t="s">
        <v>7</v>
      </c>
      <c r="I3" s="7" t="s">
        <v>19</v>
      </c>
      <c r="J3" s="25">
        <f>(L3/2)+(5/6)</f>
        <v>1.3333333333333335</v>
      </c>
      <c r="K3" s="25"/>
      <c r="L3" s="25">
        <v>1</v>
      </c>
      <c r="M3" s="25"/>
      <c r="N3" s="11" t="str">
        <f>IF(J3&lt;=L4 &amp; J3&gt;=L3,"si","no")</f>
        <v>si</v>
      </c>
    </row>
    <row r="4" spans="2:14" ht="15.75" thickBot="1" x14ac:dyDescent="0.3">
      <c r="B4" s="12"/>
      <c r="D4" s="7">
        <v>1</v>
      </c>
      <c r="E4" s="8">
        <f>F3</f>
        <v>1.3333333333333335</v>
      </c>
      <c r="F4" s="8">
        <f>(E4/2)+(5/6)</f>
        <v>1.5</v>
      </c>
      <c r="G4" s="9">
        <f>ABS(E4-E3)</f>
        <v>0.33333333333333348</v>
      </c>
      <c r="I4" s="13" t="s">
        <v>20</v>
      </c>
      <c r="J4" s="22">
        <f>(L4/2)+(5/6)</f>
        <v>1.8333333333333335</v>
      </c>
      <c r="K4" s="22"/>
      <c r="L4" s="22">
        <v>2</v>
      </c>
      <c r="M4" s="22"/>
      <c r="N4" s="15" t="str">
        <f>IF(J4&lt;=L5 &amp; J4&gt;=L4,"si","no")</f>
        <v>si</v>
      </c>
    </row>
    <row r="5" spans="2:14" ht="15.75" thickBot="1" x14ac:dyDescent="0.3">
      <c r="B5" s="1" t="s">
        <v>8</v>
      </c>
      <c r="D5" s="7">
        <v>2</v>
      </c>
      <c r="E5" s="8">
        <f t="shared" ref="E5:E22" si="0">F4</f>
        <v>1.5</v>
      </c>
      <c r="F5" s="8">
        <f t="shared" ref="F5:F22" si="1">(E5/2)+(5/6)</f>
        <v>1.5833333333333335</v>
      </c>
      <c r="G5" s="9">
        <f t="shared" ref="G5:G13" si="2">ABS(E5-E4)</f>
        <v>0.16666666666666652</v>
      </c>
      <c r="I5" s="12"/>
      <c r="J5" s="26"/>
      <c r="K5" s="26"/>
      <c r="L5" s="12"/>
      <c r="M5" s="12"/>
      <c r="N5" s="12"/>
    </row>
    <row r="6" spans="2:14" ht="15.75" thickBot="1" x14ac:dyDescent="0.3">
      <c r="B6" s="6" t="s">
        <v>17</v>
      </c>
      <c r="D6" s="7">
        <v>3</v>
      </c>
      <c r="E6" s="8">
        <f t="shared" si="0"/>
        <v>1.5833333333333335</v>
      </c>
      <c r="F6" s="8">
        <f t="shared" si="1"/>
        <v>1.625</v>
      </c>
      <c r="G6" s="9">
        <f t="shared" si="2"/>
        <v>8.3333333333333481E-2</v>
      </c>
      <c r="I6" s="5"/>
      <c r="J6" s="24" t="s">
        <v>9</v>
      </c>
      <c r="K6" s="24"/>
      <c r="L6" s="3" t="s">
        <v>10</v>
      </c>
      <c r="M6" s="24" t="s">
        <v>11</v>
      </c>
      <c r="N6" s="27"/>
    </row>
    <row r="7" spans="2:14" ht="15.75" thickBot="1" x14ac:dyDescent="0.3">
      <c r="B7" s="12"/>
      <c r="D7" s="7">
        <v>4</v>
      </c>
      <c r="E7" s="8">
        <f t="shared" si="0"/>
        <v>1.625</v>
      </c>
      <c r="F7" s="8">
        <f t="shared" si="1"/>
        <v>1.6458333333333335</v>
      </c>
      <c r="G7" s="9">
        <f t="shared" si="2"/>
        <v>4.1666666666666519E-2</v>
      </c>
      <c r="I7" s="7" t="s">
        <v>21</v>
      </c>
      <c r="J7" s="25">
        <f>0.5</f>
        <v>0.5</v>
      </c>
      <c r="K7" s="25"/>
      <c r="L7" s="10">
        <f>ABS(J7)</f>
        <v>0.5</v>
      </c>
      <c r="M7" s="25" t="str">
        <f>IF(L7&lt;1,"si","no")</f>
        <v>si</v>
      </c>
      <c r="N7" s="28"/>
    </row>
    <row r="8" spans="2:14" ht="15.75" thickBot="1" x14ac:dyDescent="0.3">
      <c r="B8" s="1" t="s">
        <v>12</v>
      </c>
      <c r="D8" s="7">
        <v>5</v>
      </c>
      <c r="E8" s="8">
        <f t="shared" si="0"/>
        <v>1.6458333333333335</v>
      </c>
      <c r="F8" s="8">
        <f t="shared" si="1"/>
        <v>1.65625</v>
      </c>
      <c r="G8" s="9">
        <f t="shared" si="2"/>
        <v>2.0833333333333481E-2</v>
      </c>
      <c r="I8" s="13" t="s">
        <v>22</v>
      </c>
      <c r="J8" s="22">
        <f>0.5</f>
        <v>0.5</v>
      </c>
      <c r="K8" s="22"/>
      <c r="L8" s="14">
        <f>ABS(J8)</f>
        <v>0.5</v>
      </c>
      <c r="M8" s="22" t="str">
        <f>IF(L8&lt;1,"si","no")</f>
        <v>si</v>
      </c>
      <c r="N8" s="23"/>
    </row>
    <row r="9" spans="2:14" ht="15.75" thickBot="1" x14ac:dyDescent="0.3">
      <c r="B9" s="21">
        <v>0.5</v>
      </c>
      <c r="D9" s="7">
        <v>6</v>
      </c>
      <c r="E9" s="8">
        <f t="shared" si="0"/>
        <v>1.65625</v>
      </c>
      <c r="F9" s="8">
        <f t="shared" si="1"/>
        <v>1.6614583333333335</v>
      </c>
      <c r="G9" s="9">
        <f t="shared" si="2"/>
        <v>1.0416666666666519E-2</v>
      </c>
      <c r="I9" s="12"/>
      <c r="J9" s="12"/>
      <c r="K9" s="12"/>
      <c r="L9" s="16" t="str">
        <f>IF(L7&gt;L8,"creciente","decreciente")</f>
        <v>decreciente</v>
      </c>
      <c r="M9" s="12"/>
      <c r="N9" s="12"/>
    </row>
    <row r="10" spans="2:14" ht="15.75" thickBot="1" x14ac:dyDescent="0.3">
      <c r="B10" s="12"/>
      <c r="D10" s="7">
        <v>7</v>
      </c>
      <c r="E10" s="8">
        <f t="shared" si="0"/>
        <v>1.6614583333333335</v>
      </c>
      <c r="F10" s="8">
        <f t="shared" si="1"/>
        <v>1.6640625</v>
      </c>
      <c r="G10" s="9">
        <f t="shared" si="2"/>
        <v>5.2083333333334814E-3</v>
      </c>
    </row>
    <row r="11" spans="2:14" x14ac:dyDescent="0.25">
      <c r="B11" s="1" t="s">
        <v>13</v>
      </c>
      <c r="D11" s="7">
        <v>8</v>
      </c>
      <c r="E11" s="8">
        <f t="shared" si="0"/>
        <v>1.6640625</v>
      </c>
      <c r="F11" s="8">
        <f t="shared" si="1"/>
        <v>1.6653645833333335</v>
      </c>
      <c r="G11" s="9">
        <f t="shared" si="2"/>
        <v>2.6041666666665186E-3</v>
      </c>
    </row>
    <row r="12" spans="2:14" ht="15.75" thickBot="1" x14ac:dyDescent="0.3">
      <c r="B12" s="6" t="s">
        <v>15</v>
      </c>
      <c r="D12" s="7">
        <v>9</v>
      </c>
      <c r="E12" s="8">
        <f t="shared" si="0"/>
        <v>1.6653645833333335</v>
      </c>
      <c r="F12" s="8">
        <f t="shared" si="1"/>
        <v>1.666015625</v>
      </c>
      <c r="G12" s="9">
        <f t="shared" si="2"/>
        <v>1.3020833333334814E-3</v>
      </c>
    </row>
    <row r="13" spans="2:14" ht="15.75" thickBot="1" x14ac:dyDescent="0.3">
      <c r="B13" s="12"/>
      <c r="D13" s="7">
        <v>10</v>
      </c>
      <c r="E13" s="8">
        <f t="shared" si="0"/>
        <v>1.666015625</v>
      </c>
      <c r="F13" s="8">
        <f t="shared" si="1"/>
        <v>1.6663411458333335</v>
      </c>
      <c r="G13" s="9">
        <f t="shared" si="2"/>
        <v>6.5104166666651864E-4</v>
      </c>
      <c r="I13" s="17"/>
    </row>
    <row r="14" spans="2:14" x14ac:dyDescent="0.25">
      <c r="B14" s="1" t="s">
        <v>14</v>
      </c>
      <c r="D14" s="7">
        <v>11</v>
      </c>
      <c r="E14" s="8">
        <f t="shared" si="0"/>
        <v>1.6663411458333335</v>
      </c>
      <c r="F14" s="8">
        <f t="shared" si="1"/>
        <v>1.66650390625</v>
      </c>
      <c r="G14" s="9">
        <f t="shared" ref="G14:G22" si="3">ABS(E14-E13)</f>
        <v>3.2552083333348136E-4</v>
      </c>
      <c r="I14" s="17"/>
    </row>
    <row r="15" spans="2:14" ht="15.75" thickBot="1" x14ac:dyDescent="0.3">
      <c r="B15" s="18">
        <f>E19</f>
        <v>1.666656494140625</v>
      </c>
      <c r="D15" s="7">
        <v>12</v>
      </c>
      <c r="E15" s="8">
        <f t="shared" si="0"/>
        <v>1.66650390625</v>
      </c>
      <c r="F15" s="8">
        <f t="shared" si="1"/>
        <v>1.6665852864583335</v>
      </c>
      <c r="G15" s="9">
        <f t="shared" si="3"/>
        <v>1.6276041666651864E-4</v>
      </c>
      <c r="I15" s="17"/>
    </row>
    <row r="16" spans="2:14" x14ac:dyDescent="0.25">
      <c r="D16" s="7">
        <v>13</v>
      </c>
      <c r="E16" s="8">
        <f t="shared" si="0"/>
        <v>1.6665852864583335</v>
      </c>
      <c r="F16" s="8">
        <f t="shared" si="1"/>
        <v>1.6666259765625</v>
      </c>
      <c r="G16" s="9">
        <f t="shared" si="3"/>
        <v>8.1380208333481363E-5</v>
      </c>
      <c r="I16" s="17"/>
    </row>
    <row r="17" spans="4:7" x14ac:dyDescent="0.25">
      <c r="D17" s="7">
        <v>14</v>
      </c>
      <c r="E17" s="8">
        <f t="shared" si="0"/>
        <v>1.6666259765625</v>
      </c>
      <c r="F17" s="8">
        <f t="shared" si="1"/>
        <v>1.6666463216145835</v>
      </c>
      <c r="G17" s="9">
        <f t="shared" si="3"/>
        <v>4.0690104166518637E-5</v>
      </c>
    </row>
    <row r="18" spans="4:7" x14ac:dyDescent="0.25">
      <c r="D18" s="7">
        <v>15</v>
      </c>
      <c r="E18" s="8">
        <f t="shared" si="0"/>
        <v>1.6666463216145835</v>
      </c>
      <c r="F18" s="8">
        <f t="shared" si="1"/>
        <v>1.666656494140625</v>
      </c>
      <c r="G18" s="9">
        <f t="shared" si="3"/>
        <v>2.0345052083481363E-5</v>
      </c>
    </row>
    <row r="19" spans="4:7" x14ac:dyDescent="0.25">
      <c r="D19" s="7">
        <v>16</v>
      </c>
      <c r="E19" s="8">
        <f t="shared" si="0"/>
        <v>1.666656494140625</v>
      </c>
      <c r="F19" s="8">
        <f t="shared" si="1"/>
        <v>1.666661580403646</v>
      </c>
      <c r="G19" s="9">
        <f t="shared" si="3"/>
        <v>1.0172526041518637E-5</v>
      </c>
    </row>
    <row r="20" spans="4:7" x14ac:dyDescent="0.25">
      <c r="D20" s="7">
        <v>17</v>
      </c>
      <c r="E20" s="8">
        <f t="shared" si="0"/>
        <v>1.666661580403646</v>
      </c>
      <c r="F20" s="8">
        <f t="shared" si="1"/>
        <v>1.6666641235351563</v>
      </c>
      <c r="G20" s="9">
        <f t="shared" si="3"/>
        <v>5.0862630209813631E-6</v>
      </c>
    </row>
    <row r="21" spans="4:7" x14ac:dyDescent="0.25">
      <c r="D21" s="7">
        <v>18</v>
      </c>
      <c r="E21" s="8">
        <f t="shared" si="0"/>
        <v>1.6666641235351563</v>
      </c>
      <c r="F21" s="8">
        <f t="shared" si="1"/>
        <v>1.6666653951009116</v>
      </c>
      <c r="G21" s="9">
        <f t="shared" si="3"/>
        <v>2.5431315102686369E-6</v>
      </c>
    </row>
    <row r="22" spans="4:7" ht="15.75" thickBot="1" x14ac:dyDescent="0.3">
      <c r="D22" s="13">
        <v>19</v>
      </c>
      <c r="E22" s="19">
        <f t="shared" si="0"/>
        <v>1.6666653951009116</v>
      </c>
      <c r="F22" s="19">
        <f t="shared" si="1"/>
        <v>1.6666660308837891</v>
      </c>
      <c r="G22" s="20">
        <f t="shared" si="3"/>
        <v>1.2715657553563631E-6</v>
      </c>
    </row>
  </sheetData>
  <mergeCells count="13">
    <mergeCell ref="J8:K8"/>
    <mergeCell ref="M8:N8"/>
    <mergeCell ref="J2:K2"/>
    <mergeCell ref="L2:M2"/>
    <mergeCell ref="J3:K3"/>
    <mergeCell ref="L3:M3"/>
    <mergeCell ref="J4:K4"/>
    <mergeCell ref="L4:M4"/>
    <mergeCell ref="J5:K5"/>
    <mergeCell ref="J6:K6"/>
    <mergeCell ref="M6:N6"/>
    <mergeCell ref="J7:K7"/>
    <mergeCell ref="M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2024-08-19T22:16:54Z</dcterms:modified>
</cp:coreProperties>
</file>