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UCC\2do\Analisis Numerico\Raices de funciones\Metodo Secante\"/>
    </mc:Choice>
  </mc:AlternateContent>
  <xr:revisionPtr revIDLastSave="0" documentId="13_ncr:1_{24D7B1DB-F8B9-488E-B9F5-BE2BA36F275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aiz 1" sheetId="2" r:id="rId1"/>
    <sheet name="Raiz 2" sheetId="9" r:id="rId2"/>
    <sheet name="Raiz 3" sheetId="8" r:id="rId3"/>
    <sheet name="Raiz 4" sheetId="10" r:id="rId4"/>
    <sheet name="Raiz 5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1" l="1"/>
  <c r="F4" i="11"/>
  <c r="F3" i="11"/>
  <c r="B9" i="10"/>
  <c r="G4" i="10"/>
  <c r="F4" i="10"/>
  <c r="F3" i="10"/>
  <c r="B9" i="9"/>
  <c r="G4" i="9"/>
  <c r="F4" i="9"/>
  <c r="E5" i="9" s="1"/>
  <c r="F3" i="9"/>
  <c r="B9" i="8"/>
  <c r="E4" i="8"/>
  <c r="E3" i="8"/>
  <c r="F3" i="8" s="1"/>
  <c r="B9" i="2"/>
  <c r="E4" i="2"/>
  <c r="E5" i="11" l="1"/>
  <c r="G5" i="11"/>
  <c r="F5" i="11"/>
  <c r="E6" i="11" s="1"/>
  <c r="E5" i="10"/>
  <c r="F5" i="10" s="1"/>
  <c r="E6" i="10" s="1"/>
  <c r="G5" i="9"/>
  <c r="F5" i="9"/>
  <c r="E6" i="9" s="1"/>
  <c r="F4" i="8"/>
  <c r="E5" i="8" s="1"/>
  <c r="G4" i="8"/>
  <c r="F6" i="11" l="1"/>
  <c r="E7" i="11" s="1"/>
  <c r="G6" i="11"/>
  <c r="G5" i="10"/>
  <c r="G6" i="10"/>
  <c r="F6" i="10"/>
  <c r="E7" i="10" s="1"/>
  <c r="G6" i="9"/>
  <c r="F6" i="9"/>
  <c r="E7" i="9" s="1"/>
  <c r="G5" i="8"/>
  <c r="F5" i="8"/>
  <c r="E6" i="8" s="1"/>
  <c r="G7" i="11" l="1"/>
  <c r="F7" i="11"/>
  <c r="E8" i="11" s="1"/>
  <c r="G7" i="10"/>
  <c r="F7" i="10"/>
  <c r="E8" i="10" s="1"/>
  <c r="G7" i="9"/>
  <c r="F7" i="9"/>
  <c r="E8" i="9" s="1"/>
  <c r="G6" i="8"/>
  <c r="F6" i="8"/>
  <c r="E7" i="8" s="1"/>
  <c r="B9" i="11" l="1"/>
  <c r="G8" i="11"/>
  <c r="F8" i="11"/>
  <c r="E9" i="11" s="1"/>
  <c r="G8" i="10"/>
  <c r="F8" i="10"/>
  <c r="G8" i="9"/>
  <c r="F8" i="9"/>
  <c r="G7" i="8"/>
  <c r="F7" i="8"/>
  <c r="F9" i="11" l="1"/>
  <c r="G9" i="11"/>
  <c r="F3" i="2" l="1"/>
  <c r="F4" i="2" l="1"/>
  <c r="E5" i="2" s="1"/>
  <c r="G4" i="2"/>
  <c r="G5" i="2" l="1"/>
  <c r="F5" i="2"/>
  <c r="E6" i="2" s="1"/>
  <c r="G6" i="2" l="1"/>
  <c r="F6" i="2"/>
  <c r="E7" i="2"/>
  <c r="F7" i="2" l="1"/>
  <c r="E8" i="2" s="1"/>
  <c r="G7" i="2"/>
  <c r="F8" i="2" l="1"/>
  <c r="E9" i="2" s="1"/>
  <c r="G8" i="2"/>
  <c r="F9" i="2" l="1"/>
  <c r="G9" i="2"/>
  <c r="E10" i="2"/>
  <c r="F10" i="2" l="1"/>
  <c r="E11" i="2" s="1"/>
  <c r="G10" i="2"/>
  <c r="G11" i="2" l="1"/>
  <c r="F11" i="2"/>
</calcChain>
</file>

<file path=xl/sharedStrings.xml><?xml version="1.0" encoding="utf-8"?>
<sst xmlns="http://schemas.openxmlformats.org/spreadsheetml/2006/main" count="50" uniqueCount="10">
  <si>
    <t>Formula</t>
  </si>
  <si>
    <t>i</t>
  </si>
  <si>
    <t>xi</t>
  </si>
  <si>
    <t>f(xi)</t>
  </si>
  <si>
    <t>|E|</t>
  </si>
  <si>
    <t>-</t>
  </si>
  <si>
    <t>Error</t>
  </si>
  <si>
    <t>Raiz</t>
  </si>
  <si>
    <t>f(x)=-23.330+79.350*x-88.090*x^2+41.600*x^3-8.6800*x^4+0.658*x^5</t>
  </si>
  <si>
    <t>ε=10^-4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</si>
</sst>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2" borderId="0" xfId="0" applyFill="1"/>
    <xf numFmtId="0" fontId="0" fillId="2" borderId="5" xfId="0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2" borderId="1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7F0B0-01C1-4B65-8E2C-D9E852DB56C9}">
  <dimension ref="A1:H13"/>
  <sheetViews>
    <sheetView tabSelected="1" zoomScale="121" workbookViewId="0">
      <selection activeCell="B11" sqref="B11"/>
    </sheetView>
  </sheetViews>
  <sheetFormatPr defaultRowHeight="15" x14ac:dyDescent="0.25"/>
  <cols>
    <col min="1" max="1" width="9.140625" style="6"/>
    <col min="2" max="2" width="62.5703125" style="6" customWidth="1"/>
    <col min="3" max="5" width="9.140625" style="6"/>
    <col min="6" max="6" width="10.7109375" style="6" bestFit="1" customWidth="1"/>
    <col min="7" max="7" width="13.28515625" style="6" customWidth="1"/>
    <col min="8" max="16384" width="9.140625" style="6"/>
  </cols>
  <sheetData>
    <row r="1" spans="1:8" ht="15.75" thickBot="1" x14ac:dyDescent="0.3">
      <c r="A1" s="1"/>
      <c r="B1" s="1"/>
      <c r="C1" s="1"/>
      <c r="D1" s="1"/>
      <c r="E1" s="1"/>
      <c r="F1" s="1"/>
      <c r="G1" s="1"/>
      <c r="H1" s="1"/>
    </row>
    <row r="2" spans="1:8" x14ac:dyDescent="0.25">
      <c r="A2" s="1"/>
      <c r="B2" s="2" t="s">
        <v>0</v>
      </c>
      <c r="C2" s="1"/>
      <c r="D2" s="3" t="s">
        <v>1</v>
      </c>
      <c r="E2" s="4" t="s">
        <v>2</v>
      </c>
      <c r="F2" s="4" t="s">
        <v>3</v>
      </c>
      <c r="G2" s="5" t="s">
        <v>4</v>
      </c>
    </row>
    <row r="3" spans="1:8" ht="15.75" thickBot="1" x14ac:dyDescent="0.3">
      <c r="A3" s="1"/>
      <c r="B3" s="7" t="s">
        <v>8</v>
      </c>
      <c r="C3" s="1"/>
      <c r="D3" s="8">
        <v>0</v>
      </c>
      <c r="E3" s="9">
        <v>0.4</v>
      </c>
      <c r="F3" s="9">
        <f>-23.33+79.35*E3-88.09*E3^2+41.6*E3^3-8.68*E3^4+0.658*E3^5</f>
        <v>-3.2374700800000031</v>
      </c>
      <c r="G3" s="10" t="s">
        <v>5</v>
      </c>
    </row>
    <row r="4" spans="1:8" ht="15.75" thickBot="1" x14ac:dyDescent="0.3">
      <c r="A4" s="1"/>
      <c r="B4" s="1"/>
      <c r="C4" s="1"/>
      <c r="D4" s="8">
        <v>1</v>
      </c>
      <c r="E4" s="9">
        <f>0.8</f>
        <v>0.8</v>
      </c>
      <c r="F4" s="9">
        <f>-23.33+79.35*E4-88.09*E4^2+41.6*E4^3-8.68*E4^4+0.658*E4^5</f>
        <v>1.7318854399999879</v>
      </c>
      <c r="G4" s="14">
        <f>ABS(E4-E3)</f>
        <v>0.4</v>
      </c>
    </row>
    <row r="5" spans="1:8" x14ac:dyDescent="0.25">
      <c r="A5" s="1"/>
      <c r="B5" s="2" t="s">
        <v>6</v>
      </c>
      <c r="C5" s="1"/>
      <c r="D5" s="8">
        <v>2</v>
      </c>
      <c r="E5" s="9">
        <f>E4-(F4*(E3-E4))/(F3-F4)</f>
        <v>0.66059476461044264</v>
      </c>
      <c r="F5" s="9">
        <f t="shared" ref="F5" si="0">-23.33+79.35*E5-88.09*E5^2+41.6*E5^3-8.68*E5^4+0.658*E5^5</f>
        <v>1.0690202322759133</v>
      </c>
      <c r="G5" s="14">
        <f t="shared" ref="G5" si="1">ABS(E5-E4)</f>
        <v>0.1394052353895574</v>
      </c>
    </row>
    <row r="6" spans="1:8" ht="15.75" thickBot="1" x14ac:dyDescent="0.3">
      <c r="A6" s="1"/>
      <c r="B6" s="7" t="s">
        <v>9</v>
      </c>
      <c r="C6" s="1"/>
      <c r="D6" s="8">
        <v>3</v>
      </c>
      <c r="E6" s="9">
        <f t="shared" ref="E6:E10" si="2">E5-(F5*(E4-E5))/(F4-F5)</f>
        <v>0.43577225864682106</v>
      </c>
      <c r="F6" s="9">
        <f t="shared" ref="F6:F10" si="3">-23.33+79.35*E6-88.09*E6^2+41.6*E6^3-8.68*E6^4+0.658*E6^5</f>
        <v>-2.3397233523719403</v>
      </c>
      <c r="G6" s="14">
        <f t="shared" ref="G6:G10" si="4">ABS(E6-E5)</f>
        <v>0.22482250596362158</v>
      </c>
    </row>
    <row r="7" spans="1:8" ht="15.75" thickBot="1" x14ac:dyDescent="0.3">
      <c r="A7" s="1"/>
      <c r="B7" s="1"/>
      <c r="C7" s="1"/>
      <c r="D7" s="8">
        <v>4</v>
      </c>
      <c r="E7" s="9">
        <f t="shared" si="2"/>
        <v>0.590087904361841</v>
      </c>
      <c r="F7" s="9">
        <f t="shared" si="3"/>
        <v>0.3624571673524557</v>
      </c>
      <c r="G7" s="14">
        <f t="shared" si="4"/>
        <v>0.15431564571501993</v>
      </c>
    </row>
    <row r="8" spans="1:8" x14ac:dyDescent="0.25">
      <c r="A8" s="1"/>
      <c r="B8" s="2" t="s">
        <v>7</v>
      </c>
      <c r="C8" s="1"/>
      <c r="D8" s="8">
        <v>5</v>
      </c>
      <c r="E8" s="9">
        <f t="shared" si="2"/>
        <v>0.56938876475375289</v>
      </c>
      <c r="F8" s="9">
        <f t="shared" si="3"/>
        <v>9.8220191636991749E-2</v>
      </c>
      <c r="G8" s="14">
        <f t="shared" si="4"/>
        <v>2.0699139608088113E-2</v>
      </c>
    </row>
    <row r="9" spans="1:8" ht="15.75" thickBot="1" x14ac:dyDescent="0.3">
      <c r="A9" s="1"/>
      <c r="B9" s="13">
        <f>E11</f>
        <v>0.56220288520899708</v>
      </c>
      <c r="C9" s="1"/>
      <c r="D9" s="8">
        <v>6</v>
      </c>
      <c r="E9" s="9">
        <f t="shared" si="2"/>
        <v>0.56169463544606468</v>
      </c>
      <c r="F9" s="9">
        <f t="shared" si="3"/>
        <v>-7.0761264249332642E-3</v>
      </c>
      <c r="G9" s="14">
        <f t="shared" si="4"/>
        <v>7.6941293076882022E-3</v>
      </c>
    </row>
    <row r="10" spans="1:8" x14ac:dyDescent="0.25">
      <c r="A10" s="1"/>
      <c r="C10" s="1"/>
      <c r="D10" s="8">
        <v>7</v>
      </c>
      <c r="E10" s="9">
        <f t="shared" si="2"/>
        <v>0.56221169656190506</v>
      </c>
      <c r="F10" s="9">
        <f t="shared" si="3"/>
        <v>1.2267639199958075E-4</v>
      </c>
      <c r="G10" s="14">
        <f t="shared" si="4"/>
        <v>5.1706111584037817E-4</v>
      </c>
      <c r="H10" s="1"/>
    </row>
    <row r="11" spans="1:8" ht="15.75" thickBot="1" x14ac:dyDescent="0.3">
      <c r="A11" s="1"/>
      <c r="C11" s="1"/>
      <c r="D11" s="11">
        <v>8</v>
      </c>
      <c r="E11" s="12">
        <f t="shared" ref="E11" si="5">E10-(F10*(E9-E10))/(F9-F10)</f>
        <v>0.56220288520899708</v>
      </c>
      <c r="F11" s="12">
        <f t="shared" ref="F11" si="6">-23.33+79.35*E11-88.09*E11^2+41.6*E11^3-8.68*E11^4+0.658*E11^5</f>
        <v>1.4882037174812623E-7</v>
      </c>
      <c r="G11" s="18">
        <f t="shared" ref="G11" si="7">ABS(E11-E10)</f>
        <v>8.8113529079780761E-6</v>
      </c>
      <c r="H11" s="1"/>
    </row>
    <row r="12" spans="1:8" x14ac:dyDescent="0.25">
      <c r="A12" s="1"/>
      <c r="C12" s="1"/>
      <c r="D12" s="15"/>
      <c r="E12" s="16"/>
      <c r="F12" s="16"/>
      <c r="G12" s="17"/>
      <c r="H12" s="1"/>
    </row>
    <row r="13" spans="1:8" x14ac:dyDescent="0.25">
      <c r="A13" s="1"/>
      <c r="C13" s="1"/>
      <c r="D13" s="15"/>
      <c r="E13" s="16"/>
      <c r="F13" s="16"/>
      <c r="G13" s="17"/>
      <c r="H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100D6-F302-44C0-BDBC-A0A12A77864F}">
  <dimension ref="A1:H13"/>
  <sheetViews>
    <sheetView zoomScale="121" workbookViewId="0">
      <selection activeCell="B11" sqref="B11"/>
    </sheetView>
  </sheetViews>
  <sheetFormatPr defaultRowHeight="15" x14ac:dyDescent="0.25"/>
  <cols>
    <col min="1" max="1" width="9.140625" style="6"/>
    <col min="2" max="2" width="62.5703125" style="6" customWidth="1"/>
    <col min="3" max="5" width="9.140625" style="6"/>
    <col min="6" max="6" width="10.7109375" style="6" bestFit="1" customWidth="1"/>
    <col min="7" max="7" width="13.28515625" style="6" customWidth="1"/>
    <col min="8" max="16384" width="9.140625" style="6"/>
  </cols>
  <sheetData>
    <row r="1" spans="1:8" ht="15.75" thickBot="1" x14ac:dyDescent="0.3">
      <c r="A1" s="1"/>
      <c r="B1" s="1"/>
      <c r="C1" s="1"/>
      <c r="D1" s="1"/>
      <c r="E1" s="1"/>
      <c r="F1" s="1"/>
      <c r="G1" s="1"/>
      <c r="H1" s="1"/>
    </row>
    <row r="2" spans="1:8" x14ac:dyDescent="0.25">
      <c r="A2" s="1"/>
      <c r="B2" s="2" t="s">
        <v>0</v>
      </c>
      <c r="C2" s="1"/>
      <c r="D2" s="3" t="s">
        <v>1</v>
      </c>
      <c r="E2" s="4" t="s">
        <v>2</v>
      </c>
      <c r="F2" s="4" t="s">
        <v>3</v>
      </c>
      <c r="G2" s="5" t="s">
        <v>4</v>
      </c>
    </row>
    <row r="3" spans="1:8" ht="15.75" thickBot="1" x14ac:dyDescent="0.3">
      <c r="A3" s="1"/>
      <c r="B3" s="7" t="s">
        <v>8</v>
      </c>
      <c r="C3" s="1"/>
      <c r="D3" s="8">
        <v>0</v>
      </c>
      <c r="E3" s="9">
        <v>1.5</v>
      </c>
      <c r="F3" s="9">
        <f>-23.33+79.35*E3-88.09*E3^2+41.6*E3^3-8.68*E3^4+0.658*E3^5</f>
        <v>-1.0533125000000112</v>
      </c>
      <c r="G3" s="10" t="s">
        <v>5</v>
      </c>
    </row>
    <row r="4" spans="1:8" ht="15.75" thickBot="1" x14ac:dyDescent="0.3">
      <c r="A4" s="1"/>
      <c r="B4" s="1"/>
      <c r="C4" s="1"/>
      <c r="D4" s="8">
        <v>1</v>
      </c>
      <c r="E4" s="9">
        <v>1.4</v>
      </c>
      <c r="F4" s="9">
        <f>-23.33+79.35*E4-88.09*E4^2+41.6*E4^3-8.68*E4^4+0.658*E4^5</f>
        <v>-0.55220608000001459</v>
      </c>
      <c r="G4" s="14">
        <f>ABS(E4-E3)</f>
        <v>0.10000000000000009</v>
      </c>
    </row>
    <row r="5" spans="1:8" x14ac:dyDescent="0.25">
      <c r="A5" s="1"/>
      <c r="B5" s="2" t="s">
        <v>6</v>
      </c>
      <c r="C5" s="1"/>
      <c r="D5" s="8">
        <v>2</v>
      </c>
      <c r="E5" s="9">
        <f>E4-(F4*(E3-E4))/(F3-F4)</f>
        <v>1.2898026331412757</v>
      </c>
      <c r="F5" s="9">
        <f t="shared" ref="F5:F8" si="0">-23.33+79.35*E5-88.09*E5^2+41.6*E5^3-8.68*E5^4+0.658*E5^5</f>
        <v>5.7982185344537029E-2</v>
      </c>
      <c r="G5" s="14">
        <f t="shared" ref="G5:G8" si="1">ABS(E5-E4)</f>
        <v>0.11019736685872417</v>
      </c>
    </row>
    <row r="6" spans="1:8" ht="15.75" thickBot="1" x14ac:dyDescent="0.3">
      <c r="A6" s="1"/>
      <c r="B6" s="7" t="s">
        <v>9</v>
      </c>
      <c r="C6" s="1"/>
      <c r="D6" s="8">
        <v>3</v>
      </c>
      <c r="E6" s="9">
        <f t="shared" ref="E6:E8" si="2">E5-(F5*(E4-E5))/(F4-F5)</f>
        <v>1.3002739655358353</v>
      </c>
      <c r="F6" s="9">
        <f t="shared" si="0"/>
        <v>-1.2893648306113725E-3</v>
      </c>
      <c r="G6" s="14">
        <f t="shared" si="1"/>
        <v>1.0471332394559552E-2</v>
      </c>
    </row>
    <row r="7" spans="1:8" ht="15.75" thickBot="1" x14ac:dyDescent="0.3">
      <c r="A7" s="1"/>
      <c r="B7" s="1"/>
      <c r="C7" s="1"/>
      <c r="D7" s="8">
        <v>4</v>
      </c>
      <c r="E7" s="9">
        <f t="shared" si="2"/>
        <v>1.3000461772009717</v>
      </c>
      <c r="F7" s="9">
        <f t="shared" si="0"/>
        <v>-1.2033244392029019E-6</v>
      </c>
      <c r="G7" s="14">
        <f t="shared" si="1"/>
        <v>2.2778833486358785E-4</v>
      </c>
    </row>
    <row r="8" spans="1:8" ht="15.75" thickBot="1" x14ac:dyDescent="0.3">
      <c r="A8" s="1"/>
      <c r="B8" s="2" t="s">
        <v>7</v>
      </c>
      <c r="C8" s="1"/>
      <c r="D8" s="11">
        <v>5</v>
      </c>
      <c r="E8" s="12">
        <f t="shared" si="2"/>
        <v>1.3000459644145557</v>
      </c>
      <c r="F8" s="12">
        <f t="shared" si="0"/>
        <v>2.8806734775344012E-11</v>
      </c>
      <c r="G8" s="18">
        <f t="shared" si="1"/>
        <v>2.1278641604283166E-7</v>
      </c>
    </row>
    <row r="9" spans="1:8" ht="15.75" thickBot="1" x14ac:dyDescent="0.3">
      <c r="A9" s="1"/>
      <c r="B9" s="13">
        <f>E8</f>
        <v>1.3000459644145557</v>
      </c>
      <c r="C9" s="1"/>
      <c r="D9" s="15"/>
      <c r="E9" s="16"/>
      <c r="F9" s="16"/>
      <c r="G9" s="17"/>
    </row>
    <row r="10" spans="1:8" x14ac:dyDescent="0.25">
      <c r="A10" s="1"/>
      <c r="C10" s="1"/>
      <c r="D10" s="15"/>
      <c r="E10" s="16"/>
      <c r="F10" s="16"/>
      <c r="G10" s="17"/>
      <c r="H10" s="1"/>
    </row>
    <row r="11" spans="1:8" x14ac:dyDescent="0.25">
      <c r="A11" s="1"/>
      <c r="C11" s="1"/>
      <c r="H11" s="1"/>
    </row>
    <row r="12" spans="1:8" x14ac:dyDescent="0.25">
      <c r="A12" s="1"/>
      <c r="C12" s="1"/>
      <c r="H12" s="1"/>
    </row>
    <row r="13" spans="1:8" x14ac:dyDescent="0.25">
      <c r="A13" s="1"/>
      <c r="C13" s="1"/>
      <c r="H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0D157-11B2-430B-BF54-98E366A12B37}">
  <dimension ref="A1:H13"/>
  <sheetViews>
    <sheetView zoomScale="121" workbookViewId="0">
      <selection activeCell="B14" sqref="B14"/>
    </sheetView>
  </sheetViews>
  <sheetFormatPr defaultRowHeight="15" x14ac:dyDescent="0.25"/>
  <cols>
    <col min="1" max="1" width="9.140625" style="6"/>
    <col min="2" max="2" width="62.5703125" style="6" customWidth="1"/>
    <col min="3" max="5" width="9.140625" style="6"/>
    <col min="6" max="6" width="10.7109375" style="6" bestFit="1" customWidth="1"/>
    <col min="7" max="7" width="13.28515625" style="6" customWidth="1"/>
    <col min="8" max="16384" width="9.140625" style="6"/>
  </cols>
  <sheetData>
    <row r="1" spans="1:8" ht="15.75" thickBot="1" x14ac:dyDescent="0.3">
      <c r="A1" s="1"/>
      <c r="B1" s="1"/>
      <c r="C1" s="1"/>
      <c r="D1" s="1"/>
      <c r="E1" s="1"/>
      <c r="F1" s="1"/>
      <c r="G1" s="1"/>
      <c r="H1" s="1"/>
    </row>
    <row r="2" spans="1:8" x14ac:dyDescent="0.25">
      <c r="A2" s="1"/>
      <c r="B2" s="2" t="s">
        <v>0</v>
      </c>
      <c r="C2" s="1"/>
      <c r="D2" s="3" t="s">
        <v>1</v>
      </c>
      <c r="E2" s="4" t="s">
        <v>2</v>
      </c>
      <c r="F2" s="4" t="s">
        <v>3</v>
      </c>
      <c r="G2" s="5" t="s">
        <v>4</v>
      </c>
    </row>
    <row r="3" spans="1:8" ht="15.75" thickBot="1" x14ac:dyDescent="0.3">
      <c r="A3" s="1"/>
      <c r="B3" s="7" t="s">
        <v>8</v>
      </c>
      <c r="C3" s="1"/>
      <c r="D3" s="8">
        <v>0</v>
      </c>
      <c r="E3" s="9">
        <f>3</f>
        <v>3</v>
      </c>
      <c r="F3" s="9">
        <f>-23.33+79.35*E3-88.09*E3^2+41.6*E3^3-8.68*E3^4+0.658*E3^5</f>
        <v>1.9239999999999782</v>
      </c>
      <c r="G3" s="10" t="s">
        <v>5</v>
      </c>
    </row>
    <row r="4" spans="1:8" ht="15.75" thickBot="1" x14ac:dyDescent="0.3">
      <c r="A4" s="1"/>
      <c r="B4" s="1"/>
      <c r="C4" s="1"/>
      <c r="D4" s="8">
        <v>1</v>
      </c>
      <c r="E4" s="9">
        <f>2.6</f>
        <v>2.6</v>
      </c>
      <c r="F4" s="9">
        <f>-23.33+79.35*E4-88.09*E4^2+41.6*E4^3-8.68*E4^4+0.658*E4^5</f>
        <v>0.17748608000016475</v>
      </c>
      <c r="G4" s="14">
        <f>ABS(E4-E3)</f>
        <v>0.39999999999999991</v>
      </c>
    </row>
    <row r="5" spans="1:8" x14ac:dyDescent="0.25">
      <c r="A5" s="1"/>
      <c r="B5" s="2" t="s">
        <v>6</v>
      </c>
      <c r="C5" s="1"/>
      <c r="D5" s="8">
        <v>2</v>
      </c>
      <c r="E5" s="9">
        <f>E4-(F4*(E3-E4))/(F3-F4)</f>
        <v>2.5593507780344096</v>
      </c>
      <c r="F5" s="9">
        <f t="shared" ref="F5:F7" si="0">-23.33+79.35*E5-88.09*E5^2+41.6*E5^3-8.68*E5^4+0.658*E5^5</f>
        <v>-2.699215422386203E-2</v>
      </c>
      <c r="G5" s="14">
        <f t="shared" ref="G5:G7" si="1">ABS(E5-E4)</f>
        <v>4.064922196559051E-2</v>
      </c>
    </row>
    <row r="6" spans="1:8" ht="15.75" thickBot="1" x14ac:dyDescent="0.3">
      <c r="A6" s="1"/>
      <c r="B6" s="7" t="s">
        <v>9</v>
      </c>
      <c r="C6" s="1"/>
      <c r="D6" s="8">
        <v>3</v>
      </c>
      <c r="E6" s="9">
        <f t="shared" ref="E6:E7" si="2">E5-(F5*(E4-E5))/(F4-F5)</f>
        <v>2.5647166795570779</v>
      </c>
      <c r="F6" s="9">
        <f t="shared" si="0"/>
        <v>-5.6199384616206771E-5</v>
      </c>
      <c r="G6" s="14">
        <f t="shared" si="1"/>
        <v>5.3659015226683593E-3</v>
      </c>
    </row>
    <row r="7" spans="1:8" ht="15.75" thickBot="1" x14ac:dyDescent="0.3">
      <c r="A7" s="1"/>
      <c r="B7" s="1"/>
      <c r="C7" s="1"/>
      <c r="D7" s="11">
        <v>4</v>
      </c>
      <c r="E7" s="12">
        <f t="shared" si="2"/>
        <v>2.5647278750155382</v>
      </c>
      <c r="F7" s="12">
        <f t="shared" si="0"/>
        <v>2.6727477120402909E-8</v>
      </c>
      <c r="G7" s="18">
        <f t="shared" si="1"/>
        <v>1.1195458460289132E-5</v>
      </c>
    </row>
    <row r="8" spans="1:8" x14ac:dyDescent="0.25">
      <c r="A8" s="1"/>
      <c r="B8" s="2" t="s">
        <v>7</v>
      </c>
      <c r="C8" s="1"/>
      <c r="D8" s="15"/>
      <c r="E8" s="16"/>
      <c r="F8" s="16"/>
      <c r="G8" s="17"/>
    </row>
    <row r="9" spans="1:8" ht="15.75" thickBot="1" x14ac:dyDescent="0.3">
      <c r="A9" s="1"/>
      <c r="B9" s="13">
        <f>E7</f>
        <v>2.5647278750155382</v>
      </c>
      <c r="C9" s="1"/>
      <c r="D9" s="15"/>
      <c r="E9" s="16"/>
      <c r="F9" s="16"/>
      <c r="G9" s="17"/>
    </row>
    <row r="10" spans="1:8" x14ac:dyDescent="0.25">
      <c r="A10" s="1"/>
      <c r="C10" s="1"/>
      <c r="H10" s="1"/>
    </row>
    <row r="11" spans="1:8" x14ac:dyDescent="0.25">
      <c r="A11" s="1"/>
      <c r="C11" s="1"/>
      <c r="H11" s="1"/>
    </row>
    <row r="12" spans="1:8" x14ac:dyDescent="0.25">
      <c r="A12" s="1"/>
      <c r="C12" s="1"/>
      <c r="H12" s="1"/>
    </row>
    <row r="13" spans="1:8" x14ac:dyDescent="0.25">
      <c r="A13" s="1"/>
      <c r="C13" s="1"/>
      <c r="H1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B43A5-0D13-4930-A967-24DA5768AD38}">
  <dimension ref="A1:H13"/>
  <sheetViews>
    <sheetView zoomScale="121" workbookViewId="0">
      <selection activeCell="B14" sqref="B14"/>
    </sheetView>
  </sheetViews>
  <sheetFormatPr defaultRowHeight="15" x14ac:dyDescent="0.25"/>
  <cols>
    <col min="1" max="1" width="9.140625" style="6"/>
    <col min="2" max="2" width="62.5703125" style="6" customWidth="1"/>
    <col min="3" max="5" width="9.140625" style="6"/>
    <col min="6" max="6" width="10.7109375" style="6" bestFit="1" customWidth="1"/>
    <col min="7" max="7" width="13.28515625" style="6" customWidth="1"/>
    <col min="8" max="16384" width="9.140625" style="6"/>
  </cols>
  <sheetData>
    <row r="1" spans="1:8" ht="15.75" thickBot="1" x14ac:dyDescent="0.3">
      <c r="A1" s="1"/>
      <c r="B1" s="1"/>
      <c r="C1" s="1"/>
      <c r="D1" s="1"/>
      <c r="E1" s="1"/>
      <c r="F1" s="1"/>
      <c r="G1" s="1"/>
      <c r="H1" s="1"/>
    </row>
    <row r="2" spans="1:8" x14ac:dyDescent="0.25">
      <c r="A2" s="1"/>
      <c r="B2" s="2" t="s">
        <v>0</v>
      </c>
      <c r="C2" s="1"/>
      <c r="D2" s="3" t="s">
        <v>1</v>
      </c>
      <c r="E2" s="4" t="s">
        <v>2</v>
      </c>
      <c r="F2" s="4" t="s">
        <v>3</v>
      </c>
      <c r="G2" s="5" t="s">
        <v>4</v>
      </c>
    </row>
    <row r="3" spans="1:8" ht="15.75" thickBot="1" x14ac:dyDescent="0.3">
      <c r="A3" s="1"/>
      <c r="B3" s="7" t="s">
        <v>8</v>
      </c>
      <c r="C3" s="1"/>
      <c r="D3" s="8">
        <v>0</v>
      </c>
      <c r="E3" s="9">
        <v>3.9</v>
      </c>
      <c r="F3" s="9">
        <f>-23.33+79.35*E3-88.09*E3^2+41.6*E3^3-8.68*E3^4+0.658*E3^5</f>
        <v>-0.43505857999969066</v>
      </c>
      <c r="G3" s="10" t="s">
        <v>5</v>
      </c>
    </row>
    <row r="4" spans="1:8" ht="15.75" thickBot="1" x14ac:dyDescent="0.3">
      <c r="A4" s="1"/>
      <c r="B4" s="1"/>
      <c r="C4" s="1"/>
      <c r="D4" s="8">
        <v>1</v>
      </c>
      <c r="E4" s="9">
        <v>4</v>
      </c>
      <c r="F4" s="9">
        <f>-23.33+79.35*E4-88.09*E4^2+41.6*E4^3-8.68*E4^4+0.658*E4^5</f>
        <v>-1.2579999999999245</v>
      </c>
      <c r="G4" s="14">
        <f>ABS(E4-E3)</f>
        <v>0.10000000000000009</v>
      </c>
    </row>
    <row r="5" spans="1:8" x14ac:dyDescent="0.25">
      <c r="A5" s="1"/>
      <c r="B5" s="2" t="s">
        <v>6</v>
      </c>
      <c r="C5" s="1"/>
      <c r="D5" s="8">
        <v>2</v>
      </c>
      <c r="E5" s="9">
        <f>E4-(F4*(E3-E4))/(F3-F4)</f>
        <v>3.8471337121420417</v>
      </c>
      <c r="F5" s="9">
        <f t="shared" ref="F5:F8" si="0">-23.33+79.35*E5-88.09*E5^2+41.6*E5^3-8.68*E5^4+0.658*E5^5</f>
        <v>-2.3117127523278214E-2</v>
      </c>
      <c r="G5" s="14">
        <f t="shared" ref="G5:G8" si="1">ABS(E5-E4)</f>
        <v>0.15286628785795831</v>
      </c>
    </row>
    <row r="6" spans="1:8" ht="15.75" thickBot="1" x14ac:dyDescent="0.3">
      <c r="A6" s="1"/>
      <c r="B6" s="7" t="s">
        <v>9</v>
      </c>
      <c r="C6" s="1"/>
      <c r="D6" s="8">
        <v>3</v>
      </c>
      <c r="E6" s="9">
        <f t="shared" ref="E6:E8" si="2">E5-(F5*(E4-E5))/(F4-F5)</f>
        <v>3.8442720403598951</v>
      </c>
      <c r="F6" s="9">
        <f t="shared" si="0"/>
        <v>-1.4298165931450058E-3</v>
      </c>
      <c r="G6" s="14">
        <f t="shared" si="1"/>
        <v>2.8616717821465798E-3</v>
      </c>
    </row>
    <row r="7" spans="1:8" ht="15.75" thickBot="1" x14ac:dyDescent="0.3">
      <c r="A7" s="1"/>
      <c r="B7" s="1"/>
      <c r="C7" s="1"/>
      <c r="D7" s="8">
        <v>4</v>
      </c>
      <c r="E7" s="9">
        <f t="shared" si="2"/>
        <v>3.8440833740097227</v>
      </c>
      <c r="F7" s="9">
        <f t="shared" si="0"/>
        <v>-2.3860453666202375E-6</v>
      </c>
      <c r="G7" s="14">
        <f t="shared" si="1"/>
        <v>1.8866635017245059E-4</v>
      </c>
    </row>
    <row r="8" spans="1:8" ht="15.75" thickBot="1" x14ac:dyDescent="0.3">
      <c r="A8" s="1"/>
      <c r="B8" s="2" t="s">
        <v>7</v>
      </c>
      <c r="C8" s="1"/>
      <c r="D8" s="11">
        <v>5</v>
      </c>
      <c r="E8" s="12">
        <f t="shared" si="2"/>
        <v>3.8440830586413348</v>
      </c>
      <c r="F8" s="12">
        <f t="shared" si="0"/>
        <v>-2.4795099307084456E-10</v>
      </c>
      <c r="G8" s="18">
        <f t="shared" si="1"/>
        <v>3.1536838784873567E-7</v>
      </c>
    </row>
    <row r="9" spans="1:8" ht="15.75" thickBot="1" x14ac:dyDescent="0.3">
      <c r="A9" s="1"/>
      <c r="B9" s="13">
        <f>E8</f>
        <v>3.8440830586413348</v>
      </c>
      <c r="C9" s="1"/>
      <c r="D9" s="15"/>
      <c r="E9" s="16"/>
      <c r="F9" s="16"/>
      <c r="G9" s="17"/>
    </row>
    <row r="10" spans="1:8" x14ac:dyDescent="0.25">
      <c r="A10" s="1"/>
      <c r="C10" s="1"/>
      <c r="D10" s="15"/>
      <c r="E10" s="16"/>
      <c r="F10" s="16"/>
      <c r="G10" s="17"/>
      <c r="H10" s="1"/>
    </row>
    <row r="11" spans="1:8" x14ac:dyDescent="0.25">
      <c r="A11" s="1"/>
      <c r="C11" s="1"/>
      <c r="H11" s="1"/>
    </row>
    <row r="12" spans="1:8" x14ac:dyDescent="0.25">
      <c r="A12" s="1"/>
      <c r="C12" s="1"/>
      <c r="H12" s="1"/>
    </row>
    <row r="13" spans="1:8" x14ac:dyDescent="0.25">
      <c r="A13" s="1"/>
      <c r="C13" s="1"/>
      <c r="H1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D33C3-2696-4098-9C65-AFFCE998E12D}">
  <dimension ref="A1:H13"/>
  <sheetViews>
    <sheetView zoomScale="121" workbookViewId="0">
      <selection activeCell="B15" sqref="B15"/>
    </sheetView>
  </sheetViews>
  <sheetFormatPr defaultRowHeight="15" x14ac:dyDescent="0.25"/>
  <cols>
    <col min="1" max="1" width="9.140625" style="6"/>
    <col min="2" max="2" width="62.5703125" style="6" customWidth="1"/>
    <col min="3" max="5" width="9.140625" style="6"/>
    <col min="6" max="6" width="10.7109375" style="6" bestFit="1" customWidth="1"/>
    <col min="7" max="7" width="13.28515625" style="6" customWidth="1"/>
    <col min="8" max="16384" width="9.140625" style="6"/>
  </cols>
  <sheetData>
    <row r="1" spans="1:8" ht="15.75" thickBot="1" x14ac:dyDescent="0.3">
      <c r="A1" s="1"/>
      <c r="B1" s="1"/>
      <c r="C1" s="1"/>
      <c r="D1" s="1"/>
      <c r="E1" s="1"/>
      <c r="F1" s="1"/>
      <c r="G1" s="1"/>
      <c r="H1" s="1"/>
    </row>
    <row r="2" spans="1:8" x14ac:dyDescent="0.25">
      <c r="A2" s="1"/>
      <c r="B2" s="2" t="s">
        <v>0</v>
      </c>
      <c r="C2" s="1"/>
      <c r="D2" s="3" t="s">
        <v>1</v>
      </c>
      <c r="E2" s="4" t="s">
        <v>2</v>
      </c>
      <c r="F2" s="4" t="s">
        <v>3</v>
      </c>
      <c r="G2" s="5" t="s">
        <v>4</v>
      </c>
    </row>
    <row r="3" spans="1:8" ht="15.75" thickBot="1" x14ac:dyDescent="0.3">
      <c r="A3" s="1"/>
      <c r="B3" s="7" t="s">
        <v>8</v>
      </c>
      <c r="C3" s="1"/>
      <c r="D3" s="8">
        <v>0</v>
      </c>
      <c r="E3" s="9">
        <v>5</v>
      </c>
      <c r="F3" s="9">
        <f>-23.33+79.35*E3-88.09*E3^2+41.6*E3^3-8.68*E3^4+0.658*E3^5</f>
        <v>2.4200000000000728</v>
      </c>
      <c r="G3" s="10" t="s">
        <v>5</v>
      </c>
    </row>
    <row r="4" spans="1:8" ht="15.75" thickBot="1" x14ac:dyDescent="0.3">
      <c r="A4" s="1"/>
      <c r="B4" s="1"/>
      <c r="C4" s="1"/>
      <c r="D4" s="8">
        <v>1</v>
      </c>
      <c r="E4" s="9">
        <v>5.2</v>
      </c>
      <c r="F4" s="9">
        <f>-23.33+79.35*E4-88.09*E4^2+41.6*E4^3-8.68*E4^4+0.658*E4^5</f>
        <v>11.889042560001599</v>
      </c>
      <c r="G4" s="14">
        <f>ABS(E4-E3)</f>
        <v>0.20000000000000018</v>
      </c>
    </row>
    <row r="5" spans="1:8" x14ac:dyDescent="0.25">
      <c r="A5" s="1"/>
      <c r="B5" s="2" t="s">
        <v>6</v>
      </c>
      <c r="C5" s="1"/>
      <c r="D5" s="8">
        <v>2</v>
      </c>
      <c r="E5" s="9">
        <f>E4-(F4*(E3-E4))/(F3-F4)</f>
        <v>4.9488860677377779</v>
      </c>
      <c r="F5" s="9">
        <f t="shared" ref="F5:F8" si="0">-23.33+79.35*E5-88.09*E5^2+41.6*E5^3-8.68*E5^4+0.658*E5^5</f>
        <v>0.78943793076564361</v>
      </c>
      <c r="G5" s="14">
        <f t="shared" ref="G5:G8" si="1">ABS(E5-E4)</f>
        <v>0.25111393226222223</v>
      </c>
    </row>
    <row r="6" spans="1:8" ht="15.75" thickBot="1" x14ac:dyDescent="0.3">
      <c r="A6" s="1"/>
      <c r="B6" s="7" t="s">
        <v>9</v>
      </c>
      <c r="C6" s="1"/>
      <c r="D6" s="8">
        <v>3</v>
      </c>
      <c r="E6" s="9">
        <f t="shared" ref="E6:E8" si="2">E5-(F5*(E4-E5))/(F4-F5)</f>
        <v>4.9310260745494299</v>
      </c>
      <c r="F6" s="9">
        <f t="shared" si="0"/>
        <v>0.28448024273689043</v>
      </c>
      <c r="G6" s="14">
        <f t="shared" si="1"/>
        <v>1.7859993188348078E-2</v>
      </c>
    </row>
    <row r="7" spans="1:8" ht="15.75" thickBot="1" x14ac:dyDescent="0.3">
      <c r="A7" s="1"/>
      <c r="B7" s="1"/>
      <c r="C7" s="1"/>
      <c r="D7" s="8">
        <v>4</v>
      </c>
      <c r="E7" s="9">
        <f t="shared" si="2"/>
        <v>4.9209642113122642</v>
      </c>
      <c r="F7" s="9">
        <f t="shared" si="0"/>
        <v>1.4087598414789682E-2</v>
      </c>
      <c r="G7" s="14">
        <f t="shared" si="1"/>
        <v>1.0061863237165625E-2</v>
      </c>
    </row>
    <row r="8" spans="1:8" x14ac:dyDescent="0.25">
      <c r="A8" s="1"/>
      <c r="B8" s="2" t="s">
        <v>7</v>
      </c>
      <c r="C8" s="1"/>
      <c r="D8" s="8">
        <v>5</v>
      </c>
      <c r="E8" s="9">
        <f t="shared" si="2"/>
        <v>4.9204399829666849</v>
      </c>
      <c r="F8" s="9">
        <f t="shared" si="0"/>
        <v>2.734788126872445E-4</v>
      </c>
      <c r="G8" s="14">
        <f t="shared" si="1"/>
        <v>5.2422834557930287E-4</v>
      </c>
    </row>
    <row r="9" spans="1:8" ht="15.75" thickBot="1" x14ac:dyDescent="0.3">
      <c r="A9" s="1"/>
      <c r="B9" s="13">
        <f>E8</f>
        <v>4.9204399829666849</v>
      </c>
      <c r="C9" s="1"/>
      <c r="D9" s="11">
        <v>6</v>
      </c>
      <c r="E9" s="12">
        <f t="shared" ref="E9" si="3">E8-(F8*(E7-E8))/(F7-F8)</f>
        <v>4.9204296047920595</v>
      </c>
      <c r="F9" s="12">
        <f t="shared" ref="F9" si="4">-23.33+79.35*E9-88.09*E9^2+41.6*E9^3-8.68*E9^4+0.658*E9^5</f>
        <v>2.7164264793100301E-7</v>
      </c>
      <c r="G9" s="18">
        <f t="shared" ref="G9" si="5">ABS(E9-E8)</f>
        <v>1.0378174625458314E-5</v>
      </c>
    </row>
    <row r="10" spans="1:8" x14ac:dyDescent="0.25">
      <c r="A10" s="1"/>
      <c r="C10" s="1"/>
      <c r="H10" s="1"/>
    </row>
    <row r="11" spans="1:8" x14ac:dyDescent="0.25">
      <c r="A11" s="1"/>
      <c r="C11" s="1"/>
      <c r="H11" s="1"/>
    </row>
    <row r="12" spans="1:8" x14ac:dyDescent="0.25">
      <c r="A12" s="1"/>
      <c r="C12" s="1"/>
      <c r="H12" s="1"/>
    </row>
    <row r="13" spans="1:8" x14ac:dyDescent="0.25">
      <c r="A13" s="1"/>
      <c r="C13" s="1"/>
      <c r="H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Raiz 1</vt:lpstr>
      <vt:lpstr>Raiz 2</vt:lpstr>
      <vt:lpstr>Raiz 3</vt:lpstr>
      <vt:lpstr>Raiz 4</vt:lpstr>
      <vt:lpstr>Raiz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NB-HP</dc:creator>
  <cp:lastModifiedBy>GABRIELA F FRACCAROLI</cp:lastModifiedBy>
  <dcterms:created xsi:type="dcterms:W3CDTF">2015-06-05T18:17:20Z</dcterms:created>
  <dcterms:modified xsi:type="dcterms:W3CDTF">2024-08-20T12:47:07Z</dcterms:modified>
</cp:coreProperties>
</file>