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etodo de Newton-Raphson\"/>
    </mc:Choice>
  </mc:AlternateContent>
  <xr:revisionPtr revIDLastSave="0" documentId="13_ncr:1_{1A230F67-2268-43E7-AB60-46E4742E7B6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Raiz 1" sheetId="2" r:id="rId1"/>
    <sheet name="Raiz 2" sheetId="3" r:id="rId2"/>
    <sheet name="Raiz 3" sheetId="4" r:id="rId3"/>
    <sheet name="Raiz 4" sheetId="5" r:id="rId4"/>
    <sheet name="Raiz 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F3" i="7"/>
  <c r="E4" i="7" s="1"/>
  <c r="G3" i="5"/>
  <c r="F3" i="5"/>
  <c r="E4" i="5" s="1"/>
  <c r="G3" i="4"/>
  <c r="F3" i="4"/>
  <c r="E4" i="4" s="1"/>
  <c r="G3" i="3"/>
  <c r="F3" i="3"/>
  <c r="E4" i="3" s="1"/>
  <c r="B12" i="2"/>
  <c r="E5" i="2"/>
  <c r="H5" i="2" s="1"/>
  <c r="F4" i="2"/>
  <c r="G4" i="2"/>
  <c r="G3" i="2"/>
  <c r="F3" i="2"/>
  <c r="H4" i="7" l="1"/>
  <c r="G4" i="7"/>
  <c r="F4" i="7"/>
  <c r="H4" i="5"/>
  <c r="G4" i="5"/>
  <c r="F4" i="5"/>
  <c r="F4" i="4"/>
  <c r="H4" i="4"/>
  <c r="G4" i="4"/>
  <c r="E5" i="4" s="1"/>
  <c r="G4" i="3"/>
  <c r="H4" i="3"/>
  <c r="F4" i="3"/>
  <c r="E5" i="3" s="1"/>
  <c r="F5" i="2"/>
  <c r="E6" i="2"/>
  <c r="G5" i="2"/>
  <c r="E4" i="2"/>
  <c r="E5" i="7" l="1"/>
  <c r="E5" i="5"/>
  <c r="H5" i="7"/>
  <c r="F5" i="7"/>
  <c r="G5" i="7"/>
  <c r="H5" i="5"/>
  <c r="F5" i="5"/>
  <c r="G5" i="5"/>
  <c r="E6" i="5" s="1"/>
  <c r="H5" i="4"/>
  <c r="F5" i="4"/>
  <c r="G5" i="4"/>
  <c r="H5" i="3"/>
  <c r="F5" i="3"/>
  <c r="G5" i="3"/>
  <c r="F6" i="2"/>
  <c r="E7" i="2" s="1"/>
  <c r="G6" i="2"/>
  <c r="H6" i="2"/>
  <c r="H4" i="2"/>
  <c r="E6" i="7" l="1"/>
  <c r="E6" i="4"/>
  <c r="G6" i="4" s="1"/>
  <c r="H6" i="7"/>
  <c r="G6" i="7"/>
  <c r="F6" i="7"/>
  <c r="E7" i="7" s="1"/>
  <c r="H6" i="5"/>
  <c r="F6" i="5"/>
  <c r="E7" i="5" s="1"/>
  <c r="G6" i="5"/>
  <c r="H6" i="4"/>
  <c r="E6" i="3"/>
  <c r="H6" i="3"/>
  <c r="G6" i="3"/>
  <c r="F6" i="3"/>
  <c r="E7" i="3" s="1"/>
  <c r="H7" i="2"/>
  <c r="F7" i="2"/>
  <c r="E8" i="2" s="1"/>
  <c r="G7" i="2"/>
  <c r="F6" i="4" l="1"/>
  <c r="E7" i="4" s="1"/>
  <c r="H7" i="7"/>
  <c r="F7" i="7"/>
  <c r="G7" i="7"/>
  <c r="F7" i="5"/>
  <c r="E8" i="5" s="1"/>
  <c r="H7" i="5"/>
  <c r="G7" i="5"/>
  <c r="H7" i="3"/>
  <c r="F7" i="3"/>
  <c r="G7" i="3"/>
  <c r="F8" i="2"/>
  <c r="E9" i="2" s="1"/>
  <c r="G8" i="2"/>
  <c r="H8" i="2"/>
  <c r="E8" i="7" l="1"/>
  <c r="F7" i="4"/>
  <c r="G7" i="4"/>
  <c r="H7" i="4"/>
  <c r="H8" i="7"/>
  <c r="G8" i="7"/>
  <c r="F8" i="7"/>
  <c r="E9" i="7" s="1"/>
  <c r="H8" i="5"/>
  <c r="G8" i="5"/>
  <c r="F8" i="5"/>
  <c r="E8" i="3"/>
  <c r="G8" i="3"/>
  <c r="H8" i="3"/>
  <c r="F8" i="3"/>
  <c r="E9" i="3" s="1"/>
  <c r="H9" i="2"/>
  <c r="F9" i="2"/>
  <c r="E10" i="2" s="1"/>
  <c r="G9" i="2"/>
  <c r="E9" i="5" l="1"/>
  <c r="H9" i="5" s="1"/>
  <c r="E8" i="4"/>
  <c r="F9" i="7"/>
  <c r="H9" i="7"/>
  <c r="G9" i="7"/>
  <c r="F9" i="3"/>
  <c r="H9" i="3"/>
  <c r="G9" i="3"/>
  <c r="E10" i="3" s="1"/>
  <c r="F10" i="2"/>
  <c r="G10" i="2"/>
  <c r="H10" i="2"/>
  <c r="E10" i="7" l="1"/>
  <c r="F9" i="5"/>
  <c r="E10" i="5" s="1"/>
  <c r="G10" i="5" s="1"/>
  <c r="G9" i="5"/>
  <c r="F8" i="4"/>
  <c r="H8" i="4"/>
  <c r="G8" i="4"/>
  <c r="H10" i="7"/>
  <c r="G10" i="7"/>
  <c r="F10" i="7"/>
  <c r="B12" i="7"/>
  <c r="B12" i="3"/>
  <c r="H10" i="3"/>
  <c r="G10" i="3"/>
  <c r="F10" i="3"/>
  <c r="F10" i="5" l="1"/>
  <c r="B12" i="5"/>
  <c r="H10" i="5"/>
  <c r="E9" i="4"/>
  <c r="G9" i="4" l="1"/>
  <c r="H9" i="4"/>
  <c r="F9" i="4"/>
  <c r="E10" i="4" s="1"/>
  <c r="F10" i="4" l="1"/>
  <c r="H10" i="4"/>
  <c r="B12" i="4"/>
  <c r="G10" i="4"/>
</calcChain>
</file>

<file path=xl/sharedStrings.xml><?xml version="1.0" encoding="utf-8"?>
<sst xmlns="http://schemas.openxmlformats.org/spreadsheetml/2006/main" count="65" uniqueCount="13">
  <si>
    <t>Formula</t>
  </si>
  <si>
    <t>i</t>
  </si>
  <si>
    <t>xi</t>
  </si>
  <si>
    <t>f(xi)</t>
  </si>
  <si>
    <t>f'(xi)</t>
  </si>
  <si>
    <t>|E|</t>
  </si>
  <si>
    <t>-</t>
  </si>
  <si>
    <t>f'(x)</t>
  </si>
  <si>
    <t>Error</t>
  </si>
  <si>
    <t>Raiz</t>
  </si>
  <si>
    <t>f(x)=-23.330+79.350*x-88.090*x^2+41.600*x^3-8.6800*x^4+0.658*x^5</t>
  </si>
  <si>
    <t>(3.29x^4-34.72x^3+124.8x^2-176.18x+79.35)</t>
  </si>
  <si>
    <t>ε=10^-4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</si>
</sst>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F0B0-01C1-4B65-8E2C-D9E852DB56C9}">
  <dimension ref="A1:I14"/>
  <sheetViews>
    <sheetView zoomScale="121" workbookViewId="0">
      <selection activeCell="B16" sqref="B16"/>
    </sheetView>
  </sheetViews>
  <sheetFormatPr defaultRowHeight="15" x14ac:dyDescent="0.25"/>
  <cols>
    <col min="2" max="2" width="62.5703125" customWidth="1"/>
    <col min="6" max="6" width="10.7109375" bestFit="1" customWidth="1"/>
    <col min="7" max="7" width="10" bestFit="1" customWidth="1"/>
    <col min="8" max="8" width="13.28515625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/>
    </row>
    <row r="3" spans="1:9" ht="15.75" thickBot="1" x14ac:dyDescent="0.3">
      <c r="A3" s="1"/>
      <c r="B3" s="7" t="s">
        <v>10</v>
      </c>
      <c r="C3" s="1"/>
      <c r="D3" s="8">
        <v>0</v>
      </c>
      <c r="E3" s="9">
        <v>-0.4</v>
      </c>
      <c r="F3" s="9">
        <f>-23.33+79.35*E3-88.09*E3^2+41.6*E3^3-8.68*E3^4+0.658*E3^5</f>
        <v>-72.055745920000007</v>
      </c>
      <c r="G3" s="9">
        <f>(3.29*E3^4-34.72*E3^3+124.8*E3^2-176.18*E3+79.35)</f>
        <v>172.096304</v>
      </c>
      <c r="H3" s="10" t="s">
        <v>6</v>
      </c>
      <c r="I3" s="6"/>
    </row>
    <row r="4" spans="1:9" ht="15.75" thickBot="1" x14ac:dyDescent="0.3">
      <c r="A4" s="1"/>
      <c r="B4" s="1"/>
      <c r="C4" s="1"/>
      <c r="D4" s="8">
        <v>1</v>
      </c>
      <c r="E4" s="9">
        <f>(E3)-(F3/G3)</f>
        <v>1.8694325474880646E-2</v>
      </c>
      <c r="F4" s="9">
        <f>-23.33+79.35*E4-88.09*E4^2+41.6*E4^3-8.68*E4^4+0.658*E4^5</f>
        <v>-21.87712004875814</v>
      </c>
      <c r="G4" s="9">
        <f>(3.29*E4^4-34.72*E4^3+124.8*E4^2-176.18*E4+79.35)</f>
        <v>76.099822135214296</v>
      </c>
      <c r="H4" s="14">
        <f>ABS(E4-E3)</f>
        <v>0.41869432547488067</v>
      </c>
      <c r="I4" s="6"/>
    </row>
    <row r="5" spans="1:9" x14ac:dyDescent="0.25">
      <c r="A5" s="1"/>
      <c r="B5" s="2" t="s">
        <v>7</v>
      </c>
      <c r="C5" s="1"/>
      <c r="D5" s="8">
        <v>2</v>
      </c>
      <c r="E5" s="9">
        <f t="shared" ref="E5:E14" si="0">(E4)-(F4/G4)</f>
        <v>0.30617357884142382</v>
      </c>
      <c r="F5" s="9">
        <f t="shared" ref="F5:F14" si="1">-23.33+79.35*E5-88.09*E5^2+41.6*E5^3-8.68*E5^4+0.658*E5^5</f>
        <v>-6.1734099516588676</v>
      </c>
      <c r="G5" s="9">
        <f t="shared" ref="G5:G14" si="2">(3.29*E5^4-34.72*E5^3+124.8*E5^2-176.18*E5+79.35)</f>
        <v>36.139771492365618</v>
      </c>
      <c r="H5" s="14">
        <f t="shared" ref="H5:H14" si="3">ABS(E5-E4)</f>
        <v>0.28747925336654317</v>
      </c>
      <c r="I5" s="6"/>
    </row>
    <row r="6" spans="1:9" ht="15.75" thickBot="1" x14ac:dyDescent="0.3">
      <c r="A6" s="1"/>
      <c r="B6" s="7" t="s">
        <v>11</v>
      </c>
      <c r="C6" s="1"/>
      <c r="D6" s="8">
        <v>3</v>
      </c>
      <c r="E6" s="9">
        <f t="shared" si="0"/>
        <v>0.47699397135450256</v>
      </c>
      <c r="F6" s="9">
        <f t="shared" si="1"/>
        <v>-1.4414075149483685</v>
      </c>
      <c r="G6" s="9">
        <f t="shared" si="2"/>
        <v>20.110351423861808</v>
      </c>
      <c r="H6" s="14">
        <f t="shared" si="3"/>
        <v>0.17082039251307873</v>
      </c>
      <c r="I6" s="6"/>
    </row>
    <row r="7" spans="1:9" ht="15.75" thickBot="1" x14ac:dyDescent="0.3">
      <c r="A7" s="1"/>
      <c r="B7" s="1"/>
      <c r="C7" s="1"/>
      <c r="D7" s="8">
        <v>4</v>
      </c>
      <c r="E7" s="9">
        <f t="shared" si="0"/>
        <v>0.54866887571435752</v>
      </c>
      <c r="F7" s="9">
        <f t="shared" si="1"/>
        <v>-0.19434778781317499</v>
      </c>
      <c r="G7" s="9">
        <f t="shared" si="2"/>
        <v>14.818453673065022</v>
      </c>
      <c r="H7" s="14">
        <f t="shared" si="3"/>
        <v>7.1674904359854963E-2</v>
      </c>
      <c r="I7" s="6"/>
    </row>
    <row r="8" spans="1:9" x14ac:dyDescent="0.25">
      <c r="A8" s="1"/>
      <c r="B8" s="2" t="s">
        <v>8</v>
      </c>
      <c r="C8" s="1"/>
      <c r="D8" s="8">
        <v>5</v>
      </c>
      <c r="E8" s="9">
        <f t="shared" si="0"/>
        <v>0.56178412998454053</v>
      </c>
      <c r="F8" s="9">
        <f t="shared" si="1"/>
        <v>-5.8288633848338975E-3</v>
      </c>
      <c r="G8" s="9">
        <f t="shared" si="2"/>
        <v>13.933774528422745</v>
      </c>
      <c r="H8" s="14">
        <f t="shared" si="3"/>
        <v>1.3115254270183008E-2</v>
      </c>
      <c r="I8" s="6"/>
    </row>
    <row r="9" spans="1:9" ht="15.75" thickBot="1" x14ac:dyDescent="0.3">
      <c r="A9" s="1"/>
      <c r="B9" s="7" t="s">
        <v>12</v>
      </c>
      <c r="C9" s="1"/>
      <c r="D9" s="8">
        <v>6</v>
      </c>
      <c r="E9" s="9">
        <f t="shared" si="0"/>
        <v>0.56220245621573828</v>
      </c>
      <c r="F9" s="9">
        <f t="shared" si="1"/>
        <v>-5.816740547504029E-6</v>
      </c>
      <c r="G9" s="9">
        <f t="shared" si="2"/>
        <v>13.905969167050188</v>
      </c>
      <c r="H9" s="14">
        <f t="shared" si="3"/>
        <v>4.1832623119775203E-4</v>
      </c>
      <c r="I9" s="6"/>
    </row>
    <row r="10" spans="1:9" ht="15.75" thickBot="1" x14ac:dyDescent="0.3">
      <c r="A10" s="1"/>
      <c r="B10" s="1"/>
      <c r="C10" s="1"/>
      <c r="D10" s="11">
        <v>7</v>
      </c>
      <c r="E10" s="12">
        <f t="shared" si="0"/>
        <v>0.56220287450665185</v>
      </c>
      <c r="F10" s="12">
        <f t="shared" si="1"/>
        <v>-5.8182347828505954E-12</v>
      </c>
      <c r="G10" s="12">
        <f t="shared" si="2"/>
        <v>13.90594137673375</v>
      </c>
      <c r="H10" s="18">
        <f t="shared" si="3"/>
        <v>4.1829091357303838E-7</v>
      </c>
      <c r="I10" s="1"/>
    </row>
    <row r="11" spans="1:9" x14ac:dyDescent="0.25">
      <c r="A11" s="1"/>
      <c r="B11" s="2" t="s">
        <v>9</v>
      </c>
      <c r="C11" s="1"/>
      <c r="D11" s="15"/>
      <c r="E11" s="16"/>
      <c r="F11" s="16"/>
      <c r="G11" s="16"/>
      <c r="H11" s="17"/>
      <c r="I11" s="1"/>
    </row>
    <row r="12" spans="1:9" ht="15.75" thickBot="1" x14ac:dyDescent="0.3">
      <c r="A12" s="1"/>
      <c r="B12" s="13">
        <f>E10</f>
        <v>0.56220287450665185</v>
      </c>
      <c r="C12" s="1"/>
      <c r="D12" s="15"/>
      <c r="E12" s="16"/>
      <c r="F12" s="16"/>
      <c r="G12" s="16"/>
      <c r="H12" s="17"/>
      <c r="I12" s="1"/>
    </row>
    <row r="13" spans="1:9" x14ac:dyDescent="0.25">
      <c r="A13" s="1"/>
      <c r="B13" s="6"/>
      <c r="C13" s="1"/>
      <c r="D13" s="15"/>
      <c r="E13" s="16"/>
      <c r="F13" s="16"/>
      <c r="G13" s="16"/>
      <c r="H13" s="17"/>
      <c r="I13" s="1"/>
    </row>
    <row r="14" spans="1:9" x14ac:dyDescent="0.25">
      <c r="D14" s="15"/>
      <c r="E14" s="16"/>
      <c r="F14" s="16"/>
      <c r="G14" s="16"/>
      <c r="H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6689-CD67-45F1-9405-54F7B35B9DA0}">
  <dimension ref="A1:I14"/>
  <sheetViews>
    <sheetView zoomScale="121" workbookViewId="0">
      <selection activeCell="E4" sqref="E4"/>
    </sheetView>
  </sheetViews>
  <sheetFormatPr defaultRowHeight="15" x14ac:dyDescent="0.25"/>
  <cols>
    <col min="2" max="2" width="62.5703125" customWidth="1"/>
    <col min="6" max="6" width="10.7109375" bestFit="1" customWidth="1"/>
    <col min="7" max="7" width="10" bestFit="1" customWidth="1"/>
    <col min="8" max="8" width="13.28515625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/>
    </row>
    <row r="3" spans="1:9" ht="15.75" thickBot="1" x14ac:dyDescent="0.3">
      <c r="A3" s="1"/>
      <c r="B3" s="7" t="s">
        <v>10</v>
      </c>
      <c r="C3" s="1"/>
      <c r="D3" s="8">
        <v>0</v>
      </c>
      <c r="E3" s="9">
        <v>1</v>
      </c>
      <c r="F3" s="9">
        <f>-23.33+79.35*E3-88.09*E3^2+41.6*E3^3-8.68*E3^4+0.658*E3^5</f>
        <v>1.5079999999999942</v>
      </c>
      <c r="G3" s="9">
        <f>(3.29*E3^4-34.72*E3^3+124.8*E3^2-176.18*E3+79.35)</f>
        <v>-3.460000000000008</v>
      </c>
      <c r="H3" s="10" t="s">
        <v>6</v>
      </c>
      <c r="I3" s="6"/>
    </row>
    <row r="4" spans="1:9" ht="15.75" thickBot="1" x14ac:dyDescent="0.3">
      <c r="A4" s="1"/>
      <c r="B4" s="1"/>
      <c r="C4" s="1"/>
      <c r="D4" s="8">
        <v>1</v>
      </c>
      <c r="E4" s="9">
        <f>(E3)-(F3/G3)</f>
        <v>1.4358381502890147</v>
      </c>
      <c r="F4" s="9">
        <f>-23.33+79.35*E4-88.09*E4^2+41.6*E4^3-8.68*E4^4+0.658*E4^5</f>
        <v>-0.73949436558973147</v>
      </c>
      <c r="G4" s="9">
        <f>(3.29*E4^4-34.72*E4^3+124.8*E4^2-176.18*E4+79.35)</f>
        <v>-5.1178870240722176</v>
      </c>
      <c r="H4" s="14">
        <f>ABS(E4-E3)</f>
        <v>0.43583815028901474</v>
      </c>
      <c r="I4" s="6"/>
    </row>
    <row r="5" spans="1:9" x14ac:dyDescent="0.25">
      <c r="A5" s="1"/>
      <c r="B5" s="2" t="s">
        <v>7</v>
      </c>
      <c r="C5" s="1"/>
      <c r="D5" s="8">
        <v>2</v>
      </c>
      <c r="E5" s="9">
        <f t="shared" ref="E5:E14" si="0">(E4)-(F4/G4)</f>
        <v>1.2913460264669205</v>
      </c>
      <c r="F5" s="9">
        <f t="shared" ref="F5:F10" si="1">-23.33+79.35*E5-88.09*E5^2+41.6*E5^3-8.68*E5^4+0.658*E5^5</f>
        <v>4.9239830683392327E-2</v>
      </c>
      <c r="G5" s="9">
        <f t="shared" ref="G5:G14" si="2">(3.29*E5^4-34.72*E5^3+124.8*E5^2-176.18*E5+79.35)</f>
        <v>-5.6637856314457053</v>
      </c>
      <c r="H5" s="14">
        <f t="shared" ref="H5:H14" si="3">ABS(E5-E4)</f>
        <v>0.1444921238220942</v>
      </c>
      <c r="I5" s="6"/>
    </row>
    <row r="6" spans="1:9" ht="15.75" thickBot="1" x14ac:dyDescent="0.3">
      <c r="A6" s="1"/>
      <c r="B6" s="7" t="s">
        <v>11</v>
      </c>
      <c r="C6" s="1"/>
      <c r="D6" s="8">
        <v>3</v>
      </c>
      <c r="E6" s="9">
        <f t="shared" si="0"/>
        <v>1.300039828437463</v>
      </c>
      <c r="F6" s="9">
        <f t="shared" si="1"/>
        <v>3.470033071151235E-5</v>
      </c>
      <c r="G6" s="9">
        <f t="shared" si="2"/>
        <v>-5.6552238819160721</v>
      </c>
      <c r="H6" s="14">
        <f t="shared" si="3"/>
        <v>8.6938019705424807E-3</v>
      </c>
      <c r="I6" s="6"/>
    </row>
    <row r="7" spans="1:9" ht="15.75" thickBot="1" x14ac:dyDescent="0.3">
      <c r="A7" s="1"/>
      <c r="B7" s="1"/>
      <c r="C7" s="1"/>
      <c r="D7" s="8">
        <v>4</v>
      </c>
      <c r="E7" s="9">
        <f t="shared" si="0"/>
        <v>1.3000459644157083</v>
      </c>
      <c r="F7" s="9">
        <f t="shared" si="1"/>
        <v>2.2305268743139095E-11</v>
      </c>
      <c r="G7" s="9">
        <f t="shared" si="2"/>
        <v>-5.6552166164765936</v>
      </c>
      <c r="H7" s="14">
        <f t="shared" si="3"/>
        <v>6.1359782452807821E-6</v>
      </c>
      <c r="I7" s="6"/>
    </row>
    <row r="8" spans="1:9" x14ac:dyDescent="0.25">
      <c r="A8" s="1"/>
      <c r="B8" s="2" t="s">
        <v>8</v>
      </c>
      <c r="C8" s="1"/>
      <c r="D8" s="8">
        <v>5</v>
      </c>
      <c r="E8" s="9">
        <f t="shared" si="0"/>
        <v>1.3000459644196525</v>
      </c>
      <c r="F8" s="9">
        <f t="shared" si="1"/>
        <v>-3.907985046680551E-14</v>
      </c>
      <c r="G8" s="9">
        <f t="shared" si="2"/>
        <v>-5.6552166164719324</v>
      </c>
      <c r="H8" s="14">
        <f t="shared" si="3"/>
        <v>3.9441783172833311E-12</v>
      </c>
      <c r="I8" s="6"/>
    </row>
    <row r="9" spans="1:9" ht="15.75" thickBot="1" x14ac:dyDescent="0.3">
      <c r="A9" s="1"/>
      <c r="B9" s="7" t="s">
        <v>12</v>
      </c>
      <c r="C9" s="1"/>
      <c r="D9" s="8">
        <v>6</v>
      </c>
      <c r="E9" s="9">
        <f t="shared" si="0"/>
        <v>1.3000459644196456</v>
      </c>
      <c r="F9" s="9">
        <f t="shared" si="1"/>
        <v>3.7747582837255322E-14</v>
      </c>
      <c r="G9" s="9">
        <f t="shared" si="2"/>
        <v>-5.6552166164719324</v>
      </c>
      <c r="H9" s="14">
        <f t="shared" si="3"/>
        <v>6.8833827526759706E-15</v>
      </c>
      <c r="I9" s="6"/>
    </row>
    <row r="10" spans="1:9" ht="15.75" thickBot="1" x14ac:dyDescent="0.3">
      <c r="A10" s="1"/>
      <c r="B10" s="1"/>
      <c r="C10" s="1"/>
      <c r="D10" s="11">
        <v>7</v>
      </c>
      <c r="E10" s="12">
        <f t="shared" si="0"/>
        <v>1.3000459644196523</v>
      </c>
      <c r="F10" s="12">
        <f t="shared" si="1"/>
        <v>-2.3536728122053319E-14</v>
      </c>
      <c r="G10" s="12">
        <f t="shared" si="2"/>
        <v>-5.6552166164719324</v>
      </c>
      <c r="H10" s="18">
        <f t="shared" si="3"/>
        <v>6.6613381477509392E-15</v>
      </c>
      <c r="I10" s="1"/>
    </row>
    <row r="11" spans="1:9" x14ac:dyDescent="0.25">
      <c r="A11" s="1"/>
      <c r="B11" s="2" t="s">
        <v>9</v>
      </c>
      <c r="C11" s="1"/>
      <c r="D11" s="15"/>
      <c r="E11" s="16"/>
      <c r="F11" s="16"/>
      <c r="G11" s="16"/>
      <c r="H11" s="17"/>
      <c r="I11" s="1"/>
    </row>
    <row r="12" spans="1:9" ht="15.75" thickBot="1" x14ac:dyDescent="0.3">
      <c r="A12" s="1"/>
      <c r="B12" s="13">
        <f>E10</f>
        <v>1.3000459644196523</v>
      </c>
      <c r="C12" s="1"/>
      <c r="D12" s="15"/>
      <c r="E12" s="16"/>
      <c r="F12" s="16"/>
      <c r="G12" s="16"/>
      <c r="H12" s="17"/>
      <c r="I12" s="1"/>
    </row>
    <row r="13" spans="1:9" x14ac:dyDescent="0.25">
      <c r="A13" s="1"/>
      <c r="B13" s="6"/>
      <c r="C13" s="1"/>
      <c r="D13" s="15"/>
      <c r="E13" s="16"/>
      <c r="F13" s="16"/>
      <c r="G13" s="16"/>
      <c r="H13" s="17"/>
      <c r="I13" s="1"/>
    </row>
    <row r="14" spans="1:9" x14ac:dyDescent="0.25">
      <c r="D14" s="15"/>
      <c r="E14" s="16"/>
      <c r="F14" s="16"/>
      <c r="G14" s="16"/>
      <c r="H1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5E12-51A9-449B-8FAD-3C1439FEBFEF}">
  <dimension ref="A1:I14"/>
  <sheetViews>
    <sheetView zoomScale="121" workbookViewId="0">
      <selection activeCell="B14" sqref="B14"/>
    </sheetView>
  </sheetViews>
  <sheetFormatPr defaultRowHeight="15" x14ac:dyDescent="0.25"/>
  <cols>
    <col min="2" max="2" width="62.5703125" customWidth="1"/>
    <col min="6" max="6" width="10.7109375" bestFit="1" customWidth="1"/>
    <col min="7" max="7" width="10" bestFit="1" customWidth="1"/>
    <col min="8" max="8" width="13.28515625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/>
    </row>
    <row r="3" spans="1:9" ht="15.75" thickBot="1" x14ac:dyDescent="0.3">
      <c r="A3" s="1"/>
      <c r="B3" s="7" t="s">
        <v>10</v>
      </c>
      <c r="C3" s="1"/>
      <c r="D3" s="8">
        <v>0</v>
      </c>
      <c r="E3" s="9">
        <v>2.5</v>
      </c>
      <c r="F3" s="9">
        <f>-23.33+79.35*E3-88.09*E3^2+41.6*E3^3-8.68*E3^4+0.658*E3^5</f>
        <v>-0.32218749999998408</v>
      </c>
      <c r="G3" s="9">
        <f>(3.29*E3^4-34.72*E3^3+124.8*E3^2-176.18*E3+79.35)</f>
        <v>4.9156249999999488</v>
      </c>
      <c r="H3" s="10" t="s">
        <v>6</v>
      </c>
      <c r="I3" s="6"/>
    </row>
    <row r="4" spans="1:9" ht="15.75" thickBot="1" x14ac:dyDescent="0.3">
      <c r="A4" s="1"/>
      <c r="B4" s="1"/>
      <c r="C4" s="1"/>
      <c r="D4" s="8">
        <v>1</v>
      </c>
      <c r="E4" s="9">
        <f>(E3)-(F3/G3)</f>
        <v>2.5655435473617265</v>
      </c>
      <c r="F4" s="9">
        <f>-23.33+79.35*E4-88.09*E4^2+41.6*E4^3-8.68*E4^4+0.658*E4^5</f>
        <v>4.0967988829407886E-3</v>
      </c>
      <c r="G4" s="9">
        <f>(3.29*E4^4-34.72*E4^3+124.8*E4^2-176.18*E4+79.35)</f>
        <v>5.0229091601373455</v>
      </c>
      <c r="H4" s="14">
        <f>ABS(E4-E3)</f>
        <v>6.5543547361726517E-2</v>
      </c>
      <c r="I4" s="6"/>
    </row>
    <row r="5" spans="1:9" x14ac:dyDescent="0.25">
      <c r="A5" s="1"/>
      <c r="B5" s="2" t="s">
        <v>7</v>
      </c>
      <c r="C5" s="1"/>
      <c r="D5" s="8">
        <v>2</v>
      </c>
      <c r="E5" s="9">
        <f t="shared" ref="E5:E14" si="0">(E4)-(F4/G4)</f>
        <v>2.564727924631486</v>
      </c>
      <c r="F5" s="9">
        <f t="shared" ref="F5:F10" si="1">-23.33+79.35*E5-88.09*E5^2+41.6*E5^3-8.68*E5^4+0.658*E5^5</f>
        <v>2.7591023865625175E-7</v>
      </c>
      <c r="G5" s="9">
        <f t="shared" ref="G5:G14" si="2">(3.29*E5^4-34.72*E5^3+124.8*E5^2-176.18*E5+79.35)</f>
        <v>5.0222298255982594</v>
      </c>
      <c r="H5" s="14">
        <f t="shared" ref="H5:H14" si="3">ABS(E5-E4)</f>
        <v>8.1562273024049503E-4</v>
      </c>
      <c r="I5" s="6"/>
    </row>
    <row r="6" spans="1:9" ht="15.75" thickBot="1" x14ac:dyDescent="0.3">
      <c r="A6" s="1"/>
      <c r="B6" s="7" t="s">
        <v>11</v>
      </c>
      <c r="C6" s="1"/>
      <c r="D6" s="8">
        <v>3</v>
      </c>
      <c r="E6" s="9">
        <f t="shared" si="0"/>
        <v>2.5647278696936899</v>
      </c>
      <c r="F6" s="9">
        <f t="shared" si="1"/>
        <v>0</v>
      </c>
      <c r="G6" s="9">
        <f t="shared" si="2"/>
        <v>5.0222297792804227</v>
      </c>
      <c r="H6" s="14">
        <f t="shared" si="3"/>
        <v>5.4937796090115398E-8</v>
      </c>
      <c r="I6" s="6"/>
    </row>
    <row r="7" spans="1:9" ht="15.75" thickBot="1" x14ac:dyDescent="0.3">
      <c r="A7" s="1"/>
      <c r="B7" s="1"/>
      <c r="C7" s="1"/>
      <c r="D7" s="8">
        <v>4</v>
      </c>
      <c r="E7" s="9">
        <f t="shared" si="0"/>
        <v>2.5647278696936899</v>
      </c>
      <c r="F7" s="9">
        <f t="shared" si="1"/>
        <v>0</v>
      </c>
      <c r="G7" s="9">
        <f t="shared" si="2"/>
        <v>5.0222297792804227</v>
      </c>
      <c r="H7" s="14">
        <f t="shared" si="3"/>
        <v>0</v>
      </c>
      <c r="I7" s="6"/>
    </row>
    <row r="8" spans="1:9" x14ac:dyDescent="0.25">
      <c r="A8" s="1"/>
      <c r="B8" s="2" t="s">
        <v>8</v>
      </c>
      <c r="C8" s="1"/>
      <c r="D8" s="8">
        <v>5</v>
      </c>
      <c r="E8" s="9">
        <f t="shared" si="0"/>
        <v>2.5647278696936899</v>
      </c>
      <c r="F8" s="9">
        <f t="shared" si="1"/>
        <v>0</v>
      </c>
      <c r="G8" s="9">
        <f t="shared" si="2"/>
        <v>5.0222297792804227</v>
      </c>
      <c r="H8" s="14">
        <f t="shared" si="3"/>
        <v>0</v>
      </c>
      <c r="I8" s="6"/>
    </row>
    <row r="9" spans="1:9" ht="15.75" thickBot="1" x14ac:dyDescent="0.3">
      <c r="A9" s="1"/>
      <c r="B9" s="7" t="s">
        <v>12</v>
      </c>
      <c r="C9" s="1"/>
      <c r="D9" s="8">
        <v>6</v>
      </c>
      <c r="E9" s="9">
        <f t="shared" si="0"/>
        <v>2.5647278696936899</v>
      </c>
      <c r="F9" s="9">
        <f t="shared" si="1"/>
        <v>0</v>
      </c>
      <c r="G9" s="9">
        <f t="shared" si="2"/>
        <v>5.0222297792804227</v>
      </c>
      <c r="H9" s="14">
        <f t="shared" si="3"/>
        <v>0</v>
      </c>
      <c r="I9" s="6"/>
    </row>
    <row r="10" spans="1:9" ht="15.75" thickBot="1" x14ac:dyDescent="0.3">
      <c r="A10" s="1"/>
      <c r="B10" s="1"/>
      <c r="C10" s="1"/>
      <c r="D10" s="11">
        <v>7</v>
      </c>
      <c r="E10" s="12">
        <f t="shared" si="0"/>
        <v>2.5647278696936899</v>
      </c>
      <c r="F10" s="12">
        <f t="shared" si="1"/>
        <v>0</v>
      </c>
      <c r="G10" s="12">
        <f t="shared" si="2"/>
        <v>5.0222297792804227</v>
      </c>
      <c r="H10" s="18">
        <f t="shared" si="3"/>
        <v>0</v>
      </c>
      <c r="I10" s="1"/>
    </row>
    <row r="11" spans="1:9" x14ac:dyDescent="0.25">
      <c r="A11" s="1"/>
      <c r="B11" s="2" t="s">
        <v>9</v>
      </c>
      <c r="C11" s="1"/>
      <c r="D11" s="15"/>
      <c r="E11" s="16"/>
      <c r="F11" s="16"/>
      <c r="G11" s="16"/>
      <c r="H11" s="17"/>
      <c r="I11" s="1"/>
    </row>
    <row r="12" spans="1:9" ht="15.75" thickBot="1" x14ac:dyDescent="0.3">
      <c r="A12" s="1"/>
      <c r="B12" s="13">
        <f>E10</f>
        <v>2.5647278696936899</v>
      </c>
      <c r="C12" s="1"/>
      <c r="D12" s="15"/>
      <c r="E12" s="16"/>
      <c r="F12" s="16"/>
      <c r="G12" s="16"/>
      <c r="H12" s="17"/>
      <c r="I12" s="1"/>
    </row>
    <row r="13" spans="1:9" x14ac:dyDescent="0.25">
      <c r="A13" s="1"/>
      <c r="B13" s="6"/>
      <c r="C13" s="1"/>
      <c r="D13" s="15"/>
      <c r="E13" s="16"/>
      <c r="F13" s="16"/>
      <c r="G13" s="16"/>
      <c r="H13" s="17"/>
      <c r="I13" s="1"/>
    </row>
    <row r="14" spans="1:9" x14ac:dyDescent="0.25">
      <c r="D14" s="15"/>
      <c r="E14" s="16"/>
      <c r="F14" s="16"/>
      <c r="G14" s="16"/>
      <c r="H14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E721-CD90-4763-94C2-3A751A136EEF}">
  <dimension ref="A1:I14"/>
  <sheetViews>
    <sheetView zoomScale="121" workbookViewId="0">
      <selection activeCell="E4" sqref="E4"/>
    </sheetView>
  </sheetViews>
  <sheetFormatPr defaultRowHeight="15" x14ac:dyDescent="0.25"/>
  <cols>
    <col min="2" max="2" width="62.5703125" customWidth="1"/>
    <col min="6" max="6" width="10.7109375" bestFit="1" customWidth="1"/>
    <col min="7" max="7" width="10" bestFit="1" customWidth="1"/>
    <col min="8" max="8" width="13.28515625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/>
    </row>
    <row r="3" spans="1:9" ht="15.75" thickBot="1" x14ac:dyDescent="0.3">
      <c r="A3" s="1"/>
      <c r="B3" s="7" t="s">
        <v>10</v>
      </c>
      <c r="C3" s="1"/>
      <c r="D3" s="8">
        <v>0</v>
      </c>
      <c r="E3" s="9">
        <v>3.5</v>
      </c>
      <c r="F3" s="9">
        <f>-23.33+79.35*E3-88.09*E3^2+41.6*E3^3-8.68*E3^4+0.658*E3^5</f>
        <v>1.9439375000001746</v>
      </c>
      <c r="G3" s="9">
        <f>(3.29*E3^4-34.72*E3^3+124.8*E3^2-176.18*E3+79.35)</f>
        <v>-3.3943749999998829</v>
      </c>
      <c r="H3" s="10" t="s">
        <v>6</v>
      </c>
      <c r="I3" s="6"/>
    </row>
    <row r="4" spans="1:9" ht="15.75" thickBot="1" x14ac:dyDescent="0.3">
      <c r="A4" s="1"/>
      <c r="B4" s="1"/>
      <c r="C4" s="1"/>
      <c r="D4" s="8">
        <v>1</v>
      </c>
      <c r="E4" s="9">
        <f>(E3)-(F3/G3)</f>
        <v>4.0726937948813084</v>
      </c>
      <c r="F4" s="9">
        <f>-23.33+79.35*E4-88.09*E4^2+41.6*E4^3-8.68*E4^4+0.658*E4^5</f>
        <v>-1.8717038459142259</v>
      </c>
      <c r="G4" s="9">
        <f>(3.29*E4^4-34.72*E4^3+124.8*E4^2-176.18*E4+79.35)</f>
        <v>-8.4288559609733795</v>
      </c>
      <c r="H4" s="14">
        <f>ABS(E4-E3)</f>
        <v>0.57269379488130845</v>
      </c>
      <c r="I4" s="6"/>
    </row>
    <row r="5" spans="1:9" x14ac:dyDescent="0.25">
      <c r="A5" s="1"/>
      <c r="B5" s="2" t="s">
        <v>7</v>
      </c>
      <c r="C5" s="1"/>
      <c r="D5" s="8">
        <v>2</v>
      </c>
      <c r="E5" s="9">
        <f t="shared" ref="E5:E14" si="0">(E4)-(F4/G4)</f>
        <v>3.8506347331794073</v>
      </c>
      <c r="F5" s="9">
        <f t="shared" ref="F5:F10" si="1">-23.33+79.35*E5-88.09*E5^2+41.6*E5^3-8.68*E5^4+0.658*E5^5</f>
        <v>-4.974134482597492E-2</v>
      </c>
      <c r="G5" s="9">
        <f t="shared" ref="G5:G14" si="2">(3.29*E5^4-34.72*E5^3+124.8*E5^2-176.18*E5+79.35)</f>
        <v>-7.6189712710741162</v>
      </c>
      <c r="H5" s="14">
        <f t="shared" ref="H5:H14" si="3">ABS(E5-E4)</f>
        <v>0.22205906170190115</v>
      </c>
      <c r="I5" s="6"/>
    </row>
    <row r="6" spans="1:9" ht="15.75" thickBot="1" x14ac:dyDescent="0.3">
      <c r="A6" s="1"/>
      <c r="B6" s="7" t="s">
        <v>11</v>
      </c>
      <c r="C6" s="1"/>
      <c r="D6" s="8">
        <v>3</v>
      </c>
      <c r="E6" s="9">
        <f t="shared" si="0"/>
        <v>3.8441061162498724</v>
      </c>
      <c r="F6" s="9">
        <f t="shared" si="1"/>
        <v>-1.7443583021758968E-4</v>
      </c>
      <c r="G6" s="9">
        <f t="shared" si="2"/>
        <v>-7.5653030329398518</v>
      </c>
      <c r="H6" s="14">
        <f t="shared" si="3"/>
        <v>6.5286169295348806E-3</v>
      </c>
      <c r="I6" s="6"/>
    </row>
    <row r="7" spans="1:9" ht="15.75" thickBot="1" x14ac:dyDescent="0.3">
      <c r="A7" s="1"/>
      <c r="B7" s="1"/>
      <c r="C7" s="1"/>
      <c r="D7" s="8">
        <v>4</v>
      </c>
      <c r="E7" s="9">
        <f t="shared" si="0"/>
        <v>3.8440830589011505</v>
      </c>
      <c r="F7" s="9">
        <f t="shared" si="1"/>
        <v>-2.2137101041153073E-9</v>
      </c>
      <c r="G7" s="9">
        <f t="shared" si="2"/>
        <v>-7.5651110433322231</v>
      </c>
      <c r="H7" s="14">
        <f t="shared" si="3"/>
        <v>2.3057348721877702E-5</v>
      </c>
      <c r="I7" s="6"/>
    </row>
    <row r="8" spans="1:9" x14ac:dyDescent="0.25">
      <c r="A8" s="1"/>
      <c r="B8" s="2" t="s">
        <v>8</v>
      </c>
      <c r="C8" s="1"/>
      <c r="D8" s="8">
        <v>5</v>
      </c>
      <c r="E8" s="9">
        <f t="shared" si="0"/>
        <v>3.8440830586085295</v>
      </c>
      <c r="F8" s="9">
        <f t="shared" si="1"/>
        <v>0</v>
      </c>
      <c r="G8" s="9">
        <f t="shared" si="2"/>
        <v>-7.5651110408954594</v>
      </c>
      <c r="H8" s="14">
        <f t="shared" si="3"/>
        <v>2.9262103851124266E-10</v>
      </c>
      <c r="I8" s="6"/>
    </row>
    <row r="9" spans="1:9" ht="15.75" thickBot="1" x14ac:dyDescent="0.3">
      <c r="A9" s="1"/>
      <c r="B9" s="7" t="s">
        <v>12</v>
      </c>
      <c r="C9" s="1"/>
      <c r="D9" s="8">
        <v>6</v>
      </c>
      <c r="E9" s="9">
        <f t="shared" si="0"/>
        <v>3.8440830586085295</v>
      </c>
      <c r="F9" s="9">
        <f t="shared" si="1"/>
        <v>0</v>
      </c>
      <c r="G9" s="9">
        <f t="shared" si="2"/>
        <v>-7.5651110408954594</v>
      </c>
      <c r="H9" s="14">
        <f t="shared" si="3"/>
        <v>0</v>
      </c>
      <c r="I9" s="6"/>
    </row>
    <row r="10" spans="1:9" ht="15.75" thickBot="1" x14ac:dyDescent="0.3">
      <c r="A10" s="1"/>
      <c r="B10" s="1"/>
      <c r="C10" s="1"/>
      <c r="D10" s="11">
        <v>7</v>
      </c>
      <c r="E10" s="12">
        <f t="shared" si="0"/>
        <v>3.8440830586085295</v>
      </c>
      <c r="F10" s="12">
        <f t="shared" si="1"/>
        <v>0</v>
      </c>
      <c r="G10" s="12">
        <f t="shared" si="2"/>
        <v>-7.5651110408954594</v>
      </c>
      <c r="H10" s="18">
        <f t="shared" si="3"/>
        <v>0</v>
      </c>
      <c r="I10" s="1"/>
    </row>
    <row r="11" spans="1:9" x14ac:dyDescent="0.25">
      <c r="A11" s="1"/>
      <c r="B11" s="2" t="s">
        <v>9</v>
      </c>
      <c r="C11" s="1"/>
      <c r="D11" s="15"/>
      <c r="E11" s="16"/>
      <c r="F11" s="16"/>
      <c r="G11" s="16"/>
      <c r="H11" s="17"/>
      <c r="I11" s="1"/>
    </row>
    <row r="12" spans="1:9" ht="15.75" thickBot="1" x14ac:dyDescent="0.3">
      <c r="A12" s="1"/>
      <c r="B12" s="13">
        <f>E10</f>
        <v>3.8440830586085295</v>
      </c>
      <c r="C12" s="1"/>
      <c r="D12" s="15"/>
      <c r="E12" s="16"/>
      <c r="F12" s="16"/>
      <c r="G12" s="16"/>
      <c r="H12" s="17"/>
      <c r="I12" s="1"/>
    </row>
    <row r="13" spans="1:9" x14ac:dyDescent="0.25">
      <c r="A13" s="1"/>
      <c r="B13" s="6"/>
      <c r="C13" s="1"/>
      <c r="D13" s="15"/>
      <c r="E13" s="16"/>
      <c r="F13" s="16"/>
      <c r="G13" s="16"/>
      <c r="H13" s="17"/>
      <c r="I13" s="1"/>
    </row>
    <row r="14" spans="1:9" x14ac:dyDescent="0.25">
      <c r="D14" s="15"/>
      <c r="E14" s="16"/>
      <c r="F14" s="16"/>
      <c r="G14" s="16"/>
      <c r="H1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52BB-86DF-44CB-AC6E-0232CE9439E7}">
  <dimension ref="A1:I14"/>
  <sheetViews>
    <sheetView tabSelected="1" zoomScale="121" workbookViewId="0">
      <selection activeCell="E14" sqref="E14"/>
    </sheetView>
  </sheetViews>
  <sheetFormatPr defaultRowHeight="15" x14ac:dyDescent="0.25"/>
  <cols>
    <col min="2" max="2" width="62.5703125" customWidth="1"/>
    <col min="6" max="6" width="10.7109375" bestFit="1" customWidth="1"/>
    <col min="7" max="7" width="10" bestFit="1" customWidth="1"/>
    <col min="8" max="8" width="13.28515625" customWidth="1"/>
  </cols>
  <sheetData>
    <row r="1" spans="1:9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1"/>
      <c r="D2" s="3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6"/>
    </row>
    <row r="3" spans="1:9" ht="15.75" thickBot="1" x14ac:dyDescent="0.3">
      <c r="A3" s="1"/>
      <c r="B3" s="7" t="s">
        <v>10</v>
      </c>
      <c r="C3" s="1"/>
      <c r="D3" s="8">
        <v>0</v>
      </c>
      <c r="E3" s="9">
        <v>5</v>
      </c>
      <c r="F3" s="9">
        <f>-23.33+79.35*E3-88.09*E3^2+41.6*E3^3-8.68*E3^4+0.658*E3^5</f>
        <v>2.4200000000000728</v>
      </c>
      <c r="G3" s="9">
        <f>(3.29*E3^4-34.72*E3^3+124.8*E3^2-176.18*E3+79.35)</f>
        <v>34.699999999999903</v>
      </c>
      <c r="H3" s="10" t="s">
        <v>6</v>
      </c>
      <c r="I3" s="6"/>
    </row>
    <row r="4" spans="1:9" ht="15.75" thickBot="1" x14ac:dyDescent="0.3">
      <c r="A4" s="1"/>
      <c r="B4" s="1"/>
      <c r="C4" s="1"/>
      <c r="D4" s="8">
        <v>1</v>
      </c>
      <c r="E4" s="9">
        <f>(E3)-(F3/G3)</f>
        <v>4.9302593659942344</v>
      </c>
      <c r="F4" s="9">
        <f>-23.33+79.35*E4-88.09*E4^2+41.6*E4^3-8.68*E4^4+0.658*E4^5</f>
        <v>0.26352315379631364</v>
      </c>
      <c r="G4" s="9">
        <f>(3.29*E4^4-34.72*E4^3+124.8*E4^2-176.18*E4+79.35)</f>
        <v>27.2956133327651</v>
      </c>
      <c r="H4" s="14">
        <f>ABS(E4-E3)</f>
        <v>6.9740634005765578E-2</v>
      </c>
      <c r="I4" s="6"/>
    </row>
    <row r="5" spans="1:9" x14ac:dyDescent="0.25">
      <c r="A5" s="1"/>
      <c r="B5" s="2" t="s">
        <v>7</v>
      </c>
      <c r="C5" s="1"/>
      <c r="D5" s="8">
        <v>2</v>
      </c>
      <c r="E5" s="9">
        <f t="shared" ref="E5:E14" si="0">(E4)-(F4/G4)</f>
        <v>4.9206049519100494</v>
      </c>
      <c r="F5" s="9">
        <f t="shared" ref="F5:F10" si="1">-23.33+79.35*E5-88.09*E5^2+41.6*E5^3-8.68*E5^4+0.658*E5^5</f>
        <v>4.6177295864708867E-3</v>
      </c>
      <c r="G5" s="9">
        <f t="shared" ref="G5:G14" si="2">(3.29*E5^4-34.72*E5^3+124.8*E5^2-176.18*E5+79.35)</f>
        <v>26.341825148388438</v>
      </c>
      <c r="H5" s="14">
        <f t="shared" ref="H5:H14" si="3">ABS(E5-E4)</f>
        <v>9.6544140841849924E-3</v>
      </c>
      <c r="I5" s="6"/>
    </row>
    <row r="6" spans="1:9" ht="15.75" thickBot="1" x14ac:dyDescent="0.3">
      <c r="A6" s="1"/>
      <c r="B6" s="7" t="s">
        <v>11</v>
      </c>
      <c r="C6" s="1"/>
      <c r="D6" s="8">
        <v>3</v>
      </c>
      <c r="E6" s="9">
        <f t="shared" si="0"/>
        <v>4.9204296516200943</v>
      </c>
      <c r="F6" s="9">
        <f t="shared" si="1"/>
        <v>1.5043744951981353E-6</v>
      </c>
      <c r="G6" s="9">
        <f t="shared" si="2"/>
        <v>26.324662669818252</v>
      </c>
      <c r="H6" s="14">
        <f t="shared" si="3"/>
        <v>1.7530028995516034E-4</v>
      </c>
      <c r="I6" s="6"/>
    </row>
    <row r="7" spans="1:9" ht="15.75" thickBot="1" x14ac:dyDescent="0.3">
      <c r="A7" s="1"/>
      <c r="B7" s="1"/>
      <c r="C7" s="1"/>
      <c r="D7" s="8">
        <v>4</v>
      </c>
      <c r="E7" s="9">
        <f t="shared" si="0"/>
        <v>4.9204295944731324</v>
      </c>
      <c r="F7" s="9">
        <f t="shared" si="1"/>
        <v>0</v>
      </c>
      <c r="G7" s="9">
        <f t="shared" si="2"/>
        <v>26.324657075845465</v>
      </c>
      <c r="H7" s="14">
        <f t="shared" si="3"/>
        <v>5.714696182934631E-8</v>
      </c>
      <c r="I7" s="6"/>
    </row>
    <row r="8" spans="1:9" x14ac:dyDescent="0.25">
      <c r="A8" s="1"/>
      <c r="B8" s="2" t="s">
        <v>8</v>
      </c>
      <c r="C8" s="1"/>
      <c r="D8" s="8">
        <v>5</v>
      </c>
      <c r="E8" s="9">
        <f t="shared" si="0"/>
        <v>4.9204295944731324</v>
      </c>
      <c r="F8" s="9">
        <f t="shared" si="1"/>
        <v>0</v>
      </c>
      <c r="G8" s="9">
        <f t="shared" si="2"/>
        <v>26.324657075845465</v>
      </c>
      <c r="H8" s="14">
        <f t="shared" si="3"/>
        <v>0</v>
      </c>
      <c r="I8" s="6"/>
    </row>
    <row r="9" spans="1:9" ht="15.75" thickBot="1" x14ac:dyDescent="0.3">
      <c r="A9" s="1"/>
      <c r="B9" s="7" t="s">
        <v>12</v>
      </c>
      <c r="C9" s="1"/>
      <c r="D9" s="8">
        <v>6</v>
      </c>
      <c r="E9" s="9">
        <f t="shared" si="0"/>
        <v>4.9204295944731324</v>
      </c>
      <c r="F9" s="9">
        <f t="shared" si="1"/>
        <v>0</v>
      </c>
      <c r="G9" s="9">
        <f t="shared" si="2"/>
        <v>26.324657075845465</v>
      </c>
      <c r="H9" s="14">
        <f t="shared" si="3"/>
        <v>0</v>
      </c>
      <c r="I9" s="6"/>
    </row>
    <row r="10" spans="1:9" ht="15.75" thickBot="1" x14ac:dyDescent="0.3">
      <c r="A10" s="1"/>
      <c r="B10" s="1"/>
      <c r="C10" s="1"/>
      <c r="D10" s="11">
        <v>7</v>
      </c>
      <c r="E10" s="12">
        <f t="shared" si="0"/>
        <v>4.9204295944731324</v>
      </c>
      <c r="F10" s="12">
        <f t="shared" si="1"/>
        <v>0</v>
      </c>
      <c r="G10" s="12">
        <f t="shared" si="2"/>
        <v>26.324657075845465</v>
      </c>
      <c r="H10" s="18">
        <f t="shared" si="3"/>
        <v>0</v>
      </c>
      <c r="I10" s="1"/>
    </row>
    <row r="11" spans="1:9" x14ac:dyDescent="0.25">
      <c r="A11" s="1"/>
      <c r="B11" s="2" t="s">
        <v>9</v>
      </c>
      <c r="C11" s="1"/>
      <c r="D11" s="15"/>
      <c r="E11" s="16"/>
      <c r="F11" s="16"/>
      <c r="G11" s="16"/>
      <c r="H11" s="17"/>
      <c r="I11" s="1"/>
    </row>
    <row r="12" spans="1:9" ht="15.75" thickBot="1" x14ac:dyDescent="0.3">
      <c r="A12" s="1"/>
      <c r="B12" s="13">
        <f>E10</f>
        <v>4.9204295944731324</v>
      </c>
      <c r="C12" s="1"/>
      <c r="D12" s="15"/>
      <c r="E12" s="16"/>
      <c r="F12" s="16"/>
      <c r="G12" s="16"/>
      <c r="H12" s="17"/>
      <c r="I12" s="1"/>
    </row>
    <row r="13" spans="1:9" x14ac:dyDescent="0.25">
      <c r="A13" s="1"/>
      <c r="B13" s="6"/>
      <c r="C13" s="1"/>
      <c r="D13" s="15"/>
      <c r="E13" s="16"/>
      <c r="F13" s="16"/>
      <c r="G13" s="16"/>
      <c r="H13" s="17"/>
      <c r="I13" s="1"/>
    </row>
    <row r="14" spans="1:9" x14ac:dyDescent="0.25">
      <c r="D14" s="15"/>
      <c r="E14" s="16"/>
      <c r="F14" s="16"/>
      <c r="G14" s="16"/>
      <c r="H1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Raiz 1</vt:lpstr>
      <vt:lpstr>Raiz 2</vt:lpstr>
      <vt:lpstr>Raiz 3</vt:lpstr>
      <vt:lpstr>Raiz 4</vt:lpstr>
      <vt:lpstr>Raiz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2024-08-19T20:51:01Z</dcterms:modified>
</cp:coreProperties>
</file>