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UCC\2do\Analisis Numerico\2 - SEL\Metodo de Gauss - Seidel\"/>
    </mc:Choice>
  </mc:AlternateContent>
  <xr:revisionPtr revIDLastSave="0" documentId="13_ncr:1_{DC7D9DFA-5D87-4725-891F-5DC7FF272228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B21" i="1"/>
  <c r="C10" i="1"/>
  <c r="D10" i="1" s="1"/>
  <c r="E10" i="1" l="1"/>
  <c r="F10" i="1" l="1"/>
  <c r="G10" i="1"/>
  <c r="H10" i="1" s="1"/>
  <c r="C11" i="1" l="1"/>
  <c r="E11" i="1" l="1"/>
  <c r="G11" i="1" s="1"/>
  <c r="H11" i="1" s="1"/>
  <c r="D11" i="1"/>
  <c r="F11" i="1" l="1"/>
  <c r="C12" i="1"/>
  <c r="E12" i="1" l="1"/>
  <c r="D12" i="1"/>
  <c r="G12" i="1" l="1"/>
  <c r="H12" i="1" s="1"/>
  <c r="F12" i="1"/>
  <c r="C13" i="1" l="1"/>
  <c r="E13" i="1" l="1"/>
  <c r="G13" i="1" s="1"/>
  <c r="H13" i="1" s="1"/>
  <c r="D13" i="1"/>
  <c r="F13" i="1" l="1"/>
  <c r="C14" i="1"/>
  <c r="D14" i="1" l="1"/>
  <c r="E14" i="1"/>
  <c r="F14" i="1" l="1"/>
  <c r="G14" i="1"/>
  <c r="H14" i="1" s="1"/>
  <c r="C15" i="1" l="1"/>
  <c r="D15" i="1" l="1"/>
  <c r="E15" i="1"/>
  <c r="G15" i="1" l="1"/>
  <c r="C16" i="1" s="1"/>
  <c r="F15" i="1"/>
  <c r="H15" i="1" l="1"/>
  <c r="D16" i="1"/>
  <c r="E16" i="1"/>
  <c r="G16" i="1" s="1"/>
  <c r="H16" i="1" l="1"/>
  <c r="D21" i="1"/>
  <c r="F16" i="1"/>
</calcChain>
</file>

<file path=xl/sharedStrings.xml><?xml version="1.0" encoding="utf-8"?>
<sst xmlns="http://schemas.openxmlformats.org/spreadsheetml/2006/main" count="16" uniqueCount="11">
  <si>
    <t>X</t>
  </si>
  <si>
    <t>Y</t>
  </si>
  <si>
    <t>Z</t>
  </si>
  <si>
    <t>i</t>
  </si>
  <si>
    <t>X1</t>
  </si>
  <si>
    <t>|E1|</t>
  </si>
  <si>
    <t>X2</t>
  </si>
  <si>
    <t>|E2|</t>
  </si>
  <si>
    <t>X3</t>
  </si>
  <si>
    <t>|E3|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</si>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</sst>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" fontId="1" fillId="2" borderId="12" xfId="0" applyNumberFormat="1" applyFont="1" applyFill="1" applyBorder="1" applyAlignment="1">
      <alignment horizontal="center"/>
    </xf>
    <xf numFmtId="1" fontId="1" fillId="2" borderId="1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165" fontId="0" fillId="3" borderId="18" xfId="0" applyNumberFormat="1" applyFill="1" applyBorder="1" applyAlignment="1">
      <alignment horizontal="center"/>
    </xf>
    <xf numFmtId="165" fontId="0" fillId="3" borderId="19" xfId="0" applyNumberFormat="1" applyFill="1" applyBorder="1" applyAlignment="1">
      <alignment horizontal="center"/>
    </xf>
    <xf numFmtId="165" fontId="0" fillId="3" borderId="20" xfId="0" applyNumberFormat="1" applyFill="1" applyBorder="1" applyAlignment="1">
      <alignment horizontal="center"/>
    </xf>
    <xf numFmtId="0" fontId="0" fillId="3" borderId="0" xfId="0" applyFill="1"/>
    <xf numFmtId="165" fontId="0" fillId="3" borderId="1" xfId="0" applyNumberForma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  <xf numFmtId="165" fontId="0" fillId="3" borderId="17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164" fontId="0" fillId="3" borderId="25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1" fillId="2" borderId="27" xfId="0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3" borderId="28" xfId="0" applyNumberForma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55151"/>
        </patternFill>
      </fill>
    </dxf>
  </dxfs>
  <tableStyles count="0" defaultTableStyle="TableStyleMedium2" defaultPivotStyle="PivotStyleLight16"/>
  <colors>
    <mruColors>
      <color rgb="FFF5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1"/>
  <sheetViews>
    <sheetView tabSelected="1" topLeftCell="A5" workbookViewId="0">
      <selection activeCell="C22" sqref="C22"/>
    </sheetView>
  </sheetViews>
  <sheetFormatPr defaultRowHeight="15" x14ac:dyDescent="0.25"/>
  <cols>
    <col min="1" max="1" width="9.140625" style="15"/>
    <col min="2" max="2" width="9.5703125" style="15" bestFit="1" customWidth="1"/>
    <col min="3" max="3" width="16" style="15" customWidth="1"/>
    <col min="4" max="4" width="11" style="15" customWidth="1"/>
    <col min="5" max="8" width="9.5703125" style="15" bestFit="1" customWidth="1"/>
    <col min="9" max="16384" width="9.140625" style="15"/>
  </cols>
  <sheetData>
    <row r="1" spans="2:8" ht="15.75" thickBot="1" x14ac:dyDescent="0.3"/>
    <row r="2" spans="2:8" ht="15.75" thickBot="1" x14ac:dyDescent="0.3">
      <c r="B2" s="1" t="s">
        <v>0</v>
      </c>
      <c r="C2" s="2" t="s">
        <v>1</v>
      </c>
      <c r="D2" s="3" t="s">
        <v>2</v>
      </c>
    </row>
    <row r="3" spans="2:8" x14ac:dyDescent="0.25">
      <c r="B3" s="28">
        <v>5</v>
      </c>
      <c r="C3" s="29">
        <v>4</v>
      </c>
      <c r="D3" s="30">
        <v>0</v>
      </c>
      <c r="E3" s="31">
        <v>25</v>
      </c>
    </row>
    <row r="4" spans="2:8" x14ac:dyDescent="0.25">
      <c r="B4" s="20">
        <v>0</v>
      </c>
      <c r="C4" s="21">
        <v>12</v>
      </c>
      <c r="D4" s="22">
        <v>2</v>
      </c>
      <c r="E4" s="32">
        <v>36</v>
      </c>
    </row>
    <row r="5" spans="2:8" ht="15.75" thickBot="1" x14ac:dyDescent="0.3">
      <c r="B5" s="23">
        <v>4</v>
      </c>
      <c r="C5" s="24">
        <v>-3</v>
      </c>
      <c r="D5" s="25">
        <v>7</v>
      </c>
      <c r="E5" s="33">
        <v>3</v>
      </c>
    </row>
    <row r="7" spans="2:8" ht="15.75" thickBot="1" x14ac:dyDescent="0.3"/>
    <row r="8" spans="2:8" ht="19.5" customHeight="1" thickBot="1" x14ac:dyDescent="0.3">
      <c r="B8" s="11" t="s">
        <v>3</v>
      </c>
      <c r="C8" s="34" t="s">
        <v>4</v>
      </c>
      <c r="D8" s="26" t="s">
        <v>5</v>
      </c>
      <c r="E8" s="26" t="s">
        <v>6</v>
      </c>
      <c r="F8" s="26" t="s">
        <v>7</v>
      </c>
      <c r="G8" s="26" t="s">
        <v>8</v>
      </c>
      <c r="H8" s="27" t="s">
        <v>9</v>
      </c>
    </row>
    <row r="9" spans="2:8" x14ac:dyDescent="0.25">
      <c r="B9" s="10">
        <v>0</v>
      </c>
      <c r="C9" s="38">
        <v>0</v>
      </c>
      <c r="D9" s="35" t="s">
        <v>10</v>
      </c>
      <c r="E9" s="36">
        <v>0</v>
      </c>
      <c r="F9" s="35" t="s">
        <v>10</v>
      </c>
      <c r="G9" s="36">
        <v>0</v>
      </c>
      <c r="H9" s="37" t="s">
        <v>10</v>
      </c>
    </row>
    <row r="10" spans="2:8" x14ac:dyDescent="0.25">
      <c r="B10" s="8">
        <v>1</v>
      </c>
      <c r="C10" s="18">
        <f>($E$3-($C$3*E9+$D$3*G9))/($B$3)</f>
        <v>5</v>
      </c>
      <c r="D10" s="4">
        <f>ABS(C10-C9)</f>
        <v>5</v>
      </c>
      <c r="E10" s="16">
        <f>($E$4-($B$4*C10+$D$4*G9))/($C$4)</f>
        <v>3</v>
      </c>
      <c r="F10" s="4">
        <f>ABS(E10-E9)</f>
        <v>3</v>
      </c>
      <c r="G10" s="16">
        <f>($E$5-($B$5*C10+$C$5*E10))/($D$5)</f>
        <v>-1.1428571428571428</v>
      </c>
      <c r="H10" s="5">
        <f>ABS(G10-G9)</f>
        <v>1.1428571428571428</v>
      </c>
    </row>
    <row r="11" spans="2:8" x14ac:dyDescent="0.25">
      <c r="B11" s="8">
        <v>2</v>
      </c>
      <c r="C11" s="18">
        <f>($E$3-($C$3*E10+$D$3*G10))/($B$3)</f>
        <v>2.6</v>
      </c>
      <c r="D11" s="4">
        <f>ABS(C11-C10)</f>
        <v>2.4</v>
      </c>
      <c r="E11" s="16">
        <f>($E$4-($B$4*C11+$D$4*G10))/($C$4)</f>
        <v>3.1904761904761902</v>
      </c>
      <c r="F11" s="4">
        <f>ABS(E11-E10)</f>
        <v>0.19047619047619024</v>
      </c>
      <c r="G11" s="16">
        <f>($E$5-($B$5*C11+$C$5*E11))/($D$5)</f>
        <v>0.31020408163265295</v>
      </c>
      <c r="H11" s="5">
        <f>ABS(G11-G10)</f>
        <v>1.4530612244897958</v>
      </c>
    </row>
    <row r="12" spans="2:8" x14ac:dyDescent="0.25">
      <c r="B12" s="8">
        <v>3</v>
      </c>
      <c r="C12" s="18">
        <f t="shared" ref="C12:C14" si="0">($E$3-($C$3*E11+$D$3*G11))/($B$3)</f>
        <v>2.4476190476190478</v>
      </c>
      <c r="D12" s="4">
        <f t="shared" ref="D12:D14" si="1">ABS(C12-C11)</f>
        <v>0.15238095238095228</v>
      </c>
      <c r="E12" s="16">
        <f t="shared" ref="E12:E14" si="2">($E$4-($B$4*C12+$D$4*G11))/($C$4)</f>
        <v>2.9482993197278913</v>
      </c>
      <c r="F12" s="4">
        <f t="shared" ref="F12:F14" si="3">ABS(E12-E11)</f>
        <v>0.24217687074829897</v>
      </c>
      <c r="G12" s="16">
        <f t="shared" ref="G12:G14" si="4">($E$5-($B$5*C12+$C$5*E12))/($D$5)</f>
        <v>0.29348882410106902</v>
      </c>
      <c r="H12" s="5">
        <f t="shared" ref="H12:H14" si="5">ABS(G12-G11)</f>
        <v>1.6715257531583927E-2</v>
      </c>
    </row>
    <row r="13" spans="2:8" x14ac:dyDescent="0.25">
      <c r="B13" s="8">
        <v>4</v>
      </c>
      <c r="C13" s="18">
        <f t="shared" si="0"/>
        <v>2.6413605442176871</v>
      </c>
      <c r="D13" s="4">
        <f t="shared" si="1"/>
        <v>0.19374149659863926</v>
      </c>
      <c r="E13" s="16">
        <f t="shared" si="2"/>
        <v>2.9510851959831554</v>
      </c>
      <c r="F13" s="4">
        <f t="shared" si="3"/>
        <v>2.7858762552641636E-3</v>
      </c>
      <c r="G13" s="16">
        <f t="shared" si="4"/>
        <v>0.1839733444398168</v>
      </c>
      <c r="H13" s="5">
        <f t="shared" si="5"/>
        <v>0.10951547966125222</v>
      </c>
    </row>
    <row r="14" spans="2:8" x14ac:dyDescent="0.25">
      <c r="B14" s="8">
        <v>5</v>
      </c>
      <c r="C14" s="18">
        <f t="shared" si="0"/>
        <v>2.6391318432134758</v>
      </c>
      <c r="D14" s="4">
        <f t="shared" si="1"/>
        <v>2.2287010042112421E-3</v>
      </c>
      <c r="E14" s="16">
        <f t="shared" si="2"/>
        <v>2.969337775926697</v>
      </c>
      <c r="F14" s="4">
        <f t="shared" si="3"/>
        <v>1.8252579943541569E-2</v>
      </c>
      <c r="G14" s="16">
        <f t="shared" si="4"/>
        <v>0.1930694221323126</v>
      </c>
      <c r="H14" s="5">
        <f t="shared" si="5"/>
        <v>9.0960776924957909E-3</v>
      </c>
    </row>
    <row r="15" spans="2:8" x14ac:dyDescent="0.25">
      <c r="B15" s="8">
        <v>6</v>
      </c>
      <c r="C15" s="18">
        <f t="shared" ref="C15" si="6">($E$3-($C$3*E14+$D$3*G14))/($B$3)</f>
        <v>2.6245297792586424</v>
      </c>
      <c r="D15" s="4">
        <f t="shared" ref="D15" si="7">ABS(C15-C14)</f>
        <v>1.4602063954833433E-2</v>
      </c>
      <c r="E15" s="16">
        <f t="shared" ref="E15" si="8">($E$4-($B$4*C15+$D$4*G14))/($C$4)</f>
        <v>2.9678217629779482</v>
      </c>
      <c r="F15" s="4">
        <f t="shared" ref="F15" si="9">ABS(E15-E14)</f>
        <v>1.5160129487488128E-3</v>
      </c>
      <c r="G15" s="16">
        <f t="shared" ref="G15" si="10">($E$5-($B$5*C15+$C$5*E15))/($D$5)</f>
        <v>0.20076373884275359</v>
      </c>
      <c r="H15" s="5">
        <f t="shared" ref="H15" si="11">ABS(G15-G14)</f>
        <v>7.6943167104409904E-3</v>
      </c>
    </row>
    <row r="16" spans="2:8" ht="15.75" thickBot="1" x14ac:dyDescent="0.3">
      <c r="B16" s="9">
        <v>7</v>
      </c>
      <c r="C16" s="19">
        <f t="shared" ref="C16" si="12">($E$3-($C$3*E15+$D$3*G15))/($B$3)</f>
        <v>2.6257425896176416</v>
      </c>
      <c r="D16" s="6">
        <f t="shared" ref="D16" si="13">ABS(C16-C15)</f>
        <v>1.2128103589992278E-3</v>
      </c>
      <c r="E16" s="17">
        <f t="shared" ref="E16" si="14">($E$4-($B$4*C16+$D$4*G15))/($C$4)</f>
        <v>2.9665393768595414</v>
      </c>
      <c r="F16" s="6">
        <f t="shared" ref="F16" si="15">ABS(E16-E15)</f>
        <v>1.2823861184068086E-3</v>
      </c>
      <c r="G16" s="17">
        <f t="shared" ref="G16" si="16">($E$5-($B$5*C16+$C$5*E16))/($D$5)</f>
        <v>0.19952111030115102</v>
      </c>
      <c r="H16" s="7">
        <f t="shared" ref="H16" si="17">ABS(G16-G15)</f>
        <v>1.242628541602564E-3</v>
      </c>
    </row>
    <row r="19" spans="2:4" ht="15.75" thickBot="1" x14ac:dyDescent="0.3"/>
    <row r="20" spans="2:4" ht="15.75" thickBot="1" x14ac:dyDescent="0.3">
      <c r="B20" s="1" t="s">
        <v>0</v>
      </c>
      <c r="C20" s="2" t="s">
        <v>1</v>
      </c>
      <c r="D20" s="3" t="s">
        <v>2</v>
      </c>
    </row>
    <row r="21" spans="2:4" ht="15.75" thickBot="1" x14ac:dyDescent="0.3">
      <c r="B21" s="12">
        <f>C16</f>
        <v>2.6257425896176416</v>
      </c>
      <c r="C21" s="13">
        <f>E16</f>
        <v>2.9665393768595414</v>
      </c>
      <c r="D21" s="14">
        <f>G16</f>
        <v>0.19952111030115102</v>
      </c>
    </row>
  </sheetData>
  <conditionalFormatting sqref="D9:D16 F9:F16 H9:H16">
    <cfRule type="cellIs" dxfId="0" priority="1" operator="lessThan">
      <formula>0.003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2024-08-27T19:10:38Z</dcterms:modified>
</cp:coreProperties>
</file>