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UCC\2do\Analisis Numerico\2 - SEL\Metodo de la LU\"/>
    </mc:Choice>
  </mc:AlternateContent>
  <xr:revisionPtr revIDLastSave="0" documentId="13_ncr:1_{93B30F75-B1D3-44ED-8157-7D58449073F9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K9" i="1"/>
  <c r="L2" i="1" s="1"/>
  <c r="L9" i="1"/>
  <c r="M9" i="1"/>
  <c r="N9" i="1"/>
  <c r="K10" i="1"/>
  <c r="L3" i="1" s="1"/>
  <c r="L10" i="1"/>
  <c r="M10" i="1"/>
  <c r="N10" i="1"/>
  <c r="L8" i="1"/>
  <c r="M8" i="1"/>
  <c r="N8" i="1"/>
  <c r="K8" i="1"/>
  <c r="C14" i="1"/>
  <c r="L12" i="1"/>
  <c r="M13" i="1" l="1"/>
  <c r="N13" i="1"/>
  <c r="K14" i="1"/>
  <c r="L13" i="1"/>
  <c r="K13" i="1"/>
  <c r="N14" i="1"/>
  <c r="M14" i="1"/>
  <c r="B10" i="1"/>
  <c r="B9" i="1"/>
  <c r="C15" i="1" s="1"/>
  <c r="H3" i="1"/>
  <c r="G3" i="1"/>
  <c r="F3" i="1"/>
  <c r="G4" i="1" l="1"/>
  <c r="H4" i="1"/>
  <c r="L4" i="1"/>
  <c r="C10" i="1"/>
  <c r="H5" i="1" s="1"/>
  <c r="C16" i="1" l="1"/>
  <c r="F16" i="1" s="1"/>
  <c r="F15" i="1" s="1"/>
  <c r="F14" i="1" s="1"/>
  <c r="H14" i="1" l="1"/>
  <c r="H16" i="1"/>
  <c r="H15" i="1"/>
</calcChain>
</file>

<file path=xl/sharedStrings.xml><?xml version="1.0" encoding="utf-8"?>
<sst xmlns="http://schemas.openxmlformats.org/spreadsheetml/2006/main" count="19" uniqueCount="19">
  <si>
    <t>Matriz L</t>
  </si>
  <si>
    <t>Matriz U</t>
  </si>
  <si>
    <t>Matriz A</t>
  </si>
  <si>
    <t>m21</t>
  </si>
  <si>
    <t>m31</t>
  </si>
  <si>
    <t>m32</t>
  </si>
  <si>
    <t>X</t>
  </si>
  <si>
    <t>Y</t>
  </si>
  <si>
    <t>Z</t>
  </si>
  <si>
    <t>Matriz Y</t>
  </si>
  <si>
    <t>Matriz B</t>
  </si>
  <si>
    <t>X1</t>
  </si>
  <si>
    <t>X2</t>
  </si>
  <si>
    <t>X3</t>
  </si>
  <si>
    <t>Matriz X</t>
  </si>
  <si>
    <t>Y1</t>
  </si>
  <si>
    <t>Y2</t>
  </si>
  <si>
    <t>Y3</t>
  </si>
  <si>
    <t>Verificacion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</si>
</sst>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1" xfId="0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tabSelected="1" topLeftCell="C2" workbookViewId="0">
      <selection activeCell="J15" sqref="J15"/>
    </sheetView>
  </sheetViews>
  <sheetFormatPr defaultRowHeight="15" x14ac:dyDescent="0.25"/>
  <cols>
    <col min="1" max="5" width="9.140625" style="1"/>
    <col min="6" max="7" width="9.28515625" style="1" bestFit="1" customWidth="1"/>
    <col min="8" max="8" width="12" style="1" customWidth="1"/>
    <col min="9" max="11" width="9.140625" style="1"/>
    <col min="12" max="12" width="10.28515625" style="1" bestFit="1" customWidth="1"/>
    <col min="13" max="16384" width="9.140625" style="1"/>
  </cols>
  <sheetData>
    <row r="1" spans="2:14" ht="15.75" thickBot="1" x14ac:dyDescent="0.3"/>
    <row r="2" spans="2:14" ht="15.75" thickBot="1" x14ac:dyDescent="0.3">
      <c r="F2" s="38" t="s">
        <v>1</v>
      </c>
      <c r="G2" s="39"/>
      <c r="H2" s="40"/>
      <c r="K2" s="6" t="s">
        <v>3</v>
      </c>
      <c r="L2" s="28">
        <f>K9/K8</f>
        <v>-0.66666666666666663</v>
      </c>
    </row>
    <row r="3" spans="2:14" x14ac:dyDescent="0.25">
      <c r="F3" s="13">
        <f>F8</f>
        <v>-6</v>
      </c>
      <c r="G3" s="14">
        <f>G8</f>
        <v>0</v>
      </c>
      <c r="H3" s="15">
        <f>H8</f>
        <v>12</v>
      </c>
      <c r="K3" s="7" t="s">
        <v>4</v>
      </c>
      <c r="L3" s="26">
        <f>K10/K8</f>
        <v>-1</v>
      </c>
    </row>
    <row r="4" spans="2:14" ht="15.75" thickBot="1" x14ac:dyDescent="0.3">
      <c r="F4" s="16">
        <v>0</v>
      </c>
      <c r="G4" s="17">
        <f>G9-B9*G8</f>
        <v>-1</v>
      </c>
      <c r="H4" s="18">
        <f>H9-B9*H8</f>
        <v>7</v>
      </c>
      <c r="K4" s="8" t="s">
        <v>5</v>
      </c>
      <c r="L4" s="27">
        <f>L14/L13</f>
        <v>-8</v>
      </c>
    </row>
    <row r="5" spans="2:14" ht="15.75" thickBot="1" x14ac:dyDescent="0.3">
      <c r="F5" s="19">
        <v>0</v>
      </c>
      <c r="G5" s="20">
        <v>0</v>
      </c>
      <c r="H5" s="21">
        <f>H10-B10*H3-C10*H4</f>
        <v>68</v>
      </c>
    </row>
    <row r="6" spans="2:14" ht="15.75" thickBot="1" x14ac:dyDescent="0.3"/>
    <row r="7" spans="2:14" ht="15.75" thickBot="1" x14ac:dyDescent="0.3">
      <c r="B7" s="35" t="s">
        <v>0</v>
      </c>
      <c r="C7" s="36"/>
      <c r="D7" s="37"/>
      <c r="F7" s="35" t="s">
        <v>2</v>
      </c>
      <c r="G7" s="36"/>
      <c r="H7" s="37"/>
      <c r="I7" s="9" t="s">
        <v>10</v>
      </c>
      <c r="K7" s="2" t="s">
        <v>6</v>
      </c>
      <c r="L7" s="3" t="s">
        <v>7</v>
      </c>
      <c r="M7" s="4" t="s">
        <v>8</v>
      </c>
    </row>
    <row r="8" spans="2:14" x14ac:dyDescent="0.25">
      <c r="B8" s="13">
        <v>1</v>
      </c>
      <c r="C8" s="14">
        <v>0</v>
      </c>
      <c r="D8" s="15">
        <v>0</v>
      </c>
      <c r="F8" s="13">
        <v>-6</v>
      </c>
      <c r="G8" s="14">
        <v>0</v>
      </c>
      <c r="H8" s="15">
        <v>12</v>
      </c>
      <c r="I8" s="25">
        <v>60</v>
      </c>
      <c r="K8" s="29">
        <f>F8</f>
        <v>-6</v>
      </c>
      <c r="L8" s="30">
        <f t="shared" ref="L8:N8" si="0">G8</f>
        <v>0</v>
      </c>
      <c r="M8" s="31">
        <f t="shared" si="0"/>
        <v>12</v>
      </c>
      <c r="N8" s="28">
        <f t="shared" si="0"/>
        <v>60</v>
      </c>
    </row>
    <row r="9" spans="2:14" x14ac:dyDescent="0.25">
      <c r="B9" s="16">
        <f>L2</f>
        <v>-0.66666666666666663</v>
      </c>
      <c r="C9" s="17">
        <v>1</v>
      </c>
      <c r="D9" s="18">
        <v>0</v>
      </c>
      <c r="F9" s="16">
        <v>4</v>
      </c>
      <c r="G9" s="17">
        <v>-1</v>
      </c>
      <c r="H9" s="18">
        <v>-1</v>
      </c>
      <c r="I9" s="26">
        <v>-2</v>
      </c>
      <c r="K9" s="16">
        <f t="shared" ref="K9:K10" si="1">F9</f>
        <v>4</v>
      </c>
      <c r="L9" s="17">
        <f t="shared" ref="L9:L10" si="2">G9</f>
        <v>-1</v>
      </c>
      <c r="M9" s="18">
        <f t="shared" ref="M9:M10" si="3">H9</f>
        <v>-1</v>
      </c>
      <c r="N9" s="26">
        <f t="shared" ref="N9:N10" si="4">I9</f>
        <v>-2</v>
      </c>
    </row>
    <row r="10" spans="2:14" ht="15.75" thickBot="1" x14ac:dyDescent="0.3">
      <c r="B10" s="19">
        <f>L3</f>
        <v>-1</v>
      </c>
      <c r="C10" s="20">
        <f>L4</f>
        <v>-8</v>
      </c>
      <c r="D10" s="21">
        <v>1</v>
      </c>
      <c r="F10" s="19">
        <v>6</v>
      </c>
      <c r="G10" s="20">
        <v>8</v>
      </c>
      <c r="H10" s="21">
        <v>0</v>
      </c>
      <c r="I10" s="27">
        <v>44</v>
      </c>
      <c r="K10" s="19">
        <f t="shared" si="1"/>
        <v>6</v>
      </c>
      <c r="L10" s="20">
        <f t="shared" si="2"/>
        <v>8</v>
      </c>
      <c r="M10" s="21">
        <f t="shared" si="3"/>
        <v>0</v>
      </c>
      <c r="N10" s="27">
        <f t="shared" si="4"/>
        <v>44</v>
      </c>
    </row>
    <row r="11" spans="2:14" ht="15.75" thickBot="1" x14ac:dyDescent="0.3">
      <c r="K11" s="5"/>
      <c r="L11" s="5"/>
      <c r="M11" s="5"/>
      <c r="N11" s="5"/>
    </row>
    <row r="12" spans="2:14" ht="15.75" thickBot="1" x14ac:dyDescent="0.3">
      <c r="K12" s="29">
        <v>3</v>
      </c>
      <c r="L12" s="30">
        <f>-0.1</f>
        <v>-0.1</v>
      </c>
      <c r="M12" s="31">
        <v>-0.2</v>
      </c>
      <c r="N12" s="28">
        <v>7.85</v>
      </c>
    </row>
    <row r="13" spans="2:14" ht="15.75" thickBot="1" x14ac:dyDescent="0.3">
      <c r="C13" s="9" t="s">
        <v>9</v>
      </c>
      <c r="F13" s="9" t="s">
        <v>14</v>
      </c>
      <c r="H13" s="9" t="s">
        <v>18</v>
      </c>
      <c r="K13" s="16">
        <f>K9-K8*$L$2</f>
        <v>0</v>
      </c>
      <c r="L13" s="17">
        <f t="shared" ref="L13:N13" si="5">L9-L8*$L$2</f>
        <v>-1</v>
      </c>
      <c r="M13" s="18">
        <f t="shared" si="5"/>
        <v>7</v>
      </c>
      <c r="N13" s="26">
        <f t="shared" si="5"/>
        <v>38</v>
      </c>
    </row>
    <row r="14" spans="2:14" ht="15.75" thickBot="1" x14ac:dyDescent="0.3">
      <c r="B14" s="6" t="s">
        <v>15</v>
      </c>
      <c r="C14" s="22">
        <f>I8</f>
        <v>60</v>
      </c>
      <c r="E14" s="10" t="s">
        <v>11</v>
      </c>
      <c r="F14" s="22">
        <f>(C14-(G3*F15+H3*F16))/F3</f>
        <v>2</v>
      </c>
      <c r="H14" s="33">
        <f>$F$14*F8+$F$15*G8+$F$16*H8</f>
        <v>60</v>
      </c>
      <c r="K14" s="19">
        <f>K10-K8*$L$3</f>
        <v>0</v>
      </c>
      <c r="L14" s="20">
        <f t="shared" ref="L14:N14" si="6">L10-L8*$L$3</f>
        <v>8</v>
      </c>
      <c r="M14" s="21">
        <f t="shared" si="6"/>
        <v>12</v>
      </c>
      <c r="N14" s="27">
        <f t="shared" si="6"/>
        <v>104</v>
      </c>
    </row>
    <row r="15" spans="2:14" x14ac:dyDescent="0.25">
      <c r="B15" s="7" t="s">
        <v>16</v>
      </c>
      <c r="C15" s="23">
        <f>I9-B9*C14</f>
        <v>38</v>
      </c>
      <c r="E15" s="11" t="s">
        <v>12</v>
      </c>
      <c r="F15" s="23">
        <f>(C15-(H4*F16))/G4</f>
        <v>4</v>
      </c>
      <c r="H15" s="32">
        <f t="shared" ref="H15:H16" si="7">$F$14*F9+$F$15*G9+$F$16*H9</f>
        <v>-2</v>
      </c>
    </row>
    <row r="16" spans="2:14" ht="15.75" thickBot="1" x14ac:dyDescent="0.3">
      <c r="B16" s="8" t="s">
        <v>17</v>
      </c>
      <c r="C16" s="24">
        <f>I10-B10*C14-C10*C15</f>
        <v>408</v>
      </c>
      <c r="E16" s="12" t="s">
        <v>13</v>
      </c>
      <c r="F16" s="24">
        <f>C16/H5</f>
        <v>6</v>
      </c>
      <c r="H16" s="34">
        <f t="shared" si="7"/>
        <v>44</v>
      </c>
    </row>
  </sheetData>
  <mergeCells count="3">
    <mergeCell ref="B7:D7"/>
    <mergeCell ref="F2:H2"/>
    <mergeCell ref="F7:H7"/>
  </mergeCells>
  <conditionalFormatting sqref="H14:H16">
    <cfRule type="expression" dxfId="0" priority="2">
      <formula>H14=I8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NB-HP</dc:creator>
  <cp:lastModifiedBy>GABRIELA F FRACCAROLI</cp:lastModifiedBy>
  <dcterms:created xsi:type="dcterms:W3CDTF">2015-06-05T18:17:20Z</dcterms:created>
  <dcterms:modified xsi:type="dcterms:W3CDTF">2024-08-30T22:05:01Z</dcterms:modified>
</cp:coreProperties>
</file>