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3 - Regresion Lineal\Modelos No Lineales\"/>
    </mc:Choice>
  </mc:AlternateContent>
  <xr:revisionPtr revIDLastSave="0" documentId="13_ncr:1_{B64980BD-C121-41E1-8275-E692C318A93E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C13" i="1"/>
  <c r="F4" i="1"/>
  <c r="F5" i="1"/>
  <c r="F6" i="1"/>
  <c r="F7" i="1"/>
  <c r="F3" i="1"/>
  <c r="F9" i="1" s="1"/>
  <c r="E4" i="1"/>
  <c r="E5" i="1"/>
  <c r="E6" i="1"/>
  <c r="E7" i="1"/>
  <c r="E3" i="1"/>
  <c r="C4" i="1"/>
  <c r="C5" i="1"/>
  <c r="C6" i="1"/>
  <c r="C7" i="1"/>
  <c r="C3" i="1"/>
  <c r="B9" i="1"/>
  <c r="D9" i="1"/>
  <c r="A3" i="1"/>
  <c r="E9" i="1" l="1"/>
  <c r="C9" i="1"/>
  <c r="D13" i="1"/>
  <c r="G9" i="1" l="1"/>
  <c r="B13" i="1" s="1"/>
  <c r="E13" i="1" s="1"/>
  <c r="C16" i="1" s="1"/>
  <c r="C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tc={06DB1DCB-DC86-43BF-B17A-06E35FCC8DDA}</author>
  </authors>
  <commentList>
    <comment ref="G2" authorId="0" shapeId="0" xr:uid="{06DB1DCB-DC86-43BF-B17A-06E35FCC8DDA}">
      <text>
        <t>[Threaded comment]
Your version of Excel allows you to read this threaded comment; however, any edits to it will get removed if the file is opened in a newer version of Excel. Learn more: https://go.microsoft.com/fwlink/?linkid=870924
Comment:
    Yi = Ln Yi</t>
      </text>
    </comment>
  </commentList>
</comments>
</file>

<file path=xl/sharedStrings.xml><?xml version="1.0" encoding="utf-8"?>
<sst xmlns="http://schemas.openxmlformats.org/spreadsheetml/2006/main" count="15" uniqueCount="15">
  <si>
    <t>n</t>
  </si>
  <si>
    <t>Xi</t>
  </si>
  <si>
    <t>Yi</t>
  </si>
  <si>
    <t>Xi^2</t>
  </si>
  <si>
    <t>Xi*Yi</t>
  </si>
  <si>
    <t>a1</t>
  </si>
  <si>
    <t>x prom</t>
  </si>
  <si>
    <t>y prom</t>
  </si>
  <si>
    <t>a0</t>
  </si>
  <si>
    <t>A</t>
  </si>
  <si>
    <t>B</t>
  </si>
  <si>
    <t>Log Xi</t>
  </si>
  <si>
    <t>Log Yi</t>
  </si>
  <si>
    <t>Y=Ax^B</t>
  </si>
  <si>
    <t>Y=0,5009x^(1,7517)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</si>
</sst>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295274</xdr:colOff>
      <xdr:row>0</xdr:row>
      <xdr:rowOff>130434</xdr:rowOff>
    </xdr:from>
    <xdr:to>
      <xdr:col>16</xdr:col>
      <xdr:colOff>11261</xdr:colOff>
      <xdr:row>11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E4958-8449-20A4-8574-C7C61318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299" y="130434"/>
          <a:ext cx="5621487" cy="23555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A F FRACCAROLI" id="{0E93DE26-7963-4DF0-A7F3-13C8392AC36C}" userId="5a086fc41519034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4-09-30T13:07:52.08" personId="{0E93DE26-7963-4DF0-A7F3-13C8392AC36C}" id="{06DB1DCB-DC86-43BF-B17A-06E35FCC8DDA}">
    <text>Yi = Ln Yi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A3" workbookViewId="0">
      <selection activeCell="H18" sqref="H18"/>
    </sheetView>
  </sheetViews>
  <sheetFormatPr defaultRowHeight="15" x14ac:dyDescent="0.25"/>
  <cols>
    <col min="1" max="1" width="9.140625" style="1"/>
    <col min="2" max="3" width="9.5703125" style="1" bestFit="1" customWidth="1"/>
    <col min="4" max="4" width="9.28515625" style="1" bestFit="1" customWidth="1"/>
    <col min="5" max="6" width="9.5703125" style="1" bestFit="1" customWidth="1"/>
    <col min="7" max="7" width="9.140625" style="1"/>
    <col min="8" max="8" width="10.28515625" style="1" customWidth="1"/>
    <col min="9" max="9" width="10.7109375" style="1" bestFit="1" customWidth="1"/>
    <col min="10" max="10" width="10.5703125" style="1" bestFit="1" customWidth="1"/>
    <col min="11" max="11" width="11.28515625" style="1" bestFit="1" customWidth="1"/>
    <col min="12" max="16384" width="9.140625" style="1"/>
  </cols>
  <sheetData>
    <row r="1" spans="1:13" ht="15.75" thickBot="1" x14ac:dyDescent="0.3"/>
    <row r="2" spans="1:13" ht="15.75" thickBot="1" x14ac:dyDescent="0.3">
      <c r="A2" s="30" t="s">
        <v>0</v>
      </c>
      <c r="B2" s="2" t="s">
        <v>1</v>
      </c>
      <c r="C2" s="3" t="s">
        <v>11</v>
      </c>
      <c r="D2" s="3" t="s">
        <v>2</v>
      </c>
      <c r="E2" s="3" t="s">
        <v>12</v>
      </c>
      <c r="F2" s="3" t="s">
        <v>3</v>
      </c>
      <c r="G2" s="4" t="s">
        <v>4</v>
      </c>
    </row>
    <row r="3" spans="1:13" ht="15.75" thickBot="1" x14ac:dyDescent="0.3">
      <c r="A3" s="31">
        <f>COUNT(B3:B7)</f>
        <v>5</v>
      </c>
      <c r="B3" s="32">
        <v>1</v>
      </c>
      <c r="C3" s="33">
        <f>LOG10(B3)</f>
        <v>0</v>
      </c>
      <c r="D3" s="33">
        <v>0.5</v>
      </c>
      <c r="E3" s="33">
        <f>LOG10(D3)</f>
        <v>-0.3010299956639812</v>
      </c>
      <c r="F3" s="33">
        <f>POWER(C3,2)</f>
        <v>0</v>
      </c>
      <c r="G3" s="34">
        <f>C3*E3</f>
        <v>0</v>
      </c>
    </row>
    <row r="4" spans="1:13" x14ac:dyDescent="0.25">
      <c r="A4" s="28"/>
      <c r="B4" s="10">
        <v>2</v>
      </c>
      <c r="C4" s="11">
        <f t="shared" ref="C4:C7" si="0">LOG10(B4)</f>
        <v>0.3010299956639812</v>
      </c>
      <c r="D4" s="11">
        <v>1.7</v>
      </c>
      <c r="E4" s="11">
        <f t="shared" ref="E4:E7" si="1">LOG10(D4)</f>
        <v>0.23044892137827391</v>
      </c>
      <c r="F4" s="5">
        <f t="shared" ref="F4:F7" si="2">POWER(C4,2)</f>
        <v>9.0619058289456544E-2</v>
      </c>
      <c r="G4" s="6">
        <f>C4*E4</f>
        <v>6.9372037803270933E-2</v>
      </c>
    </row>
    <row r="5" spans="1:13" x14ac:dyDescent="0.25">
      <c r="A5" s="28"/>
      <c r="B5" s="10">
        <v>3</v>
      </c>
      <c r="C5" s="11">
        <f t="shared" si="0"/>
        <v>0.47712125471966244</v>
      </c>
      <c r="D5" s="11">
        <v>3.4</v>
      </c>
      <c r="E5" s="11">
        <f t="shared" si="1"/>
        <v>0.53147891704225514</v>
      </c>
      <c r="F5" s="5">
        <f t="shared" si="2"/>
        <v>0.227644691705265</v>
      </c>
      <c r="G5" s="6">
        <f t="shared" ref="G5:G7" si="3">C5*E5</f>
        <v>0.25357988775624818</v>
      </c>
    </row>
    <row r="6" spans="1:13" x14ac:dyDescent="0.25">
      <c r="A6" s="28"/>
      <c r="B6" s="10">
        <v>4</v>
      </c>
      <c r="C6" s="11">
        <f t="shared" si="0"/>
        <v>0.6020599913279624</v>
      </c>
      <c r="D6" s="11">
        <v>5.7</v>
      </c>
      <c r="E6" s="11">
        <f t="shared" si="1"/>
        <v>0.75587485567249146</v>
      </c>
      <c r="F6" s="5">
        <f t="shared" si="2"/>
        <v>0.36247623315782618</v>
      </c>
      <c r="G6" s="6">
        <f t="shared" si="3"/>
        <v>0.45508200905120505</v>
      </c>
    </row>
    <row r="7" spans="1:13" ht="15.75" thickBot="1" x14ac:dyDescent="0.3">
      <c r="A7" s="28"/>
      <c r="B7" s="15">
        <v>5</v>
      </c>
      <c r="C7" s="16">
        <f t="shared" si="0"/>
        <v>0.69897000433601886</v>
      </c>
      <c r="D7" s="16">
        <v>8.4</v>
      </c>
      <c r="E7" s="16">
        <f t="shared" si="1"/>
        <v>0.9242792860618817</v>
      </c>
      <c r="F7" s="13">
        <f t="shared" si="2"/>
        <v>0.4885590669614942</v>
      </c>
      <c r="G7" s="14">
        <f t="shared" si="3"/>
        <v>0.64604349658636584</v>
      </c>
    </row>
    <row r="8" spans="1:13" x14ac:dyDescent="0.25">
      <c r="A8" s="28"/>
      <c r="B8" s="19"/>
      <c r="C8" s="29"/>
      <c r="D8" s="29"/>
      <c r="E8" s="29"/>
      <c r="F8" s="29"/>
      <c r="G8" s="20"/>
    </row>
    <row r="9" spans="1:13" ht="15.75" thickBot="1" x14ac:dyDescent="0.3">
      <c r="A9" s="28"/>
      <c r="B9" s="23">
        <f>SUM(B3:B7)</f>
        <v>15</v>
      </c>
      <c r="C9" s="24">
        <f>SUM(C3:C7)</f>
        <v>2.0791812460476247</v>
      </c>
      <c r="D9" s="24">
        <f t="shared" ref="D9:G9" si="4">SUM(D3:D7)</f>
        <v>19.700000000000003</v>
      </c>
      <c r="E9" s="24">
        <f t="shared" si="4"/>
        <v>2.1410519844909208</v>
      </c>
      <c r="F9" s="24">
        <f t="shared" si="4"/>
        <v>1.1692990501140419</v>
      </c>
      <c r="G9" s="25">
        <f t="shared" si="4"/>
        <v>1.4240774311970901</v>
      </c>
    </row>
    <row r="10" spans="1:13" ht="26.25" customHeight="1" x14ac:dyDescent="0.25"/>
    <row r="11" spans="1:13" ht="15.75" thickBot="1" x14ac:dyDescent="0.3"/>
    <row r="12" spans="1:13" ht="18.75" customHeight="1" thickBot="1" x14ac:dyDescent="0.3">
      <c r="B12" s="7" t="s">
        <v>5</v>
      </c>
      <c r="C12" s="8" t="s">
        <v>6</v>
      </c>
      <c r="D12" s="8" t="s">
        <v>7</v>
      </c>
      <c r="E12" s="9" t="s">
        <v>8</v>
      </c>
    </row>
    <row r="13" spans="1:13" ht="15.75" thickBot="1" x14ac:dyDescent="0.3">
      <c r="B13" s="12">
        <f>(A3*G9-C9*E9)/(A3*F9-(C9)^2)</f>
        <v>1.7517236480773599</v>
      </c>
      <c r="C13" s="13">
        <f>C9/A3</f>
        <v>0.41583624920952494</v>
      </c>
      <c r="D13" s="13">
        <f>E9/A3</f>
        <v>0.42821039689818419</v>
      </c>
      <c r="E13" s="14">
        <f>D13-B13*C13</f>
        <v>-0.30021979456993098</v>
      </c>
    </row>
    <row r="14" spans="1:13" ht="34.5" customHeight="1" x14ac:dyDescent="0.25">
      <c r="I14" s="26" t="s">
        <v>13</v>
      </c>
      <c r="K14" s="27" t="s">
        <v>14</v>
      </c>
      <c r="L14" s="27"/>
      <c r="M14" s="27"/>
    </row>
    <row r="15" spans="1:13" ht="31.5" customHeight="1" thickBot="1" x14ac:dyDescent="0.3"/>
    <row r="16" spans="1:13" x14ac:dyDescent="0.25">
      <c r="B16" s="17" t="s">
        <v>9</v>
      </c>
      <c r="C16" s="18">
        <f>10^(E13)</f>
        <v>0.50093364909774885</v>
      </c>
    </row>
    <row r="17" spans="2:3" ht="15.75" thickBot="1" x14ac:dyDescent="0.3">
      <c r="B17" s="21" t="s">
        <v>10</v>
      </c>
      <c r="C17" s="22">
        <f>B13</f>
        <v>1.7517236480773599</v>
      </c>
    </row>
  </sheetData>
  <mergeCells count="1">
    <mergeCell ref="K14:M1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2024-09-30T13:37:11Z</dcterms:modified>
</cp:coreProperties>
</file>