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776" documentId="11_7F4755BF84DCCE43E268565A8931F45BFA75341E" xr6:coauthVersionLast="47" xr6:coauthVersionMax="47" xr10:uidLastSave="{2C372BE9-EB34-459A-9D67-C26EDF7B3386}"/>
  <bookViews>
    <workbookView xWindow="240" yWindow="105" windowWidth="14805" windowHeight="8010" activeTab="2" xr2:uid="{00000000-000D-0000-FFFF-FFFF00000000}"/>
  </bookViews>
  <sheets>
    <sheet name="TITULAR" sheetId="2" r:id="rId1"/>
    <sheet name="INFORMES" sheetId="1" r:id="rId2"/>
    <sheet name="NOTAS" sheetId="3" r:id="rId3"/>
    <sheet name="TABELAS" sheetId="4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1"/>
  <c r="C23" i="1"/>
  <c r="D23" i="1"/>
  <c r="F11" i="2"/>
  <c r="A13" i="2"/>
  <c r="A11" i="2"/>
  <c r="A14" i="1"/>
  <c r="A10" i="1"/>
  <c r="A9" i="3"/>
  <c r="A10" i="3"/>
</calcChain>
</file>

<file path=xl/sharedStrings.xml><?xml version="1.0" encoding="utf-8"?>
<sst xmlns="http://schemas.openxmlformats.org/spreadsheetml/2006/main" count="108" uniqueCount="95">
  <si>
    <t>1. DADOS DO TITULAR</t>
  </si>
  <si>
    <t>Preencha os dados da sua pessoa física abaixo:</t>
  </si>
  <si>
    <t>NOME</t>
  </si>
  <si>
    <t>Felipe Nobunaga</t>
  </si>
  <si>
    <t>TELEFONE</t>
  </si>
  <si>
    <t>CPF</t>
  </si>
  <si>
    <t>CELULAR</t>
  </si>
  <si>
    <t>NASCIMENTO</t>
  </si>
  <si>
    <t>E-MAIL</t>
  </si>
  <si>
    <t>felipenobunaga@dio.me</t>
  </si>
  <si>
    <t>TÍTULO DE ELEITOR</t>
  </si>
  <si>
    <t>CÔNJUGE</t>
  </si>
  <si>
    <t>Mia Goth</t>
  </si>
  <si>
    <t>RUA</t>
  </si>
  <si>
    <t>Rua dos Limoeiros, Ruan, - Nª 180</t>
  </si>
  <si>
    <t>ALTERAÇÕES DA ENTREGA ANTERIOR</t>
  </si>
  <si>
    <t>Não</t>
  </si>
  <si>
    <t>RUA ABREVADA</t>
  </si>
  <si>
    <t>Rua dos Limoeiros, R, - Nª 180</t>
  </si>
  <si>
    <t>DEPENDENTE CÔNJUGE</t>
  </si>
  <si>
    <t>CEP</t>
  </si>
  <si>
    <t>RESIDENTE NO EXTERIOR</t>
  </si>
  <si>
    <t>TITULAR</t>
  </si>
  <si>
    <t>2. INFORMES DE RENDIMENTOS BANCÁRIOS</t>
  </si>
  <si>
    <t>Preencha com seus dados atuais de cada banco:</t>
  </si>
  <si>
    <t>TOTAL</t>
  </si>
  <si>
    <t>1º banco</t>
  </si>
  <si>
    <t>BANCO</t>
  </si>
  <si>
    <t>33 - Banco Santander</t>
  </si>
  <si>
    <t>VALOR ATUAL</t>
  </si>
  <si>
    <t>ANEXO🖇️</t>
  </si>
  <si>
    <t>topazao_2025.pdf</t>
  </si>
  <si>
    <t>2º banco</t>
  </si>
  <si>
    <t>INFORMES</t>
  </si>
  <si>
    <t>229 - Banco Cruzeiro do Sul</t>
  </si>
  <si>
    <t>3º banco</t>
  </si>
  <si>
    <t>3. NOTAS BANCÁRIAS OU EXTRATO DE HOLERITES</t>
  </si>
  <si>
    <t>São todos os valores de entradas mês a mês de receita</t>
  </si>
  <si>
    <t>ENTRADAS</t>
  </si>
  <si>
    <t>DATA</t>
  </si>
  <si>
    <t>CATEGORIA</t>
  </si>
  <si>
    <t>VALOR</t>
  </si>
  <si>
    <t>CNPJ</t>
  </si>
  <si>
    <t>Holerite</t>
  </si>
  <si>
    <t>Freelancer</t>
  </si>
  <si>
    <t>NOTAS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</si>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</sst>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00\-000"/>
    <numFmt numFmtId="166" formatCode="[&lt;=9999999]###\-####;\(###\)\ ###\-####"/>
    <numFmt numFmtId="167" formatCode="000000000\-00"/>
    <numFmt numFmtId="168" formatCode="&quot;R$&quot;\ #,##0.00"/>
  </numFmts>
  <fonts count="20">
    <font>
      <sz val="11"/>
      <color theme="1"/>
      <name val="Aptos Narrow"/>
      <family val="2"/>
      <scheme val="minor"/>
    </font>
    <font>
      <sz val="15"/>
      <color theme="0"/>
      <name val="Aptos Narrow"/>
      <family val="2"/>
      <scheme val="minor"/>
    </font>
    <font>
      <b/>
      <sz val="15"/>
      <color theme="3"/>
      <name val="Calibri"/>
      <scheme val="minor"/>
    </font>
    <font>
      <u/>
      <sz val="11"/>
      <color theme="1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0"/>
      <color theme="1"/>
      <name val="Segoe UI"/>
    </font>
    <font>
      <sz val="10"/>
      <color theme="1"/>
      <name val="Aptos Narrow"/>
      <family val="2"/>
      <scheme val="minor"/>
    </font>
    <font>
      <i/>
      <sz val="11"/>
      <color rgb="FF3310BF"/>
      <name val="Segoe UI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charset val="1"/>
    </font>
    <font>
      <b/>
      <sz val="16"/>
      <color rgb="FF3310BF"/>
      <name val="Segoe UI"/>
    </font>
    <font>
      <b/>
      <sz val="16"/>
      <color rgb="FF3310BF"/>
      <name val="Aptos Narrow"/>
      <family val="2"/>
      <scheme val="minor"/>
    </font>
    <font>
      <b/>
      <sz val="10"/>
      <color theme="1"/>
      <name val="Segoe UI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3" tint="9.9978637043366805E-2"/>
      <name val="Aptos Narrow"/>
      <family val="2"/>
      <scheme val="minor"/>
    </font>
    <font>
      <sz val="10"/>
      <color theme="3" tint="9.9978637043366805E-2"/>
      <name val="Aptos Narrow"/>
      <family val="2"/>
      <scheme val="minor"/>
    </font>
    <font>
      <b/>
      <sz val="14"/>
      <color theme="3" tint="9.9978637043366805E-2"/>
      <name val="Aptos Narrow"/>
      <family val="2"/>
      <scheme val="minor"/>
    </font>
    <font>
      <b/>
      <sz val="12"/>
      <color rgb="FF190666"/>
      <name val="Segoe UI"/>
    </font>
    <font>
      <b/>
      <sz val="12"/>
      <color rgb="FF3310B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31317"/>
        <bgColor indexed="64"/>
      </patternFill>
    </fill>
    <fill>
      <patternFill patternType="solid">
        <fgColor rgb="FF3310BF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theme="1" tint="0.499984740745262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rgb="FF000000"/>
      </right>
      <top style="dotted">
        <color theme="0" tint="-0.249977111117893"/>
      </top>
      <bottom style="dotted">
        <color theme="0" tint="-0.249977111117893"/>
      </bottom>
      <diagonal/>
    </border>
    <border>
      <left style="medium">
        <color rgb="FF000000"/>
      </left>
      <right style="dotted">
        <color theme="0" tint="-0.249977111117893"/>
      </right>
      <top style="dotted">
        <color theme="0" tint="-0.249977111117893"/>
      </top>
      <bottom style="medium">
        <color rgb="FF000000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medium">
        <color rgb="FF000000"/>
      </bottom>
      <diagonal/>
    </border>
    <border>
      <left style="dotted">
        <color theme="0" tint="-0.249977111117893"/>
      </left>
      <right style="medium">
        <color rgb="FF000000"/>
      </right>
      <top style="dotted">
        <color theme="0" tint="-0.249977111117893"/>
      </top>
      <bottom style="medium">
        <color rgb="FF000000"/>
      </bottom>
      <diagonal/>
    </border>
    <border>
      <left style="medium">
        <color rgb="FF000000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rgb="FF000000"/>
      </right>
      <top/>
      <bottom style="dotted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2" borderId="0" xfId="2" applyFont="1" applyFill="1" applyAlignment="1">
      <alignment horizontal="center" vertical="center"/>
    </xf>
    <xf numFmtId="0" fontId="0" fillId="2" borderId="0" xfId="0" applyFill="1" applyBorder="1"/>
    <xf numFmtId="0" fontId="4" fillId="2" borderId="0" xfId="2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2" xfId="1" applyFill="1" applyAlignment="1"/>
    <xf numFmtId="0" fontId="7" fillId="0" borderId="2" xfId="1" applyFont="1" applyFill="1" applyAlignment="1">
      <alignment horizontal="center" vertical="center"/>
    </xf>
    <xf numFmtId="0" fontId="8" fillId="4" borderId="10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3" fillId="4" borderId="5" xfId="2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14" fontId="8" fillId="4" borderId="4" xfId="0" applyNumberFormat="1" applyFont="1" applyFill="1" applyBorder="1" applyAlignment="1">
      <alignment horizontal="left" vertical="center"/>
    </xf>
    <xf numFmtId="0" fontId="7" fillId="0" borderId="2" xfId="1" applyFont="1" applyFill="1" applyAlignment="1">
      <alignment horizontal="center" vertical="center"/>
    </xf>
    <xf numFmtId="167" fontId="8" fillId="4" borderId="4" xfId="0" applyNumberFormat="1" applyFont="1" applyFill="1" applyBorder="1" applyAlignment="1">
      <alignment horizontal="left" vertical="center"/>
    </xf>
    <xf numFmtId="165" fontId="8" fillId="4" borderId="7" xfId="0" applyNumberFormat="1" applyFont="1" applyFill="1" applyBorder="1" applyAlignment="1">
      <alignment horizontal="left" vertical="center"/>
    </xf>
    <xf numFmtId="166" fontId="8" fillId="4" borderId="11" xfId="0" applyNumberFormat="1" applyFont="1" applyFill="1" applyBorder="1" applyAlignment="1">
      <alignment horizontal="left" vertical="center"/>
    </xf>
    <xf numFmtId="166" fontId="8" fillId="4" borderId="5" xfId="0" applyNumberFormat="1" applyFont="1" applyFill="1" applyBorder="1" applyAlignment="1">
      <alignment horizontal="left" vertical="center"/>
    </xf>
    <xf numFmtId="0" fontId="2" fillId="0" borderId="2" xfId="1" applyFill="1" applyAlignment="1">
      <alignment horizontal="left" vertical="center"/>
    </xf>
    <xf numFmtId="0" fontId="12" fillId="0" borderId="0" xfId="0" applyFont="1"/>
    <xf numFmtId="0" fontId="5" fillId="0" borderId="12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1" applyFill="1" applyBorder="1" applyAlignment="1">
      <alignment horizontal="left" vertical="center"/>
    </xf>
    <xf numFmtId="0" fontId="12" fillId="0" borderId="0" xfId="0" applyFont="1" applyBorder="1"/>
    <xf numFmtId="0" fontId="6" fillId="0" borderId="0" xfId="0" applyFont="1" applyBorder="1"/>
    <xf numFmtId="0" fontId="11" fillId="0" borderId="0" xfId="2" applyFont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left" vertical="center"/>
    </xf>
    <xf numFmtId="168" fontId="15" fillId="4" borderId="13" xfId="0" applyNumberFormat="1" applyFont="1" applyFill="1" applyBorder="1" applyAlignment="1">
      <alignment horizontal="left" vertical="center"/>
    </xf>
    <xf numFmtId="14" fontId="15" fillId="4" borderId="13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/>
    <xf numFmtId="0" fontId="17" fillId="4" borderId="0" xfId="0" applyFont="1" applyFill="1" applyBorder="1" applyAlignment="1">
      <alignment horizontal="center" vertical="center"/>
    </xf>
    <xf numFmtId="0" fontId="0" fillId="0" borderId="0" xfId="0" applyBorder="1"/>
    <xf numFmtId="168" fontId="17" fillId="4" borderId="0" xfId="0" applyNumberFormat="1" applyFont="1" applyFill="1" applyBorder="1" applyAlignment="1">
      <alignment horizontal="center" vertical="center"/>
    </xf>
    <xf numFmtId="0" fontId="13" fillId="2" borderId="0" xfId="0" applyFont="1" applyFill="1"/>
    <xf numFmtId="0" fontId="13" fillId="0" borderId="0" xfId="0" applyFont="1"/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" fillId="0" borderId="2" xfId="1" applyFill="1" applyAlignment="1">
      <alignment horizontal="left" vertical="center"/>
    </xf>
    <xf numFmtId="0" fontId="7" fillId="0" borderId="14" xfId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4" fillId="0" borderId="0" xfId="0" applyFont="1"/>
    <xf numFmtId="0" fontId="19" fillId="0" borderId="0" xfId="2" applyFont="1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Título 1" xfId="1" builtinId="16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minor"/>
      </font>
      <numFmt numFmtId="168" formatCode="&quot;R$&quot;\ 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/>
    </dxf>
    <dxf>
      <font>
        <b val="0"/>
        <name val="Segoe UI"/>
      </font>
      <alignment horizontal="center" vertical="center"/>
    </dxf>
  </dxfs>
  <tableStyles count="0" defaultTableStyle="TableStyleMedium2" defaultPivotStyle="PivotStyleMedium9"/>
  <colors>
    <mruColors>
      <color rgb="FF190666"/>
      <color rgb="FFF5F7FF"/>
      <color rgb="FF3310BF"/>
      <color rgb="FFE0E6FF"/>
      <color rgb="FFFFF5E0"/>
      <color rgb="FF03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66675</xdr:rowOff>
    </xdr:from>
    <xdr:to>
      <xdr:col>0</xdr:col>
      <xdr:colOff>1352550</xdr:colOff>
      <xdr:row>2</xdr:row>
      <xdr:rowOff>0</xdr:rowOff>
    </xdr:to>
    <xdr:sp macro="" textlink="">
      <xdr:nvSpPr>
        <xdr:cNvPr id="2" name="Retângulo Arredondado 6">
          <a:extLst>
            <a:ext uri="{FF2B5EF4-FFF2-40B4-BE49-F238E27FC236}">
              <a16:creationId xmlns:a16="http://schemas.microsoft.com/office/drawing/2014/main" id="{978BD095-72F8-4CC4-9EF4-409945135C0D}"/>
            </a:ext>
            <a:ext uri="{147F2762-F138-4A5C-976F-8EAC2B608ADB}">
              <a16:predDERef xmlns:a16="http://schemas.microsoft.com/office/drawing/2014/main" pred="{DA30FF4D-6B4C-0595-B7F2-908AE48DB1FF}"/>
            </a:ext>
          </a:extLst>
        </xdr:cNvPr>
        <xdr:cNvSpPr/>
      </xdr:nvSpPr>
      <xdr:spPr>
        <a:xfrm>
          <a:off x="9525" y="66675"/>
          <a:ext cx="1343025" cy="3143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u="none" strike="noStrike">
              <a:solidFill>
                <a:schemeClr val="tx2">
                  <a:lumMod val="10000"/>
                  <a:lumOff val="9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LION APP</a:t>
          </a:r>
        </a:p>
      </xdr:txBody>
    </xdr:sp>
    <xdr:clientData/>
  </xdr:twoCellAnchor>
  <xdr:twoCellAnchor editAs="oneCell">
    <xdr:from>
      <xdr:col>0</xdr:col>
      <xdr:colOff>133350</xdr:colOff>
      <xdr:row>0</xdr:row>
      <xdr:rowOff>180975</xdr:rowOff>
    </xdr:from>
    <xdr:to>
      <xdr:col>0</xdr:col>
      <xdr:colOff>1209675</xdr:colOff>
      <xdr:row>7</xdr:row>
      <xdr:rowOff>180975</xdr:rowOff>
    </xdr:to>
    <xdr:pic>
      <xdr:nvPicPr>
        <xdr:cNvPr id="3" name="Imagem 8">
          <a:extLst>
            <a:ext uri="{FF2B5EF4-FFF2-40B4-BE49-F238E27FC236}">
              <a16:creationId xmlns:a16="http://schemas.microsoft.com/office/drawing/2014/main" id="{C661CC00-60C8-4AC7-AD30-E456A8A3DAB7}"/>
            </a:ext>
            <a:ext uri="{147F2762-F138-4A5C-976F-8EAC2B608ADB}">
              <a16:predDERef xmlns:a16="http://schemas.microsoft.com/office/drawing/2014/main" pred="{978BD095-72F8-4CC4-9EF4-409945135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80975"/>
          <a:ext cx="1076325" cy="13906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17</xdr:row>
      <xdr:rowOff>38100</xdr:rowOff>
    </xdr:from>
    <xdr:to>
      <xdr:col>0</xdr:col>
      <xdr:colOff>1304925</xdr:colOff>
      <xdr:row>18</xdr:row>
      <xdr:rowOff>66675</xdr:rowOff>
    </xdr:to>
    <xdr:sp macro="" textlink="">
      <xdr:nvSpPr>
        <xdr:cNvPr id="4" name="Retângulo Arredondado 14">
          <a:extLst>
            <a:ext uri="{FF2B5EF4-FFF2-40B4-BE49-F238E27FC236}">
              <a16:creationId xmlns:a16="http://schemas.microsoft.com/office/drawing/2014/main" id="{EF91ECD1-1F38-4155-93DD-45A30894B703}"/>
            </a:ext>
            <a:ext uri="{147F2762-F138-4A5C-976F-8EAC2B608ADB}">
              <a16:predDERef xmlns:a16="http://schemas.microsoft.com/office/drawing/2014/main" pred="{C661CC00-60C8-4AC7-AD30-E456A8A3DAB7}"/>
            </a:ext>
          </a:extLst>
        </xdr:cNvPr>
        <xdr:cNvSpPr/>
      </xdr:nvSpPr>
      <xdr:spPr>
        <a:xfrm>
          <a:off x="9525" y="3257550"/>
          <a:ext cx="1295400" cy="2190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Thais</a:t>
          </a:r>
          <a:r>
            <a:rPr lang="en-US" sz="900" b="0" i="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219075</xdr:rowOff>
    </xdr:from>
    <xdr:to>
      <xdr:col>0</xdr:col>
      <xdr:colOff>1209675</xdr:colOff>
      <xdr:row>9</xdr:row>
      <xdr:rowOff>38100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CD9A62A-A74D-F97B-8E2C-410FF5E572AF}"/>
            </a:ext>
            <a:ext uri="{147F2762-F138-4A5C-976F-8EAC2B608ADB}">
              <a16:predDERef xmlns:a16="http://schemas.microsoft.com/office/drawing/2014/main" pred="{DFDEF3E6-E77C-8DD5-19A1-507708EBF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19075"/>
          <a:ext cx="1076325" cy="13906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0</xdr:rowOff>
    </xdr:from>
    <xdr:to>
      <xdr:col>0</xdr:col>
      <xdr:colOff>1343025</xdr:colOff>
      <xdr:row>20</xdr:row>
      <xdr:rowOff>28575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79F062BB-6052-40CD-983E-93EDD47AD182}"/>
            </a:ext>
            <a:ext uri="{147F2762-F138-4A5C-976F-8EAC2B608ADB}">
              <a16:predDERef xmlns:a16="http://schemas.microsoft.com/office/drawing/2014/main" pred="{EABACF0B-7763-A7DF-60E1-E454F8196822}"/>
            </a:ext>
          </a:extLst>
        </xdr:cNvPr>
        <xdr:cNvSpPr/>
      </xdr:nvSpPr>
      <xdr:spPr>
        <a:xfrm>
          <a:off x="47625" y="2800350"/>
          <a:ext cx="1295400" cy="2190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Thais</a:t>
          </a:r>
          <a:r>
            <a:rPr lang="en-US" sz="900" b="0" i="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💙</a:t>
          </a:r>
        </a:p>
      </xdr:txBody>
    </xdr:sp>
    <xdr:clientData/>
  </xdr:twoCellAnchor>
  <xdr:twoCellAnchor>
    <xdr:from>
      <xdr:col>0</xdr:col>
      <xdr:colOff>0</xdr:colOff>
      <xdr:row>0</xdr:row>
      <xdr:rowOff>95250</xdr:rowOff>
    </xdr:from>
    <xdr:to>
      <xdr:col>0</xdr:col>
      <xdr:colOff>1343025</xdr:colOff>
      <xdr:row>2</xdr:row>
      <xdr:rowOff>85725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36B7DD4E-41B7-4CC2-95B1-534309B26E7F}"/>
            </a:ext>
            <a:ext uri="{147F2762-F138-4A5C-976F-8EAC2B608ADB}">
              <a16:predDERef xmlns:a16="http://schemas.microsoft.com/office/drawing/2014/main" pred="{79F062BB-6052-40CD-983E-93EDD47AD182}"/>
            </a:ext>
          </a:extLst>
        </xdr:cNvPr>
        <xdr:cNvSpPr/>
      </xdr:nvSpPr>
      <xdr:spPr>
        <a:xfrm>
          <a:off x="0" y="95250"/>
          <a:ext cx="1343025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u="none" strike="noStrike">
              <a:solidFill>
                <a:schemeClr val="tx2">
                  <a:lumMod val="10000"/>
                  <a:lumOff val="9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LION 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66675</xdr:rowOff>
    </xdr:from>
    <xdr:to>
      <xdr:col>0</xdr:col>
      <xdr:colOff>1352550</xdr:colOff>
      <xdr:row>2</xdr:row>
      <xdr:rowOff>0</xdr:rowOff>
    </xdr:to>
    <xdr:sp macro="" textlink="">
      <xdr:nvSpPr>
        <xdr:cNvPr id="2" name="Retângulo Arredondado 6">
          <a:extLst>
            <a:ext uri="{FF2B5EF4-FFF2-40B4-BE49-F238E27FC236}">
              <a16:creationId xmlns:a16="http://schemas.microsoft.com/office/drawing/2014/main" id="{FAFB745A-5D0B-4B2D-AC45-08A9516DA8C8}"/>
            </a:ext>
            <a:ext uri="{147F2762-F138-4A5C-976F-8EAC2B608ADB}">
              <a16:predDERef xmlns:a16="http://schemas.microsoft.com/office/drawing/2014/main" pred="{DA30FF4D-6B4C-0595-B7F2-908AE48DB1FF}"/>
            </a:ext>
          </a:extLst>
        </xdr:cNvPr>
        <xdr:cNvSpPr/>
      </xdr:nvSpPr>
      <xdr:spPr>
        <a:xfrm>
          <a:off x="9525" y="66675"/>
          <a:ext cx="1343025" cy="3143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u="none" strike="noStrike">
              <a:solidFill>
                <a:schemeClr val="tx2">
                  <a:lumMod val="10000"/>
                  <a:lumOff val="9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LION APP</a:t>
          </a:r>
        </a:p>
      </xdr:txBody>
    </xdr:sp>
    <xdr:clientData/>
  </xdr:twoCellAnchor>
  <xdr:twoCellAnchor editAs="oneCell">
    <xdr:from>
      <xdr:col>0</xdr:col>
      <xdr:colOff>76200</xdr:colOff>
      <xdr:row>1</xdr:row>
      <xdr:rowOff>142875</xdr:rowOff>
    </xdr:from>
    <xdr:to>
      <xdr:col>0</xdr:col>
      <xdr:colOff>1152525</xdr:colOff>
      <xdr:row>8</xdr:row>
      <xdr:rowOff>95250</xdr:rowOff>
    </xdr:to>
    <xdr:pic>
      <xdr:nvPicPr>
        <xdr:cNvPr id="3" name="Imagem 8">
          <a:extLst>
            <a:ext uri="{FF2B5EF4-FFF2-40B4-BE49-F238E27FC236}">
              <a16:creationId xmlns:a16="http://schemas.microsoft.com/office/drawing/2014/main" id="{6DDCCCF9-7DE1-439E-84D0-5EFC73755566}"/>
            </a:ext>
            <a:ext uri="{147F2762-F138-4A5C-976F-8EAC2B608ADB}">
              <a16:predDERef xmlns:a16="http://schemas.microsoft.com/office/drawing/2014/main" pred="{FAFB745A-5D0B-4B2D-AC45-08A9516DA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90525"/>
          <a:ext cx="1076325" cy="13906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0</xdr:rowOff>
    </xdr:from>
    <xdr:to>
      <xdr:col>0</xdr:col>
      <xdr:colOff>1343025</xdr:colOff>
      <xdr:row>13</xdr:row>
      <xdr:rowOff>28575</xdr:rowOff>
    </xdr:to>
    <xdr:sp macro="" textlink="">
      <xdr:nvSpPr>
        <xdr:cNvPr id="4" name="Retângulo Arredondado 14">
          <a:extLst>
            <a:ext uri="{FF2B5EF4-FFF2-40B4-BE49-F238E27FC236}">
              <a16:creationId xmlns:a16="http://schemas.microsoft.com/office/drawing/2014/main" id="{22F4340C-C1F9-47E6-9FB7-4D85895375AF}"/>
            </a:ext>
            <a:ext uri="{147F2762-F138-4A5C-976F-8EAC2B608ADB}">
              <a16:predDERef xmlns:a16="http://schemas.microsoft.com/office/drawing/2014/main" pred="{6DDCCCF9-7DE1-439E-84D0-5EFC73755566}"/>
            </a:ext>
          </a:extLst>
        </xdr:cNvPr>
        <xdr:cNvSpPr/>
      </xdr:nvSpPr>
      <xdr:spPr>
        <a:xfrm>
          <a:off x="47625" y="2609850"/>
          <a:ext cx="1295400" cy="2190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bg1">
                  <a:lumMod val="6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Thais</a:t>
          </a:r>
          <a:r>
            <a:rPr lang="en-US" sz="900" b="0" i="0" u="none" strike="noStrike">
              <a:solidFill>
                <a:schemeClr val="lt1"/>
              </a:solidFill>
              <a:latin typeface="Segoe UI" panose="020B0502040204020203" pitchFamily="34" charset="0"/>
              <a:cs typeface="Segoe UI" panose="020B0502040204020203" pitchFamily="34" charset="0"/>
            </a:rPr>
            <a:t>💙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3E67F-84AC-4FF6-8EF7-2013009F2A7B}" name="Tabela1" displayName="Tabela1" ref="D5:F13" totalsRowShown="0" dataDxfId="3">
  <autoFilter ref="D5:F13" xr:uid="{81F3E67F-84AC-4FF6-8EF7-2013009F2A7B}"/>
  <tableColumns count="3">
    <tableColumn id="1" xr3:uid="{AC1C1425-62E2-4E1D-A1DC-55781AF0A8D4}" name="DATA" dataDxfId="2"/>
    <tableColumn id="2" xr3:uid="{6E4C2C62-A112-4171-9976-ABF46F316095}" name="CATEGORIA" dataDxfId="1"/>
    <tableColumn id="3" xr3:uid="{2ADD3EE5-69C8-42BD-B9E4-651083B425B2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nobunaga@dio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3345-A85D-4EE8-A865-A5234585220D}">
  <dimension ref="A1:F17"/>
  <sheetViews>
    <sheetView showGridLines="0" showRowColHeaders="0" workbookViewId="0">
      <selection activeCell="C15" sqref="C15"/>
    </sheetView>
  </sheetViews>
  <sheetFormatPr defaultRowHeight="15"/>
  <cols>
    <col min="1" max="1" width="20.7109375" style="1" customWidth="1"/>
    <col min="2" max="2" width="3" customWidth="1"/>
    <col min="3" max="3" width="16.7109375" style="7" bestFit="1" customWidth="1"/>
    <col min="4" max="4" width="26.42578125" style="8" bestFit="1" customWidth="1"/>
    <col min="5" max="5" width="31.85546875" style="8" bestFit="1" customWidth="1"/>
    <col min="6" max="6" width="26.42578125" style="8" customWidth="1"/>
  </cols>
  <sheetData>
    <row r="1" spans="1:6" ht="19.5">
      <c r="C1" s="9" t="s">
        <v>0</v>
      </c>
      <c r="D1" s="9"/>
      <c r="E1" s="25" t="s">
        <v>1</v>
      </c>
      <c r="F1" s="25"/>
    </row>
    <row r="2" spans="1:6">
      <c r="C2" s="15" t="s">
        <v>2</v>
      </c>
      <c r="D2" s="11" t="s">
        <v>3</v>
      </c>
      <c r="E2" s="16" t="s">
        <v>4</v>
      </c>
      <c r="F2" s="28">
        <v>113171388</v>
      </c>
    </row>
    <row r="3" spans="1:6">
      <c r="C3" s="17" t="s">
        <v>5</v>
      </c>
      <c r="D3" s="26">
        <v>25836987425</v>
      </c>
      <c r="E3" s="18" t="s">
        <v>6</v>
      </c>
      <c r="F3" s="29">
        <v>113173388</v>
      </c>
    </row>
    <row r="4" spans="1:6">
      <c r="C4" s="17" t="s">
        <v>7</v>
      </c>
      <c r="D4" s="24">
        <v>34605</v>
      </c>
      <c r="E4" s="18" t="s">
        <v>8</v>
      </c>
      <c r="F4" s="22" t="s">
        <v>9</v>
      </c>
    </row>
    <row r="5" spans="1:6">
      <c r="C5" s="17" t="s">
        <v>10</v>
      </c>
      <c r="D5" s="12">
        <v>31713388</v>
      </c>
      <c r="E5" s="19" t="s">
        <v>11</v>
      </c>
      <c r="F5" s="13" t="s">
        <v>12</v>
      </c>
    </row>
    <row r="6" spans="1:6">
      <c r="C6" s="17" t="s">
        <v>13</v>
      </c>
      <c r="D6" s="12" t="s">
        <v>14</v>
      </c>
      <c r="E6" s="19" t="s">
        <v>15</v>
      </c>
      <c r="F6" s="13" t="s">
        <v>16</v>
      </c>
    </row>
    <row r="7" spans="1:6">
      <c r="C7" s="17" t="s">
        <v>17</v>
      </c>
      <c r="D7" s="23" t="s">
        <v>18</v>
      </c>
      <c r="E7" s="18" t="s">
        <v>19</v>
      </c>
      <c r="F7" s="13" t="s">
        <v>16</v>
      </c>
    </row>
    <row r="8" spans="1:6">
      <c r="C8" s="20" t="s">
        <v>20</v>
      </c>
      <c r="D8" s="27">
        <v>987654321</v>
      </c>
      <c r="E8" s="21" t="s">
        <v>21</v>
      </c>
      <c r="F8" s="14" t="s">
        <v>16</v>
      </c>
    </row>
    <row r="9" spans="1:6" ht="19.5">
      <c r="A9" s="6" t="s">
        <v>22</v>
      </c>
    </row>
    <row r="10" spans="1:6" ht="6" customHeight="1">
      <c r="A10" s="4"/>
    </row>
    <row r="11" spans="1:6" ht="18.75">
      <c r="A11" s="5" t="str">
        <f>HYPERLINK("#'INFORMES'!B1","INFORMES")</f>
        <v>INFORMES</v>
      </c>
      <c r="F11" s="38" t="str">
        <f>HYPERLINK("#'INFORMES'!B1","PRÓXIMO &gt;")</f>
        <v>PRÓXIMO &gt;</v>
      </c>
    </row>
    <row r="12" spans="1:6" ht="6" customHeight="1">
      <c r="A12" s="4"/>
      <c r="F12" s="39"/>
    </row>
    <row r="13" spans="1:6" ht="18.75">
      <c r="A13" s="5" t="str">
        <f>HYPERLINK("#'NOTAS'!B1","NOTAS")</f>
        <v>NOTAS</v>
      </c>
    </row>
    <row r="17" spans="1:1">
      <c r="A17" s="2"/>
    </row>
  </sheetData>
  <mergeCells count="2">
    <mergeCell ref="E1:F1"/>
    <mergeCell ref="F11:F12"/>
  </mergeCells>
  <dataValidations count="1">
    <dataValidation type="list" allowBlank="1" showInputMessage="1" showErrorMessage="1" sqref="F6:F8" xr:uid="{1502546E-DC9C-49E4-B02D-8C747DC0D813}">
      <formula1>"Sim, Não"</formula1>
    </dataValidation>
  </dataValidations>
  <hyperlinks>
    <hyperlink ref="F4" r:id="rId1" xr:uid="{867312B2-E1A3-46DB-9A6D-5F6E8F153B7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showRowColHeaders="0" workbookViewId="0">
      <selection activeCell="C9" sqref="C9"/>
    </sheetView>
  </sheetViews>
  <sheetFormatPr defaultRowHeight="15"/>
  <cols>
    <col min="1" max="1" width="20.7109375" style="1" customWidth="1"/>
    <col min="2" max="2" width="3" customWidth="1"/>
    <col min="3" max="3" width="52.7109375" style="7" customWidth="1"/>
    <col min="4" max="4" width="51.7109375" style="8" customWidth="1"/>
  </cols>
  <sheetData>
    <row r="1" spans="1:4" ht="19.5">
      <c r="C1" s="30" t="s">
        <v>23</v>
      </c>
      <c r="D1" s="10" t="s">
        <v>24</v>
      </c>
    </row>
    <row r="2" spans="1:4" ht="5.25" customHeight="1">
      <c r="D2" s="34"/>
    </row>
    <row r="3" spans="1:4" ht="15.75" customHeight="1">
      <c r="C3" s="35" t="s">
        <v>25</v>
      </c>
      <c r="D3" s="34"/>
    </row>
    <row r="4" spans="1:4" ht="17.25" customHeight="1">
      <c r="B4" s="46"/>
      <c r="C4" s="47">
        <f>SUM(D8,D13,D19)</f>
        <v>3614500</v>
      </c>
      <c r="D4" s="45"/>
    </row>
    <row r="5" spans="1:4">
      <c r="C5" s="35" t="s">
        <v>26</v>
      </c>
      <c r="D5" s="36"/>
    </row>
    <row r="6" spans="1:4" ht="6" customHeight="1">
      <c r="C6" s="31"/>
    </row>
    <row r="7" spans="1:4">
      <c r="C7" s="32" t="s">
        <v>27</v>
      </c>
      <c r="D7" s="40" t="s">
        <v>28</v>
      </c>
    </row>
    <row r="8" spans="1:4">
      <c r="C8" s="32" t="s">
        <v>29</v>
      </c>
      <c r="D8" s="41">
        <v>500000</v>
      </c>
    </row>
    <row r="9" spans="1:4">
      <c r="C9" s="32" t="s">
        <v>30</v>
      </c>
      <c r="D9" s="42" t="s">
        <v>31</v>
      </c>
    </row>
    <row r="10" spans="1:4" ht="19.5" customHeight="1">
      <c r="A10" s="5" t="str">
        <f>HYPERLINK("#'TITULAR'!B1","TITULAR")</f>
        <v>TITULAR</v>
      </c>
      <c r="C10" s="31" t="s">
        <v>32</v>
      </c>
      <c r="D10" s="43"/>
    </row>
    <row r="11" spans="1:4" ht="6" customHeight="1">
      <c r="C11" s="33"/>
      <c r="D11" s="43"/>
    </row>
    <row r="12" spans="1:4" ht="19.5">
      <c r="A12" s="6" t="s">
        <v>33</v>
      </c>
      <c r="C12" s="32" t="s">
        <v>27</v>
      </c>
      <c r="D12" s="40" t="s">
        <v>34</v>
      </c>
    </row>
    <row r="13" spans="1:4">
      <c r="C13" s="32" t="s">
        <v>29</v>
      </c>
      <c r="D13" s="41">
        <v>535500</v>
      </c>
    </row>
    <row r="14" spans="1:4" ht="18.75" customHeight="1">
      <c r="A14" s="5" t="str">
        <f>HYPERLINK("#'NOTAS'!B1","NOTAS")</f>
        <v>NOTAS</v>
      </c>
      <c r="C14" s="32" t="s">
        <v>30</v>
      </c>
      <c r="D14" s="42" t="s">
        <v>31</v>
      </c>
    </row>
    <row r="15" spans="1:4" ht="6" customHeight="1">
      <c r="A15" s="4"/>
      <c r="D15" s="44"/>
    </row>
    <row r="16" spans="1:4">
      <c r="C16" s="31" t="s">
        <v>35</v>
      </c>
      <c r="D16" s="44"/>
    </row>
    <row r="17" spans="1:4" ht="6" customHeight="1">
      <c r="A17" s="4"/>
      <c r="D17" s="44"/>
    </row>
    <row r="18" spans="1:4">
      <c r="C18" s="32" t="s">
        <v>27</v>
      </c>
      <c r="D18" s="40" t="s">
        <v>28</v>
      </c>
    </row>
    <row r="19" spans="1:4">
      <c r="A19" s="2"/>
      <c r="C19" s="32" t="s">
        <v>29</v>
      </c>
      <c r="D19" s="41">
        <v>2579000</v>
      </c>
    </row>
    <row r="20" spans="1:4">
      <c r="C20" s="32" t="s">
        <v>30</v>
      </c>
      <c r="D20" s="42" t="s">
        <v>31</v>
      </c>
    </row>
    <row r="23" spans="1:4" ht="21">
      <c r="C23" s="37" t="str">
        <f>HYPERLINK("#'TITULAR'!B1","&lt; ANTERIOR")</f>
        <v>&lt; ANTERIOR</v>
      </c>
      <c r="D23" s="37" t="str">
        <f>HYPERLINK("#'NOTAS'!B1","PRÓXIMO &gt;")</f>
        <v>PRÓXIMO &gt;</v>
      </c>
    </row>
  </sheetData>
  <mergeCells count="1">
    <mergeCell ref="C4:D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5D96E691-6AA3-4646-A533-71F52A5CE0C1}">
          <x14:formula1>
            <xm:f>TABELAS!$A$2:$A$51</xm:f>
          </x14:formula1>
          <xm:sqref>D7 D12 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E183-D970-4709-88FA-DBB2E1547704}">
  <dimension ref="A1:G22"/>
  <sheetViews>
    <sheetView showGridLines="0" showRowColHeaders="0" tabSelected="1" workbookViewId="0">
      <selection activeCell="H9" sqref="H9"/>
    </sheetView>
  </sheetViews>
  <sheetFormatPr defaultRowHeight="15"/>
  <cols>
    <col min="1" max="1" width="20.7109375" style="1" customWidth="1"/>
    <col min="2" max="2" width="3" customWidth="1"/>
    <col min="3" max="3" width="16" style="7" customWidth="1"/>
    <col min="4" max="4" width="18.5703125" style="7" customWidth="1"/>
    <col min="5" max="5" width="32.5703125" style="8" customWidth="1"/>
    <col min="6" max="6" width="15.85546875" style="8" customWidth="1"/>
    <col min="7" max="7" width="11.7109375" customWidth="1"/>
  </cols>
  <sheetData>
    <row r="1" spans="1:7" ht="19.5">
      <c r="C1" s="53" t="s">
        <v>36</v>
      </c>
      <c r="D1" s="53"/>
      <c r="E1" s="53"/>
      <c r="F1" s="53"/>
      <c r="G1" s="53"/>
    </row>
    <row r="2" spans="1:7" ht="16.5">
      <c r="E2" s="54" t="s">
        <v>37</v>
      </c>
      <c r="F2" s="54"/>
      <c r="G2" s="54"/>
    </row>
    <row r="3" spans="1:7" ht="19.5" customHeight="1">
      <c r="C3" s="63" t="str">
        <f>HYPERLINK("#'INFORMES'!B1","&lt; ANTERIOR")</f>
        <v>&lt; ANTERIOR</v>
      </c>
    </row>
    <row r="4" spans="1:7" s="49" customFormat="1" ht="17.25">
      <c r="A4" s="48"/>
      <c r="C4" s="62"/>
      <c r="D4" s="61" t="s">
        <v>38</v>
      </c>
      <c r="E4" s="61"/>
      <c r="F4" s="61"/>
    </row>
    <row r="5" spans="1:7">
      <c r="C5" s="49"/>
      <c r="D5" s="50" t="s">
        <v>39</v>
      </c>
      <c r="E5" s="51" t="s">
        <v>40</v>
      </c>
      <c r="F5" s="52" t="s">
        <v>41</v>
      </c>
      <c r="G5" s="49"/>
    </row>
    <row r="6" spans="1:7">
      <c r="C6" s="31"/>
      <c r="D6" s="60">
        <v>45829</v>
      </c>
      <c r="E6" s="58" t="s">
        <v>42</v>
      </c>
      <c r="F6" s="59">
        <v>3000</v>
      </c>
    </row>
    <row r="7" spans="1:7">
      <c r="C7" s="31"/>
      <c r="D7" s="58"/>
      <c r="E7" s="58" t="s">
        <v>43</v>
      </c>
      <c r="F7" s="59"/>
    </row>
    <row r="8" spans="1:7">
      <c r="C8" s="31"/>
      <c r="D8" s="58"/>
      <c r="E8" s="58" t="s">
        <v>44</v>
      </c>
      <c r="F8" s="59"/>
    </row>
    <row r="9" spans="1:7" ht="18.75">
      <c r="A9" s="3" t="str">
        <f>HYPERLINK("#'TITULAR'!B1","TITULAR")</f>
        <v>TITULAR</v>
      </c>
      <c r="C9" s="31"/>
      <c r="D9" s="58"/>
      <c r="E9" s="58"/>
      <c r="F9" s="59"/>
    </row>
    <row r="10" spans="1:7" ht="18.75">
      <c r="A10" s="5" t="str">
        <f>HYPERLINK("#'INFORMES'!B1","INFORMES")</f>
        <v>INFORMES</v>
      </c>
      <c r="C10" s="31"/>
      <c r="D10" s="58"/>
      <c r="E10" s="58"/>
      <c r="F10" s="59"/>
    </row>
    <row r="11" spans="1:7" ht="19.5">
      <c r="A11" s="6" t="s">
        <v>45</v>
      </c>
      <c r="C11" s="31"/>
      <c r="D11" s="58"/>
      <c r="E11" s="58"/>
      <c r="F11" s="59"/>
    </row>
    <row r="12" spans="1:7">
      <c r="A12" s="2"/>
      <c r="C12" s="31"/>
      <c r="D12" s="58"/>
      <c r="E12" s="58"/>
      <c r="F12" s="59"/>
    </row>
    <row r="13" spans="1:7">
      <c r="C13" s="31"/>
      <c r="D13" s="58"/>
      <c r="E13" s="58"/>
      <c r="F13" s="59"/>
    </row>
    <row r="14" spans="1:7" ht="6.75" customHeight="1">
      <c r="C14" s="31"/>
      <c r="D14" s="57"/>
      <c r="E14" s="55"/>
      <c r="F14" s="56"/>
    </row>
    <row r="15" spans="1:7">
      <c r="C15" s="31"/>
      <c r="D15" s="57"/>
      <c r="E15" s="55"/>
      <c r="F15" s="56"/>
    </row>
    <row r="16" spans="1:7">
      <c r="C16" s="31"/>
      <c r="D16" s="57"/>
      <c r="E16" s="55"/>
      <c r="F16" s="56"/>
    </row>
    <row r="17" spans="3:6">
      <c r="C17" s="31"/>
      <c r="D17" s="57"/>
      <c r="E17" s="55"/>
      <c r="F17" s="56"/>
    </row>
    <row r="18" spans="3:6">
      <c r="C18" s="31"/>
      <c r="D18" s="57"/>
      <c r="E18" s="55"/>
      <c r="F18" s="56"/>
    </row>
    <row r="19" spans="3:6">
      <c r="C19" s="31"/>
      <c r="D19" s="31"/>
    </row>
    <row r="22" spans="3:6" ht="21">
      <c r="D22" s="37"/>
      <c r="F22" s="37"/>
    </row>
  </sheetData>
  <mergeCells count="3">
    <mergeCell ref="C1:G1"/>
    <mergeCell ref="E2:G2"/>
    <mergeCell ref="D4:F4"/>
  </mergeCells>
  <dataValidations count="1">
    <dataValidation type="list" allowBlank="1" showInputMessage="1" showErrorMessage="1" sqref="E6:E13" xr:uid="{5EF8FBC3-25ED-4798-91D3-42B43B289EC0}">
      <formula1>"Holerite,CNPJ,Freelancer"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664-D93A-4D7C-ADCD-8E0DD05BFFA2}">
  <dimension ref="A1:A51"/>
  <sheetViews>
    <sheetView topLeftCell="A44" workbookViewId="0"/>
  </sheetViews>
  <sheetFormatPr defaultRowHeight="15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54</v>
      </c>
    </row>
    <row r="10" spans="1:1">
      <c r="A10" t="s">
        <v>55</v>
      </c>
    </row>
    <row r="11" spans="1:1">
      <c r="A11" t="s">
        <v>34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  <row r="20" spans="1:1">
      <c r="A20" t="s">
        <v>28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5" spans="1:1">
      <c r="A25" t="s">
        <v>68</v>
      </c>
    </row>
    <row r="26" spans="1:1">
      <c r="A26" t="s">
        <v>69</v>
      </c>
    </row>
    <row r="27" spans="1:1">
      <c r="A27" t="s">
        <v>70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  <row r="49" spans="1:1">
      <c r="A49" t="s">
        <v>92</v>
      </c>
    </row>
    <row r="50" spans="1:1">
      <c r="A50" t="s">
        <v>93</v>
      </c>
    </row>
    <row r="51" spans="1:1">
      <c r="A5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Analista Thais Santos</cp:lastModifiedBy>
  <cp:revision/>
  <dcterms:created xsi:type="dcterms:W3CDTF">2025-06-21T18:59:22Z</dcterms:created>
  <dcterms:modified xsi:type="dcterms:W3CDTF">2025-06-21T23:37:51Z</dcterms:modified>
  <cp:category/>
  <cp:contentStatus/>
</cp:coreProperties>
</file>