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chicola995\Documents\Documents_Need\Registro de horas SANTOS\Junio\Das_Global\"/>
    </mc:Choice>
  </mc:AlternateContent>
  <bookViews>
    <workbookView xWindow="0" yWindow="0" windowWidth="4080" windowHeight="12150" tabRatio="729" activeTab="7"/>
  </bookViews>
  <sheets>
    <sheet name="02-06 al 08-06" sheetId="9" r:id="rId1"/>
    <sheet name="09-06 al 15-06" sheetId="1" r:id="rId2"/>
    <sheet name="16-06 al 22-06" sheetId="2" r:id="rId3"/>
    <sheet name="23-06 al 29-06" sheetId="3" r:id="rId4"/>
    <sheet name="27-01 al 02-02" sheetId="4" state="hidden" r:id="rId5"/>
    <sheet name="1" sheetId="11" state="hidden" r:id="rId6"/>
    <sheet name="30-06 al 06-07" sheetId="12" r:id="rId7"/>
    <sheet name="Horas x Proyecto" sheetId="6" r:id="rId8"/>
    <sheet name="Hoja1" sheetId="10" state="hidden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6" l="1"/>
  <c r="G17" i="6"/>
  <c r="G18" i="6"/>
  <c r="G19" i="6"/>
  <c r="G22" i="6"/>
  <c r="G23" i="6"/>
  <c r="G24" i="6"/>
  <c r="G25" i="6"/>
  <c r="G26" i="6"/>
  <c r="G27" i="6"/>
  <c r="G28" i="6"/>
  <c r="G29" i="6"/>
  <c r="G30" i="6"/>
  <c r="G31" i="6"/>
  <c r="N30" i="12"/>
  <c r="N29" i="12"/>
  <c r="N28" i="12"/>
  <c r="N27" i="12"/>
  <c r="N26" i="12"/>
  <c r="N25" i="12"/>
  <c r="N24" i="12"/>
  <c r="N23" i="12"/>
  <c r="G21" i="6" s="1"/>
  <c r="N22" i="12"/>
  <c r="N21" i="12"/>
  <c r="N20" i="12"/>
  <c r="N19" i="12"/>
  <c r="N18" i="12"/>
  <c r="N17" i="12"/>
  <c r="N16" i="12"/>
  <c r="N15" i="12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G15" i="6" s="1"/>
  <c r="N18" i="1"/>
  <c r="N19" i="1"/>
  <c r="N20" i="1"/>
  <c r="N21" i="1"/>
  <c r="N22" i="1"/>
  <c r="G20" i="6" s="1"/>
  <c r="N23" i="1"/>
  <c r="N24" i="1"/>
  <c r="N25" i="1"/>
  <c r="N26" i="1"/>
  <c r="N27" i="1"/>
  <c r="N28" i="1"/>
  <c r="N29" i="1"/>
  <c r="N30" i="1"/>
  <c r="G14" i="6" l="1"/>
  <c r="N15" i="2"/>
  <c r="N15" i="1"/>
  <c r="G13" i="6" l="1"/>
  <c r="N15" i="4"/>
</calcChain>
</file>

<file path=xl/sharedStrings.xml><?xml version="1.0" encoding="utf-8"?>
<sst xmlns="http://schemas.openxmlformats.org/spreadsheetml/2006/main" count="187" uniqueCount="85">
  <si>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</si>
  <si>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</si>
  <si>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</si>
  <si>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</si>
  <si>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</si>
  <si>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</si>
  <si>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</si>
  <si>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</si>
  <si>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</si>
  <si>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</si>
  <si>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</si>
  <si>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</si>
  <si>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</si>
  <si>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</si>
  <si>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</si>
  <si>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</si>
  <si>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</si>
  <si>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</si>
  <si>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</si>
  <si>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</si>
  <si>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</si>
  <si>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</si>
  <si>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</si>
  <si>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</si>
  <si>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</si>
  <si>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</si>
  <si>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</si>
  <si>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</si>
  <si>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</si>
  <si>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</si>
  <si>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</si>
  <si>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</si>
  <si>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</si>
  <si>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</si>
  <si>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</si>
  <si>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</si>
  <si>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</si>
  <si>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</si>
  <si>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</si>
  <si>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</si>
  <si>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</si>
  <si>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</si>
  <si>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</si>
  <si>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</si>
  <si>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LUNES 27</t>
  </si>
  <si>
    <t>MARTES 28</t>
  </si>
  <si>
    <t>MIERCOLES 29</t>
  </si>
  <si>
    <t>JUEVES 30</t>
  </si>
  <si>
    <t>VIERNES 31</t>
  </si>
  <si>
    <t>SABADO 01</t>
  </si>
  <si>
    <t>DOMINGO 02</t>
  </si>
  <si>
    <t>Mantenimiento Sistemas Pasivos</t>
  </si>
  <si>
    <t>VMO 19 Flujo Genérico de Actualizaciones</t>
  </si>
  <si>
    <t>VMO 32 Agecias  (Riesgo y Operaciones)</t>
  </si>
  <si>
    <t xml:space="preserve">Mantenimiento PAT </t>
  </si>
  <si>
    <t>Reportes Draco</t>
  </si>
  <si>
    <t>LUNES 02</t>
  </si>
  <si>
    <t>MARTES 03</t>
  </si>
  <si>
    <t>MIERCOLES 04</t>
  </si>
  <si>
    <t>JUEVES 05</t>
  </si>
  <si>
    <t>VIERNES 06</t>
  </si>
  <si>
    <t>SABADO 07</t>
  </si>
  <si>
    <t>DOMINGO 08</t>
  </si>
  <si>
    <t>LUNES 09</t>
  </si>
  <si>
    <t>MARTES 10</t>
  </si>
  <si>
    <t>MIERCOLES  11</t>
  </si>
  <si>
    <t>JUEVES 12</t>
  </si>
  <si>
    <t>SABADO 14</t>
  </si>
  <si>
    <t>DOMINGO 15</t>
  </si>
  <si>
    <t>LUNES 16</t>
  </si>
  <si>
    <t>LUNES  23</t>
  </si>
  <si>
    <t>MARTES 24</t>
  </si>
  <si>
    <t>MIERCOLES 25</t>
  </si>
  <si>
    <t>JUEVES 26</t>
  </si>
  <si>
    <t>VIERNES 27</t>
  </si>
  <si>
    <t>SABADO 28</t>
  </si>
  <si>
    <t>DOMINGO 29</t>
  </si>
  <si>
    <t>LUNES  30</t>
  </si>
  <si>
    <t>MARTES 17</t>
  </si>
  <si>
    <t>MIERCOLES 18</t>
  </si>
  <si>
    <t>JUEVES 19</t>
  </si>
  <si>
    <t>VIERNES 20</t>
  </si>
  <si>
    <t>SABADO 21</t>
  </si>
  <si>
    <t>DOMINGO 22</t>
  </si>
  <si>
    <t>VIERNES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</si>
</sst>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1011295</xdr:colOff>
      <xdr:row>0</xdr:row>
      <xdr:rowOff>1</xdr:rowOff>
    </xdr:from>
    <xdr:to>
      <xdr:col>1</xdr:col>
      <xdr:colOff>1865845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5" y="1"/>
          <a:ext cx="85455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0</xdr:row>
      <xdr:rowOff>0</xdr:rowOff>
    </xdr:from>
    <xdr:to>
      <xdr:col>1</xdr:col>
      <xdr:colOff>1666874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0"/>
          <a:ext cx="1019175" cy="8657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1812505</xdr:colOff>
      <xdr:row>4</xdr:row>
      <xdr:rowOff>101802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1812505</xdr:colOff>
      <xdr:row>4</xdr:row>
      <xdr:rowOff>101802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1D4715-CF84-4A64-9C7D-3999A5CB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" y="0"/>
          <a:ext cx="1018120" cy="8352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G23" sqref="G23"/>
    </sheetView>
  </sheetViews>
  <sheetFormatPr baseColWidth="10" defaultRowHeight="15" x14ac:dyDescent="0.25"/>
  <cols>
    <col min="1" max="1" width="2.7109375" customWidth="1"/>
    <col min="2" max="2" width="41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45810</v>
      </c>
      <c r="H11" s="11">
        <v>45816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56</v>
      </c>
      <c r="H13" s="8" t="s">
        <v>57</v>
      </c>
      <c r="I13" s="8" t="s">
        <v>58</v>
      </c>
      <c r="J13" s="8" t="s">
        <v>59</v>
      </c>
      <c r="K13" s="7" t="s">
        <v>60</v>
      </c>
      <c r="L13" s="7" t="s">
        <v>61</v>
      </c>
      <c r="M13" s="7" t="s">
        <v>62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17</v>
      </c>
      <c r="G15">
        <v>8</v>
      </c>
      <c r="H15">
        <v>8</v>
      </c>
      <c r="I15">
        <v>8</v>
      </c>
      <c r="J15">
        <v>8</v>
      </c>
      <c r="N15" s="3">
        <f>SUM(G15,H15,I15,J15,K15,L15,M15)</f>
        <v>32</v>
      </c>
    </row>
    <row r="16" spans="1:14" x14ac:dyDescent="0.25">
      <c r="B16" s="2" t="s">
        <v>9</v>
      </c>
      <c r="D16" s="2" t="s">
        <v>42</v>
      </c>
      <c r="F16" s="2" t="s">
        <v>5</v>
      </c>
      <c r="K16">
        <v>8</v>
      </c>
      <c r="N16" s="3">
        <f t="shared" ref="N16:N30" si="0">SUM(G16,H16,I16,J16,K16,L16,M16)</f>
        <v>8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B29" s="2"/>
      <c r="D29" s="2"/>
      <c r="F29" s="2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</row>
    <row r="32" spans="2:1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48" spans="2:4" x14ac:dyDescent="0.25">
      <c r="D48" s="2"/>
    </row>
    <row r="49" spans="2:4" x14ac:dyDescent="0.25">
      <c r="D49" s="2"/>
    </row>
    <row r="51" spans="2:4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B14:B38</xm:sqref>
        </x14:dataValidation>
        <x14:dataValidation type="list" allowBlank="1" showInputMessage="1" showErrorMessage="1">
          <x14:formula1>
            <xm:f>Hoja1!$G$4:$G$12</xm:f>
          </x14:formula1>
          <xm:sqref>F29:F30</xm:sqref>
        </x14:dataValidation>
        <x14:dataValidation type="list" allowBlank="1" showInputMessage="1" showErrorMessage="1">
          <x14:formula1>
            <xm:f>Hoja1!$G$4:$G$17</xm:f>
          </x14:formula1>
          <xm:sqref>F14:F28</xm:sqref>
        </x14:dataValidation>
        <x14:dataValidation type="list" allowBlank="1" showInputMessage="1" showErrorMessage="1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H23" sqref="H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45817</v>
      </c>
      <c r="H11" s="11">
        <v>45823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63</v>
      </c>
      <c r="H13" s="8" t="s">
        <v>64</v>
      </c>
      <c r="I13" s="8" t="s">
        <v>65</v>
      </c>
      <c r="J13" s="8" t="s">
        <v>66</v>
      </c>
      <c r="K13" s="7" t="s">
        <v>84</v>
      </c>
      <c r="L13" s="7" t="s">
        <v>67</v>
      </c>
      <c r="M13" s="7" t="s">
        <v>68</v>
      </c>
      <c r="N13" s="7" t="s">
        <v>4</v>
      </c>
    </row>
    <row r="14" spans="1:14" s="2" customFormat="1" x14ac:dyDescent="0.25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25">
      <c r="B15" s="5" t="s">
        <v>9</v>
      </c>
      <c r="C15" s="4"/>
      <c r="D15" s="5" t="s">
        <v>42</v>
      </c>
      <c r="E15" s="4"/>
      <c r="F15" s="5" t="s">
        <v>35</v>
      </c>
      <c r="G15" s="6">
        <v>8</v>
      </c>
      <c r="H15" s="6"/>
      <c r="I15" s="6"/>
      <c r="J15" s="6"/>
      <c r="K15" s="6"/>
      <c r="L15" s="6"/>
      <c r="M15" s="6"/>
      <c r="N15" s="6">
        <f>G15+H15+I15+J15+K15+L15+M15</f>
        <v>8</v>
      </c>
    </row>
    <row r="16" spans="1:14" x14ac:dyDescent="0.25">
      <c r="B16" s="5" t="s">
        <v>9</v>
      </c>
      <c r="C16" s="4"/>
      <c r="D16" s="5" t="s">
        <v>42</v>
      </c>
      <c r="E16" s="4"/>
      <c r="F16" s="5" t="s">
        <v>5</v>
      </c>
      <c r="G16" s="6"/>
      <c r="H16" s="6">
        <v>8</v>
      </c>
      <c r="I16" s="6">
        <v>8</v>
      </c>
      <c r="J16" s="6"/>
      <c r="K16" s="6"/>
      <c r="L16" s="6"/>
      <c r="M16" s="6"/>
      <c r="N16" s="6">
        <f t="shared" ref="N16:N30" si="0">G16+H16+I16+J16+K16+L16+M16</f>
        <v>16</v>
      </c>
    </row>
    <row r="17" spans="2:14" x14ac:dyDescent="0.25">
      <c r="B17" s="5" t="s">
        <v>9</v>
      </c>
      <c r="C17" s="4"/>
      <c r="D17" s="5" t="s">
        <v>42</v>
      </c>
      <c r="E17" s="4"/>
      <c r="F17" s="5" t="s">
        <v>35</v>
      </c>
      <c r="G17" s="6"/>
      <c r="H17" s="6"/>
      <c r="I17" s="6"/>
      <c r="J17" s="3">
        <v>8</v>
      </c>
      <c r="K17" s="6">
        <v>8</v>
      </c>
      <c r="L17" s="6"/>
      <c r="M17" s="6"/>
      <c r="N17" s="6">
        <f t="shared" si="0"/>
        <v>16</v>
      </c>
    </row>
    <row r="18" spans="2:14" x14ac:dyDescent="0.25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25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25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25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25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25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25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25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25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25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25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25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25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25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25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25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25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25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25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25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25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25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25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25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25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25">
      <c r="B49" s="4"/>
    </row>
    <row r="51" spans="2:2" x14ac:dyDescent="0.25">
      <c r="B51" s="4"/>
    </row>
  </sheetData>
  <dataConsolidate/>
  <mergeCells count="1">
    <mergeCell ref="B9:N9"/>
  </mergeCells>
  <dataValidations count="2">
    <dataValidation type="list" showInputMessage="1" showErrorMessage="1" sqref="B49 H41 B41">
      <formula1>$B$35:$B$49</formula1>
    </dataValidation>
    <dataValidation type="list" allowBlank="1" showInputMessage="1" showErrorMessage="1" sqref="I23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B14:B38</xm:sqref>
        </x14:dataValidation>
        <x14:dataValidation type="list" allowBlank="1" showInputMessage="1" showErrorMessage="1">
          <x14:formula1>
            <xm:f>Hoja1!$G$4:$G$13</xm:f>
          </x14:formula1>
          <xm:sqref>F15:F41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J26" sqref="J26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45824</v>
      </c>
      <c r="H11" s="11">
        <v>45830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69</v>
      </c>
      <c r="H13" s="8" t="s">
        <v>78</v>
      </c>
      <c r="I13" s="8" t="s">
        <v>79</v>
      </c>
      <c r="J13" s="8" t="s">
        <v>80</v>
      </c>
      <c r="K13" s="7" t="s">
        <v>81</v>
      </c>
      <c r="L13" s="7" t="s">
        <v>82</v>
      </c>
      <c r="M13" s="7" t="s">
        <v>83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5</v>
      </c>
      <c r="G15" s="3">
        <v>8</v>
      </c>
      <c r="H15" s="3"/>
      <c r="I15" s="3"/>
      <c r="J15" s="3"/>
      <c r="K15" s="3"/>
      <c r="L15" s="3"/>
      <c r="M15" s="3"/>
      <c r="N15" s="3">
        <f>G15+H15+I15+J15+K15+L15+M15</f>
        <v>8</v>
      </c>
    </row>
    <row r="16" spans="1:14" x14ac:dyDescent="0.25">
      <c r="B16" s="2" t="s">
        <v>9</v>
      </c>
      <c r="D16" s="2" t="s">
        <v>42</v>
      </c>
      <c r="F16" s="2" t="s">
        <v>5</v>
      </c>
      <c r="G16" s="3"/>
      <c r="H16" s="3">
        <v>8</v>
      </c>
      <c r="I16" s="3">
        <v>8</v>
      </c>
      <c r="J16" s="3">
        <v>8</v>
      </c>
      <c r="K16" s="3">
        <v>8</v>
      </c>
      <c r="L16" s="3"/>
      <c r="M16" s="3"/>
      <c r="N16" s="3">
        <f t="shared" ref="N16:N30" si="0">G16+H16+I16+J16+K16+L16+M16</f>
        <v>32</v>
      </c>
    </row>
    <row r="17" spans="2:14" x14ac:dyDescent="0.25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25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25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25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25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25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25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25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25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25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25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25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  <c r="F31" s="2"/>
    </row>
    <row r="32" spans="2:14" x14ac:dyDescent="0.25">
      <c r="B32" s="2"/>
      <c r="D32" s="2"/>
      <c r="F32" s="2"/>
    </row>
    <row r="33" spans="2:6" x14ac:dyDescent="0.25">
      <c r="B33" s="2"/>
      <c r="D33" s="2"/>
      <c r="F33" s="2"/>
    </row>
    <row r="34" spans="2:6" x14ac:dyDescent="0.25">
      <c r="B34" s="2"/>
      <c r="D34" s="2"/>
      <c r="F34" s="2"/>
    </row>
    <row r="35" spans="2:6" x14ac:dyDescent="0.25">
      <c r="B35" s="4"/>
      <c r="C35" s="4"/>
      <c r="D35" s="2"/>
    </row>
    <row r="36" spans="2:6" x14ac:dyDescent="0.25">
      <c r="B36" s="4"/>
      <c r="C36" s="4"/>
      <c r="D36" s="2"/>
    </row>
    <row r="37" spans="2:6" x14ac:dyDescent="0.25">
      <c r="B37" s="4"/>
      <c r="C37" s="4"/>
      <c r="D37" s="2"/>
    </row>
    <row r="38" spans="2:6" x14ac:dyDescent="0.25">
      <c r="B38" s="4"/>
      <c r="C38" s="4"/>
      <c r="D38" s="2"/>
    </row>
    <row r="39" spans="2:6" x14ac:dyDescent="0.25">
      <c r="B39" s="4"/>
      <c r="C39" s="4"/>
      <c r="D39" s="2"/>
    </row>
    <row r="40" spans="2:6" x14ac:dyDescent="0.25">
      <c r="B40" s="4"/>
      <c r="C40" s="4"/>
      <c r="D40" s="2"/>
    </row>
    <row r="41" spans="2:6" x14ac:dyDescent="0.25">
      <c r="B41" s="4"/>
      <c r="C41" s="4"/>
      <c r="D41" s="2"/>
    </row>
    <row r="42" spans="2:6" x14ac:dyDescent="0.25">
      <c r="B42" s="4"/>
      <c r="C42" s="4"/>
      <c r="D42" s="2"/>
    </row>
    <row r="43" spans="2:6" x14ac:dyDescent="0.25">
      <c r="B43" s="4"/>
      <c r="C43" s="4"/>
      <c r="D43" s="2"/>
    </row>
    <row r="44" spans="2:6" x14ac:dyDescent="0.25">
      <c r="D44" s="2"/>
    </row>
    <row r="45" spans="2:6" x14ac:dyDescent="0.25">
      <c r="D45" s="2"/>
    </row>
    <row r="46" spans="2:6" x14ac:dyDescent="0.25">
      <c r="D46" s="2"/>
    </row>
    <row r="47" spans="2:6" x14ac:dyDescent="0.25">
      <c r="D47" s="2"/>
    </row>
    <row r="51" spans="2:2" x14ac:dyDescent="0.25">
      <c r="B51" s="4"/>
    </row>
  </sheetData>
  <mergeCells count="1">
    <mergeCell ref="B9:N9"/>
  </mergeCells>
  <dataValidations count="2">
    <dataValidation type="list" showInputMessage="1" showErrorMessage="1" sqref="B41">
      <formula1>$B$35:$B$49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B14:B34</xm:sqref>
        </x14:dataValidation>
        <x14:dataValidation type="list" allowBlank="1" showInputMessage="1" showErrorMessage="1">
          <x14:formula1>
            <xm:f>Hoja1!$G$4:$G$12</xm:f>
          </x14:formula1>
          <xm:sqref>F15:F34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opLeftCell="C1" workbookViewId="0">
      <selection activeCell="K15" sqref="K15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45831</v>
      </c>
      <c r="H11" s="11">
        <v>45837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70</v>
      </c>
      <c r="H13" s="8" t="s">
        <v>71</v>
      </c>
      <c r="I13" s="8" t="s">
        <v>72</v>
      </c>
      <c r="J13" s="8" t="s">
        <v>73</v>
      </c>
      <c r="K13" s="7" t="s">
        <v>74</v>
      </c>
      <c r="L13" s="7" t="s">
        <v>75</v>
      </c>
      <c r="M13" s="7" t="s">
        <v>76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25">
      <c r="B16" s="2"/>
      <c r="D16" s="2"/>
      <c r="F16" s="2"/>
      <c r="N16" s="3">
        <f t="shared" ref="N16:N30" si="0">G16+H16+I16+J16+K16+L16+M16</f>
        <v>0</v>
      </c>
    </row>
    <row r="17" spans="2:15" x14ac:dyDescent="0.25">
      <c r="B17" s="2"/>
      <c r="D17" s="2"/>
      <c r="F17" s="2"/>
      <c r="N17" s="3">
        <f t="shared" si="0"/>
        <v>0</v>
      </c>
    </row>
    <row r="18" spans="2:15" x14ac:dyDescent="0.25">
      <c r="B18" s="2"/>
      <c r="D18" s="2"/>
      <c r="F18" s="2"/>
      <c r="N18" s="3">
        <f t="shared" si="0"/>
        <v>0</v>
      </c>
    </row>
    <row r="19" spans="2:15" x14ac:dyDescent="0.25">
      <c r="B19" s="2"/>
      <c r="D19" s="2"/>
      <c r="F19" s="2"/>
      <c r="N19" s="3">
        <f t="shared" si="0"/>
        <v>0</v>
      </c>
    </row>
    <row r="20" spans="2:15" x14ac:dyDescent="0.25">
      <c r="B20" s="2"/>
      <c r="D20" s="2"/>
      <c r="F20" s="2"/>
      <c r="N20" s="3">
        <f t="shared" si="0"/>
        <v>0</v>
      </c>
    </row>
    <row r="21" spans="2:15" x14ac:dyDescent="0.25">
      <c r="B21" s="2"/>
      <c r="D21" s="2"/>
      <c r="F21" s="2"/>
      <c r="N21" s="3">
        <f t="shared" si="0"/>
        <v>0</v>
      </c>
    </row>
    <row r="22" spans="2:15" x14ac:dyDescent="0.25">
      <c r="B22" s="2"/>
      <c r="D22" s="2"/>
      <c r="F22" s="2"/>
      <c r="N22" s="3">
        <f t="shared" si="0"/>
        <v>0</v>
      </c>
    </row>
    <row r="23" spans="2:15" x14ac:dyDescent="0.25">
      <c r="B23" s="2"/>
      <c r="D23" s="2"/>
      <c r="F23" s="2"/>
      <c r="N23" s="3">
        <f t="shared" si="0"/>
        <v>0</v>
      </c>
    </row>
    <row r="24" spans="2:15" x14ac:dyDescent="0.25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25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25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25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25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25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25">
      <c r="B30" s="2"/>
      <c r="D30" s="2"/>
      <c r="F30" s="2"/>
      <c r="N30" s="3">
        <f t="shared" si="0"/>
        <v>0</v>
      </c>
      <c r="O30" t="s">
        <v>8</v>
      </c>
    </row>
    <row r="31" spans="2:15" x14ac:dyDescent="0.25">
      <c r="B31" s="2"/>
      <c r="D31" s="2"/>
      <c r="F31" s="2"/>
    </row>
    <row r="32" spans="2:15" x14ac:dyDescent="0.25">
      <c r="B32" s="2"/>
      <c r="D32" s="2"/>
      <c r="F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4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41">
      <formula1>$B$35:$B$49</formula1>
    </dataValidation>
    <dataValidation type="list" allowBlank="1" showInputMessage="1" showErrorMessage="1" sqref="A44:B49">
      <formula1>$B$35:$B$55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B14:B37</xm:sqref>
        </x14:dataValidation>
        <x14:dataValidation type="list" allowBlank="1" showInputMessage="1" showErrorMessage="1">
          <x14:formula1>
            <xm:f>Hoja1!$G$4:$G$12</xm:f>
          </x14:formula1>
          <xm:sqref>F15:F32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D23" sqref="D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45684</v>
      </c>
      <c r="H11" s="11">
        <v>45690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44</v>
      </c>
      <c r="H13" s="8" t="s">
        <v>45</v>
      </c>
      <c r="I13" s="8" t="s">
        <v>46</v>
      </c>
      <c r="J13" s="8" t="s">
        <v>47</v>
      </c>
      <c r="K13" s="7" t="s">
        <v>48</v>
      </c>
      <c r="L13" s="7" t="s">
        <v>49</v>
      </c>
      <c r="M13" s="7" t="s">
        <v>50</v>
      </c>
      <c r="N13" s="7" t="s">
        <v>4</v>
      </c>
    </row>
    <row r="14" spans="1:14" s="2" customFormat="1" x14ac:dyDescent="0.25"/>
    <row r="15" spans="1:14" x14ac:dyDescent="0.25">
      <c r="B15" s="2"/>
      <c r="D15" s="2"/>
      <c r="F15" s="2"/>
      <c r="N15" s="3">
        <f>SUM(G15,H15,I15,J15,K15,L15,M15)</f>
        <v>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B29" s="2"/>
      <c r="D29" s="2"/>
      <c r="F29" s="2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  <c r="F31" s="2"/>
    </row>
    <row r="32" spans="2:1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41">
      <formula1>$B$35:$B$49</formula1>
    </dataValidation>
    <dataValidation type="list" showInputMessage="1" showErrorMessage="1" sqref="A44:B49">
      <formula1>$B$35:$B$55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B14:B38</xm:sqref>
        </x14:dataValidation>
        <x14:dataValidation type="list" allowBlank="1" showInputMessage="1" showErrorMessage="1">
          <x14:formula1>
            <xm:f>Hoja1!$G$4:$G$12</xm:f>
          </x14:formula1>
          <xm:sqref>F15:F31</xm:sqref>
        </x14:dataValidation>
        <x14:dataValidation type="list" allowBlank="1" showInputMessage="1" showErrorMessage="1">
          <x14:formula1>
            <xm:f>Hoja1!$G$4:$G$18</xm:f>
          </x14:formula1>
          <xm:sqref>F14</xm:sqref>
        </x14:dataValidation>
        <x14:dataValidation type="list" allowBlank="1" showInputMessage="1" showErrorMessage="1">
          <x14:formula1>
            <xm:f>Hoja1!$E$4:$E$15</xm:f>
          </x14:formula1>
          <xm:sqref>D14:D38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F23" sqref="F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25"/>
    <row r="15" spans="1:14" x14ac:dyDescent="0.25">
      <c r="B15" s="2"/>
      <c r="D15" s="2"/>
      <c r="F15" s="2"/>
      <c r="N15" s="3">
        <f>SUM(G15,H15,I15,J15,K15,L15,M15)</f>
        <v>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D29" s="2"/>
      <c r="F29" s="2"/>
      <c r="N29" s="3">
        <f t="shared" si="0"/>
        <v>0</v>
      </c>
    </row>
    <row r="30" spans="2:14" x14ac:dyDescent="0.25">
      <c r="D30" s="2"/>
      <c r="F30" s="2"/>
      <c r="N30" s="3">
        <f t="shared" si="0"/>
        <v>0</v>
      </c>
    </row>
    <row r="31" spans="2:14" x14ac:dyDescent="0.25">
      <c r="D31" s="2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Hoja1!$C$4:$C$13</xm:f>
          </x14:formula1>
          <xm:sqref>B14:B28</xm:sqref>
        </x14:dataValidation>
        <x14:dataValidation type="list" allowBlank="1" showInputMessage="1" showErrorMessage="1">
          <x14:formula1>
            <xm:f>Hoja1!$G$4:$G$12</xm:f>
          </x14:formula1>
          <xm:sqref>F14:F30</xm:sqref>
        </x14:dataValidation>
        <x14:dataValidation type="list" allowBlank="1" showInputMessage="1" showErrorMessage="1">
          <x14:formula1>
            <xm:f>Hoja1!#REF!</xm:f>
          </x14:formula1>
          <xm:sqref>D14:D31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opLeftCell="E1" workbookViewId="0">
      <selection activeCell="I23" sqref="I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45838</v>
      </c>
      <c r="H11" s="11">
        <v>45844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77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42</v>
      </c>
      <c r="F15" s="2" t="s">
        <v>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25">
      <c r="B16" s="2"/>
      <c r="D16" s="2"/>
      <c r="F16" s="2"/>
      <c r="N16" s="3">
        <f t="shared" ref="N16:N30" si="0">G16+H16+I16+J16+K16+L16+M16</f>
        <v>0</v>
      </c>
    </row>
    <row r="17" spans="2:15" x14ac:dyDescent="0.25">
      <c r="B17" s="2"/>
      <c r="D17" s="2"/>
      <c r="F17" s="2"/>
      <c r="N17" s="3">
        <f t="shared" si="0"/>
        <v>0</v>
      </c>
    </row>
    <row r="18" spans="2:15" x14ac:dyDescent="0.25">
      <c r="B18" s="2"/>
      <c r="D18" s="2"/>
      <c r="F18" s="2"/>
      <c r="N18" s="3">
        <f t="shared" si="0"/>
        <v>0</v>
      </c>
    </row>
    <row r="19" spans="2:15" x14ac:dyDescent="0.25">
      <c r="B19" s="2"/>
      <c r="D19" s="2"/>
      <c r="F19" s="2"/>
      <c r="N19" s="3">
        <f t="shared" si="0"/>
        <v>0</v>
      </c>
    </row>
    <row r="20" spans="2:15" x14ac:dyDescent="0.25">
      <c r="B20" s="2"/>
      <c r="D20" s="2"/>
      <c r="F20" s="2"/>
      <c r="N20" s="3">
        <f t="shared" si="0"/>
        <v>0</v>
      </c>
    </row>
    <row r="21" spans="2:15" x14ac:dyDescent="0.25">
      <c r="B21" s="2"/>
      <c r="D21" s="2"/>
      <c r="F21" s="2"/>
      <c r="N21" s="3">
        <f t="shared" si="0"/>
        <v>0</v>
      </c>
    </row>
    <row r="22" spans="2:15" x14ac:dyDescent="0.25">
      <c r="B22" s="2"/>
      <c r="D22" s="2"/>
      <c r="F22" s="2"/>
      <c r="N22" s="3">
        <f t="shared" si="0"/>
        <v>0</v>
      </c>
    </row>
    <row r="23" spans="2:15" x14ac:dyDescent="0.25">
      <c r="B23" s="2"/>
      <c r="D23" s="2"/>
      <c r="F23" s="2"/>
      <c r="N23" s="3">
        <f t="shared" si="0"/>
        <v>0</v>
      </c>
    </row>
    <row r="24" spans="2:15" x14ac:dyDescent="0.25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25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25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25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25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25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25">
      <c r="B30" s="2"/>
      <c r="D30" s="2"/>
      <c r="F30" s="2"/>
      <c r="N30" s="3">
        <f t="shared" si="0"/>
        <v>0</v>
      </c>
      <c r="O30" t="s">
        <v>8</v>
      </c>
    </row>
    <row r="31" spans="2:15" x14ac:dyDescent="0.25">
      <c r="B31" s="2"/>
      <c r="D31" s="2"/>
      <c r="F31" s="2"/>
    </row>
    <row r="32" spans="2:15" x14ac:dyDescent="0.25">
      <c r="B32" s="2"/>
      <c r="D32" s="2"/>
      <c r="F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4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allowBlank="1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Hoja1!$E$4:$E$22</xm:f>
          </x14:formula1>
          <xm:sqref>D14:D47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Hoja1!$G$4:$G$12</xm:f>
          </x14:formula1>
          <xm:sqref>F15:F32</xm:sqref>
        </x14:dataValidation>
        <x14:dataValidation type="list" allowBlank="1" showInputMessage="1" showErrorMessage="1">
          <x14:formula1>
            <xm:f>Hoja1!$C$4:$C$14</xm:f>
          </x14:formula1>
          <xm:sqref>B14:B37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49"/>
  <sheetViews>
    <sheetView tabSelected="1" workbookViewId="0">
      <selection activeCell="H21" sqref="H21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7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</row>
    <row r="8" spans="1:14" x14ac:dyDescent="0.25">
      <c r="B8" s="10"/>
      <c r="C8" s="4"/>
      <c r="D8" s="4"/>
      <c r="E8" s="4"/>
      <c r="F8" s="4"/>
      <c r="G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</row>
    <row r="10" spans="1:14" x14ac:dyDescent="0.25">
      <c r="B10" s="4"/>
      <c r="C10" s="4"/>
      <c r="D10" s="4"/>
      <c r="E10" s="4"/>
      <c r="F10" s="4"/>
      <c r="G10" s="4"/>
    </row>
    <row r="11" spans="1:14" s="2" customFormat="1" x14ac:dyDescent="0.25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25">
      <c r="A12" s="1"/>
      <c r="B12" s="1"/>
      <c r="C12" s="1"/>
      <c r="D12" s="1"/>
      <c r="E12" s="1"/>
      <c r="F12" s="1"/>
    </row>
    <row r="13" spans="1:14" x14ac:dyDescent="0.25">
      <c r="B13" s="1"/>
      <c r="D13" s="1"/>
      <c r="F13" s="1"/>
      <c r="G13" s="3">
        <f>'02-06 al 08-06'!N15+'09-06 al 15-06'!N15+'16-06 al 22-06'!N15+'23-06 al 29-06'!N15+'30-06 al 06-07'!N15</f>
        <v>128</v>
      </c>
    </row>
    <row r="14" spans="1:14" x14ac:dyDescent="0.25">
      <c r="B14" s="1" t="s">
        <v>9</v>
      </c>
      <c r="D14" s="1" t="s">
        <v>42</v>
      </c>
      <c r="F14" s="1"/>
      <c r="G14" s="3">
        <f>'02-06 al 08-06'!N16+'09-06 al 15-06'!N16+'16-06 al 22-06'!N16+'23-06 al 29-06'!N16+'30-06 al 06-07'!N16</f>
        <v>56</v>
      </c>
    </row>
    <row r="15" spans="1:14" x14ac:dyDescent="0.25">
      <c r="B15" s="1" t="s">
        <v>9</v>
      </c>
      <c r="D15" s="1" t="s">
        <v>42</v>
      </c>
      <c r="F15" s="1"/>
      <c r="G15" s="3">
        <f>'02-06 al 08-06'!N17+'09-06 al 15-06'!N17+'16-06 al 22-06'!N17+'23-06 al 29-06'!N17+'30-06 al 06-07'!N17</f>
        <v>16</v>
      </c>
    </row>
    <row r="16" spans="1:14" x14ac:dyDescent="0.25">
      <c r="B16" s="1"/>
      <c r="D16" s="1"/>
      <c r="F16" s="1"/>
      <c r="G16" s="3">
        <f>'02-06 al 08-06'!N18+'09-06 al 15-06'!N18+'16-06 al 22-06'!N18+'23-06 al 29-06'!N18+'30-06 al 06-07'!N18</f>
        <v>0</v>
      </c>
    </row>
    <row r="17" spans="2:7" x14ac:dyDescent="0.25">
      <c r="B17" s="1"/>
      <c r="D17" s="1"/>
      <c r="F17" s="1"/>
      <c r="G17" s="3">
        <f>'02-06 al 08-06'!N19+'09-06 al 15-06'!N19+'16-06 al 22-06'!N19+'23-06 al 29-06'!N19+'30-06 al 06-07'!N19</f>
        <v>0</v>
      </c>
    </row>
    <row r="18" spans="2:7" x14ac:dyDescent="0.25">
      <c r="B18" s="1"/>
      <c r="D18" s="1"/>
      <c r="F18" s="1"/>
      <c r="G18" s="3">
        <f>'02-06 al 08-06'!N20+'09-06 al 15-06'!N20+'16-06 al 22-06'!N20+'23-06 al 29-06'!N20+'30-06 al 06-07'!N20</f>
        <v>0</v>
      </c>
    </row>
    <row r="19" spans="2:7" x14ac:dyDescent="0.25">
      <c r="B19" s="1"/>
      <c r="D19" s="1"/>
      <c r="F19" s="1"/>
      <c r="G19" s="3">
        <f>'02-06 al 08-06'!N21+'09-06 al 15-06'!N21+'16-06 al 22-06'!N21+'23-06 al 29-06'!N21+'30-06 al 06-07'!N21</f>
        <v>0</v>
      </c>
    </row>
    <row r="20" spans="2:7" x14ac:dyDescent="0.25">
      <c r="B20" s="1"/>
      <c r="D20" s="1"/>
      <c r="F20" s="1"/>
      <c r="G20" s="3">
        <f>'02-06 al 08-06'!N22+'09-06 al 15-06'!N22+'16-06 al 22-06'!N22+'23-06 al 29-06'!N22+'30-06 al 06-07'!N22</f>
        <v>0</v>
      </c>
    </row>
    <row r="21" spans="2:7" x14ac:dyDescent="0.25">
      <c r="B21" s="1"/>
      <c r="D21" s="1"/>
      <c r="F21" s="1"/>
      <c r="G21" s="3">
        <f>'02-06 al 08-06'!N23+'09-06 al 15-06'!N23+'16-06 al 22-06'!N23+'23-06 al 29-06'!N23+'30-06 al 06-07'!N23</f>
        <v>0</v>
      </c>
    </row>
    <row r="22" spans="2:7" x14ac:dyDescent="0.25">
      <c r="B22" s="1"/>
      <c r="D22" s="1"/>
      <c r="F22" s="1"/>
      <c r="G22" s="3">
        <f>'02-06 al 08-06'!N24+'09-06 al 15-06'!N24+'16-06 al 22-06'!N24+'23-06 al 29-06'!N24+'30-06 al 06-07'!N24</f>
        <v>0</v>
      </c>
    </row>
    <row r="23" spans="2:7" x14ac:dyDescent="0.25">
      <c r="B23" s="1"/>
      <c r="D23" s="1"/>
      <c r="F23" s="1"/>
      <c r="G23" s="3">
        <f>'02-06 al 08-06'!N25+'09-06 al 15-06'!N25+'16-06 al 22-06'!N25+'23-06 al 29-06'!N25+'30-06 al 06-07'!N25</f>
        <v>0</v>
      </c>
    </row>
    <row r="24" spans="2:7" x14ac:dyDescent="0.25">
      <c r="B24" s="1"/>
      <c r="D24" s="1"/>
      <c r="F24" s="1"/>
      <c r="G24" s="3">
        <f>'02-06 al 08-06'!N26+'09-06 al 15-06'!N26+'16-06 al 22-06'!N26+'23-06 al 29-06'!N26+'30-06 al 06-07'!N26</f>
        <v>0</v>
      </c>
    </row>
    <row r="25" spans="2:7" x14ac:dyDescent="0.25">
      <c r="B25" s="1"/>
      <c r="D25" s="1"/>
      <c r="F25" s="1"/>
      <c r="G25" s="3">
        <f>'02-06 al 08-06'!N27+'09-06 al 15-06'!N27+'16-06 al 22-06'!N27+'23-06 al 29-06'!N27+'30-06 al 06-07'!N27</f>
        <v>0</v>
      </c>
    </row>
    <row r="26" spans="2:7" x14ac:dyDescent="0.25">
      <c r="B26" s="1"/>
      <c r="D26" s="1"/>
      <c r="F26" s="1"/>
      <c r="G26" s="3">
        <f>'02-06 al 08-06'!N28+'09-06 al 15-06'!N28+'16-06 al 22-06'!N28+'23-06 al 29-06'!N28+'30-06 al 06-07'!N28</f>
        <v>0</v>
      </c>
    </row>
    <row r="27" spans="2:7" x14ac:dyDescent="0.25">
      <c r="B27" s="1"/>
      <c r="D27" s="1"/>
      <c r="F27" s="1"/>
      <c r="G27" s="3">
        <f>'02-06 al 08-06'!N29+'09-06 al 15-06'!N29+'16-06 al 22-06'!N29+'23-06 al 29-06'!N29+'30-06 al 06-07'!N29</f>
        <v>0</v>
      </c>
    </row>
    <row r="28" spans="2:7" x14ac:dyDescent="0.25">
      <c r="B28" s="1"/>
      <c r="D28" s="1"/>
      <c r="F28" s="1"/>
      <c r="G28" s="3">
        <f>'02-06 al 08-06'!N30+'09-06 al 15-06'!N30+'16-06 al 22-06'!N30+'23-06 al 29-06'!N30+'30-06 al 06-07'!N30</f>
        <v>0</v>
      </c>
    </row>
    <row r="29" spans="2:7" x14ac:dyDescent="0.25">
      <c r="B29" s="1"/>
      <c r="D29" s="1"/>
      <c r="F29" s="1"/>
      <c r="G29" s="3">
        <f>'02-06 al 08-06'!N31+'09-06 al 15-06'!N31+'16-06 al 22-06'!N31+'23-06 al 29-06'!N31+'30-06 al 06-07'!N31</f>
        <v>0</v>
      </c>
    </row>
    <row r="30" spans="2:7" x14ac:dyDescent="0.25">
      <c r="B30" s="1"/>
      <c r="D30" s="1"/>
      <c r="G30" s="3">
        <f>'02-06 al 08-06'!N32+'09-06 al 15-06'!N32+'16-06 al 22-06'!N32+'23-06 al 29-06'!N32+'30-06 al 06-07'!N32</f>
        <v>0</v>
      </c>
    </row>
    <row r="31" spans="2:7" x14ac:dyDescent="0.25">
      <c r="B31" s="1"/>
      <c r="D31" s="1"/>
      <c r="G31" s="3">
        <f>'02-06 al 08-06'!N33+'09-06 al 15-06'!N33+'16-06 al 22-06'!N33+'23-06 al 29-06'!N33+'30-06 al 06-07'!N33</f>
        <v>0</v>
      </c>
    </row>
    <row r="32" spans="2:7" x14ac:dyDescent="0.25">
      <c r="B32" s="1"/>
      <c r="D32" s="1"/>
    </row>
    <row r="33" spans="2:4" x14ac:dyDescent="0.25">
      <c r="B33" s="1"/>
      <c r="C33" s="4"/>
      <c r="D33" s="1"/>
    </row>
    <row r="34" spans="2:4" x14ac:dyDescent="0.25">
      <c r="B34" s="1"/>
      <c r="C34" s="4"/>
      <c r="D34" s="1"/>
    </row>
    <row r="35" spans="2:4" x14ac:dyDescent="0.25">
      <c r="B35" s="1"/>
      <c r="C35" s="4"/>
      <c r="D35" s="1"/>
    </row>
    <row r="36" spans="2:4" x14ac:dyDescent="0.25">
      <c r="B36" s="4"/>
      <c r="C36" s="4"/>
      <c r="D36" s="1"/>
    </row>
    <row r="37" spans="2:4" x14ac:dyDescent="0.25">
      <c r="B37" s="4"/>
      <c r="C37" s="4"/>
      <c r="D37" s="1"/>
    </row>
    <row r="38" spans="2:4" x14ac:dyDescent="0.25">
      <c r="B38" s="4"/>
      <c r="C38" s="4"/>
      <c r="D38" s="1"/>
    </row>
    <row r="39" spans="2:4" x14ac:dyDescent="0.25">
      <c r="B39" s="4"/>
      <c r="C39" s="4"/>
      <c r="D39" s="1"/>
    </row>
    <row r="40" spans="2:4" x14ac:dyDescent="0.25">
      <c r="B40" s="4"/>
      <c r="C40" s="4"/>
      <c r="D40" s="1"/>
    </row>
    <row r="41" spans="2:4" x14ac:dyDescent="0.25">
      <c r="B41" s="4"/>
      <c r="C41" s="4"/>
      <c r="D41" s="1"/>
    </row>
    <row r="49" spans="2:2" x14ac:dyDescent="0.25">
      <c r="B49" s="4"/>
    </row>
  </sheetData>
  <mergeCells count="1">
    <mergeCell ref="B9:G9"/>
  </mergeCells>
  <dataValidations count="2">
    <dataValidation type="list" showInputMessage="1" showErrorMessage="1" sqref="B39">
      <formula1>$B$35:$B$49</formula1>
    </dataValidation>
    <dataValidation type="list" showInputMessage="1" showErrorMessage="1" sqref="B49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B12:B35</xm:sqref>
        </x14:dataValidation>
        <x14:dataValidation type="list" allowBlank="1" showInputMessage="1" showErrorMessage="1">
          <x14:formula1>
            <xm:f>Hoja1!$G$4:$G$12</xm:f>
          </x14:formula1>
          <xm:sqref>F13:F29</xm:sqref>
        </x14:dataValidation>
        <x14:dataValidation type="list" allowBlank="1" showInputMessage="1" showErrorMessage="1">
          <x14:formula1>
            <xm:f>Hoja1!$G$4:$G$17</xm:f>
          </x14:formula1>
          <xm:sqref>F12</xm:sqref>
        </x14:dataValidation>
        <x14:dataValidation type="list" allowBlank="1" showInputMessage="1" showErrorMessage="1">
          <x14:formula1>
            <xm:f>Hoja1!$E$4:$E$21</xm:f>
          </x14:formula1>
          <xm:sqref>D12:D41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opLeftCell="A4" workbookViewId="0">
      <selection activeCell="E22" sqref="E22"/>
    </sheetView>
  </sheetViews>
  <sheetFormatPr baseColWidth="10" defaultRowHeight="15" x14ac:dyDescent="0.25"/>
  <cols>
    <col min="1" max="2" width="4.140625" customWidth="1"/>
    <col min="3" max="3" width="36.7109375" customWidth="1"/>
    <col min="4" max="4" width="4.42578125" customWidth="1"/>
    <col min="5" max="5" width="50.140625" customWidth="1"/>
    <col min="6" max="6" width="3.7109375" customWidth="1"/>
    <col min="7" max="7" width="23.7109375" customWidth="1"/>
  </cols>
  <sheetData>
    <row r="3" spans="2:7" x14ac:dyDescent="0.25">
      <c r="C3" t="s">
        <v>23</v>
      </c>
      <c r="E3" t="s">
        <v>2</v>
      </c>
      <c r="G3" t="s">
        <v>3</v>
      </c>
    </row>
    <row r="4" spans="2:7" x14ac:dyDescent="0.25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25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25">
      <c r="B6">
        <v>3</v>
      </c>
      <c r="C6" s="4" t="s">
        <v>11</v>
      </c>
      <c r="D6">
        <v>3</v>
      </c>
      <c r="E6" s="14" t="s">
        <v>54</v>
      </c>
      <c r="F6" s="4">
        <v>3</v>
      </c>
      <c r="G6" s="4" t="s">
        <v>14</v>
      </c>
    </row>
    <row r="7" spans="2:7" x14ac:dyDescent="0.25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25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25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25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25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25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25">
      <c r="C13" s="4"/>
      <c r="D13">
        <v>10</v>
      </c>
      <c r="E13" s="12" t="s">
        <v>51</v>
      </c>
      <c r="F13" s="4">
        <v>10</v>
      </c>
      <c r="G13" s="4" t="s">
        <v>35</v>
      </c>
    </row>
    <row r="14" spans="2:7" x14ac:dyDescent="0.25">
      <c r="D14">
        <v>11</v>
      </c>
      <c r="E14" s="14" t="s">
        <v>52</v>
      </c>
    </row>
    <row r="15" spans="2:7" x14ac:dyDescent="0.25">
      <c r="D15">
        <v>12</v>
      </c>
      <c r="E15" s="12" t="s">
        <v>53</v>
      </c>
    </row>
    <row r="16" spans="2:7" x14ac:dyDescent="0.25">
      <c r="D16">
        <v>13</v>
      </c>
      <c r="E16" s="12" t="s">
        <v>36</v>
      </c>
    </row>
    <row r="17" spans="4:5" x14ac:dyDescent="0.25">
      <c r="D17">
        <v>14</v>
      </c>
      <c r="E17" s="12" t="s">
        <v>43</v>
      </c>
    </row>
    <row r="18" spans="4:5" x14ac:dyDescent="0.25">
      <c r="D18">
        <v>15</v>
      </c>
      <c r="E18" s="12" t="s">
        <v>55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02-06 al 08-06</vt:lpstr>
      <vt:lpstr>09-06 al 15-06</vt:lpstr>
      <vt:lpstr>16-06 al 22-06</vt:lpstr>
      <vt:lpstr>23-06 al 29-06</vt:lpstr>
      <vt:lpstr>27-01 al 02-02</vt:lpstr>
      <vt:lpstr>1</vt:lpstr>
      <vt:lpstr>30-06 al 06-07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Santos Chicol</cp:lastModifiedBy>
  <dcterms:created xsi:type="dcterms:W3CDTF">2011-08-31T15:18:07Z</dcterms:created>
  <dcterms:modified xsi:type="dcterms:W3CDTF">2025-06-23T18:29:11Z</dcterms:modified>
</cp:coreProperties>
</file>