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<sst xmlns="http://schemas.openxmlformats.org/spreadsheetml/2006/main" count="8" uniqueCount="8">
  <si>
    <t>Meses</t>
  </si>
  <si>
    <t>X</t>
  </si>
  <si>
    <t>Valores</t>
  </si>
  <si>
    <t>MCM</t>
  </si>
  <si>
    <t>ISI</t>
  </si>
  <si>
    <t>ISi</t>
  </si>
  <si>
    <t>Previsão</t>
  </si>
  <si>
    <t>Desvio ABS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</si>
</sst>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mm/yyyy"/>
  </numFmts>
  <fonts count="4">
    <font>
      <sz val="10.0"/>
      <color rgb="FF000000"/>
      <name val="Arial"/>
      <scheme val="minor"/>
    </font>
    <font>
      <b/>
      <color theme="1"/>
      <name val="Calibri"/>
    </font>
    <font>
      <color theme="1"/>
      <name val="Calibri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vertical="bottom"/>
    </xf>
    <xf borderId="0" fillId="2" fontId="1" numFmtId="0" xfId="0" applyAlignment="1" applyFont="1">
      <alignment horizontal="center" readingOrder="0" vertical="bottom"/>
    </xf>
    <xf borderId="0" fillId="0" fontId="2" numFmtId="164" xfId="0" applyAlignment="1" applyFont="1" applyNumberFormat="1">
      <alignment horizontal="right" readingOrder="0" vertical="bottom"/>
    </xf>
    <xf borderId="0" fillId="0" fontId="2" numFmtId="0" xfId="0" applyAlignment="1" applyFont="1">
      <alignment horizontal="right" readingOrder="0" vertical="bottom"/>
    </xf>
    <xf borderId="0" fillId="0" fontId="2" numFmtId="0" xfId="0" applyAlignment="1" applyFont="1">
      <alignment horizontal="right" vertical="bottom"/>
    </xf>
    <xf borderId="0" fillId="0" fontId="3" numFmtId="0" xfId="0" applyFont="1"/>
    <xf borderId="0" fillId="2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Valores de vendas ao longo dos Meses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'Página1'!$B$1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'Página1'!$A$2:$A$19</c:f>
            </c:strRef>
          </c:cat>
          <c:val>
            <c:numRef>
              <c:f>'Página1'!$B$2:$B$19</c:f>
              <c:numCache/>
            </c:numRef>
          </c:val>
          <c:smooth val="0"/>
        </c:ser>
        <c:ser>
          <c:idx val="1"/>
          <c:order val="1"/>
          <c:tx>
            <c:strRef>
              <c:f>'Página1'!$C$1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'Página1'!$A$2:$A$19</c:f>
            </c:strRef>
          </c:cat>
          <c:val>
            <c:numRef>
              <c:f>'Página1'!$C$2:$C$19</c:f>
              <c:numCache/>
            </c:numRef>
          </c:val>
          <c:smooth val="0"/>
        </c:ser>
        <c:axId val="744678053"/>
        <c:axId val="2025668984"/>
      </c:lineChart>
      <c:catAx>
        <c:axId val="74467805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Meses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25668984"/>
      </c:catAx>
      <c:valAx>
        <c:axId val="20256689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Valores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4467805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MCM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'Página1'!$D$1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1"/>
          </c:trendline>
          <c:val>
            <c:numRef>
              <c:f>'Página1'!$D$2:$D$34</c:f>
              <c:numCache/>
            </c:numRef>
          </c:val>
          <c:smooth val="0"/>
        </c:ser>
        <c:axId val="1209373641"/>
        <c:axId val="1853368749"/>
      </c:lineChart>
      <c:catAx>
        <c:axId val="12093736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53368749"/>
      </c:catAx>
      <c:valAx>
        <c:axId val="18533687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MCM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0937364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'Página1'!$C$1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'Página1'!$C$2:$C$19</c:f>
              <c:numCache/>
            </c:numRef>
          </c:val>
          <c:smooth val="0"/>
        </c:ser>
        <c:ser>
          <c:idx val="1"/>
          <c:order val="1"/>
          <c:tx>
            <c:strRef>
              <c:f>'Página1'!$G$1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'Página1'!$G$2:$G$32</c:f>
              <c:numCache/>
            </c:numRef>
          </c:val>
          <c:smooth val="0"/>
        </c:ser>
        <c:axId val="2052146963"/>
        <c:axId val="2067643551"/>
      </c:lineChart>
      <c:catAx>
        <c:axId val="20521469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67643551"/>
      </c:catAx>
      <c:valAx>
        <c:axId val="206764355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5214696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1076325</xdr:colOff>
      <xdr:row>0</xdr:row>
      <xdr:rowOff>0</xdr:rowOff>
    </xdr:from>
    <xdr:ext cx="5715000" cy="2838450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1076325</xdr:colOff>
      <xdr:row>26</xdr:row>
      <xdr:rowOff>85725</xdr:rowOff>
    </xdr:from>
    <xdr:ext cx="5715000" cy="2381250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8</xdr:col>
      <xdr:colOff>1076325</xdr:colOff>
      <xdr:row>14</xdr:row>
      <xdr:rowOff>57150</xdr:rowOff>
    </xdr:from>
    <xdr:ext cx="5715000" cy="2381250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2.0"/>
    <col customWidth="1" min="2" max="26" width="14.38"/>
  </cols>
  <sheetData>
    <row r="1" ht="15.75" customHeight="1">
      <c r="A1" s="1" t="s">
        <v>0</v>
      </c>
      <c r="B1" s="2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ht="15.75" customHeight="1">
      <c r="A2" s="3">
        <v>43466.0</v>
      </c>
      <c r="B2" s="4">
        <v>1.0</v>
      </c>
      <c r="C2" s="5">
        <v>2700.0</v>
      </c>
    </row>
    <row r="3" ht="15.75" customHeight="1">
      <c r="A3" s="3">
        <v>43497.0</v>
      </c>
      <c r="B3" s="4">
        <v>2.0</v>
      </c>
      <c r="C3" s="5">
        <v>2900.0</v>
      </c>
    </row>
    <row r="4" ht="15.75" customHeight="1">
      <c r="A4" s="3">
        <v>43525.0</v>
      </c>
      <c r="B4" s="4">
        <v>3.0</v>
      </c>
      <c r="C4" s="5">
        <v>3000.0</v>
      </c>
    </row>
    <row r="5" ht="15.75" customHeight="1">
      <c r="A5" s="3">
        <v>43556.0</v>
      </c>
      <c r="B5" s="4">
        <v>4.0</v>
      </c>
      <c r="C5" s="5">
        <v>2900.0</v>
      </c>
      <c r="D5" s="6">
        <v>2855.8333333333335</v>
      </c>
      <c r="E5" s="6">
        <f t="shared" ref="E5:E16" si="1">C5/D5</f>
        <v>1.015465422</v>
      </c>
      <c r="F5" s="6">
        <f t="shared" ref="F5:F10" si="2">AVERAGE(E5,E11)</f>
        <v>1.015465422</v>
      </c>
      <c r="G5" s="6">
        <f t="shared" ref="G5:G32" si="3">D5*F5</f>
        <v>2900</v>
      </c>
      <c r="H5" s="6">
        <f t="shared" ref="H5:H19" si="4">ABS(C5-G5)</f>
        <v>0</v>
      </c>
    </row>
    <row r="6" ht="15.75" customHeight="1">
      <c r="A6" s="3">
        <v>43586.0</v>
      </c>
      <c r="B6" s="4">
        <v>5.0</v>
      </c>
      <c r="C6" s="5">
        <v>2800.0</v>
      </c>
      <c r="D6" s="6">
        <v>2902.5</v>
      </c>
      <c r="E6" s="6">
        <f t="shared" si="1"/>
        <v>0.9646856158</v>
      </c>
      <c r="F6" s="6">
        <f t="shared" si="2"/>
        <v>0.9646856158</v>
      </c>
      <c r="G6" s="6">
        <f t="shared" si="3"/>
        <v>2800</v>
      </c>
      <c r="H6" s="6">
        <f t="shared" si="4"/>
        <v>0</v>
      </c>
    </row>
    <row r="7" ht="15.75" customHeight="1">
      <c r="A7" s="3">
        <v>43617.0</v>
      </c>
      <c r="B7" s="4">
        <v>6.0</v>
      </c>
      <c r="C7" s="5">
        <v>2700.0</v>
      </c>
      <c r="D7" s="6">
        <v>2951.6666666666665</v>
      </c>
      <c r="E7" s="6">
        <f t="shared" si="1"/>
        <v>0.9147374365</v>
      </c>
      <c r="F7" s="6">
        <f t="shared" si="2"/>
        <v>0.9147374365</v>
      </c>
      <c r="G7" s="6">
        <f t="shared" si="3"/>
        <v>2700</v>
      </c>
      <c r="H7" s="6">
        <f t="shared" si="4"/>
        <v>0</v>
      </c>
    </row>
    <row r="8" ht="15.75" customHeight="1">
      <c r="A8" s="3">
        <v>43647.0</v>
      </c>
      <c r="B8" s="4">
        <v>7.0</v>
      </c>
      <c r="C8" s="5">
        <v>2970.0</v>
      </c>
      <c r="D8" s="6">
        <v>3000.833333333333</v>
      </c>
      <c r="E8" s="6">
        <f t="shared" si="1"/>
        <v>0.9897250764</v>
      </c>
      <c r="F8" s="6">
        <f t="shared" si="2"/>
        <v>0.9897250764</v>
      </c>
      <c r="G8" s="6">
        <f t="shared" si="3"/>
        <v>2970</v>
      </c>
      <c r="H8" s="6">
        <f t="shared" si="4"/>
        <v>0</v>
      </c>
    </row>
    <row r="9" ht="15.75" customHeight="1">
      <c r="A9" s="3">
        <v>43678.0</v>
      </c>
      <c r="B9" s="4">
        <v>8.0</v>
      </c>
      <c r="C9" s="5">
        <v>3190.0</v>
      </c>
      <c r="D9" s="6">
        <v>3048.333333333333</v>
      </c>
      <c r="E9" s="6">
        <f t="shared" si="1"/>
        <v>1.046473483</v>
      </c>
      <c r="F9" s="6">
        <f t="shared" si="2"/>
        <v>1.046473483</v>
      </c>
      <c r="G9" s="6">
        <f t="shared" si="3"/>
        <v>3190</v>
      </c>
      <c r="H9" s="6">
        <f t="shared" si="4"/>
        <v>0</v>
      </c>
    </row>
    <row r="10" ht="15.75" customHeight="1">
      <c r="A10" s="3">
        <v>43709.0</v>
      </c>
      <c r="B10" s="4">
        <v>9.0</v>
      </c>
      <c r="C10" s="5">
        <v>3300.0</v>
      </c>
      <c r="D10" s="6">
        <v>3094.1666666666665</v>
      </c>
      <c r="E10" s="6">
        <f t="shared" si="1"/>
        <v>1.066523027</v>
      </c>
      <c r="F10" s="6">
        <f t="shared" si="2"/>
        <v>1.066523027</v>
      </c>
      <c r="G10" s="6">
        <f t="shared" si="3"/>
        <v>3300</v>
      </c>
      <c r="H10" s="6">
        <f t="shared" si="4"/>
        <v>0</v>
      </c>
    </row>
    <row r="11" ht="15.75" customHeight="1">
      <c r="A11" s="3">
        <v>43739.0</v>
      </c>
      <c r="B11" s="4">
        <v>10.0</v>
      </c>
      <c r="C11" s="5">
        <v>3190.0</v>
      </c>
      <c r="D11" s="6">
        <v>3141.4166666666665</v>
      </c>
      <c r="E11" s="6">
        <f t="shared" si="1"/>
        <v>1.015465422</v>
      </c>
      <c r="F11" s="6">
        <v>1.0154654216515904</v>
      </c>
      <c r="G11" s="6">
        <f t="shared" si="3"/>
        <v>3190</v>
      </c>
      <c r="H11" s="6">
        <f t="shared" si="4"/>
        <v>0</v>
      </c>
    </row>
    <row r="12">
      <c r="A12" s="3">
        <v>43770.0</v>
      </c>
      <c r="B12" s="4">
        <v>11.0</v>
      </c>
      <c r="C12" s="5">
        <v>3080.0</v>
      </c>
      <c r="D12" s="6">
        <v>3192.75</v>
      </c>
      <c r="E12" s="6">
        <f t="shared" si="1"/>
        <v>0.9646856158</v>
      </c>
      <c r="F12" s="6">
        <v>0.9646856158484065</v>
      </c>
      <c r="G12" s="6">
        <f t="shared" si="3"/>
        <v>3080</v>
      </c>
      <c r="H12" s="6">
        <f t="shared" si="4"/>
        <v>0</v>
      </c>
    </row>
    <row r="13" ht="15.75" customHeight="1">
      <c r="A13" s="3">
        <v>43800.0</v>
      </c>
      <c r="B13" s="4">
        <v>12.0</v>
      </c>
      <c r="C13" s="5">
        <v>2970.0</v>
      </c>
      <c r="D13" s="6">
        <v>3246.8333333333335</v>
      </c>
      <c r="E13" s="6">
        <f t="shared" si="1"/>
        <v>0.9147374365</v>
      </c>
      <c r="F13" s="6">
        <v>0.9147374364765669</v>
      </c>
      <c r="G13" s="6">
        <f t="shared" si="3"/>
        <v>2970</v>
      </c>
      <c r="H13" s="6">
        <f t="shared" si="4"/>
        <v>0</v>
      </c>
    </row>
    <row r="14">
      <c r="A14" s="3">
        <v>43831.0</v>
      </c>
      <c r="B14" s="4">
        <v>13.0</v>
      </c>
      <c r="C14" s="5">
        <v>3267.0</v>
      </c>
      <c r="D14" s="6">
        <v>3300.916666666667</v>
      </c>
      <c r="E14" s="6">
        <f t="shared" si="1"/>
        <v>0.9897250764</v>
      </c>
      <c r="F14" s="6">
        <v>0.9897250763676757</v>
      </c>
      <c r="G14" s="6">
        <f t="shared" si="3"/>
        <v>3267</v>
      </c>
      <c r="H14" s="6">
        <f t="shared" si="4"/>
        <v>0</v>
      </c>
    </row>
    <row r="15" ht="15.75" customHeight="1">
      <c r="A15" s="3">
        <v>43862.0</v>
      </c>
      <c r="B15" s="4">
        <v>14.0</v>
      </c>
      <c r="C15" s="5">
        <v>3509.0</v>
      </c>
      <c r="D15" s="6">
        <v>3353.166666666667</v>
      </c>
      <c r="E15" s="6">
        <f t="shared" si="1"/>
        <v>1.046473483</v>
      </c>
      <c r="F15" s="6">
        <v>1.0464734827774742</v>
      </c>
      <c r="G15" s="6">
        <f t="shared" si="3"/>
        <v>3509</v>
      </c>
      <c r="H15" s="6">
        <f t="shared" si="4"/>
        <v>0</v>
      </c>
    </row>
    <row r="16">
      <c r="A16" s="3">
        <v>43891.0</v>
      </c>
      <c r="B16" s="4">
        <v>15.0</v>
      </c>
      <c r="C16" s="5">
        <v>3630.0</v>
      </c>
      <c r="D16" s="6">
        <v>3403.5833333333335</v>
      </c>
      <c r="E16" s="6">
        <f t="shared" si="1"/>
        <v>1.066523027</v>
      </c>
      <c r="F16" s="6">
        <v>1.0665230272017237</v>
      </c>
      <c r="G16" s="6">
        <f t="shared" si="3"/>
        <v>3630</v>
      </c>
      <c r="H16" s="6">
        <f t="shared" si="4"/>
        <v>0</v>
      </c>
    </row>
    <row r="17" ht="15.75" customHeight="1">
      <c r="A17" s="3">
        <v>43922.0</v>
      </c>
      <c r="B17" s="4">
        <v>16.0</v>
      </c>
      <c r="C17" s="5">
        <v>3509.0</v>
      </c>
      <c r="D17" s="6">
        <f t="shared" ref="D17:D32" si="5">49.8*B17+2851</f>
        <v>3647.8</v>
      </c>
      <c r="F17" s="6">
        <v>1.0154654216515904</v>
      </c>
      <c r="G17" s="6">
        <f t="shared" si="3"/>
        <v>3704.214765</v>
      </c>
      <c r="H17" s="6">
        <f t="shared" si="4"/>
        <v>195.2147651</v>
      </c>
    </row>
    <row r="18">
      <c r="A18" s="3">
        <v>43952.0</v>
      </c>
      <c r="B18" s="4">
        <v>17.0</v>
      </c>
      <c r="C18" s="5">
        <v>3388.0</v>
      </c>
      <c r="D18" s="6">
        <f t="shared" si="5"/>
        <v>3697.6</v>
      </c>
      <c r="F18" s="6">
        <v>0.9646856158484065</v>
      </c>
      <c r="G18" s="6">
        <f t="shared" si="3"/>
        <v>3567.021533</v>
      </c>
      <c r="H18" s="6">
        <f t="shared" si="4"/>
        <v>179.0215332</v>
      </c>
    </row>
    <row r="19">
      <c r="A19" s="3">
        <v>43983.0</v>
      </c>
      <c r="B19" s="4">
        <v>18.0</v>
      </c>
      <c r="C19" s="5">
        <v>3267.0</v>
      </c>
      <c r="D19" s="6">
        <f t="shared" si="5"/>
        <v>3747.4</v>
      </c>
      <c r="F19" s="6">
        <v>0.9147374364765669</v>
      </c>
      <c r="G19" s="6">
        <f t="shared" si="3"/>
        <v>3427.887069</v>
      </c>
      <c r="H19" s="6">
        <f t="shared" si="4"/>
        <v>160.8870695</v>
      </c>
    </row>
    <row r="20" ht="15.75" customHeight="1">
      <c r="A20" s="3">
        <v>44013.0</v>
      </c>
      <c r="B20" s="4">
        <v>19.0</v>
      </c>
      <c r="D20" s="6">
        <f t="shared" si="5"/>
        <v>3797.2</v>
      </c>
      <c r="F20" s="6">
        <v>0.9897250763676757</v>
      </c>
      <c r="G20" s="6">
        <f t="shared" si="3"/>
        <v>3758.18406</v>
      </c>
      <c r="H20" s="7">
        <f>AVERAGE(H5:H19)</f>
        <v>35.67489118</v>
      </c>
    </row>
    <row r="21">
      <c r="A21" s="3">
        <v>44044.0</v>
      </c>
      <c r="B21" s="4">
        <v>20.0</v>
      </c>
      <c r="D21" s="6">
        <f t="shared" si="5"/>
        <v>3847</v>
      </c>
      <c r="F21" s="6">
        <v>1.0464734827774742</v>
      </c>
      <c r="G21" s="6">
        <f t="shared" si="3"/>
        <v>4025.783488</v>
      </c>
    </row>
    <row r="22" ht="15.75" customHeight="1">
      <c r="A22" s="3">
        <v>44075.0</v>
      </c>
      <c r="B22" s="4">
        <v>21.0</v>
      </c>
      <c r="D22" s="6">
        <f t="shared" si="5"/>
        <v>3896.8</v>
      </c>
      <c r="F22" s="6">
        <v>1.0665230272017237</v>
      </c>
      <c r="G22" s="6">
        <f t="shared" si="3"/>
        <v>4156.026932</v>
      </c>
    </row>
    <row r="23">
      <c r="A23" s="3">
        <v>44105.0</v>
      </c>
      <c r="B23" s="4">
        <v>22.0</v>
      </c>
      <c r="D23" s="6">
        <f t="shared" si="5"/>
        <v>3946.6</v>
      </c>
      <c r="F23" s="6">
        <v>1.0154654216515904</v>
      </c>
      <c r="G23" s="6">
        <f t="shared" si="3"/>
        <v>4007.635833</v>
      </c>
    </row>
    <row r="24" ht="15.75" customHeight="1">
      <c r="A24" s="3">
        <v>44136.0</v>
      </c>
      <c r="B24" s="4">
        <v>23.0</v>
      </c>
      <c r="D24" s="6">
        <f t="shared" si="5"/>
        <v>3996.4</v>
      </c>
      <c r="F24" s="6">
        <v>0.9646856158484065</v>
      </c>
      <c r="G24" s="6">
        <f t="shared" si="3"/>
        <v>3855.269595</v>
      </c>
    </row>
    <row r="25" ht="15.75" customHeight="1">
      <c r="A25" s="3">
        <v>44166.0</v>
      </c>
      <c r="B25" s="4">
        <v>24.0</v>
      </c>
      <c r="D25" s="6">
        <f t="shared" si="5"/>
        <v>4046.2</v>
      </c>
      <c r="F25" s="6">
        <v>0.9147374364765669</v>
      </c>
      <c r="G25" s="6">
        <f t="shared" si="3"/>
        <v>3701.210615</v>
      </c>
    </row>
    <row r="26" ht="15.75" customHeight="1">
      <c r="A26" s="3">
        <v>44197.0</v>
      </c>
      <c r="B26" s="4">
        <v>25.0</v>
      </c>
      <c r="D26" s="6">
        <f t="shared" si="5"/>
        <v>4096</v>
      </c>
      <c r="F26" s="6">
        <v>0.9897250763676757</v>
      </c>
      <c r="G26" s="6">
        <f t="shared" si="3"/>
        <v>4053.913913</v>
      </c>
    </row>
    <row r="27" ht="15.75" customHeight="1">
      <c r="A27" s="3">
        <v>44228.0</v>
      </c>
      <c r="B27" s="4">
        <v>26.0</v>
      </c>
      <c r="D27" s="6">
        <f t="shared" si="5"/>
        <v>4145.8</v>
      </c>
      <c r="F27" s="6">
        <v>1.0464734827774742</v>
      </c>
      <c r="G27" s="6">
        <f t="shared" si="3"/>
        <v>4338.469765</v>
      </c>
    </row>
    <row r="28" ht="15.75" customHeight="1">
      <c r="A28" s="3">
        <v>44256.0</v>
      </c>
      <c r="B28" s="4">
        <v>27.0</v>
      </c>
      <c r="D28" s="6">
        <f t="shared" si="5"/>
        <v>4195.6</v>
      </c>
      <c r="F28" s="6">
        <v>1.0665230272017237</v>
      </c>
      <c r="G28" s="6">
        <f t="shared" si="3"/>
        <v>4474.704013</v>
      </c>
    </row>
    <row r="29" ht="15.75" customHeight="1">
      <c r="A29" s="3">
        <v>44287.0</v>
      </c>
      <c r="B29" s="4">
        <v>28.0</v>
      </c>
      <c r="D29" s="6">
        <f t="shared" si="5"/>
        <v>4245.4</v>
      </c>
      <c r="F29" s="6">
        <v>1.0154654216515904</v>
      </c>
      <c r="G29" s="6">
        <f t="shared" si="3"/>
        <v>4311.056901</v>
      </c>
    </row>
    <row r="30" ht="15.75" customHeight="1">
      <c r="A30" s="3">
        <v>44317.0</v>
      </c>
      <c r="B30" s="4">
        <v>29.0</v>
      </c>
      <c r="D30" s="6">
        <f t="shared" si="5"/>
        <v>4295.2</v>
      </c>
      <c r="F30" s="6">
        <v>0.9646856158484065</v>
      </c>
      <c r="G30" s="6">
        <f t="shared" si="3"/>
        <v>4143.517657</v>
      </c>
    </row>
    <row r="31" ht="15.75" customHeight="1">
      <c r="A31" s="3">
        <v>44348.0</v>
      </c>
      <c r="B31" s="4">
        <v>30.0</v>
      </c>
      <c r="D31" s="6">
        <f t="shared" si="5"/>
        <v>4345</v>
      </c>
      <c r="F31" s="6">
        <v>0.9147374364765669</v>
      </c>
      <c r="G31" s="6">
        <f t="shared" si="3"/>
        <v>3974.534161</v>
      </c>
    </row>
    <row r="32" ht="15.75" customHeight="1">
      <c r="A32" s="3">
        <v>44378.0</v>
      </c>
      <c r="B32" s="4">
        <v>31.0</v>
      </c>
      <c r="D32" s="6">
        <f t="shared" si="5"/>
        <v>4394.8</v>
      </c>
      <c r="F32" s="6">
        <v>0.9897250763676757</v>
      </c>
      <c r="G32" s="6">
        <f t="shared" si="3"/>
        <v>4349.643766</v>
      </c>
    </row>
    <row r="33" ht="15.75" customHeight="1">
      <c r="F33" s="6">
        <v>1.0464734827774742</v>
      </c>
    </row>
    <row r="34" ht="15.75" customHeight="1">
      <c r="F34" s="6">
        <v>1.0665230272017237</v>
      </c>
    </row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