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0.jpeg" ContentType="image/jpeg"/>
  <Override PartName="/xl/media/image19.png" ContentType="image/png"/>
  <Override PartName="/xl/media/image17.png" ContentType="image/png"/>
  <Override PartName="/xl/media/image18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Invoice (2)" sheetId="1" state="hidden" r:id="rId2"/>
    <sheet name="Invoice" sheetId="2" state="visible" r:id="rId3"/>
    <sheet name="Sheet1" sheetId="3" state="visible" r:id="rId4"/>
  </sheets>
  <definedNames>
    <definedName function="false" hidden="false" localSheetId="1" name="_xlnm.Print_Area" vbProcedure="false">Invoice!$A$1:$BN$165</definedName>
    <definedName function="false" hidden="false" localSheetId="0" name="_xlnm.Print_Area" vbProcedure="false">'Invoice (2)'!$A$1:$BN$172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<sst xmlns="http://schemas.openxmlformats.org/spreadsheetml/2006/main" count="315" uniqueCount="166">
  <si>
    <t xml:space="preserve">Customer's name &amp; address:</t>
  </si>
  <si>
    <t xml:space="preserve">Invoice No.:</t>
  </si>
  <si>
    <t xml:space="preserve">1639/2122</t>
  </si>
  <si>
    <t xml:space="preserve">Clearlake Shipping Pte Ltd</t>
  </si>
  <si>
    <t xml:space="preserve">Date:</t>
  </si>
  <si>
    <t xml:space="preserve">12, Marina Boulevard,</t>
  </si>
  <si>
    <t xml:space="preserve">35-02 Marina Bay Financial Centre Tower 3,</t>
  </si>
  <si>
    <t xml:space="preserve">Our Ref.:</t>
  </si>
  <si>
    <t xml:space="preserve">Singapore, 018982</t>
  </si>
  <si>
    <t xml:space="preserve">Person Incharge:</t>
  </si>
  <si>
    <t xml:space="preserve">Capt. Siva Mani Raaj</t>
  </si>
  <si>
    <t xml:space="preserve">Your Ref.:</t>
  </si>
  <si>
    <t xml:space="preserve">Clearlake Fleet</t>
  </si>
  <si>
    <t xml:space="preserve">Invoice Period</t>
  </si>
  <si>
    <t xml:space="preserve">Invoice for period of April  2021</t>
  </si>
  <si>
    <t xml:space="preserve">Project Details</t>
  </si>
  <si>
    <t xml:space="preserve">Project ID:</t>
  </si>
  <si>
    <t xml:space="preserve">CLEARLAKE/BW/BOSS</t>
  </si>
  <si>
    <t xml:space="preserve">Project Name:</t>
  </si>
  <si>
    <t xml:space="preserve">BlueWater Optimum Speed Services</t>
  </si>
  <si>
    <t xml:space="preserve">Project Type:</t>
  </si>
  <si>
    <t xml:space="preserve">Marine Services</t>
  </si>
  <si>
    <t xml:space="preserve">Particulars</t>
  </si>
  <si>
    <t xml:space="preserve">Sr. No.</t>
  </si>
  <si>
    <t xml:space="preserve">Service Details</t>
  </si>
  <si>
    <t xml:space="preserve">Qty.</t>
  </si>
  <si>
    <t xml:space="preserve">Rate</t>
  </si>
  <si>
    <t xml:space="preserve">Amount</t>
  </si>
  <si>
    <t xml:space="preserve">Sub Total (C/f)</t>
  </si>
  <si>
    <t xml:space="preserve">Sub Total (B/f)</t>
  </si>
  <si>
    <t xml:space="preserve">Invoice Total</t>
  </si>
  <si>
    <t xml:space="preserve">Amount Due (Rounded Off):</t>
  </si>
  <si>
    <t xml:space="preserve">Thirty Four Thousand Six Hundred and Fifty</t>
  </si>
  <si>
    <t xml:space="preserve">Payment due date:</t>
  </si>
  <si>
    <t xml:space="preserve"> Terms of payment:</t>
  </si>
  <si>
    <t xml:space="preserve">By wire transfer to our account "Blue Water Trade Winds Pvt Ltd" with-</t>
  </si>
  <si>
    <t xml:space="preserve">State Bank of India</t>
  </si>
  <si>
    <t xml:space="preserve">(04207) PBB, Vasant Vihar, Dehradun - 248001</t>
  </si>
  <si>
    <t xml:space="preserve">Uttaranchal, INDIA</t>
  </si>
  <si>
    <t xml:space="preserve">Bank Swift Code: SBININBB155</t>
  </si>
  <si>
    <t xml:space="preserve">Bank Account: 30512553698</t>
  </si>
  <si>
    <t xml:space="preserve">Bank Tel. # +91-135 276 5135</t>
  </si>
  <si>
    <t xml:space="preserve">Fax # +91-135 276 1601</t>
  </si>
  <si>
    <t xml:space="preserve">For Blue Water Trade Winds Pvt Ltd</t>
  </si>
  <si>
    <t xml:space="preserve">K Gupta</t>
  </si>
  <si>
    <t xml:space="preserve">Auth.Signatory</t>
  </si>
  <si>
    <t xml:space="preserve">Please quote our invoice number and date in all correspondence and payments</t>
  </si>
  <si>
    <t xml:space="preserve">Visit us at : www.bwesglobal.com</t>
  </si>
  <si>
    <t xml:space="preserve">1709/2122</t>
  </si>
  <si>
    <t xml:space="preserve">OLDENDORFF CARRIERS GmbH &amp; Co. KG</t>
  </si>
  <si>
    <t xml:space="preserve">Willy-Brant-Allee 6, 23554 Lubeck, Germany</t>
  </si>
  <si>
    <t xml:space="preserve">Oldendorff Fleet</t>
  </si>
  <si>
    <t xml:space="preserve">Invoice for period of June 2021</t>
  </si>
  <si>
    <t xml:space="preserve">OLDENDORFF/BW/BOSS</t>
  </si>
  <si>
    <t xml:space="preserve">Qty. (Billing Days)</t>
  </si>
  <si>
    <t xml:space="preserve">Twenty Three Thousand Eight Hundred and Five</t>
  </si>
  <si>
    <t xml:space="preserve">Terms of payment:</t>
  </si>
  <si>
    <t xml:space="preserve">HDFC Bank</t>
  </si>
  <si>
    <t xml:space="preserve">56, Rajpur Road, Dehradun – 248001, Uttaranchal, INDIA</t>
  </si>
  <si>
    <t xml:space="preserve">Bank Swift Code: HDFCINBB</t>
  </si>
  <si>
    <t xml:space="preserve">Bank Account: 02252560001213</t>
  </si>
  <si>
    <t xml:space="preserve">Bank Tel. # +91-135 2621330</t>
  </si>
  <si>
    <t xml:space="preserve">Antonis</t>
  </si>
  <si>
    <t xml:space="preserve">Aquila L</t>
  </si>
  <si>
    <t xml:space="preserve">Atlantica Bay</t>
  </si>
  <si>
    <t xml:space="preserve">Atlantic Pegasus</t>
  </si>
  <si>
    <t xml:space="preserve">Arctic Bay</t>
  </si>
  <si>
    <t xml:space="preserve">Atlantic Sirius</t>
  </si>
  <si>
    <t xml:space="preserve">Arctic Blizzard</t>
  </si>
  <si>
    <t xml:space="preserve">Clearocean Ajax</t>
  </si>
  <si>
    <t xml:space="preserve">Arctic Breeze</t>
  </si>
  <si>
    <t xml:space="preserve">Clearocean Apollon</t>
  </si>
  <si>
    <t xml:space="preserve">Clearocean Magic</t>
  </si>
  <si>
    <t xml:space="preserve">Clearocean Maria</t>
  </si>
  <si>
    <t xml:space="preserve">Clearocean Marvel</t>
  </si>
  <si>
    <t xml:space="preserve">Clearocean Mary</t>
  </si>
  <si>
    <t xml:space="preserve">Clearocean Melody</t>
  </si>
  <si>
    <t xml:space="preserve">Clearocean Miracle</t>
  </si>
  <si>
    <t xml:space="preserve">Dee4 Acacia (Citrus Express)</t>
  </si>
  <si>
    <t xml:space="preserve">Clearocean Mathilde (Eco Holmby Hills)</t>
  </si>
  <si>
    <t xml:space="preserve">Clearocean Music (Eco Palm Spring)</t>
  </si>
  <si>
    <t xml:space="preserve">Gotland Aliya</t>
  </si>
  <si>
    <t xml:space="preserve">Gotland Marieann</t>
  </si>
  <si>
    <t xml:space="preserve">Eco Holmby Hills</t>
  </si>
  <si>
    <t xml:space="preserve">Hellas Avatar</t>
  </si>
  <si>
    <t xml:space="preserve">Eco Palm Spring</t>
  </si>
  <si>
    <t xml:space="preserve">Hellas Margarita</t>
  </si>
  <si>
    <t xml:space="preserve">ETC Nefertari</t>
  </si>
  <si>
    <t xml:space="preserve">MR Euphrates (MR Aquarius)</t>
  </si>
  <si>
    <t xml:space="preserve">FT Portoria</t>
  </si>
  <si>
    <t xml:space="preserve">MR Aries</t>
  </si>
  <si>
    <t xml:space="preserve">MR Leo</t>
  </si>
  <si>
    <t xml:space="preserve">Gotland Carolina</t>
  </si>
  <si>
    <t xml:space="preserve">MR Orestes</t>
  </si>
  <si>
    <t xml:space="preserve">MR Pat Brown</t>
  </si>
  <si>
    <t xml:space="preserve">Gotland Sofia</t>
  </si>
  <si>
    <t xml:space="preserve">MR Tigris (MR Pegasus)</t>
  </si>
  <si>
    <t xml:space="preserve">Nord Magic</t>
  </si>
  <si>
    <t xml:space="preserve">Nord Minute</t>
  </si>
  <si>
    <t xml:space="preserve">Nordic Geneva</t>
  </si>
  <si>
    <t xml:space="preserve">T Jungfrau</t>
  </si>
  <si>
    <t xml:space="preserve">Velebit</t>
  </si>
  <si>
    <t xml:space="preserve">Unity Venture</t>
  </si>
  <si>
    <t xml:space="preserve">Atlantic Guard</t>
  </si>
  <si>
    <t xml:space="preserve">Champion Pomer</t>
  </si>
  <si>
    <t xml:space="preserve">Nave Titan</t>
  </si>
  <si>
    <t xml:space="preserve">M/T VERIGE</t>
  </si>
  <si>
    <t xml:space="preserve">Arctos</t>
  </si>
  <si>
    <t xml:space="preserve">Nordic Basel</t>
  </si>
  <si>
    <t xml:space="preserve">Meridian Express</t>
  </si>
  <si>
    <t xml:space="preserve">Atlantic Marble</t>
  </si>
  <si>
    <t xml:space="preserve">Dee4 Birch</t>
  </si>
  <si>
    <t xml:space="preserve">Nordic Tristan</t>
  </si>
  <si>
    <t xml:space="preserve">Dee4 Cedar</t>
  </si>
  <si>
    <t xml:space="preserve">TORM Marina</t>
  </si>
  <si>
    <t xml:space="preserve">Atlantic Journey</t>
  </si>
  <si>
    <t xml:space="preserve">Hellas Tatiana</t>
  </si>
  <si>
    <t xml:space="preserve">Sunny Bay</t>
  </si>
  <si>
    <t xml:space="preserve">Virgo</t>
  </si>
  <si>
    <t xml:space="preserve">Velos Fortuna</t>
  </si>
  <si>
    <t xml:space="preserve">Ionic Althea</t>
  </si>
  <si>
    <t xml:space="preserve">Victory Venture</t>
  </si>
  <si>
    <t xml:space="preserve">Hanover Square</t>
  </si>
  <si>
    <t xml:space="preserve">Hellas Calafia</t>
  </si>
  <si>
    <t xml:space="preserve">Targale</t>
  </si>
  <si>
    <t xml:space="preserve">Eco Yosemite Park</t>
  </si>
  <si>
    <t xml:space="preserve">Alpine Persefone</t>
  </si>
  <si>
    <t xml:space="preserve">Yufu Crown</t>
  </si>
  <si>
    <t xml:space="preserve">Sea Leopard (Clearlake)</t>
  </si>
  <si>
    <t xml:space="preserve">BW Galatea</t>
  </si>
  <si>
    <t xml:space="preserve">Talara</t>
  </si>
  <si>
    <t xml:space="preserve">Atlantic Frontier</t>
  </si>
  <si>
    <t xml:space="preserve">Athens Spirit</t>
  </si>
  <si>
    <t xml:space="preserve">Nave Atropos</t>
  </si>
  <si>
    <t xml:space="preserve">CS Zephyr</t>
  </si>
  <si>
    <t xml:space="preserve">Ridgebury Mary Selena</t>
  </si>
  <si>
    <t xml:space="preserve">Vinjerac</t>
  </si>
  <si>
    <t xml:space="preserve">Maersk Cancun</t>
  </si>
  <si>
    <t xml:space="preserve">Velos Leo</t>
  </si>
  <si>
    <t xml:space="preserve">IBIS Pacific</t>
  </si>
  <si>
    <t xml:space="preserve">Hellas Marianna</t>
  </si>
  <si>
    <t xml:space="preserve">Seamuse</t>
  </si>
  <si>
    <t xml:space="preserve">Aurviken</t>
  </si>
  <si>
    <t xml:space="preserve">Platytera</t>
  </si>
  <si>
    <t xml:space="preserve">SCF Don</t>
  </si>
  <si>
    <t xml:space="preserve">Marine Hope</t>
  </si>
  <si>
    <t xml:space="preserve">Velos Aquarius</t>
  </si>
  <si>
    <t xml:space="preserve">Mermaid Hope</t>
  </si>
  <si>
    <t xml:space="preserve">Noble Spirit</t>
  </si>
  <si>
    <t xml:space="preserve">Atlantic Queen</t>
  </si>
  <si>
    <t xml:space="preserve">PTI Rhine</t>
  </si>
  <si>
    <t xml:space="preserve">Maersk Timaru</t>
  </si>
  <si>
    <t xml:space="preserve">Torm Mathilde</t>
  </si>
  <si>
    <t xml:space="preserve">Velos Sapphire</t>
  </si>
  <si>
    <t xml:space="preserve">Lia</t>
  </si>
  <si>
    <t xml:space="preserve">Sydney Spirit (Clearlake)</t>
  </si>
  <si>
    <t xml:space="preserve">Mercury Hope</t>
  </si>
  <si>
    <t xml:space="preserve">PTI Hercules</t>
  </si>
  <si>
    <t xml:space="preserve">Leon Apollon</t>
  </si>
  <si>
    <t xml:space="preserve">Baghdad</t>
  </si>
  <si>
    <t xml:space="preserve">Clearocean Moritz</t>
  </si>
  <si>
    <t xml:space="preserve">Clearocean Mustang</t>
  </si>
  <si>
    <t xml:space="preserve">UACC Manama</t>
  </si>
  <si>
    <t xml:space="preserve">Maersk Tokyo</t>
  </si>
  <si>
    <t xml:space="preserve">Eco Joshua Park</t>
  </si>
  <si>
    <t xml:space="preserve">Clear Stars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</si>
</sst>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0.00"/>
    <numFmt numFmtId="168" formatCode="0"/>
    <numFmt numFmtId="169" formatCode="[$USD]\ #,##0.00"/>
    <numFmt numFmtId="170" formatCode="[$USD]\ #,##0"/>
  </numFmts>
  <fonts count="2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b val="true"/>
      <i val="true"/>
      <sz val="6"/>
      <color rgb="FF000000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8"/>
      <color rgb="FF006000"/>
      <name val="Arial"/>
      <family val="2"/>
      <charset val="1"/>
    </font>
    <font>
      <sz val="7"/>
      <color rgb="FF333333"/>
      <name val="Arial Narrow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9"/>
      <color rgb="FF006000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403152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D0D0D"/>
      <name val="Tahoma"/>
      <family val="2"/>
      <charset val="1"/>
    </font>
    <font>
      <sz val="8"/>
      <color rgb="FF953735"/>
      <name val="Tahoma"/>
      <family val="2"/>
      <charset val="1"/>
    </font>
    <font>
      <sz val="8"/>
      <color rgb="FF0070C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403152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A6A6A6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7" fontId="0" fillId="0" borderId="2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2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9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3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4" fillId="0" borderId="3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3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4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6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7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3" fillId="0" borderId="3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3" fillId="7" borderId="20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53735"/>
      <rgbColor rgb="FFFFFFCC"/>
      <rgbColor rgb="FFCCFFFF"/>
      <rgbColor rgb="FF660066"/>
      <rgbColor rgb="FFFF8080"/>
      <rgbColor rgb="FF0070C0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D0D0D"/>
      <rgbColor rgb="FF403152"/>
      <rgbColor rgb="FF993300"/>
      <rgbColor rgb="FF993366"/>
      <rgbColor rgb="FF3232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6840</xdr:colOff>
      <xdr:row>0</xdr:row>
      <xdr:rowOff>33840</xdr:rowOff>
    </xdr:from>
    <xdr:to>
      <xdr:col>4</xdr:col>
      <xdr:colOff>214920</xdr:colOff>
      <xdr:row>3</xdr:row>
      <xdr:rowOff>29160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6800" y="33840"/>
          <a:ext cx="1709640" cy="36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242640</xdr:colOff>
      <xdr:row>0</xdr:row>
      <xdr:rowOff>36000</xdr:rowOff>
    </xdr:from>
    <xdr:to>
      <xdr:col>10</xdr:col>
      <xdr:colOff>670320</xdr:colOff>
      <xdr:row>3</xdr:row>
      <xdr:rowOff>31320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6625440" y="36000"/>
          <a:ext cx="427680" cy="36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33840</xdr:colOff>
      <xdr:row>0</xdr:row>
      <xdr:rowOff>69840</xdr:rowOff>
    </xdr:from>
    <xdr:to>
      <xdr:col>4</xdr:col>
      <xdr:colOff>652320</xdr:colOff>
      <xdr:row>3</xdr:row>
      <xdr:rowOff>157320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73800" y="69840"/>
          <a:ext cx="2120040" cy="46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57600</xdr:colOff>
      <xdr:row>0</xdr:row>
      <xdr:rowOff>36000</xdr:rowOff>
    </xdr:from>
    <xdr:to>
      <xdr:col>10</xdr:col>
      <xdr:colOff>485280</xdr:colOff>
      <xdr:row>3</xdr:row>
      <xdr:rowOff>32040</xdr:rowOff>
    </xdr:to>
    <xdr:pic>
      <xdr:nvPicPr>
        <xdr:cNvPr id="3" name="Picture 3" descr=""/>
        <xdr:cNvPicPr/>
      </xdr:nvPicPr>
      <xdr:blipFill>
        <a:blip r:embed="rId2"/>
        <a:stretch/>
      </xdr:blipFill>
      <xdr:spPr>
        <a:xfrm>
          <a:off x="6147000" y="36000"/>
          <a:ext cx="427680" cy="36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74"/>
  <sheetViews>
    <sheetView showFormulas="false" showGridLines="true" showRowColHeaders="true" showZeros="false" rightToLeft="false" tabSelected="false" showOutlineSymbols="true" defaultGridColor="true" view="pageBreakPreview" topLeftCell="A36" colorId="64" zoomScale="106" zoomScaleNormal="106" zoomScalePageLayoutView="106" workbookViewId="0">
      <selection pane="topLeft" activeCell="I92" activeCellId="0" sqref="I92"/>
    </sheetView>
  </sheetViews>
  <sheetFormatPr defaultRowHeight="12.75" zeroHeight="false" outlineLevelRow="0" outlineLevelCol="0"/>
  <cols>
    <col collapsed="false" customWidth="true" hidden="false" outlineLevel="0" max="1" min="1" style="1" width="0.57"/>
    <col collapsed="false" customWidth="true" hidden="false" outlineLevel="0" max="3" min="2" style="1" width="8.71"/>
    <col collapsed="false" customWidth="true" hidden="false" outlineLevel="0" max="4" min="4" style="1" width="3.86"/>
    <col collapsed="false" customWidth="true" hidden="false" outlineLevel="0" max="5" min="5" style="1" width="19.31"/>
    <col collapsed="false" customWidth="true" hidden="false" outlineLevel="0" max="6" min="6" style="1" width="2.31"/>
    <col collapsed="false" customWidth="true" hidden="false" outlineLevel="0" max="7" min="7" style="1" width="20.71"/>
    <col collapsed="false" customWidth="true" hidden="false" outlineLevel="0" max="8" min="8" style="1" width="8.71"/>
    <col collapsed="false" customWidth="true" hidden="false" outlineLevel="0" max="9" min="9" style="1" width="11.71"/>
    <col collapsed="false" customWidth="true" hidden="false" outlineLevel="0" max="10" min="10" style="1" width="5.86"/>
    <col collapsed="false" customWidth="true" hidden="false" outlineLevel="0" max="11" min="11" style="1" width="10.29"/>
    <col collapsed="false" customWidth="true" hidden="false" outlineLevel="0" max="12" min="12" style="1" width="1.29"/>
    <col collapsed="false" customWidth="true" hidden="true" outlineLevel="0" max="13" min="13" style="1" width="0.71"/>
    <col collapsed="false" customWidth="false" hidden="true" outlineLevel="0" max="1025" min="14" style="1" width="11.52"/>
  </cols>
  <sheetData>
    <row r="1" customFormat="false" ht="19.5" hidden="false" customHeight="true" outlineLevel="0" collapsed="false">
      <c r="C1" s="2"/>
      <c r="D1" s="2"/>
      <c r="E1" s="2"/>
      <c r="I1" s="3"/>
      <c r="J1" s="4"/>
      <c r="K1" s="4"/>
      <c r="L1" s="4"/>
    </row>
    <row r="2" customFormat="false" ht="6" hidden="false" customHeight="true" outlineLevel="0" collapsed="false"/>
    <row r="3" customFormat="false" ht="3.95" hidden="false" customHeight="tru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3.95" hidden="false" customHeight="tru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customFormat="false" ht="15" hidden="false" customHeight="true" outlineLevel="0" collapsed="false">
      <c r="B5" s="7" t="s">
        <v>0</v>
      </c>
      <c r="C5" s="7"/>
      <c r="D5" s="7"/>
      <c r="E5" s="7"/>
      <c r="F5" s="8"/>
      <c r="G5" s="9" t="s">
        <v>1</v>
      </c>
      <c r="H5" s="10" t="s">
        <v>2</v>
      </c>
      <c r="I5" s="10"/>
      <c r="J5" s="10"/>
      <c r="K5" s="11"/>
      <c r="L5" s="12"/>
    </row>
    <row r="6" customFormat="false" ht="15" hidden="false" customHeight="true" outlineLevel="0" collapsed="false">
      <c r="B6" s="13" t="s">
        <v>3</v>
      </c>
      <c r="C6" s="13"/>
      <c r="D6" s="13"/>
      <c r="E6" s="13"/>
      <c r="F6" s="14"/>
      <c r="G6" s="15" t="s">
        <v>4</v>
      </c>
      <c r="H6" s="16" t="n">
        <v>44316</v>
      </c>
      <c r="I6" s="16"/>
      <c r="J6" s="16"/>
      <c r="K6" s="16"/>
    </row>
    <row r="7" customFormat="false" ht="15" hidden="false" customHeight="true" outlineLevel="0" collapsed="false">
      <c r="B7" s="17" t="s">
        <v>5</v>
      </c>
      <c r="C7" s="17"/>
      <c r="D7" s="17"/>
      <c r="E7" s="17"/>
      <c r="F7" s="18"/>
      <c r="G7" s="19"/>
      <c r="H7" s="20"/>
      <c r="I7" s="20"/>
      <c r="J7" s="20"/>
      <c r="K7" s="21"/>
    </row>
    <row r="8" customFormat="false" ht="15" hidden="false" customHeight="true" outlineLevel="0" collapsed="false">
      <c r="B8" s="17" t="s">
        <v>6</v>
      </c>
      <c r="C8" s="17"/>
      <c r="D8" s="17"/>
      <c r="E8" s="17"/>
      <c r="F8" s="18"/>
      <c r="G8" s="22" t="s">
        <v>7</v>
      </c>
      <c r="H8" s="23" t="str">
        <f aca="false">H5</f>
        <v>1639/2122</v>
      </c>
      <c r="I8" s="23"/>
      <c r="J8" s="23"/>
      <c r="K8" s="23"/>
    </row>
    <row r="9" customFormat="false" ht="15" hidden="false" customHeight="true" outlineLevel="0" collapsed="false">
      <c r="B9" s="24" t="s">
        <v>8</v>
      </c>
      <c r="C9" s="24"/>
      <c r="D9" s="24"/>
      <c r="E9" s="24"/>
      <c r="F9" s="18"/>
      <c r="G9" s="25"/>
      <c r="H9" s="26"/>
      <c r="I9" s="26"/>
      <c r="J9" s="26"/>
      <c r="K9" s="27"/>
    </row>
    <row r="10" customFormat="false" ht="15" hidden="false" customHeight="true" outlineLevel="0" collapsed="false">
      <c r="B10" s="28" t="s">
        <v>9</v>
      </c>
      <c r="C10" s="28"/>
      <c r="D10" s="29" t="s">
        <v>10</v>
      </c>
      <c r="E10" s="29"/>
      <c r="F10" s="18"/>
      <c r="G10" s="30" t="s">
        <v>11</v>
      </c>
      <c r="H10" s="31" t="s">
        <v>12</v>
      </c>
      <c r="I10" s="31"/>
      <c r="J10" s="31"/>
      <c r="K10" s="31"/>
    </row>
    <row r="11" customFormat="false" ht="15" hidden="false" customHeight="true" outlineLevel="0" collapsed="false">
      <c r="B11" s="32"/>
      <c r="C11" s="32"/>
      <c r="D11" s="33"/>
      <c r="E11" s="33"/>
      <c r="F11" s="18"/>
      <c r="G11" s="30" t="s">
        <v>13</v>
      </c>
      <c r="H11" s="34" t="s">
        <v>14</v>
      </c>
      <c r="I11" s="34"/>
      <c r="J11" s="34"/>
      <c r="K11" s="34"/>
    </row>
    <row r="12" customFormat="false" ht="2.1" hidden="false" customHeight="true" outlineLevel="0" collapsed="false"/>
    <row r="13" customFormat="false" ht="15" hidden="false" customHeight="true" outlineLevel="0" collapsed="false">
      <c r="B13" s="35" t="s">
        <v>15</v>
      </c>
      <c r="C13" s="35"/>
      <c r="D13" s="35"/>
      <c r="E13" s="35"/>
      <c r="F13" s="35"/>
      <c r="G13" s="35"/>
      <c r="H13" s="35"/>
      <c r="I13" s="35"/>
      <c r="J13" s="35"/>
      <c r="K13" s="35"/>
      <c r="L13" s="12"/>
    </row>
    <row r="14" customFormat="false" ht="2.1" hidden="false" customHeight="true" outlineLevel="0" collapsed="false">
      <c r="B14" s="36"/>
      <c r="C14" s="37"/>
      <c r="D14" s="37"/>
      <c r="E14" s="37"/>
      <c r="F14" s="37"/>
      <c r="G14" s="37"/>
      <c r="H14" s="37"/>
      <c r="I14" s="37"/>
      <c r="J14" s="37"/>
      <c r="K14" s="38"/>
      <c r="L14" s="12"/>
    </row>
    <row r="15" customFormat="false" ht="15" hidden="false" customHeight="true" outlineLevel="0" collapsed="false">
      <c r="B15" s="39" t="s">
        <v>16</v>
      </c>
      <c r="C15" s="39"/>
      <c r="D15" s="40" t="s">
        <v>17</v>
      </c>
      <c r="E15" s="40"/>
      <c r="F15" s="40"/>
      <c r="G15" s="40"/>
      <c r="H15" s="40"/>
      <c r="I15" s="40"/>
      <c r="J15" s="40"/>
      <c r="K15" s="40"/>
    </row>
    <row r="16" customFormat="false" ht="2.1" hidden="false" customHeight="true" outlineLevel="0" collapsed="false">
      <c r="B16" s="41"/>
      <c r="C16" s="42"/>
      <c r="D16" s="12"/>
      <c r="E16" s="12"/>
      <c r="F16" s="12"/>
      <c r="G16" s="12"/>
      <c r="H16" s="12"/>
      <c r="I16" s="12"/>
      <c r="J16" s="12"/>
      <c r="K16" s="23"/>
    </row>
    <row r="17" customFormat="false" ht="15" hidden="false" customHeight="true" outlineLevel="0" collapsed="false">
      <c r="B17" s="39" t="s">
        <v>18</v>
      </c>
      <c r="C17" s="39"/>
      <c r="D17" s="40" t="s">
        <v>19</v>
      </c>
      <c r="E17" s="40"/>
      <c r="F17" s="40"/>
      <c r="G17" s="40"/>
      <c r="H17" s="40"/>
      <c r="I17" s="40"/>
      <c r="J17" s="40"/>
      <c r="K17" s="40"/>
    </row>
    <row r="18" customFormat="false" ht="2.1" hidden="false" customHeight="true" outlineLevel="0" collapsed="false">
      <c r="B18" s="41"/>
      <c r="C18" s="42"/>
      <c r="D18" s="12"/>
      <c r="E18" s="12"/>
      <c r="F18" s="12"/>
      <c r="G18" s="12"/>
      <c r="H18" s="12"/>
      <c r="I18" s="12"/>
      <c r="J18" s="12"/>
      <c r="K18" s="23"/>
    </row>
    <row r="19" customFormat="false" ht="15" hidden="false" customHeight="true" outlineLevel="0" collapsed="false">
      <c r="B19" s="39" t="s">
        <v>20</v>
      </c>
      <c r="C19" s="39"/>
      <c r="D19" s="40" t="s">
        <v>21</v>
      </c>
      <c r="E19" s="40"/>
      <c r="F19" s="40"/>
      <c r="G19" s="40"/>
      <c r="H19" s="40"/>
      <c r="I19" s="40"/>
      <c r="J19" s="40"/>
      <c r="K19" s="40"/>
    </row>
    <row r="20" customFormat="false" ht="2.1" hidden="false" customHeight="true" outlineLevel="0" collapsed="false">
      <c r="B20" s="43"/>
      <c r="C20" s="44"/>
      <c r="D20" s="44"/>
      <c r="E20" s="44"/>
      <c r="F20" s="44"/>
      <c r="G20" s="44"/>
      <c r="H20" s="44"/>
      <c r="I20" s="44"/>
      <c r="J20" s="44"/>
      <c r="K20" s="45"/>
    </row>
    <row r="21" customFormat="false" ht="4.5" hidden="false" customHeight="true" outlineLevel="0" collapsed="false"/>
    <row r="22" customFormat="false" ht="14.1" hidden="false" customHeight="true" outlineLevel="0" collapsed="false">
      <c r="B22" s="46" t="s">
        <v>22</v>
      </c>
      <c r="C22" s="46"/>
      <c r="D22" s="46"/>
      <c r="E22" s="46"/>
      <c r="F22" s="46"/>
      <c r="G22" s="46"/>
      <c r="H22" s="46"/>
      <c r="I22" s="46"/>
      <c r="J22" s="46"/>
      <c r="K22" s="46"/>
      <c r="L22" s="12"/>
    </row>
    <row r="23" s="47" customFormat="true" ht="15.95" hidden="false" customHeight="true" outlineLevel="0" collapsed="false">
      <c r="B23" s="48" t="s">
        <v>23</v>
      </c>
      <c r="C23" s="49" t="s">
        <v>24</v>
      </c>
      <c r="D23" s="49"/>
      <c r="E23" s="49"/>
      <c r="F23" s="49"/>
      <c r="G23" s="49"/>
      <c r="H23" s="49" t="s">
        <v>25</v>
      </c>
      <c r="I23" s="49" t="s">
        <v>26</v>
      </c>
      <c r="J23" s="50" t="s">
        <v>27</v>
      </c>
      <c r="K23" s="50"/>
    </row>
    <row r="24" s="47" customFormat="true" ht="15.95" hidden="false" customHeight="true" outlineLevel="0" collapsed="false">
      <c r="B24" s="51" t="n">
        <v>1</v>
      </c>
      <c r="C24" s="52" t="str">
        <f aca="false">amm24</f>
        <v>Aquila L</v>
      </c>
      <c r="D24" s="52"/>
      <c r="E24" s="52"/>
      <c r="F24" s="52"/>
      <c r="G24" s="52"/>
      <c r="H24" s="53" t="n">
        <v>1</v>
      </c>
      <c r="I24" s="54" t="n">
        <v>450</v>
      </c>
      <c r="J24" s="55" t="n">
        <f aca="false">I24*H24</f>
        <v>450</v>
      </c>
      <c r="K24" s="55"/>
    </row>
    <row r="25" s="47" customFormat="true" ht="15.95" hidden="false" customHeight="true" outlineLevel="0" collapsed="false">
      <c r="B25" s="51" t="n">
        <v>2</v>
      </c>
      <c r="C25" s="52" t="e">
        <f aca="false">amm25</f>
        <v>#NAME?</v>
      </c>
      <c r="D25" s="52"/>
      <c r="E25" s="52"/>
      <c r="F25" s="52"/>
      <c r="G25" s="52"/>
      <c r="H25" s="53" t="n">
        <v>1</v>
      </c>
      <c r="I25" s="54" t="n">
        <v>450</v>
      </c>
      <c r="J25" s="55" t="n">
        <f aca="false">I25*H25</f>
        <v>450</v>
      </c>
      <c r="K25" s="55"/>
    </row>
    <row r="26" s="47" customFormat="true" ht="15.95" hidden="false" customHeight="true" outlineLevel="0" collapsed="false">
      <c r="B26" s="51" t="n">
        <v>3</v>
      </c>
      <c r="C26" s="52" t="e">
        <f aca="false">amm25</f>
        <v>#NAME?</v>
      </c>
      <c r="D26" s="52"/>
      <c r="E26" s="52"/>
      <c r="F26" s="52"/>
      <c r="G26" s="52"/>
      <c r="H26" s="53" t="n">
        <v>1</v>
      </c>
      <c r="I26" s="54" t="n">
        <v>450</v>
      </c>
      <c r="J26" s="55" t="n">
        <f aca="false">I26*H26</f>
        <v>450</v>
      </c>
      <c r="K26" s="55"/>
    </row>
    <row r="27" s="47" customFormat="true" ht="15.95" hidden="false" customHeight="true" outlineLevel="0" collapsed="false">
      <c r="B27" s="51" t="n">
        <v>4</v>
      </c>
      <c r="C27" s="52" t="e">
        <f aca="false">amm25</f>
        <v>#NAME?</v>
      </c>
      <c r="D27" s="52"/>
      <c r="E27" s="52"/>
      <c r="F27" s="52"/>
      <c r="G27" s="52"/>
      <c r="H27" s="53" t="n">
        <v>1</v>
      </c>
      <c r="I27" s="54" t="n">
        <v>450</v>
      </c>
      <c r="J27" s="55" t="n">
        <f aca="false">I27*H27</f>
        <v>450</v>
      </c>
      <c r="K27" s="55"/>
    </row>
    <row r="28" s="47" customFormat="true" ht="15.95" hidden="false" customHeight="true" outlineLevel="0" collapsed="false">
      <c r="B28" s="51" t="n">
        <v>5</v>
      </c>
      <c r="C28" s="52" t="e">
        <f aca="false">amm25</f>
        <v>#NAME?</v>
      </c>
      <c r="D28" s="52"/>
      <c r="E28" s="52"/>
      <c r="F28" s="52"/>
      <c r="G28" s="52"/>
      <c r="H28" s="53" t="n">
        <v>1</v>
      </c>
      <c r="I28" s="54" t="n">
        <v>450</v>
      </c>
      <c r="J28" s="55" t="n">
        <f aca="false">I28*H28</f>
        <v>450</v>
      </c>
      <c r="K28" s="55"/>
    </row>
    <row r="29" s="47" customFormat="true" ht="15.95" hidden="false" customHeight="true" outlineLevel="0" collapsed="false">
      <c r="B29" s="51" t="n">
        <v>6</v>
      </c>
      <c r="C29" s="52" t="e">
        <f aca="false">amm25</f>
        <v>#NAME?</v>
      </c>
      <c r="D29" s="52"/>
      <c r="E29" s="52"/>
      <c r="F29" s="52"/>
      <c r="G29" s="52"/>
      <c r="H29" s="53" t="n">
        <v>1</v>
      </c>
      <c r="I29" s="54" t="n">
        <v>450</v>
      </c>
      <c r="J29" s="55" t="n">
        <f aca="false">I29*H29</f>
        <v>450</v>
      </c>
      <c r="K29" s="55"/>
    </row>
    <row r="30" s="47" customFormat="true" ht="15.95" hidden="false" customHeight="true" outlineLevel="0" collapsed="false">
      <c r="B30" s="51" t="n">
        <v>7</v>
      </c>
      <c r="C30" s="52" t="e">
        <f aca="false">amm25</f>
        <v>#NAME?</v>
      </c>
      <c r="D30" s="52"/>
      <c r="E30" s="52"/>
      <c r="F30" s="52"/>
      <c r="G30" s="52"/>
      <c r="H30" s="53" t="n">
        <v>1</v>
      </c>
      <c r="I30" s="54" t="n">
        <v>450</v>
      </c>
      <c r="J30" s="55" t="n">
        <f aca="false">I30*H30</f>
        <v>450</v>
      </c>
      <c r="K30" s="55"/>
    </row>
    <row r="31" s="47" customFormat="true" ht="15.95" hidden="false" customHeight="true" outlineLevel="0" collapsed="false">
      <c r="B31" s="51" t="n">
        <v>8</v>
      </c>
      <c r="C31" s="52" t="e">
        <f aca="false">amm25</f>
        <v>#NAME?</v>
      </c>
      <c r="D31" s="52"/>
      <c r="E31" s="52"/>
      <c r="F31" s="52"/>
      <c r="G31" s="52"/>
      <c r="H31" s="53" t="n">
        <v>1</v>
      </c>
      <c r="I31" s="54" t="n">
        <v>450</v>
      </c>
      <c r="J31" s="55" t="n">
        <f aca="false">I31*H31</f>
        <v>450</v>
      </c>
      <c r="K31" s="55"/>
    </row>
    <row r="32" s="47" customFormat="true" ht="15.95" hidden="false" customHeight="true" outlineLevel="0" collapsed="false">
      <c r="B32" s="51" t="n">
        <v>9</v>
      </c>
      <c r="C32" s="52" t="e">
        <f aca="false">amm25</f>
        <v>#NAME?</v>
      </c>
      <c r="D32" s="52"/>
      <c r="E32" s="52"/>
      <c r="F32" s="52"/>
      <c r="G32" s="52"/>
      <c r="H32" s="53" t="n">
        <v>1</v>
      </c>
      <c r="I32" s="54" t="n">
        <v>450</v>
      </c>
      <c r="J32" s="55" t="n">
        <f aca="false">I32*H32</f>
        <v>450</v>
      </c>
      <c r="K32" s="55"/>
    </row>
    <row r="33" s="47" customFormat="true" ht="15.95" hidden="false" customHeight="true" outlineLevel="0" collapsed="false">
      <c r="B33" s="51" t="n">
        <v>10</v>
      </c>
      <c r="C33" s="52" t="e">
        <f aca="false">amm25</f>
        <v>#NAME?</v>
      </c>
      <c r="D33" s="52"/>
      <c r="E33" s="52"/>
      <c r="F33" s="52"/>
      <c r="G33" s="52"/>
      <c r="H33" s="53" t="n">
        <v>1</v>
      </c>
      <c r="I33" s="54" t="n">
        <v>450</v>
      </c>
      <c r="J33" s="55" t="n">
        <f aca="false">I33*H33</f>
        <v>450</v>
      </c>
      <c r="K33" s="55"/>
    </row>
    <row r="34" s="47" customFormat="true" ht="15.95" hidden="false" customHeight="true" outlineLevel="0" collapsed="false">
      <c r="B34" s="51" t="n">
        <v>11</v>
      </c>
      <c r="C34" s="52" t="e">
        <f aca="false">amm25</f>
        <v>#NAME?</v>
      </c>
      <c r="D34" s="52"/>
      <c r="E34" s="52"/>
      <c r="F34" s="52"/>
      <c r="G34" s="52"/>
      <c r="H34" s="53" t="n">
        <v>1</v>
      </c>
      <c r="I34" s="54" t="n">
        <v>450</v>
      </c>
      <c r="J34" s="55" t="n">
        <f aca="false">I34*H34</f>
        <v>450</v>
      </c>
      <c r="K34" s="55"/>
    </row>
    <row r="35" s="47" customFormat="true" ht="15.95" hidden="false" customHeight="true" outlineLevel="0" collapsed="false">
      <c r="B35" s="51" t="n">
        <v>12</v>
      </c>
      <c r="C35" s="52" t="e">
        <f aca="false">amm25</f>
        <v>#NAME?</v>
      </c>
      <c r="D35" s="52"/>
      <c r="E35" s="52"/>
      <c r="F35" s="52"/>
      <c r="G35" s="52"/>
      <c r="H35" s="53" t="n">
        <v>1</v>
      </c>
      <c r="I35" s="54" t="n">
        <v>450</v>
      </c>
      <c r="J35" s="55" t="n">
        <f aca="false">I35*H35</f>
        <v>450</v>
      </c>
      <c r="K35" s="55"/>
    </row>
    <row r="36" s="47" customFormat="true" ht="15.95" hidden="false" customHeight="true" outlineLevel="0" collapsed="false">
      <c r="B36" s="51" t="n">
        <v>13</v>
      </c>
      <c r="C36" s="52" t="e">
        <f aca="false">amm25</f>
        <v>#NAME?</v>
      </c>
      <c r="D36" s="52"/>
      <c r="E36" s="52"/>
      <c r="F36" s="52"/>
      <c r="G36" s="52"/>
      <c r="H36" s="53" t="n">
        <v>1</v>
      </c>
      <c r="I36" s="54" t="n">
        <v>450</v>
      </c>
      <c r="J36" s="55" t="n">
        <f aca="false">I36*H36</f>
        <v>450</v>
      </c>
      <c r="K36" s="55"/>
    </row>
    <row r="37" s="47" customFormat="true" ht="15.95" hidden="false" customHeight="true" outlineLevel="0" collapsed="false">
      <c r="B37" s="51" t="n">
        <v>14</v>
      </c>
      <c r="C37" s="52" t="e">
        <f aca="false">amm25</f>
        <v>#NAME?</v>
      </c>
      <c r="D37" s="52"/>
      <c r="E37" s="52"/>
      <c r="F37" s="52"/>
      <c r="G37" s="52"/>
      <c r="H37" s="53" t="n">
        <v>1</v>
      </c>
      <c r="I37" s="54" t="n">
        <v>450</v>
      </c>
      <c r="J37" s="55" t="n">
        <f aca="false">I37*H37</f>
        <v>450</v>
      </c>
      <c r="K37" s="55"/>
    </row>
    <row r="38" s="47" customFormat="true" ht="15.95" hidden="false" customHeight="true" outlineLevel="0" collapsed="false">
      <c r="B38" s="51" t="n">
        <v>15</v>
      </c>
      <c r="C38" s="52" t="e">
        <f aca="false">amm25</f>
        <v>#NAME?</v>
      </c>
      <c r="D38" s="52"/>
      <c r="E38" s="52"/>
      <c r="F38" s="52"/>
      <c r="G38" s="52"/>
      <c r="H38" s="53" t="n">
        <v>1</v>
      </c>
      <c r="I38" s="54" t="n">
        <v>450</v>
      </c>
      <c r="J38" s="55" t="n">
        <f aca="false">I38*H38</f>
        <v>450</v>
      </c>
      <c r="K38" s="55"/>
    </row>
    <row r="39" s="47" customFormat="true" ht="15.95" hidden="false" customHeight="true" outlineLevel="0" collapsed="false">
      <c r="B39" s="51" t="n">
        <v>16</v>
      </c>
      <c r="C39" s="52" t="e">
        <f aca="false">amm25</f>
        <v>#NAME?</v>
      </c>
      <c r="D39" s="52"/>
      <c r="E39" s="52"/>
      <c r="F39" s="52"/>
      <c r="G39" s="52"/>
      <c r="H39" s="53" t="n">
        <v>1</v>
      </c>
      <c r="I39" s="54" t="n">
        <v>450</v>
      </c>
      <c r="J39" s="55" t="n">
        <f aca="false">I39*H39</f>
        <v>450</v>
      </c>
      <c r="K39" s="55"/>
    </row>
    <row r="40" s="47" customFormat="true" ht="15.95" hidden="false" customHeight="true" outlineLevel="0" collapsed="false">
      <c r="B40" s="51" t="n">
        <v>17</v>
      </c>
      <c r="C40" s="52" t="e">
        <f aca="false">amm25</f>
        <v>#NAME?</v>
      </c>
      <c r="D40" s="52"/>
      <c r="E40" s="52"/>
      <c r="F40" s="52"/>
      <c r="G40" s="52"/>
      <c r="H40" s="53" t="n">
        <v>1</v>
      </c>
      <c r="I40" s="54" t="n">
        <v>450</v>
      </c>
      <c r="J40" s="55" t="n">
        <f aca="false">I40*H40</f>
        <v>450</v>
      </c>
      <c r="K40" s="55"/>
    </row>
    <row r="41" s="47" customFormat="true" ht="15.95" hidden="false" customHeight="true" outlineLevel="0" collapsed="false">
      <c r="B41" s="51" t="n">
        <v>18</v>
      </c>
      <c r="C41" s="52" t="e">
        <f aca="false">amm25</f>
        <v>#NAME?</v>
      </c>
      <c r="D41" s="52"/>
      <c r="E41" s="52"/>
      <c r="F41" s="52"/>
      <c r="G41" s="52"/>
      <c r="H41" s="53" t="n">
        <v>1</v>
      </c>
      <c r="I41" s="54" t="n">
        <v>450</v>
      </c>
      <c r="J41" s="55" t="n">
        <f aca="false">I41*H41</f>
        <v>450</v>
      </c>
      <c r="K41" s="55"/>
    </row>
    <row r="42" s="47" customFormat="true" ht="15.95" hidden="false" customHeight="true" outlineLevel="0" collapsed="false">
      <c r="B42" s="51" t="n">
        <v>19</v>
      </c>
      <c r="C42" s="52" t="e">
        <f aca="false">amm25</f>
        <v>#NAME?</v>
      </c>
      <c r="D42" s="52"/>
      <c r="E42" s="52"/>
      <c r="F42" s="52"/>
      <c r="G42" s="52"/>
      <c r="H42" s="53" t="n">
        <v>1</v>
      </c>
      <c r="I42" s="54" t="n">
        <v>450</v>
      </c>
      <c r="J42" s="55" t="n">
        <f aca="false">I42*H42</f>
        <v>450</v>
      </c>
      <c r="K42" s="55"/>
    </row>
    <row r="43" s="47" customFormat="true" ht="15.95" hidden="false" customHeight="true" outlineLevel="0" collapsed="false">
      <c r="B43" s="51" t="n">
        <v>20</v>
      </c>
      <c r="C43" s="52" t="e">
        <f aca="false">amm25</f>
        <v>#NAME?</v>
      </c>
      <c r="D43" s="52"/>
      <c r="E43" s="52"/>
      <c r="F43" s="52"/>
      <c r="G43" s="52"/>
      <c r="H43" s="53" t="n">
        <v>1</v>
      </c>
      <c r="I43" s="54" t="n">
        <v>450</v>
      </c>
      <c r="J43" s="55" t="n">
        <f aca="false">I43*H43</f>
        <v>450</v>
      </c>
      <c r="K43" s="55"/>
    </row>
    <row r="44" s="47" customFormat="true" ht="15.95" hidden="false" customHeight="true" outlineLevel="0" collapsed="false">
      <c r="B44" s="51" t="n">
        <v>21</v>
      </c>
      <c r="C44" s="52" t="e">
        <f aca="false">amm25</f>
        <v>#NAME?</v>
      </c>
      <c r="D44" s="52"/>
      <c r="E44" s="52"/>
      <c r="F44" s="52"/>
      <c r="G44" s="52"/>
      <c r="H44" s="53" t="n">
        <v>1</v>
      </c>
      <c r="I44" s="54" t="n">
        <v>450</v>
      </c>
      <c r="J44" s="55" t="n">
        <f aca="false">I44*H44</f>
        <v>450</v>
      </c>
      <c r="K44" s="55"/>
    </row>
    <row r="45" s="47" customFormat="true" ht="15.95" hidden="false" customHeight="true" outlineLevel="0" collapsed="false">
      <c r="B45" s="51" t="n">
        <v>22</v>
      </c>
      <c r="C45" s="52" t="e">
        <f aca="false">amm25</f>
        <v>#NAME?</v>
      </c>
      <c r="D45" s="52"/>
      <c r="E45" s="52"/>
      <c r="F45" s="52"/>
      <c r="G45" s="52"/>
      <c r="H45" s="53" t="n">
        <v>1</v>
      </c>
      <c r="I45" s="54" t="n">
        <v>450</v>
      </c>
      <c r="J45" s="55" t="n">
        <f aca="false">I45*H45</f>
        <v>450</v>
      </c>
      <c r="K45" s="55"/>
    </row>
    <row r="46" s="47" customFormat="true" ht="15.95" hidden="false" customHeight="true" outlineLevel="0" collapsed="false">
      <c r="B46" s="51" t="n">
        <v>23</v>
      </c>
      <c r="C46" s="52" t="e">
        <f aca="false">amm25</f>
        <v>#NAME?</v>
      </c>
      <c r="D46" s="52"/>
      <c r="E46" s="52"/>
      <c r="F46" s="52"/>
      <c r="G46" s="52"/>
      <c r="H46" s="53" t="n">
        <v>1</v>
      </c>
      <c r="I46" s="54" t="n">
        <v>450</v>
      </c>
      <c r="J46" s="55" t="n">
        <f aca="false">I46*H46</f>
        <v>450</v>
      </c>
      <c r="K46" s="55"/>
    </row>
    <row r="47" s="47" customFormat="true" ht="15.95" hidden="false" customHeight="true" outlineLevel="0" collapsed="false">
      <c r="B47" s="51" t="n">
        <v>24</v>
      </c>
      <c r="C47" s="52" t="e">
        <f aca="false">amm25</f>
        <v>#NAME?</v>
      </c>
      <c r="D47" s="52"/>
      <c r="E47" s="52"/>
      <c r="F47" s="52"/>
      <c r="G47" s="52"/>
      <c r="H47" s="53" t="n">
        <v>1</v>
      </c>
      <c r="I47" s="54" t="n">
        <v>450</v>
      </c>
      <c r="J47" s="55" t="n">
        <f aca="false">I47*H47</f>
        <v>450</v>
      </c>
      <c r="K47" s="55"/>
    </row>
    <row r="48" s="47" customFormat="true" ht="15.95" hidden="false" customHeight="true" outlineLevel="0" collapsed="false">
      <c r="B48" s="51" t="n">
        <v>25</v>
      </c>
      <c r="C48" s="52" t="e">
        <f aca="false">amm25</f>
        <v>#NAME?</v>
      </c>
      <c r="D48" s="52"/>
      <c r="E48" s="52"/>
      <c r="F48" s="52"/>
      <c r="G48" s="52"/>
      <c r="H48" s="53" t="n">
        <v>1</v>
      </c>
      <c r="I48" s="54" t="n">
        <v>450</v>
      </c>
      <c r="J48" s="55" t="n">
        <f aca="false">I48*H48</f>
        <v>450</v>
      </c>
      <c r="K48" s="55"/>
    </row>
    <row r="49" s="47" customFormat="true" ht="15.95" hidden="false" customHeight="true" outlineLevel="0" collapsed="false">
      <c r="B49" s="51" t="n">
        <v>26</v>
      </c>
      <c r="C49" s="52" t="e">
        <f aca="false">amm25</f>
        <v>#NAME?</v>
      </c>
      <c r="D49" s="52"/>
      <c r="E49" s="52"/>
      <c r="F49" s="52"/>
      <c r="G49" s="52"/>
      <c r="H49" s="53" t="n">
        <v>1</v>
      </c>
      <c r="I49" s="54" t="n">
        <v>450</v>
      </c>
      <c r="J49" s="55" t="n">
        <f aca="false">I49*H49</f>
        <v>450</v>
      </c>
      <c r="K49" s="55"/>
    </row>
    <row r="50" s="47" customFormat="true" ht="15.95" hidden="false" customHeight="true" outlineLevel="0" collapsed="false">
      <c r="B50" s="51" t="n">
        <v>27</v>
      </c>
      <c r="C50" s="52" t="e">
        <f aca="false">amm25</f>
        <v>#NAME?</v>
      </c>
      <c r="D50" s="52"/>
      <c r="E50" s="52"/>
      <c r="F50" s="52"/>
      <c r="G50" s="52"/>
      <c r="H50" s="53" t="n">
        <v>1</v>
      </c>
      <c r="I50" s="54" t="n">
        <v>450</v>
      </c>
      <c r="J50" s="55" t="n">
        <f aca="false">I50*H50</f>
        <v>450</v>
      </c>
      <c r="K50" s="55"/>
    </row>
    <row r="51" s="47" customFormat="true" ht="15.95" hidden="false" customHeight="true" outlineLevel="0" collapsed="false">
      <c r="B51" s="51" t="n">
        <v>28</v>
      </c>
      <c r="C51" s="52" t="e">
        <f aca="false">amm25</f>
        <v>#NAME?</v>
      </c>
      <c r="D51" s="52"/>
      <c r="E51" s="52"/>
      <c r="F51" s="52"/>
      <c r="G51" s="52"/>
      <c r="H51" s="53" t="n">
        <v>1</v>
      </c>
      <c r="I51" s="54" t="n">
        <v>450</v>
      </c>
      <c r="J51" s="55" t="n">
        <f aca="false">I51*H51</f>
        <v>450</v>
      </c>
      <c r="K51" s="55"/>
    </row>
    <row r="52" s="47" customFormat="true" ht="15.95" hidden="false" customHeight="true" outlineLevel="0" collapsed="false">
      <c r="B52" s="51" t="n">
        <v>29</v>
      </c>
      <c r="C52" s="52" t="e">
        <f aca="false">amm25</f>
        <v>#NAME?</v>
      </c>
      <c r="D52" s="52"/>
      <c r="E52" s="52"/>
      <c r="F52" s="52"/>
      <c r="G52" s="52"/>
      <c r="H52" s="53" t="n">
        <v>1</v>
      </c>
      <c r="I52" s="54" t="n">
        <v>450</v>
      </c>
      <c r="J52" s="55" t="n">
        <f aca="false">I52*H52</f>
        <v>450</v>
      </c>
      <c r="K52" s="55"/>
    </row>
    <row r="53" s="47" customFormat="true" ht="15.95" hidden="false" customHeight="true" outlineLevel="0" collapsed="false">
      <c r="B53" s="51" t="n">
        <v>30</v>
      </c>
      <c r="C53" s="52" t="e">
        <f aca="false">amm25</f>
        <v>#NAME?</v>
      </c>
      <c r="D53" s="52"/>
      <c r="E53" s="52"/>
      <c r="F53" s="52"/>
      <c r="G53" s="52"/>
      <c r="H53" s="53" t="n">
        <v>1</v>
      </c>
      <c r="I53" s="54" t="n">
        <v>450</v>
      </c>
      <c r="J53" s="55" t="n">
        <f aca="false">I53*H53</f>
        <v>450</v>
      </c>
      <c r="K53" s="55"/>
    </row>
    <row r="54" s="47" customFormat="true" ht="15.95" hidden="false" customHeight="true" outlineLevel="0" collapsed="false">
      <c r="B54" s="51" t="n">
        <v>31</v>
      </c>
      <c r="C54" s="52" t="e">
        <f aca="false">amm25</f>
        <v>#NAME?</v>
      </c>
      <c r="D54" s="52"/>
      <c r="E54" s="52"/>
      <c r="F54" s="52"/>
      <c r="G54" s="52"/>
      <c r="H54" s="53" t="n">
        <v>1</v>
      </c>
      <c r="I54" s="54" t="n">
        <v>450</v>
      </c>
      <c r="J54" s="55" t="n">
        <f aca="false">I54*H54</f>
        <v>450</v>
      </c>
      <c r="K54" s="55"/>
    </row>
    <row r="55" s="47" customFormat="true" ht="15.95" hidden="false" customHeight="true" outlineLevel="0" collapsed="false">
      <c r="B55" s="51" t="n">
        <v>32</v>
      </c>
      <c r="C55" s="52" t="e">
        <f aca="false">amm25</f>
        <v>#NAME?</v>
      </c>
      <c r="D55" s="52"/>
      <c r="E55" s="52"/>
      <c r="F55" s="52"/>
      <c r="G55" s="52"/>
      <c r="H55" s="53" t="n">
        <v>1</v>
      </c>
      <c r="I55" s="54" t="n">
        <v>450</v>
      </c>
      <c r="J55" s="55" t="n">
        <f aca="false">I55*H55</f>
        <v>450</v>
      </c>
      <c r="K55" s="55"/>
    </row>
    <row r="56" s="47" customFormat="true" ht="15.95" hidden="false" customHeight="true" outlineLevel="0" collapsed="false">
      <c r="B56" s="51" t="n">
        <v>33</v>
      </c>
      <c r="C56" s="52" t="e">
        <f aca="false">amm25</f>
        <v>#NAME?</v>
      </c>
      <c r="D56" s="52"/>
      <c r="E56" s="52"/>
      <c r="F56" s="52"/>
      <c r="G56" s="52"/>
      <c r="H56" s="53" t="n">
        <v>1</v>
      </c>
      <c r="I56" s="54" t="n">
        <v>450</v>
      </c>
      <c r="J56" s="55" t="n">
        <f aca="false">I56*H56</f>
        <v>450</v>
      </c>
      <c r="K56" s="55"/>
    </row>
    <row r="57" s="47" customFormat="true" ht="15.95" hidden="false" customHeight="true" outlineLevel="0" collapsed="false">
      <c r="B57" s="51" t="n">
        <v>34</v>
      </c>
      <c r="C57" s="52" t="e">
        <f aca="false">amm25</f>
        <v>#NAME?</v>
      </c>
      <c r="D57" s="52"/>
      <c r="E57" s="52"/>
      <c r="F57" s="52"/>
      <c r="G57" s="52"/>
      <c r="H57" s="53" t="n">
        <v>1</v>
      </c>
      <c r="I57" s="54" t="n">
        <v>450</v>
      </c>
      <c r="J57" s="55" t="n">
        <f aca="false">I57*H57</f>
        <v>450</v>
      </c>
      <c r="K57" s="55"/>
    </row>
    <row r="58" s="47" customFormat="true" ht="15.95" hidden="false" customHeight="true" outlineLevel="0" collapsed="false">
      <c r="B58" s="51" t="n">
        <v>35</v>
      </c>
      <c r="C58" s="52" t="e">
        <f aca="false">amm25</f>
        <v>#NAME?</v>
      </c>
      <c r="D58" s="52"/>
      <c r="E58" s="52"/>
      <c r="F58" s="52"/>
      <c r="G58" s="52"/>
      <c r="H58" s="53" t="n">
        <v>1</v>
      </c>
      <c r="I58" s="54" t="n">
        <v>450</v>
      </c>
      <c r="J58" s="55" t="n">
        <f aca="false">I58*H58</f>
        <v>450</v>
      </c>
      <c r="K58" s="55"/>
    </row>
    <row r="59" s="47" customFormat="true" ht="15.95" hidden="false" customHeight="true" outlineLevel="0" collapsed="false">
      <c r="B59" s="56"/>
      <c r="C59" s="57" t="s">
        <v>28</v>
      </c>
      <c r="D59" s="57"/>
      <c r="E59" s="57"/>
      <c r="F59" s="57"/>
      <c r="G59" s="57"/>
      <c r="H59" s="58"/>
      <c r="I59" s="58"/>
      <c r="J59" s="59" t="n">
        <f aca="false">SUM(J24:K58)</f>
        <v>15750</v>
      </c>
      <c r="K59" s="59"/>
    </row>
    <row r="60" s="47" customFormat="true" ht="15.95" hidden="false" customHeight="true" outlineLevel="0" collapsed="false">
      <c r="B60" s="60" t="s">
        <v>23</v>
      </c>
      <c r="C60" s="61" t="s">
        <v>24</v>
      </c>
      <c r="D60" s="61"/>
      <c r="E60" s="61"/>
      <c r="F60" s="61"/>
      <c r="G60" s="61"/>
      <c r="H60" s="61" t="s">
        <v>25</v>
      </c>
      <c r="I60" s="61" t="s">
        <v>26</v>
      </c>
      <c r="J60" s="62" t="s">
        <v>27</v>
      </c>
      <c r="K60" s="62"/>
    </row>
    <row r="61" s="47" customFormat="true" ht="15.95" hidden="false" customHeight="true" outlineLevel="0" collapsed="false">
      <c r="B61" s="48"/>
      <c r="C61" s="63" t="s">
        <v>29</v>
      </c>
      <c r="D61" s="63"/>
      <c r="E61" s="63"/>
      <c r="F61" s="63"/>
      <c r="G61" s="63"/>
      <c r="H61" s="49"/>
      <c r="I61" s="49"/>
      <c r="J61" s="64" t="n">
        <f aca="false">J59</f>
        <v>15750</v>
      </c>
      <c r="K61" s="64"/>
    </row>
    <row r="62" s="47" customFormat="true" ht="15.95" hidden="false" customHeight="true" outlineLevel="0" collapsed="false">
      <c r="B62" s="51" t="n">
        <v>36</v>
      </c>
      <c r="C62" s="52" t="e">
        <f aca="false">amm25</f>
        <v>#NAME?</v>
      </c>
      <c r="D62" s="52"/>
      <c r="E62" s="52"/>
      <c r="F62" s="52"/>
      <c r="G62" s="52"/>
      <c r="H62" s="53" t="n">
        <v>1</v>
      </c>
      <c r="I62" s="54" t="n">
        <v>450</v>
      </c>
      <c r="J62" s="55" t="n">
        <f aca="false">I62*H62</f>
        <v>450</v>
      </c>
      <c r="K62" s="55"/>
    </row>
    <row r="63" s="47" customFormat="true" ht="15.95" hidden="false" customHeight="true" outlineLevel="0" collapsed="false">
      <c r="B63" s="51" t="n">
        <v>37</v>
      </c>
      <c r="C63" s="52" t="e">
        <f aca="false">amm25</f>
        <v>#NAME?</v>
      </c>
      <c r="D63" s="52"/>
      <c r="E63" s="52"/>
      <c r="F63" s="52"/>
      <c r="G63" s="52"/>
      <c r="H63" s="53" t="n">
        <v>1</v>
      </c>
      <c r="I63" s="54" t="n">
        <v>450</v>
      </c>
      <c r="J63" s="55" t="n">
        <f aca="false">I63*H63</f>
        <v>450</v>
      </c>
      <c r="K63" s="55"/>
    </row>
    <row r="64" s="47" customFormat="true" ht="15.95" hidden="false" customHeight="true" outlineLevel="0" collapsed="false">
      <c r="B64" s="51" t="n">
        <v>38</v>
      </c>
      <c r="C64" s="52" t="e">
        <f aca="false">amm25</f>
        <v>#NAME?</v>
      </c>
      <c r="D64" s="52"/>
      <c r="E64" s="52"/>
      <c r="F64" s="52"/>
      <c r="G64" s="52"/>
      <c r="H64" s="53" t="n">
        <v>1</v>
      </c>
      <c r="I64" s="54" t="n">
        <v>450</v>
      </c>
      <c r="J64" s="55" t="n">
        <f aca="false">I64*H64</f>
        <v>450</v>
      </c>
      <c r="K64" s="55"/>
    </row>
    <row r="65" s="47" customFormat="true" ht="15.95" hidden="false" customHeight="true" outlineLevel="0" collapsed="false">
      <c r="B65" s="51" t="n">
        <v>39</v>
      </c>
      <c r="C65" s="52" t="e">
        <f aca="false">amm25</f>
        <v>#NAME?</v>
      </c>
      <c r="D65" s="52"/>
      <c r="E65" s="52"/>
      <c r="F65" s="52"/>
      <c r="G65" s="52"/>
      <c r="H65" s="53" t="n">
        <v>1</v>
      </c>
      <c r="I65" s="54" t="n">
        <v>450</v>
      </c>
      <c r="J65" s="55" t="n">
        <f aca="false">I65*H65</f>
        <v>450</v>
      </c>
      <c r="K65" s="55"/>
    </row>
    <row r="66" s="47" customFormat="true" ht="15.95" hidden="false" customHeight="true" outlineLevel="0" collapsed="false">
      <c r="B66" s="51" t="n">
        <v>40</v>
      </c>
      <c r="C66" s="52" t="e">
        <f aca="false">amm25</f>
        <v>#NAME?</v>
      </c>
      <c r="D66" s="52"/>
      <c r="E66" s="52"/>
      <c r="F66" s="52"/>
      <c r="G66" s="52"/>
      <c r="H66" s="53" t="n">
        <v>1</v>
      </c>
      <c r="I66" s="54" t="n">
        <v>450</v>
      </c>
      <c r="J66" s="55" t="n">
        <f aca="false">I66*H66</f>
        <v>450</v>
      </c>
      <c r="K66" s="55"/>
    </row>
    <row r="67" s="47" customFormat="true" ht="15.95" hidden="false" customHeight="true" outlineLevel="0" collapsed="false">
      <c r="B67" s="51" t="n">
        <v>41</v>
      </c>
      <c r="C67" s="52" t="e">
        <f aca="false">amm25</f>
        <v>#NAME?</v>
      </c>
      <c r="D67" s="52"/>
      <c r="E67" s="52"/>
      <c r="F67" s="52"/>
      <c r="G67" s="52"/>
      <c r="H67" s="53" t="n">
        <v>1</v>
      </c>
      <c r="I67" s="54" t="n">
        <v>450</v>
      </c>
      <c r="J67" s="55" t="n">
        <f aca="false">I67*H67</f>
        <v>450</v>
      </c>
      <c r="K67" s="55"/>
    </row>
    <row r="68" s="47" customFormat="true" ht="15.95" hidden="false" customHeight="true" outlineLevel="0" collapsed="false">
      <c r="B68" s="51" t="n">
        <v>42</v>
      </c>
      <c r="C68" s="52" t="e">
        <f aca="false">amm25</f>
        <v>#NAME?</v>
      </c>
      <c r="D68" s="52"/>
      <c r="E68" s="52"/>
      <c r="F68" s="52"/>
      <c r="G68" s="52"/>
      <c r="H68" s="53" t="n">
        <v>1</v>
      </c>
      <c r="I68" s="54" t="n">
        <v>450</v>
      </c>
      <c r="J68" s="55" t="n">
        <f aca="false">I68*H68</f>
        <v>450</v>
      </c>
      <c r="K68" s="55"/>
    </row>
    <row r="69" s="47" customFormat="true" ht="15.95" hidden="false" customHeight="true" outlineLevel="0" collapsed="false">
      <c r="B69" s="51" t="n">
        <v>43</v>
      </c>
      <c r="C69" s="52" t="e">
        <f aca="false">amm25</f>
        <v>#NAME?</v>
      </c>
      <c r="D69" s="52"/>
      <c r="E69" s="52"/>
      <c r="F69" s="52"/>
      <c r="G69" s="52"/>
      <c r="H69" s="53" t="n">
        <v>1</v>
      </c>
      <c r="I69" s="54" t="n">
        <v>450</v>
      </c>
      <c r="J69" s="55" t="n">
        <f aca="false">I69*H69</f>
        <v>450</v>
      </c>
      <c r="K69" s="55"/>
    </row>
    <row r="70" s="47" customFormat="true" ht="15.95" hidden="false" customHeight="true" outlineLevel="0" collapsed="false">
      <c r="B70" s="51" t="n">
        <v>44</v>
      </c>
      <c r="C70" s="52" t="e">
        <f aca="false">amm25</f>
        <v>#NAME?</v>
      </c>
      <c r="D70" s="52"/>
      <c r="E70" s="52"/>
      <c r="F70" s="52"/>
      <c r="G70" s="52"/>
      <c r="H70" s="53" t="n">
        <v>1</v>
      </c>
      <c r="I70" s="54" t="n">
        <v>450</v>
      </c>
      <c r="J70" s="55" t="n">
        <f aca="false">I70*H70</f>
        <v>450</v>
      </c>
      <c r="K70" s="55"/>
    </row>
    <row r="71" s="47" customFormat="true" ht="15.95" hidden="false" customHeight="true" outlineLevel="0" collapsed="false">
      <c r="B71" s="51" t="n">
        <v>45</v>
      </c>
      <c r="C71" s="52" t="e">
        <f aca="false">amm25</f>
        <v>#NAME?</v>
      </c>
      <c r="D71" s="52"/>
      <c r="E71" s="52"/>
      <c r="F71" s="52"/>
      <c r="G71" s="52"/>
      <c r="H71" s="53" t="n">
        <v>1</v>
      </c>
      <c r="I71" s="54" t="n">
        <v>450</v>
      </c>
      <c r="J71" s="55" t="n">
        <f aca="false">I71*H71</f>
        <v>450</v>
      </c>
      <c r="K71" s="55"/>
    </row>
    <row r="72" s="47" customFormat="true" ht="15.95" hidden="false" customHeight="true" outlineLevel="0" collapsed="false">
      <c r="B72" s="51" t="n">
        <v>46</v>
      </c>
      <c r="C72" s="52" t="e">
        <f aca="false">amm25</f>
        <v>#NAME?</v>
      </c>
      <c r="D72" s="52"/>
      <c r="E72" s="52"/>
      <c r="F72" s="52"/>
      <c r="G72" s="52"/>
      <c r="H72" s="53" t="n">
        <v>1</v>
      </c>
      <c r="I72" s="54" t="n">
        <v>450</v>
      </c>
      <c r="J72" s="55" t="n">
        <f aca="false">I72*H72</f>
        <v>450</v>
      </c>
      <c r="K72" s="55"/>
    </row>
    <row r="73" s="47" customFormat="true" ht="15.95" hidden="false" customHeight="true" outlineLevel="0" collapsed="false">
      <c r="B73" s="51" t="n">
        <v>47</v>
      </c>
      <c r="C73" s="52" t="e">
        <f aca="false">amm25</f>
        <v>#NAME?</v>
      </c>
      <c r="D73" s="52"/>
      <c r="E73" s="52"/>
      <c r="F73" s="52"/>
      <c r="G73" s="52"/>
      <c r="H73" s="53" t="n">
        <v>1</v>
      </c>
      <c r="I73" s="54" t="n">
        <v>450</v>
      </c>
      <c r="J73" s="55" t="n">
        <f aca="false">I73*H73</f>
        <v>450</v>
      </c>
      <c r="K73" s="55"/>
    </row>
    <row r="74" s="47" customFormat="true" ht="15.95" hidden="false" customHeight="true" outlineLevel="0" collapsed="false">
      <c r="B74" s="51" t="n">
        <v>48</v>
      </c>
      <c r="C74" s="52" t="e">
        <f aca="false">amm25</f>
        <v>#NAME?</v>
      </c>
      <c r="D74" s="52"/>
      <c r="E74" s="52"/>
      <c r="F74" s="52"/>
      <c r="G74" s="52"/>
      <c r="H74" s="53" t="n">
        <v>1</v>
      </c>
      <c r="I74" s="54" t="n">
        <v>450</v>
      </c>
      <c r="J74" s="55" t="n">
        <f aca="false">I74*H74</f>
        <v>450</v>
      </c>
      <c r="K74" s="55"/>
    </row>
    <row r="75" s="47" customFormat="true" ht="15.95" hidden="false" customHeight="true" outlineLevel="0" collapsed="false">
      <c r="B75" s="51" t="n">
        <v>49</v>
      </c>
      <c r="C75" s="52" t="e">
        <f aca="false">amm25</f>
        <v>#NAME?</v>
      </c>
      <c r="D75" s="52"/>
      <c r="E75" s="52"/>
      <c r="F75" s="52"/>
      <c r="G75" s="52"/>
      <c r="H75" s="53" t="n">
        <v>1</v>
      </c>
      <c r="I75" s="54" t="n">
        <v>450</v>
      </c>
      <c r="J75" s="55" t="n">
        <f aca="false">I75*H75</f>
        <v>450</v>
      </c>
      <c r="K75" s="55"/>
    </row>
    <row r="76" s="47" customFormat="true" ht="15.95" hidden="false" customHeight="true" outlineLevel="0" collapsed="false">
      <c r="B76" s="51" t="n">
        <v>50</v>
      </c>
      <c r="C76" s="52" t="e">
        <f aca="false">amm25</f>
        <v>#NAME?</v>
      </c>
      <c r="D76" s="52"/>
      <c r="E76" s="52"/>
      <c r="F76" s="52"/>
      <c r="G76" s="52"/>
      <c r="H76" s="53" t="n">
        <v>1</v>
      </c>
      <c r="I76" s="54" t="n">
        <v>450</v>
      </c>
      <c r="J76" s="55" t="n">
        <f aca="false">I76*H76</f>
        <v>450</v>
      </c>
      <c r="K76" s="55"/>
    </row>
    <row r="77" s="47" customFormat="true" ht="15.95" hidden="false" customHeight="true" outlineLevel="0" collapsed="false">
      <c r="B77" s="51" t="n">
        <v>51</v>
      </c>
      <c r="C77" s="52" t="e">
        <f aca="false">amm25</f>
        <v>#NAME?</v>
      </c>
      <c r="D77" s="52"/>
      <c r="E77" s="52"/>
      <c r="F77" s="52"/>
      <c r="G77" s="52"/>
      <c r="H77" s="53" t="n">
        <v>1</v>
      </c>
      <c r="I77" s="54" t="n">
        <v>450</v>
      </c>
      <c r="J77" s="55" t="n">
        <f aca="false">I77*H77</f>
        <v>450</v>
      </c>
      <c r="K77" s="55"/>
    </row>
    <row r="78" s="47" customFormat="true" ht="15.95" hidden="false" customHeight="true" outlineLevel="0" collapsed="false">
      <c r="B78" s="51" t="n">
        <v>52</v>
      </c>
      <c r="C78" s="52" t="e">
        <f aca="false">amm25</f>
        <v>#NAME?</v>
      </c>
      <c r="D78" s="52"/>
      <c r="E78" s="52"/>
      <c r="F78" s="52"/>
      <c r="G78" s="52"/>
      <c r="H78" s="53" t="n">
        <v>1</v>
      </c>
      <c r="I78" s="54" t="n">
        <v>450</v>
      </c>
      <c r="J78" s="55" t="n">
        <f aca="false">I78*H78</f>
        <v>450</v>
      </c>
      <c r="K78" s="55"/>
    </row>
    <row r="79" s="47" customFormat="true" ht="15.95" hidden="false" customHeight="true" outlineLevel="0" collapsed="false">
      <c r="B79" s="51" t="n">
        <v>53</v>
      </c>
      <c r="C79" s="52" t="e">
        <f aca="false">amm25</f>
        <v>#NAME?</v>
      </c>
      <c r="D79" s="52"/>
      <c r="E79" s="52"/>
      <c r="F79" s="52"/>
      <c r="G79" s="52"/>
      <c r="H79" s="53" t="n">
        <v>1</v>
      </c>
      <c r="I79" s="54" t="n">
        <v>450</v>
      </c>
      <c r="J79" s="55" t="n">
        <f aca="false">I79*H79</f>
        <v>450</v>
      </c>
      <c r="K79" s="55"/>
    </row>
    <row r="80" s="47" customFormat="true" ht="15.95" hidden="false" customHeight="true" outlineLevel="0" collapsed="false">
      <c r="B80" s="51" t="n">
        <v>54</v>
      </c>
      <c r="C80" s="52" t="e">
        <f aca="false">amm25</f>
        <v>#NAME?</v>
      </c>
      <c r="D80" s="52"/>
      <c r="E80" s="52"/>
      <c r="F80" s="52"/>
      <c r="G80" s="52"/>
      <c r="H80" s="53" t="n">
        <v>1</v>
      </c>
      <c r="I80" s="54" t="n">
        <v>450</v>
      </c>
      <c r="J80" s="55" t="n">
        <f aca="false">I80*H80</f>
        <v>450</v>
      </c>
      <c r="K80" s="55"/>
    </row>
    <row r="81" s="47" customFormat="true" ht="15.95" hidden="false" customHeight="true" outlineLevel="0" collapsed="false">
      <c r="B81" s="51" t="n">
        <v>55</v>
      </c>
      <c r="C81" s="52" t="e">
        <f aca="false">amm25</f>
        <v>#NAME?</v>
      </c>
      <c r="D81" s="52"/>
      <c r="E81" s="52"/>
      <c r="F81" s="52"/>
      <c r="G81" s="52"/>
      <c r="H81" s="53" t="n">
        <v>1</v>
      </c>
      <c r="I81" s="54" t="n">
        <v>450</v>
      </c>
      <c r="J81" s="55" t="n">
        <f aca="false">I81*H81</f>
        <v>450</v>
      </c>
      <c r="K81" s="55"/>
    </row>
    <row r="82" s="47" customFormat="true" ht="15.95" hidden="false" customHeight="true" outlineLevel="0" collapsed="false">
      <c r="B82" s="51" t="n">
        <v>56</v>
      </c>
      <c r="C82" s="52" t="e">
        <f aca="false">amm25</f>
        <v>#NAME?</v>
      </c>
      <c r="D82" s="52"/>
      <c r="E82" s="52"/>
      <c r="F82" s="52"/>
      <c r="G82" s="52"/>
      <c r="H82" s="53" t="n">
        <v>1</v>
      </c>
      <c r="I82" s="54" t="n">
        <v>450</v>
      </c>
      <c r="J82" s="55" t="n">
        <f aca="false">I82*H82</f>
        <v>450</v>
      </c>
      <c r="K82" s="55"/>
    </row>
    <row r="83" s="47" customFormat="true" ht="15.95" hidden="false" customHeight="true" outlineLevel="0" collapsed="false">
      <c r="B83" s="51" t="n">
        <v>57</v>
      </c>
      <c r="C83" s="52" t="e">
        <f aca="false">amm25</f>
        <v>#NAME?</v>
      </c>
      <c r="D83" s="52"/>
      <c r="E83" s="52"/>
      <c r="F83" s="52"/>
      <c r="G83" s="52"/>
      <c r="H83" s="53" t="n">
        <v>1</v>
      </c>
      <c r="I83" s="54" t="n">
        <v>450</v>
      </c>
      <c r="J83" s="55" t="n">
        <f aca="false">I83*H83</f>
        <v>450</v>
      </c>
      <c r="K83" s="55"/>
    </row>
    <row r="84" s="47" customFormat="true" ht="15.95" hidden="false" customHeight="true" outlineLevel="0" collapsed="false">
      <c r="B84" s="51" t="n">
        <v>58</v>
      </c>
      <c r="C84" s="52" t="e">
        <f aca="false">amm25</f>
        <v>#NAME?</v>
      </c>
      <c r="D84" s="52"/>
      <c r="E84" s="52"/>
      <c r="F84" s="52"/>
      <c r="G84" s="52"/>
      <c r="H84" s="53" t="n">
        <v>1</v>
      </c>
      <c r="I84" s="54" t="n">
        <v>450</v>
      </c>
      <c r="J84" s="55" t="n">
        <f aca="false">I84*H84</f>
        <v>450</v>
      </c>
      <c r="K84" s="55"/>
    </row>
    <row r="85" s="47" customFormat="true" ht="15.95" hidden="false" customHeight="true" outlineLevel="0" collapsed="false">
      <c r="B85" s="51" t="n">
        <v>59</v>
      </c>
      <c r="C85" s="52" t="e">
        <f aca="false">amm25</f>
        <v>#NAME?</v>
      </c>
      <c r="D85" s="52"/>
      <c r="E85" s="52"/>
      <c r="F85" s="52"/>
      <c r="G85" s="52"/>
      <c r="H85" s="53" t="n">
        <v>1</v>
      </c>
      <c r="I85" s="54" t="n">
        <v>450</v>
      </c>
      <c r="J85" s="55" t="n">
        <f aca="false">I85*H85</f>
        <v>450</v>
      </c>
      <c r="K85" s="55"/>
    </row>
    <row r="86" s="47" customFormat="true" ht="15.95" hidden="false" customHeight="true" outlineLevel="0" collapsed="false">
      <c r="B86" s="51" t="n">
        <v>60</v>
      </c>
      <c r="C86" s="52" t="e">
        <f aca="false">amm25</f>
        <v>#NAME?</v>
      </c>
      <c r="D86" s="52"/>
      <c r="E86" s="52"/>
      <c r="F86" s="52"/>
      <c r="G86" s="52"/>
      <c r="H86" s="53" t="n">
        <v>1</v>
      </c>
      <c r="I86" s="54" t="n">
        <v>450</v>
      </c>
      <c r="J86" s="55" t="n">
        <f aca="false">I86*H86</f>
        <v>450</v>
      </c>
      <c r="K86" s="55"/>
    </row>
    <row r="87" s="47" customFormat="true" ht="15.95" hidden="false" customHeight="true" outlineLevel="0" collapsed="false">
      <c r="B87" s="51" t="n">
        <v>61</v>
      </c>
      <c r="C87" s="52" t="e">
        <f aca="false">amm25</f>
        <v>#NAME?</v>
      </c>
      <c r="D87" s="52"/>
      <c r="E87" s="52"/>
      <c r="F87" s="52"/>
      <c r="G87" s="52"/>
      <c r="H87" s="53" t="n">
        <v>1</v>
      </c>
      <c r="I87" s="54" t="n">
        <v>450</v>
      </c>
      <c r="J87" s="55" t="n">
        <f aca="false">I87*H87</f>
        <v>450</v>
      </c>
      <c r="K87" s="55"/>
    </row>
    <row r="88" s="47" customFormat="true" ht="15.95" hidden="false" customHeight="true" outlineLevel="0" collapsed="false">
      <c r="B88" s="51" t="n">
        <v>62</v>
      </c>
      <c r="C88" s="52" t="e">
        <f aca="false">amm25</f>
        <v>#NAME?</v>
      </c>
      <c r="D88" s="52"/>
      <c r="E88" s="52"/>
      <c r="F88" s="52"/>
      <c r="G88" s="52"/>
      <c r="H88" s="53" t="n">
        <v>1</v>
      </c>
      <c r="I88" s="54" t="n">
        <v>450</v>
      </c>
      <c r="J88" s="55" t="n">
        <f aca="false">I88*H88</f>
        <v>450</v>
      </c>
      <c r="K88" s="55"/>
    </row>
    <row r="89" s="47" customFormat="true" ht="15.95" hidden="false" customHeight="true" outlineLevel="0" collapsed="false">
      <c r="B89" s="51" t="n">
        <v>63</v>
      </c>
      <c r="C89" s="52" t="e">
        <f aca="false">amm89</f>
        <v>#NAME?</v>
      </c>
      <c r="D89" s="52"/>
      <c r="E89" s="52"/>
      <c r="F89" s="52"/>
      <c r="G89" s="52"/>
      <c r="H89" s="53" t="n">
        <v>1</v>
      </c>
      <c r="I89" s="54" t="n">
        <v>450</v>
      </c>
      <c r="J89" s="55" t="n">
        <f aca="false">I89*H89</f>
        <v>450</v>
      </c>
      <c r="K89" s="55"/>
    </row>
    <row r="90" s="47" customFormat="true" ht="15.95" hidden="false" customHeight="true" outlineLevel="0" collapsed="false">
      <c r="B90" s="51" t="n">
        <v>64</v>
      </c>
      <c r="C90" s="52" t="e">
        <f aca="false">amm89</f>
        <v>#NAME?</v>
      </c>
      <c r="D90" s="52"/>
      <c r="E90" s="52"/>
      <c r="F90" s="52"/>
      <c r="G90" s="52"/>
      <c r="H90" s="53" t="n">
        <v>1</v>
      </c>
      <c r="I90" s="54" t="n">
        <v>450</v>
      </c>
      <c r="J90" s="55" t="n">
        <f aca="false">I90*H90</f>
        <v>450</v>
      </c>
      <c r="K90" s="55"/>
    </row>
    <row r="91" s="47" customFormat="true" ht="15.95" hidden="false" customHeight="true" outlineLevel="0" collapsed="false">
      <c r="B91" s="51" t="n">
        <v>65</v>
      </c>
      <c r="C91" s="52" t="e">
        <f aca="false">amm89</f>
        <v>#NAME?</v>
      </c>
      <c r="D91" s="52"/>
      <c r="E91" s="52"/>
      <c r="F91" s="52"/>
      <c r="G91" s="52"/>
      <c r="H91" s="53" t="n">
        <v>1</v>
      </c>
      <c r="I91" s="54" t="n">
        <v>450</v>
      </c>
      <c r="J91" s="55" t="n">
        <f aca="false">I91*H91</f>
        <v>450</v>
      </c>
      <c r="K91" s="55"/>
    </row>
    <row r="92" s="47" customFormat="true" ht="15.95" hidden="false" customHeight="true" outlineLevel="0" collapsed="false">
      <c r="B92" s="51" t="n">
        <v>66</v>
      </c>
      <c r="C92" s="52" t="e">
        <f aca="false">amm89</f>
        <v>#NAME?</v>
      </c>
      <c r="D92" s="52"/>
      <c r="E92" s="52"/>
      <c r="F92" s="52"/>
      <c r="G92" s="52"/>
      <c r="H92" s="53" t="n">
        <v>1</v>
      </c>
      <c r="I92" s="54" t="n">
        <v>450</v>
      </c>
      <c r="J92" s="55" t="n">
        <f aca="false">I92*H92</f>
        <v>450</v>
      </c>
      <c r="K92" s="55"/>
    </row>
    <row r="93" s="47" customFormat="true" ht="15.95" hidden="false" customHeight="true" outlineLevel="0" collapsed="false">
      <c r="B93" s="51" t="n">
        <v>67</v>
      </c>
      <c r="C93" s="52" t="e">
        <f aca="false">amm89</f>
        <v>#NAME?</v>
      </c>
      <c r="D93" s="52"/>
      <c r="E93" s="52"/>
      <c r="F93" s="52"/>
      <c r="G93" s="52"/>
      <c r="H93" s="65" t="n">
        <v>1</v>
      </c>
      <c r="I93" s="54" t="n">
        <v>450</v>
      </c>
      <c r="J93" s="55" t="n">
        <f aca="false">I93*H93</f>
        <v>450</v>
      </c>
      <c r="K93" s="55"/>
    </row>
    <row r="94" s="47" customFormat="true" ht="15.95" hidden="false" customHeight="true" outlineLevel="0" collapsed="false">
      <c r="B94" s="51" t="n">
        <v>68</v>
      </c>
      <c r="C94" s="52" t="e">
        <f aca="false">amm89</f>
        <v>#NAME?</v>
      </c>
      <c r="D94" s="52"/>
      <c r="E94" s="52"/>
      <c r="F94" s="52"/>
      <c r="G94" s="52"/>
      <c r="H94" s="65" t="n">
        <v>1</v>
      </c>
      <c r="I94" s="54" t="n">
        <v>450</v>
      </c>
      <c r="J94" s="55" t="n">
        <f aca="false">I94*H94</f>
        <v>450</v>
      </c>
      <c r="K94" s="55"/>
    </row>
    <row r="95" s="47" customFormat="true" ht="15.95" hidden="false" customHeight="true" outlineLevel="0" collapsed="false">
      <c r="B95" s="51" t="n">
        <v>69</v>
      </c>
      <c r="C95" s="52" t="e">
        <f aca="false">amm89</f>
        <v>#NAME?</v>
      </c>
      <c r="D95" s="52"/>
      <c r="E95" s="52"/>
      <c r="F95" s="52"/>
      <c r="G95" s="52"/>
      <c r="H95" s="65" t="n">
        <v>1</v>
      </c>
      <c r="I95" s="54" t="n">
        <v>450</v>
      </c>
      <c r="J95" s="55" t="n">
        <f aca="false">I95*H95</f>
        <v>450</v>
      </c>
      <c r="K95" s="55"/>
    </row>
    <row r="96" s="47" customFormat="true" ht="15.95" hidden="false" customHeight="true" outlineLevel="0" collapsed="false">
      <c r="B96" s="51" t="n">
        <v>70</v>
      </c>
      <c r="C96" s="52" t="e">
        <f aca="false">amm89</f>
        <v>#NAME?</v>
      </c>
      <c r="D96" s="52"/>
      <c r="E96" s="52"/>
      <c r="F96" s="52"/>
      <c r="G96" s="52"/>
      <c r="H96" s="65" t="n">
        <v>1</v>
      </c>
      <c r="I96" s="54" t="n">
        <v>450</v>
      </c>
      <c r="J96" s="55" t="n">
        <f aca="false">I96*H96</f>
        <v>450</v>
      </c>
      <c r="K96" s="55"/>
    </row>
    <row r="97" s="47" customFormat="true" ht="15.95" hidden="false" customHeight="true" outlineLevel="0" collapsed="false">
      <c r="B97" s="51" t="n">
        <v>71</v>
      </c>
      <c r="C97" s="52" t="e">
        <f aca="false">amm89</f>
        <v>#NAME?</v>
      </c>
      <c r="D97" s="52"/>
      <c r="E97" s="52"/>
      <c r="F97" s="52"/>
      <c r="G97" s="52"/>
      <c r="H97" s="65" t="n">
        <v>1</v>
      </c>
      <c r="I97" s="54" t="n">
        <v>450</v>
      </c>
      <c r="J97" s="55" t="n">
        <f aca="false">I97*H97</f>
        <v>450</v>
      </c>
      <c r="K97" s="55"/>
    </row>
    <row r="98" s="47" customFormat="true" ht="15.95" hidden="false" customHeight="true" outlineLevel="0" collapsed="false">
      <c r="B98" s="51" t="n">
        <v>72</v>
      </c>
      <c r="C98" s="52" t="e">
        <f aca="false">amm89</f>
        <v>#NAME?</v>
      </c>
      <c r="D98" s="52"/>
      <c r="E98" s="52"/>
      <c r="F98" s="52"/>
      <c r="G98" s="52"/>
      <c r="H98" s="65" t="n">
        <v>1</v>
      </c>
      <c r="I98" s="54" t="n">
        <v>450</v>
      </c>
      <c r="J98" s="55" t="n">
        <f aca="false">I98*H98</f>
        <v>450</v>
      </c>
      <c r="K98" s="55"/>
    </row>
    <row r="99" s="47" customFormat="true" ht="15.95" hidden="false" customHeight="true" outlineLevel="0" collapsed="false">
      <c r="B99" s="51" t="n">
        <v>73</v>
      </c>
      <c r="C99" s="52" t="e">
        <f aca="false">amm89</f>
        <v>#NAME?</v>
      </c>
      <c r="D99" s="52"/>
      <c r="E99" s="52"/>
      <c r="F99" s="52"/>
      <c r="G99" s="52"/>
      <c r="H99" s="65" t="n">
        <v>1</v>
      </c>
      <c r="I99" s="54" t="n">
        <v>450</v>
      </c>
      <c r="J99" s="55" t="n">
        <f aca="false">I99*H99</f>
        <v>450</v>
      </c>
      <c r="K99" s="55"/>
    </row>
    <row r="100" s="47" customFormat="true" ht="15.95" hidden="false" customHeight="true" outlineLevel="0" collapsed="false">
      <c r="B100" s="51" t="n">
        <v>74</v>
      </c>
      <c r="C100" s="52" t="e">
        <f aca="false">amm89</f>
        <v>#NAME?</v>
      </c>
      <c r="D100" s="52"/>
      <c r="E100" s="52"/>
      <c r="F100" s="52"/>
      <c r="G100" s="52"/>
      <c r="H100" s="65" t="n">
        <v>1</v>
      </c>
      <c r="I100" s="54" t="n">
        <v>450</v>
      </c>
      <c r="J100" s="55" t="n">
        <f aca="false">I100*H100</f>
        <v>450</v>
      </c>
      <c r="K100" s="55"/>
    </row>
    <row r="101" s="47" customFormat="true" ht="15.95" hidden="false" customHeight="true" outlineLevel="0" collapsed="false">
      <c r="B101" s="51" t="n">
        <v>75</v>
      </c>
      <c r="C101" s="52" t="e">
        <f aca="false">amm89</f>
        <v>#NAME?</v>
      </c>
      <c r="D101" s="52"/>
      <c r="E101" s="52"/>
      <c r="F101" s="52"/>
      <c r="G101" s="52"/>
      <c r="H101" s="65" t="n">
        <v>1</v>
      </c>
      <c r="I101" s="54" t="n">
        <v>450</v>
      </c>
      <c r="J101" s="55" t="n">
        <f aca="false">I101*H101</f>
        <v>450</v>
      </c>
      <c r="K101" s="55"/>
    </row>
    <row r="102" s="47" customFormat="true" ht="15.95" hidden="false" customHeight="true" outlineLevel="0" collapsed="false">
      <c r="B102" s="51" t="n">
        <v>76</v>
      </c>
      <c r="C102" s="52" t="e">
        <f aca="false">amm89</f>
        <v>#NAME?</v>
      </c>
      <c r="D102" s="52"/>
      <c r="E102" s="52"/>
      <c r="F102" s="52"/>
      <c r="G102" s="52"/>
      <c r="H102" s="65" t="n">
        <v>1</v>
      </c>
      <c r="I102" s="54" t="n">
        <v>450</v>
      </c>
      <c r="J102" s="55" t="n">
        <f aca="false">I102*H102</f>
        <v>450</v>
      </c>
      <c r="K102" s="55"/>
    </row>
    <row r="103" s="47" customFormat="true" ht="15.95" hidden="false" customHeight="true" outlineLevel="0" collapsed="false">
      <c r="B103" s="51" t="n">
        <v>77</v>
      </c>
      <c r="C103" s="52" t="e">
        <f aca="false">amm89</f>
        <v>#NAME?</v>
      </c>
      <c r="D103" s="52"/>
      <c r="E103" s="52"/>
      <c r="F103" s="52"/>
      <c r="G103" s="52"/>
      <c r="H103" s="65" t="n">
        <v>1</v>
      </c>
      <c r="I103" s="54" t="n">
        <v>450</v>
      </c>
      <c r="J103" s="55" t="n">
        <f aca="false">I103*H103</f>
        <v>450</v>
      </c>
      <c r="K103" s="55"/>
    </row>
    <row r="104" s="47" customFormat="true" ht="15.95" hidden="true" customHeight="true" outlineLevel="0" collapsed="false">
      <c r="B104" s="51"/>
      <c r="C104" s="52" t="e">
        <f aca="false">amm89</f>
        <v>#NAME?</v>
      </c>
      <c r="D104" s="52"/>
      <c r="E104" s="52"/>
      <c r="F104" s="52"/>
      <c r="G104" s="52"/>
      <c r="H104" s="65"/>
      <c r="I104" s="54"/>
      <c r="J104" s="55" t="n">
        <f aca="false">I104*H104</f>
        <v>0</v>
      </c>
      <c r="K104" s="55"/>
    </row>
    <row r="105" s="47" customFormat="true" ht="15.95" hidden="true" customHeight="true" outlineLevel="0" collapsed="false">
      <c r="B105" s="51"/>
      <c r="C105" s="52" t="e">
        <f aca="false">amm89</f>
        <v>#NAME?</v>
      </c>
      <c r="D105" s="52"/>
      <c r="E105" s="52"/>
      <c r="F105" s="52"/>
      <c r="G105" s="52"/>
      <c r="H105" s="65"/>
      <c r="I105" s="54"/>
      <c r="J105" s="55" t="n">
        <f aca="false">I105*H105</f>
        <v>0</v>
      </c>
      <c r="K105" s="55"/>
    </row>
    <row r="106" customFormat="false" ht="15.95" hidden="true" customHeight="true" outlineLevel="0" collapsed="false">
      <c r="A106" s="47"/>
      <c r="B106" s="51"/>
      <c r="C106" s="52" t="e">
        <f aca="false">amm89</f>
        <v>#NAME?</v>
      </c>
      <c r="D106" s="52"/>
      <c r="E106" s="52"/>
      <c r="F106" s="52"/>
      <c r="G106" s="52"/>
      <c r="H106" s="65"/>
      <c r="I106" s="54"/>
      <c r="J106" s="55" t="n">
        <f aca="false">I106*H106</f>
        <v>0</v>
      </c>
      <c r="K106" s="55"/>
      <c r="L106" s="47"/>
      <c r="M106" s="47"/>
    </row>
    <row r="107" customFormat="false" ht="15.95" hidden="true" customHeight="true" outlineLevel="0" collapsed="false">
      <c r="B107" s="51"/>
      <c r="C107" s="52" t="e">
        <f aca="false">amm89</f>
        <v>#NAME?</v>
      </c>
      <c r="D107" s="52"/>
      <c r="E107" s="52"/>
      <c r="F107" s="52"/>
      <c r="G107" s="52"/>
      <c r="H107" s="65"/>
      <c r="I107" s="54"/>
      <c r="J107" s="55" t="n">
        <f aca="false">I107*H107</f>
        <v>0</v>
      </c>
      <c r="K107" s="55"/>
    </row>
    <row r="108" customFormat="false" ht="15.95" hidden="true" customHeight="true" outlineLevel="0" collapsed="false">
      <c r="B108" s="51"/>
      <c r="C108" s="52" t="e">
        <f aca="false">amm89</f>
        <v>#NAME?</v>
      </c>
      <c r="D108" s="52"/>
      <c r="E108" s="52"/>
      <c r="F108" s="52"/>
      <c r="G108" s="52"/>
      <c r="H108" s="65"/>
      <c r="I108" s="54"/>
      <c r="J108" s="55" t="n">
        <f aca="false">I108*H108</f>
        <v>0</v>
      </c>
      <c r="K108" s="55"/>
    </row>
    <row r="109" customFormat="false" ht="15.95" hidden="true" customHeight="true" outlineLevel="0" collapsed="false">
      <c r="B109" s="51"/>
      <c r="C109" s="52" t="e">
        <f aca="false">amm89</f>
        <v>#NAME?</v>
      </c>
      <c r="D109" s="52"/>
      <c r="E109" s="52"/>
      <c r="F109" s="52"/>
      <c r="G109" s="52"/>
      <c r="H109" s="65"/>
      <c r="I109" s="54"/>
      <c r="J109" s="55" t="n">
        <f aca="false">I109*H109</f>
        <v>0</v>
      </c>
      <c r="K109" s="55"/>
    </row>
    <row r="110" customFormat="false" ht="15.95" hidden="true" customHeight="true" outlineLevel="0" collapsed="false">
      <c r="B110" s="51"/>
      <c r="C110" s="52" t="e">
        <f aca="false">amm89</f>
        <v>#NAME?</v>
      </c>
      <c r="D110" s="52"/>
      <c r="E110" s="52"/>
      <c r="F110" s="52"/>
      <c r="G110" s="52"/>
      <c r="H110" s="65"/>
      <c r="I110" s="54"/>
      <c r="J110" s="55" t="n">
        <f aca="false">I110*H110</f>
        <v>0</v>
      </c>
      <c r="K110" s="55"/>
    </row>
    <row r="111" customFormat="false" ht="15.95" hidden="true" customHeight="true" outlineLevel="0" collapsed="false">
      <c r="B111" s="51"/>
      <c r="C111" s="52" t="e">
        <f aca="false">amm89</f>
        <v>#NAME?</v>
      </c>
      <c r="D111" s="52"/>
      <c r="E111" s="52"/>
      <c r="F111" s="52"/>
      <c r="G111" s="52"/>
      <c r="H111" s="65"/>
      <c r="I111" s="54"/>
      <c r="J111" s="55" t="n">
        <f aca="false">I111*H111</f>
        <v>0</v>
      </c>
      <c r="K111" s="55"/>
    </row>
    <row r="112" customFormat="false" ht="15.95" hidden="true" customHeight="true" outlineLevel="0" collapsed="false">
      <c r="B112" s="51"/>
      <c r="C112" s="52" t="e">
        <f aca="false">amm89</f>
        <v>#NAME?</v>
      </c>
      <c r="D112" s="52"/>
      <c r="E112" s="52"/>
      <c r="F112" s="52"/>
      <c r="G112" s="52"/>
      <c r="H112" s="65"/>
      <c r="I112" s="54"/>
      <c r="J112" s="55" t="n">
        <f aca="false">I112*H112</f>
        <v>0</v>
      </c>
      <c r="K112" s="55"/>
    </row>
    <row r="113" customFormat="false" ht="15.95" hidden="true" customHeight="true" outlineLevel="0" collapsed="false">
      <c r="B113" s="51"/>
      <c r="C113" s="52" t="e">
        <f aca="false">amm89</f>
        <v>#NAME?</v>
      </c>
      <c r="D113" s="52"/>
      <c r="E113" s="52"/>
      <c r="F113" s="52"/>
      <c r="G113" s="52"/>
      <c r="H113" s="65"/>
      <c r="I113" s="54"/>
      <c r="J113" s="55" t="n">
        <f aca="false">I113*H113</f>
        <v>0</v>
      </c>
      <c r="K113" s="55"/>
    </row>
    <row r="114" customFormat="false" ht="15.95" hidden="true" customHeight="true" outlineLevel="0" collapsed="false">
      <c r="B114" s="51"/>
      <c r="C114" s="52" t="e">
        <f aca="false">amm89</f>
        <v>#NAME?</v>
      </c>
      <c r="D114" s="52"/>
      <c r="E114" s="52"/>
      <c r="F114" s="52"/>
      <c r="G114" s="52"/>
      <c r="H114" s="65"/>
      <c r="I114" s="54"/>
      <c r="J114" s="55" t="n">
        <f aca="false">I114*H114</f>
        <v>0</v>
      </c>
      <c r="K114" s="55"/>
    </row>
    <row r="115" customFormat="false" ht="15.95" hidden="true" customHeight="true" outlineLevel="0" collapsed="false">
      <c r="B115" s="51"/>
      <c r="C115" s="52" t="e">
        <f aca="false">amm89</f>
        <v>#NAME?</v>
      </c>
      <c r="D115" s="52"/>
      <c r="E115" s="52"/>
      <c r="F115" s="52"/>
      <c r="G115" s="52"/>
      <c r="H115" s="65"/>
      <c r="I115" s="54"/>
      <c r="J115" s="55" t="n">
        <f aca="false">I115*H115</f>
        <v>0</v>
      </c>
      <c r="K115" s="55"/>
    </row>
    <row r="116" customFormat="false" ht="15.95" hidden="true" customHeight="true" outlineLevel="0" collapsed="false">
      <c r="B116" s="48"/>
      <c r="C116" s="49"/>
      <c r="D116" s="49"/>
      <c r="E116" s="49"/>
      <c r="F116" s="49"/>
      <c r="G116" s="49"/>
      <c r="H116" s="49"/>
      <c r="I116" s="49"/>
      <c r="J116" s="50"/>
      <c r="K116" s="50"/>
    </row>
    <row r="117" customFormat="false" ht="15.95" hidden="true" customHeight="true" outlineLevel="0" collapsed="false">
      <c r="B117" s="48"/>
      <c r="C117" s="49"/>
      <c r="D117" s="49"/>
      <c r="E117" s="49"/>
      <c r="F117" s="49"/>
      <c r="G117" s="49"/>
      <c r="H117" s="49"/>
      <c r="I117" s="49"/>
      <c r="J117" s="50"/>
      <c r="K117" s="50"/>
    </row>
    <row r="118" customFormat="false" ht="15.95" hidden="true" customHeight="true" outlineLevel="0" collapsed="false">
      <c r="B118" s="48"/>
      <c r="C118" s="49"/>
      <c r="D118" s="49"/>
      <c r="E118" s="49"/>
      <c r="F118" s="49"/>
      <c r="G118" s="49"/>
      <c r="H118" s="49"/>
      <c r="I118" s="49"/>
      <c r="J118" s="50"/>
      <c r="K118" s="50"/>
    </row>
    <row r="119" customFormat="false" ht="15.95" hidden="true" customHeight="true" outlineLevel="0" collapsed="false">
      <c r="B119" s="48"/>
      <c r="C119" s="49"/>
      <c r="D119" s="49"/>
      <c r="E119" s="49"/>
      <c r="F119" s="49"/>
      <c r="G119" s="49"/>
      <c r="H119" s="49"/>
      <c r="I119" s="49"/>
      <c r="J119" s="50"/>
      <c r="K119" s="50"/>
    </row>
    <row r="120" customFormat="false" ht="15.95" hidden="true" customHeight="true" outlineLevel="0" collapsed="false">
      <c r="B120" s="48"/>
      <c r="C120" s="49"/>
      <c r="D120" s="49"/>
      <c r="E120" s="49"/>
      <c r="F120" s="49"/>
      <c r="G120" s="49"/>
      <c r="H120" s="49"/>
      <c r="I120" s="49"/>
      <c r="J120" s="50"/>
      <c r="K120" s="50"/>
    </row>
    <row r="121" customFormat="false" ht="15.95" hidden="true" customHeight="true" outlineLevel="0" collapsed="false">
      <c r="B121" s="48"/>
      <c r="C121" s="49"/>
      <c r="D121" s="49"/>
      <c r="E121" s="49"/>
      <c r="F121" s="49"/>
      <c r="G121" s="49"/>
      <c r="H121" s="49"/>
      <c r="I121" s="49"/>
      <c r="J121" s="50"/>
      <c r="K121" s="50"/>
    </row>
    <row r="122" customFormat="false" ht="15.95" hidden="true" customHeight="true" outlineLevel="0" collapsed="false">
      <c r="B122" s="48"/>
      <c r="C122" s="49"/>
      <c r="D122" s="49"/>
      <c r="E122" s="49"/>
      <c r="F122" s="49"/>
      <c r="G122" s="49"/>
      <c r="H122" s="49"/>
      <c r="I122" s="49"/>
      <c r="J122" s="50"/>
      <c r="K122" s="50"/>
    </row>
    <row r="123" customFormat="false" ht="15.95" hidden="true" customHeight="true" outlineLevel="0" collapsed="false">
      <c r="B123" s="48"/>
      <c r="C123" s="49"/>
      <c r="D123" s="49"/>
      <c r="E123" s="49"/>
      <c r="F123" s="49"/>
      <c r="G123" s="49"/>
      <c r="H123" s="49"/>
      <c r="I123" s="49"/>
      <c r="J123" s="50"/>
      <c r="K123" s="50"/>
    </row>
    <row r="124" customFormat="false" ht="15.95" hidden="true" customHeight="true" outlineLevel="0" collapsed="false">
      <c r="B124" s="48"/>
      <c r="C124" s="49"/>
      <c r="D124" s="49"/>
      <c r="E124" s="49"/>
      <c r="F124" s="49"/>
      <c r="G124" s="49"/>
      <c r="H124" s="49"/>
      <c r="I124" s="49"/>
      <c r="J124" s="50"/>
      <c r="K124" s="50"/>
    </row>
    <row r="125" customFormat="false" ht="15.95" hidden="true" customHeight="true" outlineLevel="0" collapsed="false">
      <c r="B125" s="48"/>
      <c r="C125" s="49"/>
      <c r="D125" s="49"/>
      <c r="E125" s="49"/>
      <c r="F125" s="49"/>
      <c r="G125" s="49"/>
      <c r="H125" s="49"/>
      <c r="I125" s="49"/>
      <c r="J125" s="50"/>
      <c r="K125" s="50"/>
    </row>
    <row r="126" customFormat="false" ht="15.95" hidden="true" customHeight="true" outlineLevel="0" collapsed="false">
      <c r="B126" s="48"/>
      <c r="C126" s="49"/>
      <c r="D126" s="49"/>
      <c r="E126" s="49"/>
      <c r="F126" s="49"/>
      <c r="G126" s="49"/>
      <c r="H126" s="49"/>
      <c r="I126" s="49"/>
      <c r="J126" s="50"/>
      <c r="K126" s="50"/>
    </row>
    <row r="127" customFormat="false" ht="15.95" hidden="true" customHeight="true" outlineLevel="0" collapsed="false">
      <c r="B127" s="48"/>
      <c r="C127" s="49"/>
      <c r="D127" s="49"/>
      <c r="E127" s="49"/>
      <c r="F127" s="49"/>
      <c r="G127" s="49"/>
      <c r="H127" s="49"/>
      <c r="I127" s="49"/>
      <c r="J127" s="50"/>
      <c r="K127" s="50"/>
    </row>
    <row r="128" customFormat="false" ht="15.95" hidden="true" customHeight="true" outlineLevel="0" collapsed="false">
      <c r="B128" s="48"/>
      <c r="C128" s="49"/>
      <c r="D128" s="49"/>
      <c r="E128" s="49"/>
      <c r="F128" s="49"/>
      <c r="G128" s="49"/>
      <c r="H128" s="49"/>
      <c r="I128" s="49"/>
      <c r="J128" s="50"/>
      <c r="K128" s="50"/>
    </row>
    <row r="129" customFormat="false" ht="15.95" hidden="true" customHeight="true" outlineLevel="0" collapsed="false">
      <c r="B129" s="48"/>
      <c r="C129" s="49"/>
      <c r="D129" s="49"/>
      <c r="E129" s="49"/>
      <c r="F129" s="49"/>
      <c r="G129" s="49"/>
      <c r="H129" s="49"/>
      <c r="I129" s="49"/>
      <c r="J129" s="50"/>
      <c r="K129" s="50"/>
    </row>
    <row r="130" customFormat="false" ht="15.95" hidden="true" customHeight="true" outlineLevel="0" collapsed="false">
      <c r="B130" s="48"/>
      <c r="C130" s="49"/>
      <c r="D130" s="49"/>
      <c r="E130" s="49"/>
      <c r="F130" s="49"/>
      <c r="G130" s="49"/>
      <c r="H130" s="49"/>
      <c r="I130" s="49"/>
      <c r="J130" s="50"/>
      <c r="K130" s="50"/>
    </row>
    <row r="131" customFormat="false" ht="15.95" hidden="true" customHeight="true" outlineLevel="0" collapsed="false">
      <c r="B131" s="48"/>
      <c r="C131" s="49"/>
      <c r="D131" s="49"/>
      <c r="E131" s="49"/>
      <c r="F131" s="49"/>
      <c r="G131" s="49"/>
      <c r="H131" s="49"/>
      <c r="I131" s="49"/>
      <c r="J131" s="50"/>
      <c r="K131" s="50"/>
    </row>
    <row r="132" customFormat="false" ht="15.95" hidden="true" customHeight="true" outlineLevel="0" collapsed="false">
      <c r="B132" s="48"/>
      <c r="C132" s="49"/>
      <c r="D132" s="49"/>
      <c r="E132" s="49"/>
      <c r="F132" s="49"/>
      <c r="G132" s="49"/>
      <c r="H132" s="49" t="str">
        <f aca="false">IF(C132="","",1)</f>
        <v/>
      </c>
      <c r="I132" s="49" t="str">
        <f aca="false">IF(C132="","",350)</f>
        <v/>
      </c>
      <c r="J132" s="50" t="str">
        <f aca="false">IF(C132="","",H132*I132)</f>
        <v/>
      </c>
      <c r="K132" s="50"/>
    </row>
    <row r="133" customFormat="false" ht="15.95" hidden="true" customHeight="true" outlineLevel="0" collapsed="false">
      <c r="B133" s="48"/>
      <c r="C133" s="49"/>
      <c r="D133" s="49"/>
      <c r="E133" s="49"/>
      <c r="F133" s="49"/>
      <c r="G133" s="49"/>
      <c r="H133" s="49" t="str">
        <f aca="false">IF(C133="","",1)</f>
        <v/>
      </c>
      <c r="I133" s="49" t="str">
        <f aca="false">IF(C133="","",350)</f>
        <v/>
      </c>
      <c r="J133" s="50" t="str">
        <f aca="false">IF(C133="","",H133*I133)</f>
        <v/>
      </c>
      <c r="K133" s="50"/>
    </row>
    <row r="134" customFormat="false" ht="15.95" hidden="true" customHeight="true" outlineLevel="0" collapsed="false">
      <c r="B134" s="48"/>
      <c r="C134" s="49"/>
      <c r="D134" s="49"/>
      <c r="E134" s="49"/>
      <c r="F134" s="49"/>
      <c r="G134" s="49"/>
      <c r="H134" s="49" t="str">
        <f aca="false">IF(C134="","",1)</f>
        <v/>
      </c>
      <c r="I134" s="49" t="str">
        <f aca="false">IF(C134="","",350)</f>
        <v/>
      </c>
      <c r="J134" s="50" t="str">
        <f aca="false">IF(C134="","",H134*I134)</f>
        <v/>
      </c>
      <c r="K134" s="50"/>
    </row>
    <row r="135" customFormat="false" ht="15.95" hidden="true" customHeight="true" outlineLevel="0" collapsed="false">
      <c r="B135" s="48"/>
      <c r="C135" s="49"/>
      <c r="D135" s="49"/>
      <c r="E135" s="49"/>
      <c r="F135" s="49"/>
      <c r="G135" s="49"/>
      <c r="H135" s="49" t="str">
        <f aca="false">IF(C135="","",1)</f>
        <v/>
      </c>
      <c r="I135" s="49" t="str">
        <f aca="false">IF(C135="","",350)</f>
        <v/>
      </c>
      <c r="J135" s="50" t="str">
        <f aca="false">IF(C135="","",H135*I135)</f>
        <v/>
      </c>
      <c r="K135" s="50"/>
    </row>
    <row r="136" customFormat="false" ht="15.95" hidden="true" customHeight="true" outlineLevel="0" collapsed="false">
      <c r="B136" s="48"/>
      <c r="C136" s="49"/>
      <c r="D136" s="49"/>
      <c r="E136" s="49"/>
      <c r="F136" s="49"/>
      <c r="G136" s="49"/>
      <c r="H136" s="49" t="str">
        <f aca="false">IF(C136="","",1)</f>
        <v/>
      </c>
      <c r="I136" s="49" t="str">
        <f aca="false">IF(C136="","",350)</f>
        <v/>
      </c>
      <c r="J136" s="50" t="str">
        <f aca="false">IF(C136="","",H136*I136)</f>
        <v/>
      </c>
      <c r="K136" s="50"/>
    </row>
    <row r="137" customFormat="false" ht="15.95" hidden="true" customHeight="true" outlineLevel="0" collapsed="false">
      <c r="B137" s="48"/>
      <c r="C137" s="49"/>
      <c r="D137" s="49"/>
      <c r="E137" s="49"/>
      <c r="F137" s="49"/>
      <c r="G137" s="49"/>
      <c r="H137" s="49" t="str">
        <f aca="false">IF(C137="","",1)</f>
        <v/>
      </c>
      <c r="I137" s="49" t="str">
        <f aca="false">IF(C137="","",350)</f>
        <v/>
      </c>
      <c r="J137" s="50" t="str">
        <f aca="false">IF(C137="","",H137*I137)</f>
        <v/>
      </c>
      <c r="K137" s="50"/>
    </row>
    <row r="138" customFormat="false" ht="15.95" hidden="true" customHeight="true" outlineLevel="0" collapsed="false">
      <c r="B138" s="48"/>
      <c r="C138" s="49"/>
      <c r="D138" s="49"/>
      <c r="E138" s="49"/>
      <c r="F138" s="49"/>
      <c r="G138" s="49"/>
      <c r="H138" s="49"/>
      <c r="I138" s="49"/>
      <c r="J138" s="50"/>
      <c r="K138" s="50"/>
    </row>
    <row r="139" customFormat="false" ht="15.95" hidden="true" customHeight="true" outlineLevel="0" collapsed="false">
      <c r="B139" s="48"/>
      <c r="C139" s="49"/>
      <c r="D139" s="49"/>
      <c r="E139" s="49"/>
      <c r="F139" s="49"/>
      <c r="G139" s="49"/>
      <c r="H139" s="49"/>
      <c r="I139" s="49"/>
      <c r="J139" s="50"/>
      <c r="K139" s="50"/>
    </row>
    <row r="140" customFormat="false" ht="15.95" hidden="true" customHeight="true" outlineLevel="0" collapsed="false">
      <c r="B140" s="48"/>
      <c r="C140" s="49"/>
      <c r="D140" s="49"/>
      <c r="E140" s="49"/>
      <c r="F140" s="49"/>
      <c r="G140" s="49"/>
      <c r="H140" s="49"/>
      <c r="I140" s="49"/>
      <c r="J140" s="50"/>
      <c r="K140" s="50"/>
    </row>
    <row r="141" customFormat="false" ht="15.95" hidden="true" customHeight="true" outlineLevel="0" collapsed="false">
      <c r="B141" s="66"/>
      <c r="C141" s="67"/>
      <c r="D141" s="67"/>
      <c r="E141" s="67"/>
      <c r="F141" s="67"/>
      <c r="G141" s="67"/>
      <c r="H141" s="68"/>
      <c r="I141" s="69"/>
      <c r="J141" s="55" t="n">
        <f aca="false">I141*H141</f>
        <v>0</v>
      </c>
      <c r="K141" s="55"/>
    </row>
    <row r="142" customFormat="false" ht="15.95" hidden="false" customHeight="true" outlineLevel="0" collapsed="false">
      <c r="C142" s="70"/>
      <c r="D142" s="70"/>
      <c r="E142" s="70"/>
      <c r="F142" s="70"/>
      <c r="G142" s="70"/>
      <c r="H142" s="71" t="s">
        <v>30</v>
      </c>
      <c r="I142" s="71"/>
      <c r="J142" s="72" t="n">
        <f aca="false">SUM(J61:K109)</f>
        <v>34650</v>
      </c>
      <c r="K142" s="72"/>
    </row>
    <row r="143" customFormat="false" ht="3" hidden="false" customHeight="true" outlineLevel="0" collapsed="false">
      <c r="E143" s="18"/>
      <c r="F143" s="18"/>
      <c r="G143" s="18"/>
      <c r="H143" s="18"/>
      <c r="I143" s="18"/>
      <c r="J143" s="73"/>
      <c r="K143" s="73"/>
    </row>
    <row r="144" customFormat="false" ht="8.25" hidden="true" customHeight="true" outlineLevel="0" collapsed="false">
      <c r="L144" s="74"/>
    </row>
    <row r="145" customFormat="false" ht="14.1" hidden="false" customHeight="true" outlineLevel="0" collapsed="false">
      <c r="B145" s="75" t="s">
        <v>31</v>
      </c>
      <c r="C145" s="75"/>
      <c r="D145" s="75"/>
      <c r="E145" s="75"/>
      <c r="F145" s="76"/>
      <c r="G145" s="76"/>
      <c r="H145" s="77" t="n">
        <f aca="false">J142</f>
        <v>34650</v>
      </c>
      <c r="I145" s="77"/>
      <c r="J145" s="77"/>
      <c r="K145" s="77"/>
      <c r="L145" s="12"/>
    </row>
    <row r="146" customFormat="false" ht="14.1" hidden="false" customHeight="true" outlineLevel="0" collapsed="false">
      <c r="B146" s="78" t="s">
        <v>32</v>
      </c>
      <c r="C146" s="78"/>
      <c r="D146" s="78"/>
      <c r="E146" s="78"/>
      <c r="F146" s="78"/>
      <c r="G146" s="78"/>
      <c r="H146" s="78"/>
      <c r="I146" s="78"/>
      <c r="J146" s="78"/>
      <c r="K146" s="78"/>
      <c r="L146" s="12"/>
    </row>
    <row r="147" customFormat="false" ht="14.1" hidden="false" customHeight="true" outlineLevel="0" collapsed="false">
      <c r="B147" s="79"/>
      <c r="C147" s="80"/>
      <c r="D147" s="80"/>
      <c r="E147" s="80"/>
      <c r="F147" s="80"/>
      <c r="G147" s="80"/>
      <c r="H147" s="26" t="s">
        <v>33</v>
      </c>
      <c r="I147" s="81"/>
      <c r="J147" s="82" t="n">
        <f aca="false">H6+30</f>
        <v>44346</v>
      </c>
      <c r="K147" s="82"/>
    </row>
    <row r="148" customFormat="false" ht="4.5" hidden="false" customHeight="true" outlineLevel="0" collapsed="false">
      <c r="J148" s="83"/>
    </row>
    <row r="149" customFormat="false" ht="4.5" hidden="false" customHeight="true" outlineLevel="0" collapsed="false">
      <c r="B149" s="84"/>
      <c r="C149" s="85"/>
      <c r="D149" s="85"/>
      <c r="E149" s="85"/>
      <c r="F149" s="85"/>
      <c r="G149" s="86"/>
      <c r="J149" s="83"/>
    </row>
    <row r="150" customFormat="false" ht="12.75" hidden="false" customHeight="true" outlineLevel="0" collapsed="false">
      <c r="B150" s="87" t="s">
        <v>34</v>
      </c>
      <c r="C150" s="88"/>
      <c r="D150" s="88"/>
      <c r="E150" s="88"/>
      <c r="F150" s="88"/>
      <c r="G150" s="89"/>
      <c r="H150" s="90"/>
    </row>
    <row r="151" customFormat="false" ht="12.75" hidden="false" customHeight="true" outlineLevel="0" collapsed="false">
      <c r="B151" s="91" t="s">
        <v>35</v>
      </c>
      <c r="C151" s="88"/>
      <c r="D151" s="88"/>
      <c r="E151" s="88"/>
      <c r="F151" s="88"/>
      <c r="G151" s="89"/>
      <c r="H151" s="90"/>
    </row>
    <row r="152" customFormat="false" ht="5.25" hidden="false" customHeight="true" outlineLevel="0" collapsed="false">
      <c r="B152" s="92"/>
      <c r="C152" s="88"/>
      <c r="D152" s="88"/>
      <c r="E152" s="88"/>
      <c r="F152" s="88"/>
      <c r="G152" s="89"/>
      <c r="H152" s="93"/>
      <c r="I152" s="94"/>
    </row>
    <row r="153" customFormat="false" ht="12" hidden="false" customHeight="true" outlineLevel="0" collapsed="false">
      <c r="B153" s="95" t="s">
        <v>36</v>
      </c>
      <c r="C153" s="96"/>
      <c r="D153" s="96"/>
      <c r="E153" s="96"/>
      <c r="F153" s="88"/>
      <c r="G153" s="89"/>
      <c r="H153" s="90"/>
    </row>
    <row r="154" customFormat="false" ht="12" hidden="false" customHeight="true" outlineLevel="0" collapsed="false">
      <c r="B154" s="97" t="s">
        <v>37</v>
      </c>
      <c r="C154" s="96"/>
      <c r="D154" s="96"/>
      <c r="E154" s="96"/>
      <c r="F154" s="88"/>
      <c r="G154" s="89"/>
      <c r="H154" s="90"/>
    </row>
    <row r="155" customFormat="false" ht="12" hidden="false" customHeight="true" outlineLevel="0" collapsed="false">
      <c r="B155" s="97" t="s">
        <v>38</v>
      </c>
      <c r="C155" s="96"/>
      <c r="D155" s="96"/>
      <c r="E155" s="96"/>
      <c r="F155" s="88"/>
      <c r="G155" s="89"/>
      <c r="H155" s="90"/>
    </row>
    <row r="156" customFormat="false" ht="12" hidden="false" customHeight="true" outlineLevel="0" collapsed="false">
      <c r="B156" s="97" t="s">
        <v>39</v>
      </c>
      <c r="C156" s="96"/>
      <c r="D156" s="96"/>
      <c r="E156" s="96"/>
      <c r="F156" s="88"/>
      <c r="G156" s="89"/>
      <c r="H156" s="90"/>
    </row>
    <row r="157" customFormat="false" ht="12" hidden="false" customHeight="true" outlineLevel="0" collapsed="false">
      <c r="B157" s="97" t="s">
        <v>40</v>
      </c>
      <c r="C157" s="96"/>
      <c r="D157" s="96"/>
      <c r="E157" s="96"/>
      <c r="F157" s="88"/>
      <c r="G157" s="89"/>
      <c r="H157" s="90"/>
    </row>
    <row r="158" customFormat="false" ht="3.75" hidden="false" customHeight="true" outlineLevel="0" collapsed="false">
      <c r="B158" s="92"/>
      <c r="C158" s="88"/>
      <c r="D158" s="88"/>
      <c r="E158" s="88"/>
      <c r="F158" s="88"/>
      <c r="G158" s="89"/>
      <c r="H158" s="90"/>
    </row>
    <row r="159" customFormat="false" ht="12.75" hidden="false" customHeight="true" outlineLevel="0" collapsed="false">
      <c r="B159" s="92" t="s">
        <v>41</v>
      </c>
      <c r="C159" s="88"/>
      <c r="D159" s="88"/>
      <c r="E159" s="88"/>
      <c r="F159" s="88"/>
      <c r="G159" s="98" t="s">
        <v>42</v>
      </c>
      <c r="H159" s="90"/>
    </row>
    <row r="160" customFormat="false" ht="4.5" hidden="false" customHeight="true" outlineLevel="0" collapsed="false">
      <c r="B160" s="79"/>
      <c r="C160" s="80"/>
      <c r="D160" s="80"/>
      <c r="E160" s="80"/>
      <c r="F160" s="80"/>
      <c r="G160" s="99"/>
    </row>
    <row r="161" customFormat="false" ht="12.95" hidden="false" customHeight="true" outlineLevel="0" collapsed="false">
      <c r="C161" s="100"/>
      <c r="D161" s="100"/>
      <c r="E161" s="100"/>
      <c r="F161" s="100"/>
      <c r="H161" s="101" t="s">
        <v>43</v>
      </c>
      <c r="I161" s="101"/>
      <c r="J161" s="101"/>
      <c r="K161" s="101"/>
      <c r="L161" s="101"/>
    </row>
    <row r="162" customFormat="false" ht="5.1" hidden="false" customHeight="true" outlineLevel="0" collapsed="false">
      <c r="C162" s="100"/>
      <c r="D162" s="100"/>
      <c r="E162" s="100"/>
      <c r="F162" s="100"/>
      <c r="G162" s="100"/>
      <c r="H162" s="100"/>
      <c r="I162" s="100"/>
      <c r="J162" s="100"/>
      <c r="K162" s="100"/>
    </row>
    <row r="163" customFormat="false" ht="4.5" hidden="false" customHeight="true" outlineLevel="0" collapsed="false"/>
    <row r="164" customFormat="false" ht="12.75" hidden="false" customHeight="true" outlineLevel="0" collapsed="false">
      <c r="I164" s="102" t="s">
        <v>44</v>
      </c>
      <c r="J164" s="102"/>
    </row>
    <row r="165" customFormat="false" ht="12.75" hidden="false" customHeight="true" outlineLevel="0" collapsed="false">
      <c r="I165" s="102" t="s">
        <v>45</v>
      </c>
      <c r="J165" s="102"/>
    </row>
    <row r="166" customFormat="false" ht="3.95" hidden="false" customHeight="true" outlineLevel="0" collapsed="false"/>
    <row r="167" s="105" customFormat="true" ht="3" hidden="false" customHeight="true" outlineLevel="0" collapsed="false">
      <c r="A167" s="1"/>
      <c r="B167" s="103"/>
      <c r="C167" s="103"/>
      <c r="D167" s="103"/>
      <c r="E167" s="103"/>
      <c r="F167" s="103"/>
      <c r="G167" s="103"/>
      <c r="H167" s="103"/>
      <c r="I167" s="104"/>
      <c r="J167" s="104"/>
      <c r="K167" s="10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="106" customFormat="true" ht="13.5" hidden="false" customHeight="true" outlineLevel="0" collapsed="false">
      <c r="B168" s="107" t="s">
        <v>46</v>
      </c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</row>
    <row r="169" customFormat="false" ht="6.75" hidden="false" customHeight="true" outlineLevel="0" collapsed="false"/>
    <row r="170" customFormat="false" ht="12.75" hidden="true" customHeight="true" outlineLevel="0" collapsed="false"/>
    <row r="171" customFormat="false" ht="12.75" hidden="true" customHeight="false" outlineLevel="0" collapsed="false"/>
    <row r="172" customFormat="false" ht="9.95" hidden="false" customHeight="true" outlineLevel="0" collapsed="false">
      <c r="I172" s="12"/>
      <c r="J172" s="109" t="s">
        <v>47</v>
      </c>
    </row>
    <row r="173" customFormat="false" ht="6" hidden="false" customHeight="true" outlineLevel="0" collapsed="false"/>
    <row r="174" customFormat="false" ht="13.5" hidden="false" customHeight="true" outlineLevel="0" collapsed="false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J141:K141"/>
    <mergeCell ref="C142:G142"/>
    <mergeCell ref="H142:I142"/>
    <mergeCell ref="J142:K142"/>
    <mergeCell ref="J143:K143"/>
    <mergeCell ref="B145:E145"/>
    <mergeCell ref="H145:K145"/>
    <mergeCell ref="B146:K146"/>
    <mergeCell ref="J147:K147"/>
    <mergeCell ref="H161:L161"/>
    <mergeCell ref="I164:J164"/>
    <mergeCell ref="I165:J165"/>
  </mergeCells>
  <printOptions headings="false" gridLines="false" gridLinesSet="true" horizontalCentered="true" verticalCentered="false"/>
  <pageMargins left="0.4" right="0.4" top="0.6" bottom="0.4" header="0.511805555555555" footer="0.25"/>
  <pageSetup paperSize="9" scale="8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Ltd._x005F_x005F_x005F_x005F_x005F_x005F_x005F_x005F_x005F_x005F_x005F_x000D_ 4, Siddarth Enclave GMS Road Ballupur Dehradun - 248001 Uttarkhand INDIA_x005F_x005F_x005F_x005F_x005F_x005F_x005F_x005F_x005F_x005F_x005F_x000D_Tel:+91-135-2649301, 2649464 Corporate Email: info@bwesglobal.com Website:www.bwesglobal.com</oddFooter>
  </headerFooter>
  <rowBreaks count="1" manualBreakCount="1">
    <brk id="59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67"/>
  <sheetViews>
    <sheetView showFormulas="false" showGridLines="true" showRowColHeaders="true" showZeros="false" rightToLeft="false" tabSelected="true" showOutlineSymbols="true" defaultGridColor="true" view="pageBreakPreview" topLeftCell="A5" colorId="64" zoomScale="106" zoomScaleNormal="106" zoomScalePageLayoutView="106" workbookViewId="0">
      <selection pane="topLeft" activeCell="C24" activeCellId="0" sqref="C24"/>
    </sheetView>
  </sheetViews>
  <sheetFormatPr defaultRowHeight="12.75" zeroHeight="false" outlineLevelRow="0" outlineLevelCol="0"/>
  <cols>
    <col collapsed="false" customWidth="true" hidden="false" outlineLevel="0" max="1" min="1" style="1" width="0.57"/>
    <col collapsed="false" customWidth="true" hidden="false" outlineLevel="0" max="3" min="2" style="1" width="8.71"/>
    <col collapsed="false" customWidth="true" hidden="false" outlineLevel="0" max="4" min="4" style="1" width="3.86"/>
    <col collapsed="false" customWidth="true" hidden="false" outlineLevel="0" max="5" min="5" style="1" width="17.59"/>
    <col collapsed="false" customWidth="true" hidden="false" outlineLevel="0" max="6" min="6" style="1" width="1"/>
    <col collapsed="false" customWidth="true" hidden="false" outlineLevel="0" max="7" min="7" style="1" width="15.88"/>
    <col collapsed="false" customWidth="true" hidden="false" outlineLevel="0" max="8" min="8" style="1" width="11.42"/>
    <col collapsed="false" customWidth="true" hidden="false" outlineLevel="0" max="9" min="9" style="1" width="12.71"/>
    <col collapsed="false" customWidth="true" hidden="false" outlineLevel="0" max="10" min="10" style="1" width="5.86"/>
    <col collapsed="false" customWidth="true" hidden="false" outlineLevel="0" max="11" min="11" style="1" width="9.59"/>
    <col collapsed="false" customWidth="true" hidden="true" outlineLevel="0" max="12" min="12" style="1" width="1.29"/>
    <col collapsed="false" customWidth="true" hidden="true" outlineLevel="0" max="13" min="13" style="1" width="0.71"/>
    <col collapsed="false" customWidth="false" hidden="true" outlineLevel="0" max="1025" min="14" style="1" width="11.52"/>
  </cols>
  <sheetData>
    <row r="1" customFormat="false" ht="19.5" hidden="false" customHeight="true" outlineLevel="0" collapsed="false">
      <c r="C1" s="2"/>
      <c r="D1" s="2"/>
      <c r="E1" s="2"/>
      <c r="I1" s="3"/>
      <c r="J1" s="4"/>
      <c r="K1" s="4"/>
      <c r="L1" s="4"/>
    </row>
    <row r="2" customFormat="false" ht="6" hidden="false" customHeight="true" outlineLevel="0" collapsed="false"/>
    <row r="3" customFormat="false" ht="3.95" hidden="false" customHeight="tru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13.5" hidden="false" customHeight="tru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customFormat="false" ht="15" hidden="false" customHeight="true" outlineLevel="0" collapsed="false">
      <c r="B5" s="7" t="s">
        <v>0</v>
      </c>
      <c r="C5" s="7"/>
      <c r="D5" s="7"/>
      <c r="E5" s="7"/>
      <c r="F5" s="8"/>
      <c r="G5" s="9" t="s">
        <v>1</v>
      </c>
      <c r="H5" s="10" t="s">
        <v>48</v>
      </c>
      <c r="I5" s="10"/>
      <c r="J5" s="10"/>
      <c r="K5" s="11"/>
      <c r="L5" s="12"/>
    </row>
    <row r="6" customFormat="false" ht="15" hidden="false" customHeight="true" outlineLevel="0" collapsed="false">
      <c r="B6" s="110" t="s">
        <v>49</v>
      </c>
      <c r="C6" s="110"/>
      <c r="D6" s="110"/>
      <c r="E6" s="110"/>
      <c r="F6" s="14"/>
      <c r="G6" s="15" t="s">
        <v>4</v>
      </c>
      <c r="H6" s="16" t="n">
        <v>44377</v>
      </c>
      <c r="I6" s="16"/>
      <c r="J6" s="16"/>
      <c r="K6" s="16"/>
    </row>
    <row r="7" customFormat="false" ht="15" hidden="false" customHeight="true" outlineLevel="0" collapsed="false">
      <c r="B7" s="111" t="s">
        <v>50</v>
      </c>
      <c r="C7" s="111"/>
      <c r="D7" s="111"/>
      <c r="E7" s="111"/>
      <c r="F7" s="18"/>
      <c r="G7" s="19"/>
      <c r="H7" s="20"/>
      <c r="I7" s="20"/>
      <c r="J7" s="20"/>
      <c r="K7" s="21"/>
    </row>
    <row r="8" customFormat="false" ht="15" hidden="false" customHeight="true" outlineLevel="0" collapsed="false">
      <c r="B8" s="17"/>
      <c r="C8" s="17"/>
      <c r="D8" s="17"/>
      <c r="E8" s="17"/>
      <c r="F8" s="18"/>
      <c r="G8" s="22" t="s">
        <v>7</v>
      </c>
      <c r="H8" s="23" t="str">
        <f aca="false">H5</f>
        <v>1709/2122</v>
      </c>
      <c r="I8" s="23"/>
      <c r="J8" s="23"/>
      <c r="K8" s="23"/>
    </row>
    <row r="9" customFormat="false" ht="15" hidden="true" customHeight="true" outlineLevel="0" collapsed="false">
      <c r="B9" s="24"/>
      <c r="C9" s="24"/>
      <c r="D9" s="24"/>
      <c r="E9" s="24"/>
      <c r="F9" s="18"/>
      <c r="G9" s="25"/>
      <c r="H9" s="26"/>
      <c r="I9" s="26"/>
      <c r="J9" s="26"/>
      <c r="K9" s="27"/>
    </row>
    <row r="10" customFormat="false" ht="15" hidden="false" customHeight="true" outlineLevel="0" collapsed="false">
      <c r="B10" s="28" t="s">
        <v>9</v>
      </c>
      <c r="C10" s="28"/>
      <c r="D10" s="29"/>
      <c r="E10" s="29"/>
      <c r="F10" s="18"/>
      <c r="G10" s="30" t="s">
        <v>11</v>
      </c>
      <c r="H10" s="31" t="s">
        <v>51</v>
      </c>
      <c r="I10" s="31"/>
      <c r="J10" s="31"/>
      <c r="K10" s="31"/>
    </row>
    <row r="11" customFormat="false" ht="15" hidden="false" customHeight="true" outlineLevel="0" collapsed="false">
      <c r="B11" s="32"/>
      <c r="C11" s="32"/>
      <c r="D11" s="33"/>
      <c r="E11" s="33"/>
      <c r="F11" s="18"/>
      <c r="G11" s="30" t="s">
        <v>13</v>
      </c>
      <c r="H11" s="34" t="s">
        <v>52</v>
      </c>
      <c r="I11" s="34"/>
      <c r="J11" s="34"/>
      <c r="K11" s="34"/>
    </row>
    <row r="12" customFormat="false" ht="2.1" hidden="false" customHeight="true" outlineLevel="0" collapsed="false"/>
    <row r="13" customFormat="false" ht="15" hidden="false" customHeight="true" outlineLevel="0" collapsed="false">
      <c r="B13" s="35" t="s">
        <v>15</v>
      </c>
      <c r="C13" s="35"/>
      <c r="D13" s="35"/>
      <c r="E13" s="35"/>
      <c r="F13" s="35"/>
      <c r="G13" s="35"/>
      <c r="H13" s="35"/>
      <c r="I13" s="35"/>
      <c r="J13" s="35"/>
      <c r="K13" s="35"/>
      <c r="L13" s="12"/>
    </row>
    <row r="14" customFormat="false" ht="2.1" hidden="false" customHeight="true" outlineLevel="0" collapsed="false">
      <c r="B14" s="36"/>
      <c r="C14" s="37"/>
      <c r="D14" s="37"/>
      <c r="E14" s="37"/>
      <c r="F14" s="37"/>
      <c r="G14" s="37"/>
      <c r="H14" s="37"/>
      <c r="I14" s="37"/>
      <c r="J14" s="37"/>
      <c r="K14" s="38"/>
      <c r="L14" s="12"/>
    </row>
    <row r="15" customFormat="false" ht="15" hidden="false" customHeight="true" outlineLevel="0" collapsed="false">
      <c r="B15" s="39" t="s">
        <v>16</v>
      </c>
      <c r="C15" s="39"/>
      <c r="D15" s="40" t="s">
        <v>53</v>
      </c>
      <c r="E15" s="40"/>
      <c r="F15" s="40"/>
      <c r="G15" s="40"/>
      <c r="H15" s="40"/>
      <c r="I15" s="40"/>
      <c r="J15" s="40"/>
      <c r="K15" s="40"/>
    </row>
    <row r="16" customFormat="false" ht="2.1" hidden="false" customHeight="true" outlineLevel="0" collapsed="false">
      <c r="B16" s="41"/>
      <c r="C16" s="42"/>
      <c r="D16" s="12"/>
      <c r="E16" s="12"/>
      <c r="F16" s="12"/>
      <c r="G16" s="12"/>
      <c r="H16" s="12"/>
      <c r="I16" s="12"/>
      <c r="J16" s="12"/>
      <c r="K16" s="23"/>
    </row>
    <row r="17" customFormat="false" ht="15" hidden="false" customHeight="true" outlineLevel="0" collapsed="false">
      <c r="B17" s="39" t="s">
        <v>18</v>
      </c>
      <c r="C17" s="39"/>
      <c r="D17" s="40" t="s">
        <v>19</v>
      </c>
      <c r="E17" s="40"/>
      <c r="F17" s="40"/>
      <c r="G17" s="40"/>
      <c r="H17" s="40"/>
      <c r="I17" s="40"/>
      <c r="J17" s="40"/>
      <c r="K17" s="40"/>
    </row>
    <row r="18" customFormat="false" ht="2.1" hidden="false" customHeight="true" outlineLevel="0" collapsed="false">
      <c r="B18" s="41"/>
      <c r="C18" s="42"/>
      <c r="D18" s="12"/>
      <c r="E18" s="12"/>
      <c r="F18" s="12"/>
      <c r="G18" s="12"/>
      <c r="H18" s="12"/>
      <c r="I18" s="12"/>
      <c r="J18" s="12"/>
      <c r="K18" s="23"/>
    </row>
    <row r="19" customFormat="false" ht="15" hidden="false" customHeight="true" outlineLevel="0" collapsed="false">
      <c r="B19" s="39" t="s">
        <v>20</v>
      </c>
      <c r="C19" s="39"/>
      <c r="D19" s="40" t="s">
        <v>21</v>
      </c>
      <c r="E19" s="40"/>
      <c r="F19" s="40"/>
      <c r="G19" s="40"/>
      <c r="H19" s="40"/>
      <c r="I19" s="40"/>
      <c r="J19" s="40"/>
      <c r="K19" s="40"/>
    </row>
    <row r="20" customFormat="false" ht="2.1" hidden="false" customHeight="true" outlineLevel="0" collapsed="false">
      <c r="B20" s="43"/>
      <c r="C20" s="44"/>
      <c r="D20" s="44"/>
      <c r="E20" s="44"/>
      <c r="F20" s="44"/>
      <c r="G20" s="44"/>
      <c r="H20" s="44"/>
      <c r="I20" s="44"/>
      <c r="J20" s="44"/>
      <c r="K20" s="45"/>
    </row>
    <row r="21" customFormat="false" ht="4.5" hidden="false" customHeight="true" outlineLevel="0" collapsed="false"/>
    <row r="22" customFormat="false" ht="14.1" hidden="false" customHeight="true" outlineLevel="0" collapsed="false">
      <c r="B22" s="46" t="s">
        <v>22</v>
      </c>
      <c r="C22" s="46"/>
      <c r="D22" s="46"/>
      <c r="E22" s="46"/>
      <c r="F22" s="46"/>
      <c r="G22" s="46"/>
      <c r="H22" s="46"/>
      <c r="I22" s="46"/>
      <c r="J22" s="46"/>
      <c r="K22" s="46"/>
      <c r="L22" s="12"/>
    </row>
    <row r="23" s="47" customFormat="true" ht="27" hidden="false" customHeight="true" outlineLevel="0" collapsed="false">
      <c r="B23" s="48" t="s">
        <v>23</v>
      </c>
      <c r="C23" s="49" t="s">
        <v>24</v>
      </c>
      <c r="D23" s="49"/>
      <c r="E23" s="49"/>
      <c r="F23" s="49"/>
      <c r="G23" s="49"/>
      <c r="H23" s="112" t="s">
        <v>54</v>
      </c>
      <c r="I23" s="49" t="s">
        <v>26</v>
      </c>
      <c r="J23" s="50" t="s">
        <v>27</v>
      </c>
      <c r="K23" s="50"/>
    </row>
    <row r="24" s="47" customFormat="true" ht="14.85" hidden="false" customHeight="true" outlineLevel="0" collapsed="false">
      <c r="B24" s="51"/>
      <c r="C24" s="113"/>
      <c r="D24" s="113"/>
      <c r="E24" s="113"/>
      <c r="F24" s="113"/>
      <c r="G24" s="113"/>
      <c r="H24" s="53"/>
      <c r="I24" s="54"/>
      <c r="J24" s="114"/>
      <c r="K24" s="114"/>
    </row>
    <row r="25" s="47" customFormat="true" ht="14.85" hidden="false" customHeight="true" outlineLevel="0" collapsed="false">
      <c r="B25" s="51"/>
      <c r="C25" s="113"/>
      <c r="D25" s="113"/>
      <c r="E25" s="113"/>
      <c r="F25" s="113"/>
      <c r="G25" s="113"/>
      <c r="H25" s="53"/>
      <c r="I25" s="54"/>
      <c r="J25" s="114"/>
      <c r="K25" s="114"/>
    </row>
    <row r="26" s="47" customFormat="true" ht="14.85" hidden="false" customHeight="true" outlineLevel="0" collapsed="false">
      <c r="B26" s="51"/>
      <c r="C26" s="113"/>
      <c r="D26" s="113"/>
      <c r="E26" s="113"/>
      <c r="F26" s="113"/>
      <c r="G26" s="113"/>
      <c r="H26" s="53"/>
      <c r="I26" s="54"/>
      <c r="J26" s="114"/>
      <c r="K26" s="114"/>
    </row>
    <row r="27" s="47" customFormat="true" ht="14.85" hidden="false" customHeight="true" outlineLevel="0" collapsed="false">
      <c r="B27" s="51"/>
      <c r="C27" s="113"/>
      <c r="D27" s="113"/>
      <c r="E27" s="113"/>
      <c r="F27" s="113"/>
      <c r="G27" s="113"/>
      <c r="H27" s="53"/>
      <c r="I27" s="54"/>
      <c r="J27" s="114"/>
      <c r="K27" s="114"/>
    </row>
    <row r="28" s="47" customFormat="true" ht="14.85" hidden="false" customHeight="true" outlineLevel="0" collapsed="false">
      <c r="B28" s="51"/>
      <c r="C28" s="113"/>
      <c r="D28" s="113"/>
      <c r="E28" s="113"/>
      <c r="F28" s="113"/>
      <c r="G28" s="113"/>
      <c r="H28" s="53"/>
      <c r="I28" s="54"/>
      <c r="J28" s="114"/>
      <c r="K28" s="114"/>
    </row>
    <row r="29" s="47" customFormat="true" ht="14.85" hidden="false" customHeight="true" outlineLevel="0" collapsed="false">
      <c r="B29" s="51"/>
      <c r="C29" s="113"/>
      <c r="D29" s="113"/>
      <c r="E29" s="113"/>
      <c r="F29" s="113"/>
      <c r="G29" s="113"/>
      <c r="H29" s="53"/>
      <c r="I29" s="54"/>
      <c r="J29" s="114"/>
      <c r="K29" s="114"/>
    </row>
    <row r="30" s="47" customFormat="true" ht="14.85" hidden="false" customHeight="true" outlineLevel="0" collapsed="false">
      <c r="B30" s="51"/>
      <c r="C30" s="113"/>
      <c r="D30" s="113"/>
      <c r="E30" s="113"/>
      <c r="F30" s="113"/>
      <c r="G30" s="113"/>
      <c r="H30" s="53"/>
      <c r="I30" s="54"/>
      <c r="J30" s="114"/>
      <c r="K30" s="114"/>
    </row>
    <row r="31" s="47" customFormat="true" ht="14.85" hidden="false" customHeight="true" outlineLevel="0" collapsed="false">
      <c r="B31" s="51"/>
      <c r="C31" s="113"/>
      <c r="D31" s="113"/>
      <c r="E31" s="113"/>
      <c r="F31" s="113"/>
      <c r="G31" s="113"/>
      <c r="H31" s="53"/>
      <c r="I31" s="54"/>
      <c r="J31" s="114"/>
      <c r="K31" s="114"/>
    </row>
    <row r="32" s="47" customFormat="true" ht="14.85" hidden="false" customHeight="true" outlineLevel="0" collapsed="false">
      <c r="B32" s="51"/>
      <c r="C32" s="113"/>
      <c r="D32" s="113"/>
      <c r="E32" s="113"/>
      <c r="F32" s="113"/>
      <c r="G32" s="113"/>
      <c r="H32" s="53"/>
      <c r="I32" s="54"/>
      <c r="J32" s="114"/>
      <c r="K32" s="114"/>
    </row>
    <row r="33" s="47" customFormat="true" ht="14.85" hidden="false" customHeight="true" outlineLevel="0" collapsed="false">
      <c r="B33" s="51"/>
      <c r="C33" s="113"/>
      <c r="D33" s="113"/>
      <c r="E33" s="113"/>
      <c r="F33" s="113"/>
      <c r="G33" s="113"/>
      <c r="H33" s="53"/>
      <c r="I33" s="54"/>
      <c r="J33" s="114"/>
      <c r="K33" s="114"/>
    </row>
    <row r="34" s="47" customFormat="true" ht="14.85" hidden="false" customHeight="true" outlineLevel="0" collapsed="false">
      <c r="B34" s="51"/>
      <c r="C34" s="113"/>
      <c r="D34" s="113"/>
      <c r="E34" s="113"/>
      <c r="F34" s="113"/>
      <c r="G34" s="113"/>
      <c r="H34" s="53"/>
      <c r="I34" s="54"/>
      <c r="J34" s="114"/>
      <c r="K34" s="114"/>
    </row>
    <row r="35" s="47" customFormat="true" ht="14.85" hidden="false" customHeight="true" outlineLevel="0" collapsed="false">
      <c r="B35" s="51"/>
      <c r="C35" s="113"/>
      <c r="D35" s="113"/>
      <c r="E35" s="113"/>
      <c r="F35" s="113"/>
      <c r="G35" s="113"/>
      <c r="H35" s="53"/>
      <c r="I35" s="54"/>
      <c r="J35" s="114"/>
      <c r="K35" s="114"/>
    </row>
    <row r="36" s="47" customFormat="true" ht="14.85" hidden="false" customHeight="true" outlineLevel="0" collapsed="false">
      <c r="B36" s="51"/>
      <c r="C36" s="113"/>
      <c r="D36" s="113"/>
      <c r="E36" s="113"/>
      <c r="F36" s="113"/>
      <c r="G36" s="113"/>
      <c r="H36" s="53"/>
      <c r="I36" s="54"/>
      <c r="J36" s="114"/>
      <c r="K36" s="114"/>
    </row>
    <row r="37" s="47" customFormat="true" ht="14.85" hidden="false" customHeight="true" outlineLevel="0" collapsed="false">
      <c r="B37" s="51"/>
      <c r="C37" s="113"/>
      <c r="D37" s="113"/>
      <c r="E37" s="113"/>
      <c r="F37" s="113"/>
      <c r="G37" s="113"/>
      <c r="H37" s="53"/>
      <c r="I37" s="54"/>
      <c r="J37" s="114"/>
      <c r="K37" s="114"/>
    </row>
    <row r="38" s="47" customFormat="true" ht="14.85" hidden="false" customHeight="true" outlineLevel="0" collapsed="false">
      <c r="B38" s="51"/>
      <c r="C38" s="113"/>
      <c r="D38" s="113"/>
      <c r="E38" s="113"/>
      <c r="F38" s="113"/>
      <c r="G38" s="113"/>
      <c r="H38" s="53"/>
      <c r="I38" s="54"/>
      <c r="J38" s="114"/>
      <c r="K38" s="114"/>
    </row>
    <row r="39" s="47" customFormat="true" ht="14.85" hidden="false" customHeight="true" outlineLevel="0" collapsed="false">
      <c r="B39" s="51"/>
      <c r="C39" s="113"/>
      <c r="D39" s="113"/>
      <c r="E39" s="113"/>
      <c r="F39" s="113"/>
      <c r="G39" s="113"/>
      <c r="H39" s="53"/>
      <c r="I39" s="54"/>
      <c r="J39" s="114"/>
      <c r="K39" s="114"/>
    </row>
    <row r="40" s="47" customFormat="true" ht="14.85" hidden="false" customHeight="true" outlineLevel="0" collapsed="false">
      <c r="B40" s="51"/>
      <c r="C40" s="113"/>
      <c r="D40" s="113"/>
      <c r="E40" s="113"/>
      <c r="F40" s="113"/>
      <c r="G40" s="113"/>
      <c r="H40" s="53"/>
      <c r="I40" s="54"/>
      <c r="J40" s="114"/>
      <c r="K40" s="114"/>
    </row>
    <row r="41" s="47" customFormat="true" ht="14.85" hidden="false" customHeight="true" outlineLevel="0" collapsed="false">
      <c r="B41" s="51"/>
      <c r="C41" s="113"/>
      <c r="D41" s="113"/>
      <c r="E41" s="113"/>
      <c r="F41" s="113"/>
      <c r="G41" s="113"/>
      <c r="H41" s="53"/>
      <c r="I41" s="54"/>
      <c r="J41" s="114"/>
      <c r="K41" s="114"/>
    </row>
    <row r="42" s="47" customFormat="true" ht="14.85" hidden="false" customHeight="true" outlineLevel="0" collapsed="false">
      <c r="B42" s="51"/>
      <c r="C42" s="113"/>
      <c r="D42" s="113"/>
      <c r="E42" s="113"/>
      <c r="F42" s="113"/>
      <c r="G42" s="113"/>
      <c r="H42" s="53"/>
      <c r="I42" s="54"/>
      <c r="J42" s="114"/>
      <c r="K42" s="114"/>
    </row>
    <row r="43" s="47" customFormat="true" ht="14.85" hidden="false" customHeight="true" outlineLevel="0" collapsed="false">
      <c r="B43" s="51"/>
      <c r="C43" s="113"/>
      <c r="D43" s="113"/>
      <c r="E43" s="113"/>
      <c r="F43" s="113"/>
      <c r="G43" s="113"/>
      <c r="H43" s="53"/>
      <c r="I43" s="54"/>
      <c r="J43" s="114"/>
      <c r="K43" s="114"/>
    </row>
    <row r="44" s="47" customFormat="true" ht="14.85" hidden="false" customHeight="true" outlineLevel="0" collapsed="false">
      <c r="B44" s="51"/>
      <c r="C44" s="113"/>
      <c r="D44" s="113"/>
      <c r="E44" s="113"/>
      <c r="F44" s="113"/>
      <c r="G44" s="113"/>
      <c r="H44" s="53"/>
      <c r="I44" s="54"/>
      <c r="J44" s="114"/>
      <c r="K44" s="114"/>
    </row>
    <row r="45" s="47" customFormat="true" ht="14.85" hidden="false" customHeight="true" outlineLevel="0" collapsed="false">
      <c r="B45" s="51"/>
      <c r="C45" s="113"/>
      <c r="D45" s="113"/>
      <c r="E45" s="113"/>
      <c r="F45" s="113"/>
      <c r="G45" s="113"/>
      <c r="H45" s="53"/>
      <c r="I45" s="54"/>
      <c r="J45" s="114"/>
      <c r="K45" s="114"/>
    </row>
    <row r="46" s="47" customFormat="true" ht="14.85" hidden="false" customHeight="true" outlineLevel="0" collapsed="false">
      <c r="B46" s="51"/>
      <c r="C46" s="113"/>
      <c r="D46" s="113"/>
      <c r="E46" s="113"/>
      <c r="F46" s="113"/>
      <c r="G46" s="113"/>
      <c r="H46" s="53"/>
      <c r="I46" s="54"/>
      <c r="J46" s="114"/>
      <c r="K46" s="114"/>
    </row>
    <row r="47" s="47" customFormat="true" ht="14.85" hidden="false" customHeight="true" outlineLevel="0" collapsed="false">
      <c r="B47" s="51"/>
      <c r="C47" s="113"/>
      <c r="D47" s="113"/>
      <c r="E47" s="113"/>
      <c r="F47" s="113"/>
      <c r="G47" s="113"/>
      <c r="H47" s="53"/>
      <c r="I47" s="54"/>
      <c r="J47" s="114"/>
      <c r="K47" s="114"/>
    </row>
    <row r="48" s="47" customFormat="true" ht="14.85" hidden="false" customHeight="true" outlineLevel="0" collapsed="false">
      <c r="B48" s="51"/>
      <c r="C48" s="113"/>
      <c r="D48" s="113"/>
      <c r="E48" s="113"/>
      <c r="F48" s="113"/>
      <c r="G48" s="113"/>
      <c r="H48" s="53"/>
      <c r="I48" s="54"/>
      <c r="J48" s="114"/>
      <c r="K48" s="114"/>
    </row>
    <row r="49" s="47" customFormat="true" ht="14.85" hidden="false" customHeight="true" outlineLevel="0" collapsed="false">
      <c r="B49" s="51"/>
      <c r="C49" s="113"/>
      <c r="D49" s="113"/>
      <c r="E49" s="113"/>
      <c r="F49" s="113"/>
      <c r="G49" s="113"/>
      <c r="H49" s="53"/>
      <c r="I49" s="54"/>
      <c r="J49" s="114"/>
      <c r="K49" s="114"/>
    </row>
    <row r="50" s="47" customFormat="true" ht="14.85" hidden="false" customHeight="true" outlineLevel="0" collapsed="false">
      <c r="B50" s="51"/>
      <c r="C50" s="113"/>
      <c r="D50" s="113"/>
      <c r="E50" s="113"/>
      <c r="F50" s="113"/>
      <c r="G50" s="113"/>
      <c r="H50" s="53"/>
      <c r="I50" s="54"/>
      <c r="J50" s="114"/>
      <c r="K50" s="114"/>
    </row>
    <row r="51" s="47" customFormat="true" ht="14.85" hidden="false" customHeight="true" outlineLevel="0" collapsed="false">
      <c r="B51" s="51"/>
      <c r="C51" s="113"/>
      <c r="D51" s="113"/>
      <c r="E51" s="113"/>
      <c r="F51" s="113"/>
      <c r="G51" s="113"/>
      <c r="H51" s="53"/>
      <c r="I51" s="54"/>
      <c r="J51" s="114"/>
      <c r="K51" s="114"/>
    </row>
    <row r="52" s="47" customFormat="true" ht="14.85" hidden="false" customHeight="true" outlineLevel="0" collapsed="false">
      <c r="B52" s="51"/>
      <c r="C52" s="113"/>
      <c r="D52" s="113"/>
      <c r="E52" s="113"/>
      <c r="F52" s="113"/>
      <c r="G52" s="113"/>
      <c r="H52" s="53"/>
      <c r="I52" s="54"/>
      <c r="J52" s="114"/>
      <c r="K52" s="114"/>
    </row>
    <row r="53" s="47" customFormat="true" ht="14.85" hidden="false" customHeight="true" outlineLevel="0" collapsed="false">
      <c r="B53" s="51"/>
      <c r="C53" s="113"/>
      <c r="D53" s="113"/>
      <c r="E53" s="113"/>
      <c r="F53" s="113"/>
      <c r="G53" s="113"/>
      <c r="H53" s="53"/>
      <c r="I53" s="54"/>
      <c r="J53" s="114"/>
      <c r="K53" s="114"/>
    </row>
    <row r="54" s="47" customFormat="true" ht="14.85" hidden="false" customHeight="true" outlineLevel="0" collapsed="false">
      <c r="B54" s="51"/>
      <c r="C54" s="113"/>
      <c r="D54" s="113"/>
      <c r="E54" s="113"/>
      <c r="F54" s="113"/>
      <c r="G54" s="113"/>
      <c r="H54" s="53"/>
      <c r="I54" s="54"/>
      <c r="J54" s="114"/>
      <c r="K54" s="114"/>
    </row>
    <row r="55" s="47" customFormat="true" ht="14.85" hidden="false" customHeight="true" outlineLevel="0" collapsed="false">
      <c r="B55" s="51"/>
      <c r="C55" s="113"/>
      <c r="D55" s="113"/>
      <c r="E55" s="113"/>
      <c r="F55" s="113"/>
      <c r="G55" s="113"/>
      <c r="H55" s="53"/>
      <c r="I55" s="54"/>
      <c r="J55" s="114"/>
      <c r="K55" s="114"/>
    </row>
    <row r="56" s="47" customFormat="true" ht="14.85" hidden="false" customHeight="true" outlineLevel="0" collapsed="false">
      <c r="B56" s="51"/>
      <c r="C56" s="113"/>
      <c r="D56" s="113"/>
      <c r="E56" s="113"/>
      <c r="F56" s="113"/>
      <c r="G56" s="113"/>
      <c r="H56" s="53"/>
      <c r="I56" s="54"/>
      <c r="J56" s="114"/>
      <c r="K56" s="114"/>
    </row>
    <row r="57" s="47" customFormat="true" ht="14.85" hidden="false" customHeight="true" outlineLevel="0" collapsed="false">
      <c r="B57" s="51"/>
      <c r="C57" s="113"/>
      <c r="D57" s="113"/>
      <c r="E57" s="113"/>
      <c r="F57" s="113"/>
      <c r="G57" s="113"/>
      <c r="H57" s="53"/>
      <c r="I57" s="54"/>
      <c r="J57" s="114"/>
      <c r="K57" s="114"/>
    </row>
    <row r="58" s="47" customFormat="true" ht="14.85" hidden="false" customHeight="true" outlineLevel="0" collapsed="false">
      <c r="B58" s="51"/>
      <c r="C58" s="113"/>
      <c r="D58" s="113"/>
      <c r="E58" s="113"/>
      <c r="F58" s="113"/>
      <c r="G58" s="113"/>
      <c r="H58" s="53"/>
      <c r="I58" s="54"/>
      <c r="J58" s="114"/>
      <c r="K58" s="114"/>
    </row>
    <row r="59" s="47" customFormat="true" ht="14.85" hidden="false" customHeight="true" outlineLevel="0" collapsed="false">
      <c r="B59" s="51"/>
      <c r="C59" s="113"/>
      <c r="D59" s="113"/>
      <c r="E59" s="113"/>
      <c r="F59" s="113"/>
      <c r="G59" s="113"/>
      <c r="H59" s="53"/>
      <c r="I59" s="54"/>
      <c r="J59" s="114"/>
      <c r="K59" s="114"/>
    </row>
    <row r="60" s="47" customFormat="true" ht="14.85" hidden="false" customHeight="true" outlineLevel="0" collapsed="false">
      <c r="B60" s="51"/>
      <c r="C60" s="113"/>
      <c r="D60" s="113"/>
      <c r="E60" s="113"/>
      <c r="F60" s="113"/>
      <c r="G60" s="113"/>
      <c r="H60" s="53"/>
      <c r="I60" s="54"/>
      <c r="J60" s="114"/>
      <c r="K60" s="114"/>
    </row>
    <row r="61" customFormat="false" ht="14.85" hidden="false" customHeight="true" outlineLevel="0" collapsed="false">
      <c r="A61" s="47"/>
      <c r="B61" s="51"/>
      <c r="C61" s="113"/>
      <c r="D61" s="113"/>
      <c r="E61" s="113"/>
      <c r="F61" s="113"/>
      <c r="G61" s="113"/>
      <c r="H61" s="53"/>
      <c r="I61" s="54"/>
      <c r="J61" s="114"/>
      <c r="K61" s="114"/>
      <c r="L61" s="47"/>
      <c r="M61" s="47"/>
    </row>
    <row r="62" customFormat="false" ht="14.85" hidden="false" customHeight="true" outlineLevel="0" collapsed="false">
      <c r="B62" s="51"/>
      <c r="C62" s="113"/>
      <c r="D62" s="113"/>
      <c r="E62" s="113"/>
      <c r="F62" s="113"/>
      <c r="G62" s="113"/>
      <c r="H62" s="53"/>
      <c r="I62" s="54"/>
      <c r="J62" s="114"/>
      <c r="K62" s="114"/>
    </row>
    <row r="63" customFormat="false" ht="14.85" hidden="false" customHeight="true" outlineLevel="0" collapsed="false">
      <c r="B63" s="51"/>
      <c r="C63" s="113"/>
      <c r="D63" s="113"/>
      <c r="E63" s="113"/>
      <c r="F63" s="113"/>
      <c r="G63" s="113"/>
      <c r="H63" s="53"/>
      <c r="I63" s="54"/>
      <c r="J63" s="114"/>
      <c r="K63" s="114"/>
    </row>
    <row r="64" customFormat="false" ht="14.85" hidden="false" customHeight="true" outlineLevel="0" collapsed="false">
      <c r="B64" s="51"/>
      <c r="C64" s="113"/>
      <c r="D64" s="113"/>
      <c r="E64" s="113"/>
      <c r="F64" s="113"/>
      <c r="G64" s="113"/>
      <c r="H64" s="53"/>
      <c r="I64" s="54"/>
      <c r="J64" s="114"/>
      <c r="K64" s="114"/>
    </row>
    <row r="65" customFormat="false" ht="14.85" hidden="false" customHeight="true" outlineLevel="0" collapsed="false">
      <c r="B65" s="51"/>
      <c r="C65" s="113"/>
      <c r="D65" s="113"/>
      <c r="E65" s="113"/>
      <c r="F65" s="113"/>
      <c r="G65" s="113"/>
      <c r="H65" s="53"/>
      <c r="I65" s="54"/>
      <c r="J65" s="114"/>
      <c r="K65" s="114"/>
    </row>
    <row r="66" customFormat="false" ht="14.85" hidden="false" customHeight="true" outlineLevel="0" collapsed="false">
      <c r="B66" s="51"/>
      <c r="C66" s="113"/>
      <c r="D66" s="113"/>
      <c r="E66" s="113"/>
      <c r="F66" s="113"/>
      <c r="G66" s="113"/>
      <c r="H66" s="53"/>
      <c r="I66" s="54"/>
      <c r="J66" s="114"/>
      <c r="K66" s="114"/>
    </row>
    <row r="67" customFormat="false" ht="14.85" hidden="false" customHeight="true" outlineLevel="0" collapsed="false">
      <c r="B67" s="51"/>
      <c r="C67" s="113"/>
      <c r="D67" s="113"/>
      <c r="E67" s="113"/>
      <c r="F67" s="113"/>
      <c r="G67" s="113"/>
      <c r="H67" s="53"/>
      <c r="I67" s="54"/>
      <c r="J67" s="114"/>
      <c r="K67" s="114"/>
    </row>
    <row r="68" customFormat="false" ht="14.85" hidden="false" customHeight="true" outlineLevel="0" collapsed="false">
      <c r="B68" s="51"/>
      <c r="C68" s="113"/>
      <c r="D68" s="113"/>
      <c r="E68" s="113"/>
      <c r="F68" s="113"/>
      <c r="G68" s="113"/>
      <c r="H68" s="53"/>
      <c r="I68" s="54"/>
      <c r="J68" s="114"/>
      <c r="K68" s="114"/>
    </row>
    <row r="69" customFormat="false" ht="14.85" hidden="false" customHeight="true" outlineLevel="0" collapsed="false">
      <c r="B69" s="51"/>
      <c r="C69" s="113"/>
      <c r="D69" s="113"/>
      <c r="E69" s="113"/>
      <c r="F69" s="113"/>
      <c r="G69" s="113"/>
      <c r="H69" s="53"/>
      <c r="I69" s="54"/>
      <c r="J69" s="114"/>
      <c r="K69" s="114"/>
    </row>
    <row r="70" customFormat="false" ht="14.85" hidden="false" customHeight="true" outlineLevel="0" collapsed="false">
      <c r="B70" s="51"/>
      <c r="C70" s="113"/>
      <c r="D70" s="113"/>
      <c r="E70" s="113"/>
      <c r="F70" s="113"/>
      <c r="G70" s="113"/>
      <c r="H70" s="53"/>
      <c r="I70" s="54"/>
      <c r="J70" s="114"/>
      <c r="K70" s="114"/>
    </row>
    <row r="71" customFormat="false" ht="14.85" hidden="false" customHeight="true" outlineLevel="0" collapsed="false">
      <c r="B71" s="51"/>
      <c r="C71" s="113"/>
      <c r="D71" s="113"/>
      <c r="E71" s="113"/>
      <c r="F71" s="113"/>
      <c r="G71" s="113"/>
      <c r="H71" s="53"/>
      <c r="I71" s="54"/>
      <c r="J71" s="114"/>
      <c r="K71" s="114"/>
    </row>
    <row r="72" customFormat="false" ht="14.85" hidden="false" customHeight="true" outlineLevel="0" collapsed="false">
      <c r="B72" s="51"/>
      <c r="C72" s="113"/>
      <c r="D72" s="113"/>
      <c r="E72" s="113"/>
      <c r="F72" s="113"/>
      <c r="G72" s="113"/>
      <c r="H72" s="53"/>
      <c r="I72" s="54"/>
      <c r="J72" s="114"/>
      <c r="K72" s="114"/>
    </row>
    <row r="73" customFormat="false" ht="14.85" hidden="false" customHeight="true" outlineLevel="0" collapsed="false">
      <c r="B73" s="51"/>
      <c r="C73" s="113"/>
      <c r="D73" s="113"/>
      <c r="E73" s="113"/>
      <c r="F73" s="113"/>
      <c r="G73" s="113"/>
      <c r="H73" s="53"/>
      <c r="I73" s="54"/>
      <c r="J73" s="114"/>
      <c r="K73" s="114"/>
    </row>
    <row r="74" customFormat="false" ht="14.85" hidden="false" customHeight="true" outlineLevel="0" collapsed="false">
      <c r="B74" s="51"/>
      <c r="C74" s="113"/>
      <c r="D74" s="113"/>
      <c r="E74" s="113"/>
      <c r="F74" s="113"/>
      <c r="G74" s="113"/>
      <c r="H74" s="53"/>
      <c r="I74" s="54"/>
      <c r="J74" s="114"/>
      <c r="K74" s="114"/>
    </row>
    <row r="75" customFormat="false" ht="14.85" hidden="false" customHeight="true" outlineLevel="0" collapsed="false">
      <c r="B75" s="51"/>
      <c r="C75" s="113"/>
      <c r="D75" s="113"/>
      <c r="E75" s="113"/>
      <c r="F75" s="113"/>
      <c r="G75" s="113"/>
      <c r="H75" s="53"/>
      <c r="I75" s="54"/>
      <c r="J75" s="114"/>
      <c r="K75" s="114"/>
    </row>
    <row r="76" customFormat="false" ht="14.85" hidden="false" customHeight="true" outlineLevel="0" collapsed="false">
      <c r="B76" s="51"/>
      <c r="C76" s="113"/>
      <c r="D76" s="113"/>
      <c r="E76" s="113"/>
      <c r="F76" s="113"/>
      <c r="G76" s="113"/>
      <c r="H76" s="53"/>
      <c r="I76" s="54"/>
      <c r="J76" s="114"/>
      <c r="K76" s="114"/>
    </row>
    <row r="77" customFormat="false" ht="14.85" hidden="false" customHeight="true" outlineLevel="0" collapsed="false">
      <c r="B77" s="51"/>
      <c r="C77" s="113"/>
      <c r="D77" s="113"/>
      <c r="E77" s="113"/>
      <c r="F77" s="113"/>
      <c r="G77" s="113"/>
      <c r="H77" s="53"/>
      <c r="I77" s="54"/>
      <c r="J77" s="114"/>
      <c r="K77" s="114"/>
    </row>
    <row r="78" customFormat="false" ht="14.85" hidden="false" customHeight="true" outlineLevel="0" collapsed="false">
      <c r="B78" s="51"/>
      <c r="C78" s="113"/>
      <c r="D78" s="113"/>
      <c r="E78" s="113"/>
      <c r="F78" s="113"/>
      <c r="G78" s="113"/>
      <c r="H78" s="53"/>
      <c r="I78" s="54"/>
      <c r="J78" s="114"/>
      <c r="K78" s="114"/>
    </row>
    <row r="79" customFormat="false" ht="14.85" hidden="false" customHeight="true" outlineLevel="0" collapsed="false">
      <c r="B79" s="51"/>
      <c r="C79" s="113"/>
      <c r="D79" s="113"/>
      <c r="E79" s="113"/>
      <c r="F79" s="113"/>
      <c r="G79" s="113"/>
      <c r="H79" s="53"/>
      <c r="I79" s="54"/>
      <c r="J79" s="114"/>
      <c r="K79" s="114"/>
    </row>
    <row r="80" customFormat="false" ht="14.85" hidden="false" customHeight="true" outlineLevel="0" collapsed="false">
      <c r="B80" s="51"/>
      <c r="C80" s="113"/>
      <c r="D80" s="113"/>
      <c r="E80" s="113"/>
      <c r="F80" s="113"/>
      <c r="G80" s="113"/>
      <c r="H80" s="53"/>
      <c r="I80" s="54"/>
      <c r="J80" s="114"/>
      <c r="K80" s="114"/>
    </row>
    <row r="81" customFormat="false" ht="14.85" hidden="false" customHeight="true" outlineLevel="0" collapsed="false">
      <c r="B81" s="51"/>
      <c r="C81" s="113"/>
      <c r="D81" s="113"/>
      <c r="E81" s="113"/>
      <c r="F81" s="113"/>
      <c r="G81" s="113"/>
      <c r="H81" s="53"/>
      <c r="I81" s="54"/>
      <c r="J81" s="114"/>
      <c r="K81" s="114"/>
    </row>
    <row r="82" customFormat="false" ht="14.85" hidden="false" customHeight="true" outlineLevel="0" collapsed="false">
      <c r="B82" s="51"/>
      <c r="C82" s="113"/>
      <c r="D82" s="113"/>
      <c r="E82" s="113"/>
      <c r="F82" s="113"/>
      <c r="G82" s="113"/>
      <c r="H82" s="53"/>
      <c r="I82" s="54"/>
      <c r="J82" s="114"/>
      <c r="K82" s="114"/>
    </row>
    <row r="83" customFormat="false" ht="14.85" hidden="false" customHeight="true" outlineLevel="0" collapsed="false">
      <c r="B83" s="51"/>
      <c r="C83" s="113"/>
      <c r="D83" s="113"/>
      <c r="E83" s="113"/>
      <c r="F83" s="113"/>
      <c r="G83" s="113"/>
      <c r="H83" s="53"/>
      <c r="I83" s="54"/>
      <c r="J83" s="114"/>
      <c r="K83" s="114"/>
    </row>
    <row r="84" customFormat="false" ht="14.85" hidden="false" customHeight="true" outlineLevel="0" collapsed="false">
      <c r="B84" s="51"/>
      <c r="C84" s="113"/>
      <c r="D84" s="113"/>
      <c r="E84" s="113"/>
      <c r="F84" s="113"/>
      <c r="G84" s="113"/>
      <c r="H84" s="53"/>
      <c r="I84" s="54"/>
      <c r="J84" s="114"/>
      <c r="K84" s="114"/>
    </row>
    <row r="85" customFormat="false" ht="14.85" hidden="false" customHeight="true" outlineLevel="0" collapsed="false">
      <c r="B85" s="51"/>
      <c r="C85" s="113"/>
      <c r="D85" s="113"/>
      <c r="E85" s="113"/>
      <c r="F85" s="113"/>
      <c r="G85" s="113"/>
      <c r="H85" s="53"/>
      <c r="I85" s="54"/>
      <c r="J85" s="114"/>
      <c r="K85" s="114"/>
    </row>
    <row r="86" customFormat="false" ht="14.85" hidden="false" customHeight="true" outlineLevel="0" collapsed="false">
      <c r="B86" s="51"/>
      <c r="C86" s="113"/>
      <c r="D86" s="113"/>
      <c r="E86" s="113"/>
      <c r="F86" s="113"/>
      <c r="G86" s="113"/>
      <c r="H86" s="53"/>
      <c r="I86" s="54"/>
      <c r="J86" s="114"/>
      <c r="K86" s="114"/>
    </row>
    <row r="87" customFormat="false" ht="14.85" hidden="false" customHeight="true" outlineLevel="0" collapsed="false">
      <c r="B87" s="51"/>
      <c r="C87" s="113"/>
      <c r="D87" s="113"/>
      <c r="E87" s="113"/>
      <c r="F87" s="113"/>
      <c r="G87" s="113"/>
      <c r="H87" s="53"/>
      <c r="I87" s="54"/>
      <c r="J87" s="114"/>
      <c r="K87" s="114"/>
    </row>
    <row r="88" customFormat="false" ht="14.85" hidden="false" customHeight="true" outlineLevel="0" collapsed="false">
      <c r="B88" s="51"/>
      <c r="C88" s="113"/>
      <c r="D88" s="113"/>
      <c r="E88" s="113"/>
      <c r="F88" s="113"/>
      <c r="G88" s="113"/>
      <c r="H88" s="53"/>
      <c r="I88" s="54"/>
      <c r="J88" s="114"/>
      <c r="K88" s="114"/>
    </row>
    <row r="89" customFormat="false" ht="14.85" hidden="false" customHeight="true" outlineLevel="0" collapsed="false">
      <c r="B89" s="51"/>
      <c r="C89" s="113"/>
      <c r="D89" s="113"/>
      <c r="E89" s="113"/>
      <c r="F89" s="113"/>
      <c r="G89" s="113"/>
      <c r="H89" s="53"/>
      <c r="I89" s="54"/>
      <c r="J89" s="114"/>
      <c r="K89" s="114"/>
    </row>
    <row r="90" customFormat="false" ht="14.85" hidden="false" customHeight="true" outlineLevel="0" collapsed="false">
      <c r="B90" s="51"/>
      <c r="C90" s="113"/>
      <c r="D90" s="113"/>
      <c r="E90" s="113"/>
      <c r="F90" s="113"/>
      <c r="G90" s="113"/>
      <c r="H90" s="53"/>
      <c r="I90" s="54"/>
      <c r="J90" s="114"/>
      <c r="K90" s="114"/>
    </row>
    <row r="91" customFormat="false" ht="14.85" hidden="false" customHeight="true" outlineLevel="0" collapsed="false">
      <c r="B91" s="51"/>
      <c r="C91" s="113"/>
      <c r="D91" s="113"/>
      <c r="E91" s="113"/>
      <c r="F91" s="113"/>
      <c r="G91" s="113"/>
      <c r="H91" s="53"/>
      <c r="I91" s="54"/>
      <c r="J91" s="114"/>
      <c r="K91" s="114"/>
    </row>
    <row r="92" customFormat="false" ht="14.85" hidden="false" customHeight="true" outlineLevel="0" collapsed="false">
      <c r="B92" s="51"/>
      <c r="C92" s="113"/>
      <c r="D92" s="113"/>
      <c r="E92" s="113"/>
      <c r="F92" s="113"/>
      <c r="G92" s="113"/>
      <c r="H92" s="53"/>
      <c r="I92" s="54"/>
      <c r="J92" s="114"/>
      <c r="K92" s="114"/>
    </row>
    <row r="93" customFormat="false" ht="14.85" hidden="false" customHeight="true" outlineLevel="0" collapsed="false">
      <c r="B93" s="51"/>
      <c r="C93" s="113"/>
      <c r="D93" s="113"/>
      <c r="E93" s="113"/>
      <c r="F93" s="113"/>
      <c r="G93" s="113"/>
      <c r="H93" s="53"/>
      <c r="I93" s="54"/>
      <c r="J93" s="114"/>
      <c r="K93" s="114"/>
    </row>
    <row r="94" customFormat="false" ht="14.85" hidden="false" customHeight="true" outlineLevel="0" collapsed="false">
      <c r="B94" s="51"/>
      <c r="C94" s="113"/>
      <c r="D94" s="113"/>
      <c r="E94" s="113"/>
      <c r="F94" s="113"/>
      <c r="G94" s="113"/>
      <c r="H94" s="53"/>
      <c r="I94" s="54"/>
      <c r="J94" s="114"/>
      <c r="K94" s="114"/>
    </row>
    <row r="95" customFormat="false" ht="14.85" hidden="false" customHeight="true" outlineLevel="0" collapsed="false">
      <c r="B95" s="51"/>
      <c r="C95" s="113"/>
      <c r="D95" s="113"/>
      <c r="E95" s="113"/>
      <c r="F95" s="113"/>
      <c r="G95" s="113"/>
      <c r="H95" s="53"/>
      <c r="I95" s="54"/>
      <c r="J95" s="114"/>
      <c r="K95" s="114"/>
    </row>
    <row r="96" customFormat="false" ht="14.85" hidden="false" customHeight="true" outlineLevel="0" collapsed="false">
      <c r="B96" s="51"/>
      <c r="C96" s="113"/>
      <c r="D96" s="113"/>
      <c r="E96" s="113"/>
      <c r="F96" s="113"/>
      <c r="G96" s="113"/>
      <c r="H96" s="53"/>
      <c r="I96" s="54"/>
      <c r="J96" s="114"/>
      <c r="K96" s="114"/>
    </row>
    <row r="97" customFormat="false" ht="14.85" hidden="false" customHeight="true" outlineLevel="0" collapsed="false">
      <c r="B97" s="51"/>
      <c r="C97" s="113"/>
      <c r="D97" s="113"/>
      <c r="E97" s="113"/>
      <c r="F97" s="113"/>
      <c r="G97" s="113"/>
      <c r="H97" s="53"/>
      <c r="I97" s="54"/>
      <c r="J97" s="114"/>
      <c r="K97" s="114"/>
    </row>
    <row r="98" customFormat="false" ht="14.85" hidden="false" customHeight="true" outlineLevel="0" collapsed="false">
      <c r="B98" s="51"/>
      <c r="C98" s="113"/>
      <c r="D98" s="113"/>
      <c r="E98" s="113"/>
      <c r="F98" s="113"/>
      <c r="G98" s="113"/>
      <c r="H98" s="53"/>
      <c r="I98" s="54"/>
      <c r="J98" s="114"/>
      <c r="K98" s="114"/>
    </row>
    <row r="99" customFormat="false" ht="14.85" hidden="false" customHeight="true" outlineLevel="0" collapsed="false">
      <c r="B99" s="51"/>
      <c r="C99" s="113"/>
      <c r="D99" s="113"/>
      <c r="E99" s="113"/>
      <c r="F99" s="113"/>
      <c r="G99" s="113"/>
      <c r="H99" s="53"/>
      <c r="I99" s="54"/>
      <c r="J99" s="114"/>
      <c r="K99" s="114"/>
    </row>
    <row r="100" customFormat="false" ht="14.85" hidden="false" customHeight="true" outlineLevel="0" collapsed="false">
      <c r="B100" s="51"/>
      <c r="C100" s="113"/>
      <c r="D100" s="113"/>
      <c r="E100" s="113"/>
      <c r="F100" s="113"/>
      <c r="G100" s="113"/>
      <c r="H100" s="53"/>
      <c r="I100" s="54"/>
      <c r="J100" s="114"/>
      <c r="K100" s="114"/>
    </row>
    <row r="101" customFormat="false" ht="14.85" hidden="false" customHeight="true" outlineLevel="0" collapsed="false">
      <c r="B101" s="51"/>
      <c r="C101" s="113"/>
      <c r="D101" s="113"/>
      <c r="E101" s="113"/>
      <c r="F101" s="113"/>
      <c r="G101" s="113"/>
      <c r="H101" s="53"/>
      <c r="I101" s="54"/>
      <c r="J101" s="114"/>
      <c r="K101" s="114"/>
    </row>
    <row r="102" customFormat="false" ht="14.85" hidden="false" customHeight="true" outlineLevel="0" collapsed="false">
      <c r="B102" s="51"/>
      <c r="C102" s="113"/>
      <c r="D102" s="113"/>
      <c r="E102" s="113"/>
      <c r="F102" s="113"/>
      <c r="G102" s="113"/>
      <c r="H102" s="53"/>
      <c r="I102" s="54"/>
      <c r="J102" s="114"/>
      <c r="K102" s="114"/>
    </row>
    <row r="103" customFormat="false" ht="14.85" hidden="false" customHeight="true" outlineLevel="0" collapsed="false">
      <c r="B103" s="51"/>
      <c r="C103" s="113"/>
      <c r="D103" s="113"/>
      <c r="E103" s="113"/>
      <c r="F103" s="113"/>
      <c r="G103" s="113"/>
      <c r="H103" s="53"/>
      <c r="I103" s="54"/>
      <c r="J103" s="114"/>
      <c r="K103" s="114"/>
    </row>
    <row r="104" customFormat="false" ht="14.85" hidden="false" customHeight="true" outlineLevel="0" collapsed="false">
      <c r="B104" s="51"/>
      <c r="C104" s="113"/>
      <c r="D104" s="113"/>
      <c r="E104" s="113"/>
      <c r="F104" s="113"/>
      <c r="G104" s="113"/>
      <c r="H104" s="53"/>
      <c r="I104" s="54"/>
      <c r="J104" s="114"/>
      <c r="K104" s="114"/>
    </row>
    <row r="105" customFormat="false" ht="14.85" hidden="false" customHeight="true" outlineLevel="0" collapsed="false">
      <c r="B105" s="51"/>
      <c r="C105" s="113"/>
      <c r="D105" s="113"/>
      <c r="E105" s="113"/>
      <c r="F105" s="113"/>
      <c r="G105" s="113"/>
      <c r="H105" s="53"/>
      <c r="I105" s="54"/>
      <c r="J105" s="114"/>
      <c r="K105" s="114"/>
    </row>
    <row r="106" customFormat="false" ht="14.85" hidden="false" customHeight="true" outlineLevel="0" collapsed="false">
      <c r="B106" s="51"/>
      <c r="C106" s="113"/>
      <c r="D106" s="113"/>
      <c r="E106" s="113"/>
      <c r="F106" s="113"/>
      <c r="G106" s="113"/>
      <c r="H106" s="53"/>
      <c r="I106" s="54"/>
      <c r="J106" s="114"/>
      <c r="K106" s="114"/>
    </row>
    <row r="107" customFormat="false" ht="14.85" hidden="false" customHeight="true" outlineLevel="0" collapsed="false">
      <c r="B107" s="51"/>
      <c r="C107" s="113"/>
      <c r="D107" s="113"/>
      <c r="E107" s="113"/>
      <c r="F107" s="113"/>
      <c r="G107" s="113"/>
      <c r="H107" s="53"/>
      <c r="I107" s="54"/>
      <c r="J107" s="114"/>
      <c r="K107" s="114"/>
    </row>
    <row r="108" customFormat="false" ht="14.85" hidden="false" customHeight="true" outlineLevel="0" collapsed="false">
      <c r="B108" s="51"/>
      <c r="C108" s="113"/>
      <c r="D108" s="113"/>
      <c r="E108" s="113"/>
      <c r="F108" s="113"/>
      <c r="G108" s="113"/>
      <c r="H108" s="53"/>
      <c r="I108" s="54"/>
      <c r="J108" s="114"/>
      <c r="K108" s="114"/>
    </row>
    <row r="109" customFormat="false" ht="14.85" hidden="false" customHeight="true" outlineLevel="0" collapsed="false">
      <c r="B109" s="51"/>
      <c r="C109" s="113"/>
      <c r="D109" s="113"/>
      <c r="E109" s="113"/>
      <c r="F109" s="113"/>
      <c r="G109" s="113"/>
      <c r="H109" s="53"/>
      <c r="I109" s="54"/>
      <c r="J109" s="114"/>
      <c r="K109" s="114"/>
    </row>
    <row r="110" customFormat="false" ht="14.85" hidden="false" customHeight="true" outlineLevel="0" collapsed="false">
      <c r="B110" s="51"/>
      <c r="C110" s="113"/>
      <c r="D110" s="113"/>
      <c r="E110" s="113"/>
      <c r="F110" s="113"/>
      <c r="G110" s="113"/>
      <c r="H110" s="53"/>
      <c r="I110" s="54"/>
      <c r="J110" s="114"/>
      <c r="K110" s="114"/>
    </row>
    <row r="111" customFormat="false" ht="14.85" hidden="false" customHeight="true" outlineLevel="0" collapsed="false">
      <c r="B111" s="51"/>
      <c r="C111" s="113"/>
      <c r="D111" s="113"/>
      <c r="E111" s="113"/>
      <c r="F111" s="113"/>
      <c r="G111" s="113"/>
      <c r="H111" s="53"/>
      <c r="I111" s="54"/>
      <c r="J111" s="114"/>
      <c r="K111" s="114"/>
    </row>
    <row r="112" customFormat="false" ht="14.85" hidden="false" customHeight="true" outlineLevel="0" collapsed="false">
      <c r="B112" s="51"/>
      <c r="C112" s="113"/>
      <c r="D112" s="113"/>
      <c r="E112" s="113"/>
      <c r="F112" s="113"/>
      <c r="G112" s="113"/>
      <c r="H112" s="53"/>
      <c r="I112" s="54"/>
      <c r="J112" s="114"/>
      <c r="K112" s="114"/>
    </row>
    <row r="113" customFormat="false" ht="14.85" hidden="false" customHeight="true" outlineLevel="0" collapsed="false">
      <c r="B113" s="51"/>
      <c r="C113" s="113"/>
      <c r="D113" s="113"/>
      <c r="E113" s="113"/>
      <c r="F113" s="113"/>
      <c r="G113" s="113"/>
      <c r="H113" s="53"/>
      <c r="I113" s="54"/>
      <c r="J113" s="114"/>
      <c r="K113" s="114"/>
    </row>
    <row r="114" customFormat="false" ht="14.85" hidden="false" customHeight="true" outlineLevel="0" collapsed="false">
      <c r="B114" s="51"/>
      <c r="C114" s="113"/>
      <c r="D114" s="113"/>
      <c r="E114" s="113"/>
      <c r="F114" s="113"/>
      <c r="G114" s="113"/>
      <c r="H114" s="53"/>
      <c r="I114" s="54"/>
      <c r="J114" s="114"/>
      <c r="K114" s="114"/>
    </row>
    <row r="115" customFormat="false" ht="14.85" hidden="false" customHeight="true" outlineLevel="0" collapsed="false">
      <c r="B115" s="51"/>
      <c r="C115" s="113"/>
      <c r="D115" s="113"/>
      <c r="E115" s="113"/>
      <c r="F115" s="113"/>
      <c r="G115" s="113"/>
      <c r="H115" s="53"/>
      <c r="I115" s="54"/>
      <c r="J115" s="114"/>
      <c r="K115" s="114"/>
    </row>
    <row r="116" customFormat="false" ht="14.85" hidden="false" customHeight="true" outlineLevel="0" collapsed="false">
      <c r="B116" s="51"/>
      <c r="C116" s="113"/>
      <c r="D116" s="113"/>
      <c r="E116" s="113"/>
      <c r="F116" s="113"/>
      <c r="G116" s="113"/>
      <c r="H116" s="53"/>
      <c r="I116" s="54"/>
      <c r="J116" s="114"/>
      <c r="K116" s="114"/>
    </row>
    <row r="117" customFormat="false" ht="14.85" hidden="false" customHeight="true" outlineLevel="0" collapsed="false">
      <c r="B117" s="51"/>
      <c r="C117" s="113"/>
      <c r="D117" s="113"/>
      <c r="E117" s="113"/>
      <c r="F117" s="113"/>
      <c r="G117" s="113"/>
      <c r="H117" s="53"/>
      <c r="I117" s="54"/>
      <c r="J117" s="114"/>
      <c r="K117" s="114"/>
    </row>
    <row r="118" customFormat="false" ht="14.85" hidden="false" customHeight="true" outlineLevel="0" collapsed="false">
      <c r="B118" s="51"/>
      <c r="C118" s="113"/>
      <c r="D118" s="113"/>
      <c r="E118" s="113"/>
      <c r="F118" s="113"/>
      <c r="G118" s="113"/>
      <c r="H118" s="53"/>
      <c r="I118" s="54"/>
      <c r="J118" s="114"/>
      <c r="K118" s="114"/>
    </row>
    <row r="119" customFormat="false" ht="14.85" hidden="false" customHeight="true" outlineLevel="0" collapsed="false">
      <c r="B119" s="51"/>
      <c r="C119" s="113"/>
      <c r="D119" s="113"/>
      <c r="E119" s="113"/>
      <c r="F119" s="113"/>
      <c r="G119" s="113"/>
      <c r="H119" s="53"/>
      <c r="I119" s="54"/>
      <c r="J119" s="114"/>
      <c r="K119" s="114"/>
    </row>
    <row r="120" customFormat="false" ht="14.85" hidden="false" customHeight="true" outlineLevel="0" collapsed="false">
      <c r="B120" s="51"/>
      <c r="C120" s="113"/>
      <c r="D120" s="113"/>
      <c r="E120" s="113"/>
      <c r="F120" s="113"/>
      <c r="G120" s="113"/>
      <c r="H120" s="53"/>
      <c r="I120" s="54"/>
      <c r="J120" s="114"/>
      <c r="K120" s="114"/>
    </row>
    <row r="121" customFormat="false" ht="14.85" hidden="false" customHeight="true" outlineLevel="0" collapsed="false">
      <c r="B121" s="51"/>
      <c r="C121" s="113"/>
      <c r="D121" s="113"/>
      <c r="E121" s="113"/>
      <c r="F121" s="113"/>
      <c r="G121" s="113"/>
      <c r="H121" s="53"/>
      <c r="I121" s="54"/>
      <c r="J121" s="114"/>
      <c r="K121" s="114"/>
    </row>
    <row r="122" customFormat="false" ht="14.85" hidden="false" customHeight="true" outlineLevel="0" collapsed="false">
      <c r="B122" s="51"/>
      <c r="C122" s="113"/>
      <c r="D122" s="113"/>
      <c r="E122" s="113"/>
      <c r="F122" s="113"/>
      <c r="G122" s="113"/>
      <c r="H122" s="53"/>
      <c r="I122" s="54"/>
      <c r="J122" s="114"/>
      <c r="K122" s="114"/>
    </row>
    <row r="123" customFormat="false" ht="14.85" hidden="false" customHeight="true" outlineLevel="0" collapsed="false">
      <c r="B123" s="51"/>
      <c r="C123" s="113"/>
      <c r="D123" s="113"/>
      <c r="E123" s="113"/>
      <c r="F123" s="113"/>
      <c r="G123" s="113"/>
      <c r="H123" s="53"/>
      <c r="I123" s="54"/>
      <c r="J123" s="114"/>
      <c r="K123" s="114"/>
    </row>
    <row r="124" customFormat="false" ht="14.85" hidden="false" customHeight="true" outlineLevel="0" collapsed="false">
      <c r="B124" s="51"/>
      <c r="C124" s="113"/>
      <c r="D124" s="113"/>
      <c r="E124" s="113"/>
      <c r="F124" s="113"/>
      <c r="G124" s="113"/>
      <c r="H124" s="53"/>
      <c r="I124" s="54"/>
      <c r="J124" s="114"/>
      <c r="K124" s="114"/>
    </row>
    <row r="125" customFormat="false" ht="14.85" hidden="false" customHeight="true" outlineLevel="0" collapsed="false">
      <c r="B125" s="51"/>
      <c r="C125" s="113"/>
      <c r="D125" s="113"/>
      <c r="E125" s="113"/>
      <c r="F125" s="113"/>
      <c r="G125" s="113"/>
      <c r="H125" s="53"/>
      <c r="I125" s="54"/>
      <c r="J125" s="114"/>
      <c r="K125" s="114"/>
    </row>
    <row r="126" customFormat="false" ht="14.85" hidden="false" customHeight="true" outlineLevel="0" collapsed="false">
      <c r="B126" s="51"/>
      <c r="C126" s="113"/>
      <c r="D126" s="113"/>
      <c r="E126" s="113"/>
      <c r="F126" s="113"/>
      <c r="G126" s="113"/>
      <c r="H126" s="53"/>
      <c r="I126" s="54"/>
      <c r="J126" s="114"/>
      <c r="K126" s="114"/>
    </row>
    <row r="127" customFormat="false" ht="14.85" hidden="false" customHeight="true" outlineLevel="0" collapsed="false">
      <c r="B127" s="51"/>
      <c r="C127" s="113"/>
      <c r="D127" s="113"/>
      <c r="E127" s="113"/>
      <c r="F127" s="113"/>
      <c r="G127" s="113"/>
      <c r="H127" s="53"/>
      <c r="I127" s="54"/>
      <c r="J127" s="114"/>
      <c r="K127" s="114"/>
    </row>
    <row r="128" customFormat="false" ht="14.85" hidden="false" customHeight="true" outlineLevel="0" collapsed="false">
      <c r="B128" s="51"/>
      <c r="C128" s="113"/>
      <c r="D128" s="113"/>
      <c r="E128" s="113"/>
      <c r="F128" s="113"/>
      <c r="G128" s="113"/>
      <c r="H128" s="53"/>
      <c r="I128" s="54"/>
      <c r="J128" s="114"/>
      <c r="K128" s="114"/>
    </row>
    <row r="129" customFormat="false" ht="14.85" hidden="false" customHeight="true" outlineLevel="0" collapsed="false">
      <c r="B129" s="51"/>
      <c r="C129" s="113"/>
      <c r="D129" s="113"/>
      <c r="E129" s="113"/>
      <c r="F129" s="113"/>
      <c r="G129" s="113"/>
      <c r="H129" s="53"/>
      <c r="I129" s="54"/>
      <c r="J129" s="114"/>
      <c r="K129" s="114"/>
    </row>
    <row r="130" customFormat="false" ht="14.85" hidden="false" customHeight="true" outlineLevel="0" collapsed="false">
      <c r="B130" s="51"/>
      <c r="C130" s="113"/>
      <c r="D130" s="113"/>
      <c r="E130" s="113"/>
      <c r="F130" s="113"/>
      <c r="G130" s="113"/>
      <c r="H130" s="53"/>
      <c r="I130" s="54"/>
      <c r="J130" s="114"/>
      <c r="K130" s="114"/>
    </row>
    <row r="131" customFormat="false" ht="14.85" hidden="false" customHeight="true" outlineLevel="0" collapsed="false">
      <c r="B131" s="51"/>
      <c r="C131" s="113"/>
      <c r="D131" s="113"/>
      <c r="E131" s="113"/>
      <c r="F131" s="113"/>
      <c r="G131" s="113"/>
      <c r="H131" s="53"/>
      <c r="I131" s="54"/>
      <c r="J131" s="114"/>
      <c r="K131" s="114"/>
    </row>
    <row r="132" customFormat="false" ht="14.85" hidden="false" customHeight="true" outlineLevel="0" collapsed="false">
      <c r="B132" s="51"/>
      <c r="C132" s="113"/>
      <c r="D132" s="113"/>
      <c r="E132" s="113"/>
      <c r="F132" s="113"/>
      <c r="G132" s="113"/>
      <c r="H132" s="53"/>
      <c r="I132" s="54"/>
      <c r="J132" s="114"/>
      <c r="K132" s="114"/>
    </row>
    <row r="133" customFormat="false" ht="14.85" hidden="false" customHeight="true" outlineLevel="0" collapsed="false">
      <c r="B133" s="51"/>
      <c r="C133" s="113"/>
      <c r="D133" s="113"/>
      <c r="E133" s="113"/>
      <c r="F133" s="113"/>
      <c r="G133" s="113"/>
      <c r="H133" s="53"/>
      <c r="I133" s="54"/>
      <c r="J133" s="114"/>
      <c r="K133" s="114"/>
    </row>
    <row r="134" customFormat="false" ht="15.95" hidden="false" customHeight="true" outlineLevel="0" collapsed="false">
      <c r="B134" s="51"/>
      <c r="C134" s="113"/>
      <c r="D134" s="113"/>
      <c r="E134" s="113"/>
      <c r="F134" s="113"/>
      <c r="G134" s="113"/>
      <c r="H134" s="53"/>
      <c r="I134" s="54"/>
      <c r="J134" s="114"/>
      <c r="K134" s="114"/>
    </row>
    <row r="135" customFormat="false" ht="15.95" hidden="false" customHeight="true" outlineLevel="0" collapsed="false">
      <c r="C135" s="70"/>
      <c r="D135" s="70"/>
      <c r="E135" s="70"/>
      <c r="F135" s="70"/>
      <c r="G135" s="70"/>
      <c r="H135" s="71" t="s">
        <v>30</v>
      </c>
      <c r="I135" s="71"/>
      <c r="J135" s="115" t="n">
        <f aca="false">SUM(J52:K134)</f>
        <v>0</v>
      </c>
      <c r="K135" s="115"/>
    </row>
    <row r="136" customFormat="false" ht="3" hidden="false" customHeight="true" outlineLevel="0" collapsed="false">
      <c r="E136" s="18"/>
      <c r="F136" s="18"/>
      <c r="G136" s="18"/>
      <c r="H136" s="18"/>
      <c r="I136" s="18"/>
      <c r="J136" s="73"/>
      <c r="K136" s="73"/>
    </row>
    <row r="137" customFormat="false" ht="8.25" hidden="false" customHeight="true" outlineLevel="0" collapsed="false">
      <c r="L137" s="74"/>
    </row>
    <row r="138" customFormat="false" ht="14.1" hidden="false" customHeight="true" outlineLevel="0" collapsed="false">
      <c r="B138" s="75" t="s">
        <v>31</v>
      </c>
      <c r="C138" s="75"/>
      <c r="D138" s="75"/>
      <c r="E138" s="75"/>
      <c r="F138" s="76"/>
      <c r="G138" s="76"/>
      <c r="H138" s="77" t="n">
        <f aca="false">J135</f>
        <v>0</v>
      </c>
      <c r="I138" s="77"/>
      <c r="J138" s="77"/>
      <c r="K138" s="77"/>
      <c r="L138" s="12"/>
    </row>
    <row r="139" customFormat="false" ht="14.1" hidden="false" customHeight="true" outlineLevel="0" collapsed="false">
      <c r="B139" s="78" t="s">
        <v>55</v>
      </c>
      <c r="C139" s="78"/>
      <c r="D139" s="78"/>
      <c r="E139" s="78"/>
      <c r="F139" s="78"/>
      <c r="G139" s="78"/>
      <c r="H139" s="78"/>
      <c r="I139" s="78"/>
      <c r="J139" s="78"/>
      <c r="K139" s="78"/>
      <c r="L139" s="12"/>
    </row>
    <row r="140" customFormat="false" ht="14.1" hidden="false" customHeight="true" outlineLevel="0" collapsed="false">
      <c r="B140" s="79"/>
      <c r="C140" s="80"/>
      <c r="D140" s="80"/>
      <c r="E140" s="80"/>
      <c r="F140" s="80"/>
      <c r="G140" s="80"/>
      <c r="H140" s="116" t="s">
        <v>33</v>
      </c>
      <c r="I140" s="81"/>
      <c r="J140" s="82" t="n">
        <f aca="false">H6+30</f>
        <v>44407</v>
      </c>
      <c r="K140" s="82"/>
    </row>
    <row r="141" customFormat="false" ht="4.5" hidden="false" customHeight="true" outlineLevel="0" collapsed="false">
      <c r="J141" s="83"/>
    </row>
    <row r="142" customFormat="false" ht="4.5" hidden="false" customHeight="true" outlineLevel="0" collapsed="false">
      <c r="B142" s="84"/>
      <c r="C142" s="85"/>
      <c r="D142" s="85"/>
      <c r="E142" s="85"/>
      <c r="F142" s="85"/>
      <c r="G142" s="86"/>
      <c r="J142" s="83"/>
    </row>
    <row r="143" customFormat="false" ht="12.75" hidden="false" customHeight="true" outlineLevel="0" collapsed="false">
      <c r="B143" s="87" t="s">
        <v>56</v>
      </c>
      <c r="C143" s="88"/>
      <c r="D143" s="88"/>
      <c r="E143" s="88"/>
      <c r="F143" s="88"/>
      <c r="G143" s="89"/>
      <c r="H143" s="90"/>
    </row>
    <row r="144" customFormat="false" ht="12.75" hidden="false" customHeight="true" outlineLevel="0" collapsed="false">
      <c r="B144" s="117" t="s">
        <v>35</v>
      </c>
      <c r="C144" s="88"/>
      <c r="D144" s="88"/>
      <c r="E144" s="88"/>
      <c r="F144" s="88"/>
      <c r="G144" s="89"/>
      <c r="H144" s="90"/>
    </row>
    <row r="145" customFormat="false" ht="5.25" hidden="false" customHeight="true" outlineLevel="0" collapsed="false">
      <c r="B145" s="92"/>
      <c r="C145" s="88"/>
      <c r="D145" s="88"/>
      <c r="E145" s="88"/>
      <c r="F145" s="88"/>
      <c r="G145" s="89"/>
      <c r="H145" s="93"/>
      <c r="I145" s="94"/>
    </row>
    <row r="146" customFormat="false" ht="12.75" hidden="false" customHeight="true" outlineLevel="0" collapsed="false">
      <c r="B146" s="118" t="s">
        <v>57</v>
      </c>
      <c r="C146" s="88"/>
      <c r="D146" s="88"/>
      <c r="E146" s="88"/>
      <c r="F146" s="88"/>
      <c r="G146" s="89"/>
      <c r="H146" s="90"/>
    </row>
    <row r="147" customFormat="false" ht="12.75" hidden="false" customHeight="true" outlineLevel="0" collapsed="false">
      <c r="B147" s="92" t="s">
        <v>58</v>
      </c>
      <c r="C147" s="88"/>
      <c r="D147" s="88"/>
      <c r="E147" s="88"/>
      <c r="F147" s="88"/>
      <c r="G147" s="89"/>
      <c r="H147" s="90"/>
    </row>
    <row r="148" customFormat="false" ht="12.75" hidden="false" customHeight="true" outlineLevel="0" collapsed="false">
      <c r="B148" s="92" t="s">
        <v>38</v>
      </c>
      <c r="C148" s="88"/>
      <c r="D148" s="88"/>
      <c r="E148" s="88"/>
      <c r="F148" s="88"/>
      <c r="G148" s="89"/>
      <c r="H148" s="90"/>
    </row>
    <row r="149" customFormat="false" ht="12.75" hidden="false" customHeight="true" outlineLevel="0" collapsed="false">
      <c r="B149" s="92" t="s">
        <v>59</v>
      </c>
      <c r="C149" s="88"/>
      <c r="D149" s="88"/>
      <c r="E149" s="88"/>
      <c r="F149" s="88"/>
      <c r="G149" s="89"/>
      <c r="H149" s="90"/>
    </row>
    <row r="150" customFormat="false" ht="12.75" hidden="false" customHeight="true" outlineLevel="0" collapsed="false">
      <c r="B150" s="92" t="s">
        <v>60</v>
      </c>
      <c r="C150" s="88"/>
      <c r="D150" s="88"/>
      <c r="E150" s="88"/>
      <c r="F150" s="88"/>
      <c r="G150" s="89"/>
      <c r="H150" s="90"/>
    </row>
    <row r="151" customFormat="false" ht="3.75" hidden="false" customHeight="true" outlineLevel="0" collapsed="false">
      <c r="B151" s="92"/>
      <c r="C151" s="88"/>
      <c r="D151" s="88"/>
      <c r="E151" s="88"/>
      <c r="F151" s="88"/>
      <c r="G151" s="89"/>
      <c r="H151" s="90"/>
    </row>
    <row r="152" customFormat="false" ht="12.75" hidden="false" customHeight="true" outlineLevel="0" collapsed="false">
      <c r="B152" s="92" t="s">
        <v>61</v>
      </c>
      <c r="C152" s="88"/>
      <c r="D152" s="88"/>
      <c r="E152" s="88"/>
      <c r="F152" s="88"/>
      <c r="G152" s="98"/>
      <c r="H152" s="90"/>
    </row>
    <row r="153" customFormat="false" ht="4.5" hidden="false" customHeight="true" outlineLevel="0" collapsed="false">
      <c r="B153" s="79"/>
      <c r="C153" s="80"/>
      <c r="D153" s="80"/>
      <c r="E153" s="80"/>
      <c r="F153" s="80"/>
      <c r="G153" s="99"/>
    </row>
    <row r="154" customFormat="false" ht="15" hidden="false" customHeight="true" outlineLevel="0" collapsed="false">
      <c r="C154" s="100"/>
      <c r="D154" s="100"/>
      <c r="E154" s="100"/>
      <c r="F154" s="100"/>
      <c r="H154" s="101" t="s">
        <v>43</v>
      </c>
      <c r="I154" s="101"/>
      <c r="J154" s="101"/>
      <c r="K154" s="101"/>
      <c r="L154" s="101"/>
    </row>
    <row r="155" customFormat="false" ht="5.1" hidden="false" customHeight="true" outlineLevel="0" collapsed="false">
      <c r="C155" s="100"/>
      <c r="D155" s="100"/>
      <c r="E155" s="100"/>
      <c r="F155" s="100"/>
      <c r="G155" s="100"/>
      <c r="H155" s="100"/>
      <c r="I155" s="100"/>
      <c r="J155" s="100"/>
      <c r="K155" s="100"/>
    </row>
    <row r="156" customFormat="false" ht="4.5" hidden="false" customHeight="true" outlineLevel="0" collapsed="false"/>
    <row r="157" customFormat="false" ht="12.75" hidden="false" customHeight="true" outlineLevel="0" collapsed="false">
      <c r="I157" s="102" t="s">
        <v>44</v>
      </c>
      <c r="J157" s="102"/>
    </row>
    <row r="158" customFormat="false" ht="12.75" hidden="false" customHeight="true" outlineLevel="0" collapsed="false">
      <c r="I158" s="102" t="s">
        <v>45</v>
      </c>
      <c r="J158" s="102"/>
    </row>
    <row r="159" customFormat="false" ht="3.95" hidden="false" customHeight="true" outlineLevel="0" collapsed="false"/>
    <row r="160" s="105" customFormat="true" ht="3" hidden="false" customHeight="true" outlineLevel="0" collapsed="false">
      <c r="A160" s="1"/>
      <c r="B160" s="103"/>
      <c r="C160" s="103"/>
      <c r="D160" s="103"/>
      <c r="E160" s="103"/>
      <c r="F160" s="103"/>
      <c r="G160" s="103"/>
      <c r="H160" s="103"/>
      <c r="I160" s="104"/>
      <c r="J160" s="104"/>
      <c r="K160" s="10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customFormat="false" ht="13.5" hidden="false" customHeight="true" outlineLevel="0" collapsed="false">
      <c r="B161" s="119" t="s">
        <v>46</v>
      </c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</row>
    <row r="162" customFormat="false" ht="6.75" hidden="false" customHeight="true" outlineLevel="0" collapsed="false"/>
    <row r="163" customFormat="false" ht="12.75" hidden="true" customHeight="true" outlineLevel="0" collapsed="false"/>
    <row r="164" customFormat="false" ht="12.75" hidden="true" customHeight="false" outlineLevel="0" collapsed="false"/>
    <row r="165" customFormat="false" ht="9.95" hidden="false" customHeight="true" outlineLevel="0" collapsed="false">
      <c r="I165" s="12"/>
      <c r="J165" s="109" t="s">
        <v>47</v>
      </c>
    </row>
    <row r="166" customFormat="false" ht="6" hidden="false" customHeight="true" outlineLevel="0" collapsed="false"/>
    <row r="167" customFormat="false" ht="13.5" hidden="false" customHeight="true" outlineLevel="0" collapsed="false"/>
  </sheetData>
  <mergeCells count="259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H135:I135"/>
    <mergeCell ref="J135:K135"/>
    <mergeCell ref="J136:K136"/>
    <mergeCell ref="B138:E138"/>
    <mergeCell ref="H138:K138"/>
    <mergeCell ref="B139:K139"/>
    <mergeCell ref="J140:K140"/>
    <mergeCell ref="H154:L154"/>
    <mergeCell ref="I157:J157"/>
    <mergeCell ref="I158:J158"/>
  </mergeCells>
  <printOptions headings="false" gridLines="false" gridLinesSet="true" horizontalCentered="true" verticalCentered="false"/>
  <pageMargins left="0.4" right="0.4" top="0.6" bottom="0.6" header="0.511805555555555" footer="0.25"/>
  <pageSetup paperSize="9" scale="9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Ltd._x005F_x005F_x005F_x005F_x005F_x005F_x005F_x005F_x005F_x005F_x005F_x000D_ 4, Siddarth Enclave GMS Road Ballupur Dehradun - 248001 Uttarkhand INDIA_x005F_x005F_x005F_x005F_x005F_x005F_x005F_x005F_x005F_x005F_x005F_x000D_Tel:+91-135-2649301, 2649464 Corporate Email: info@bwesglobal.com Website:www.bwesglobal.com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0"/>
  <sheetViews>
    <sheetView showFormulas="false" showGridLines="true" showRowColHeaders="true" showZeros="false" rightToLeft="false" tabSelected="false" showOutlineSymbols="true" defaultGridColor="true" view="pageBreakPreview" topLeftCell="A1" colorId="64" zoomScale="100" zoomScaleNormal="100" zoomScalePageLayoutView="100" workbookViewId="0">
      <selection pane="topLeft" activeCell="L11" activeCellId="0" sqref="L1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121" t="s">
        <v>62</v>
      </c>
      <c r="D1" s="122" t="s">
        <v>62</v>
      </c>
      <c r="H1" s="122" t="s">
        <v>62</v>
      </c>
    </row>
    <row r="2" customFormat="false" ht="12.75" hidden="false" customHeight="false" outlineLevel="0" collapsed="false">
      <c r="A2" s="123" t="s">
        <v>63</v>
      </c>
      <c r="D2" s="123" t="s">
        <v>63</v>
      </c>
      <c r="H2" s="123" t="s">
        <v>63</v>
      </c>
    </row>
    <row r="3" customFormat="false" ht="12.75" hidden="false" customHeight="false" outlineLevel="0" collapsed="false">
      <c r="A3" s="123" t="s">
        <v>64</v>
      </c>
      <c r="D3" s="123" t="s">
        <v>65</v>
      </c>
      <c r="H3" s="123" t="s">
        <v>65</v>
      </c>
    </row>
    <row r="4" customFormat="false" ht="12.75" hidden="false" customHeight="false" outlineLevel="0" collapsed="false">
      <c r="A4" s="123" t="s">
        <v>66</v>
      </c>
      <c r="D4" s="123" t="s">
        <v>67</v>
      </c>
      <c r="H4" s="123" t="s">
        <v>67</v>
      </c>
    </row>
    <row r="5" customFormat="false" ht="12.75" hidden="false" customHeight="false" outlineLevel="0" collapsed="false">
      <c r="A5" s="123" t="s">
        <v>68</v>
      </c>
      <c r="D5" s="124" t="s">
        <v>69</v>
      </c>
      <c r="H5" s="124" t="s">
        <v>69</v>
      </c>
    </row>
    <row r="6" customFormat="false" ht="12.75" hidden="false" customHeight="false" outlineLevel="0" collapsed="false">
      <c r="A6" s="123" t="s">
        <v>70</v>
      </c>
      <c r="D6" s="124" t="s">
        <v>71</v>
      </c>
      <c r="H6" s="124" t="s">
        <v>71</v>
      </c>
    </row>
    <row r="7" customFormat="false" ht="12.75" hidden="false" customHeight="false" outlineLevel="0" collapsed="false">
      <c r="A7" s="123" t="s">
        <v>65</v>
      </c>
      <c r="D7" s="123" t="s">
        <v>72</v>
      </c>
      <c r="H7" s="123" t="s">
        <v>72</v>
      </c>
    </row>
    <row r="8" customFormat="false" ht="12.75" hidden="false" customHeight="false" outlineLevel="0" collapsed="false">
      <c r="A8" s="123" t="s">
        <v>67</v>
      </c>
      <c r="D8" s="123" t="s">
        <v>73</v>
      </c>
      <c r="H8" s="123" t="s">
        <v>73</v>
      </c>
    </row>
    <row r="9" customFormat="false" ht="12.75" hidden="false" customHeight="false" outlineLevel="0" collapsed="false">
      <c r="A9" s="123" t="s">
        <v>69</v>
      </c>
      <c r="D9" s="123" t="s">
        <v>74</v>
      </c>
      <c r="H9" s="123" t="s">
        <v>74</v>
      </c>
    </row>
    <row r="10" customFormat="false" ht="12.75" hidden="false" customHeight="false" outlineLevel="0" collapsed="false">
      <c r="A10" s="123" t="s">
        <v>71</v>
      </c>
      <c r="D10" s="123" t="s">
        <v>75</v>
      </c>
      <c r="H10" s="123" t="s">
        <v>75</v>
      </c>
    </row>
    <row r="11" customFormat="false" ht="12.75" hidden="false" customHeight="false" outlineLevel="0" collapsed="false">
      <c r="A11" s="123" t="s">
        <v>72</v>
      </c>
      <c r="D11" s="123" t="s">
        <v>76</v>
      </c>
      <c r="H11" s="123" t="s">
        <v>76</v>
      </c>
      <c r="L11" s="0" t="n">
        <f aca="false">75*450</f>
        <v>33750</v>
      </c>
    </row>
    <row r="12" customFormat="false" ht="12.75" hidden="false" customHeight="false" outlineLevel="0" collapsed="false">
      <c r="A12" s="123" t="s">
        <v>73</v>
      </c>
      <c r="D12" s="123" t="s">
        <v>77</v>
      </c>
      <c r="H12" s="123" t="s">
        <v>77</v>
      </c>
    </row>
    <row r="13" customFormat="false" ht="12.75" hidden="false" customHeight="false" outlineLevel="0" collapsed="false">
      <c r="A13" s="123" t="s">
        <v>74</v>
      </c>
      <c r="D13" s="125" t="s">
        <v>78</v>
      </c>
      <c r="H13" s="125" t="s">
        <v>78</v>
      </c>
    </row>
    <row r="14" customFormat="false" ht="12.75" hidden="false" customHeight="false" outlineLevel="0" collapsed="false">
      <c r="A14" s="123" t="s">
        <v>75</v>
      </c>
      <c r="D14" s="123" t="s">
        <v>79</v>
      </c>
      <c r="H14" s="123" t="s">
        <v>79</v>
      </c>
    </row>
    <row r="15" customFormat="false" ht="12.75" hidden="false" customHeight="false" outlineLevel="0" collapsed="false">
      <c r="A15" s="123" t="s">
        <v>76</v>
      </c>
      <c r="D15" s="123" t="s">
        <v>80</v>
      </c>
      <c r="H15" s="123" t="s">
        <v>80</v>
      </c>
    </row>
    <row r="16" customFormat="false" ht="12.75" hidden="false" customHeight="false" outlineLevel="0" collapsed="false">
      <c r="A16" s="123" t="s">
        <v>77</v>
      </c>
      <c r="D16" s="124" t="s">
        <v>81</v>
      </c>
      <c r="H16" s="124" t="s">
        <v>81</v>
      </c>
    </row>
    <row r="17" customFormat="false" ht="12.75" hidden="false" customHeight="false" outlineLevel="0" collapsed="false">
      <c r="A17" s="125" t="s">
        <v>78</v>
      </c>
      <c r="D17" s="123" t="s">
        <v>82</v>
      </c>
      <c r="H17" s="123" t="s">
        <v>82</v>
      </c>
    </row>
    <row r="18" customFormat="false" ht="12.75" hidden="false" customHeight="false" outlineLevel="0" collapsed="false">
      <c r="A18" s="123" t="s">
        <v>83</v>
      </c>
      <c r="D18" s="123" t="s">
        <v>84</v>
      </c>
      <c r="H18" s="123" t="s">
        <v>84</v>
      </c>
    </row>
    <row r="19" customFormat="false" ht="12.75" hidden="false" customHeight="false" outlineLevel="0" collapsed="false">
      <c r="A19" s="123" t="s">
        <v>85</v>
      </c>
      <c r="D19" s="123" t="s">
        <v>86</v>
      </c>
      <c r="H19" s="123" t="s">
        <v>86</v>
      </c>
    </row>
    <row r="20" customFormat="false" ht="12.75" hidden="false" customHeight="false" outlineLevel="0" collapsed="false">
      <c r="A20" s="123" t="s">
        <v>87</v>
      </c>
      <c r="D20" s="125" t="s">
        <v>88</v>
      </c>
      <c r="H20" s="125" t="s">
        <v>88</v>
      </c>
    </row>
    <row r="21" customFormat="false" ht="12.75" hidden="false" customHeight="false" outlineLevel="0" collapsed="false">
      <c r="A21" s="123" t="s">
        <v>89</v>
      </c>
      <c r="D21" s="123" t="s">
        <v>90</v>
      </c>
      <c r="H21" s="123" t="s">
        <v>90</v>
      </c>
    </row>
    <row r="22" customFormat="false" ht="12.75" hidden="false" customHeight="false" outlineLevel="0" collapsed="false">
      <c r="A22" s="123" t="s">
        <v>81</v>
      </c>
      <c r="D22" s="123" t="s">
        <v>91</v>
      </c>
      <c r="H22" s="123" t="s">
        <v>91</v>
      </c>
    </row>
    <row r="23" customFormat="false" ht="12.75" hidden="false" customHeight="false" outlineLevel="0" collapsed="false">
      <c r="A23" s="123" t="s">
        <v>92</v>
      </c>
      <c r="D23" s="123" t="s">
        <v>93</v>
      </c>
      <c r="H23" s="123" t="s">
        <v>93</v>
      </c>
    </row>
    <row r="24" customFormat="false" ht="12.75" hidden="false" customHeight="false" outlineLevel="0" collapsed="false">
      <c r="A24" s="123" t="s">
        <v>82</v>
      </c>
      <c r="D24" s="123" t="s">
        <v>94</v>
      </c>
      <c r="H24" s="123" t="s">
        <v>94</v>
      </c>
    </row>
    <row r="25" customFormat="false" ht="12.75" hidden="false" customHeight="false" outlineLevel="0" collapsed="false">
      <c r="A25" s="123" t="s">
        <v>95</v>
      </c>
      <c r="D25" s="125" t="s">
        <v>96</v>
      </c>
      <c r="H25" s="125" t="s">
        <v>96</v>
      </c>
    </row>
    <row r="26" customFormat="false" ht="12.75" hidden="false" customHeight="false" outlineLevel="0" collapsed="false">
      <c r="A26" s="123" t="s">
        <v>84</v>
      </c>
      <c r="D26" s="123" t="s">
        <v>97</v>
      </c>
      <c r="H26" s="123" t="s">
        <v>97</v>
      </c>
    </row>
    <row r="27" customFormat="false" ht="12.75" hidden="false" customHeight="false" outlineLevel="0" collapsed="false">
      <c r="A27" s="123" t="s">
        <v>86</v>
      </c>
      <c r="D27" s="123" t="s">
        <v>98</v>
      </c>
      <c r="H27" s="123" t="s">
        <v>98</v>
      </c>
    </row>
    <row r="28" customFormat="false" ht="12.75" hidden="false" customHeight="false" outlineLevel="0" collapsed="false">
      <c r="A28" s="125" t="s">
        <v>88</v>
      </c>
      <c r="D28" s="123" t="s">
        <v>99</v>
      </c>
      <c r="H28" s="123" t="s">
        <v>99</v>
      </c>
    </row>
    <row r="29" customFormat="false" ht="12.75" hidden="false" customHeight="false" outlineLevel="0" collapsed="false">
      <c r="A29" s="123" t="s">
        <v>90</v>
      </c>
      <c r="D29" s="123" t="s">
        <v>100</v>
      </c>
      <c r="H29" s="123" t="s">
        <v>100</v>
      </c>
    </row>
    <row r="30" customFormat="false" ht="12.75" hidden="false" customHeight="false" outlineLevel="0" collapsed="false">
      <c r="A30" s="123" t="s">
        <v>91</v>
      </c>
      <c r="D30" s="124" t="s">
        <v>101</v>
      </c>
      <c r="H30" s="123" t="s">
        <v>102</v>
      </c>
    </row>
    <row r="31" customFormat="false" ht="12.75" hidden="false" customHeight="false" outlineLevel="0" collapsed="false">
      <c r="A31" s="123" t="s">
        <v>94</v>
      </c>
      <c r="D31" s="123" t="s">
        <v>102</v>
      </c>
      <c r="H31" s="123" t="s">
        <v>103</v>
      </c>
    </row>
    <row r="32" customFormat="false" ht="12.75" hidden="false" customHeight="false" outlineLevel="0" collapsed="false">
      <c r="A32" s="125" t="s">
        <v>96</v>
      </c>
      <c r="D32" s="123" t="s">
        <v>103</v>
      </c>
      <c r="H32" s="123" t="s">
        <v>104</v>
      </c>
    </row>
    <row r="33" customFormat="false" ht="12.75" hidden="false" customHeight="false" outlineLevel="0" collapsed="false">
      <c r="A33" s="123" t="s">
        <v>105</v>
      </c>
      <c r="D33" s="123" t="s">
        <v>104</v>
      </c>
      <c r="H33" s="125" t="s">
        <v>106</v>
      </c>
    </row>
    <row r="34" customFormat="false" ht="12.75" hidden="false" customHeight="false" outlineLevel="0" collapsed="false">
      <c r="A34" s="123" t="s">
        <v>97</v>
      </c>
      <c r="D34" s="125" t="s">
        <v>106</v>
      </c>
      <c r="H34" s="126" t="s">
        <v>107</v>
      </c>
    </row>
    <row r="35" customFormat="false" ht="12.75" hidden="false" customHeight="false" outlineLevel="0" collapsed="false">
      <c r="A35" s="123" t="s">
        <v>108</v>
      </c>
      <c r="D35" s="126" t="s">
        <v>107</v>
      </c>
      <c r="H35" s="126" t="s">
        <v>109</v>
      </c>
    </row>
    <row r="36" customFormat="false" ht="12.75" hidden="false" customHeight="false" outlineLevel="0" collapsed="false">
      <c r="A36" s="123" t="s">
        <v>98</v>
      </c>
      <c r="D36" s="126" t="s">
        <v>109</v>
      </c>
      <c r="H36" s="126" t="s">
        <v>110</v>
      </c>
    </row>
    <row r="37" customFormat="false" ht="12.75" hidden="false" customHeight="false" outlineLevel="0" collapsed="false">
      <c r="A37" s="123" t="s">
        <v>99</v>
      </c>
      <c r="D37" s="126" t="s">
        <v>110</v>
      </c>
      <c r="H37" s="126" t="s">
        <v>111</v>
      </c>
    </row>
    <row r="38" customFormat="false" ht="12.75" hidden="false" customHeight="false" outlineLevel="0" collapsed="false">
      <c r="A38" s="127" t="s">
        <v>112</v>
      </c>
      <c r="D38" s="126" t="s">
        <v>111</v>
      </c>
      <c r="H38" s="126" t="s">
        <v>113</v>
      </c>
    </row>
    <row r="39" customFormat="false" ht="12.75" hidden="false" customHeight="false" outlineLevel="0" collapsed="false">
      <c r="A39" s="123" t="s">
        <v>114</v>
      </c>
      <c r="D39" s="126" t="s">
        <v>113</v>
      </c>
      <c r="H39" s="126" t="s">
        <v>115</v>
      </c>
    </row>
    <row r="40" customFormat="false" ht="12.75" hidden="false" customHeight="false" outlineLevel="0" collapsed="false">
      <c r="A40" s="123" t="s">
        <v>100</v>
      </c>
      <c r="D40" s="126" t="s">
        <v>115</v>
      </c>
      <c r="H40" s="126" t="s">
        <v>116</v>
      </c>
    </row>
    <row r="41" customFormat="false" ht="12.75" hidden="false" customHeight="false" outlineLevel="0" collapsed="false">
      <c r="A41" s="123" t="s">
        <v>101</v>
      </c>
      <c r="D41" s="126" t="s">
        <v>116</v>
      </c>
      <c r="H41" s="126" t="s">
        <v>117</v>
      </c>
    </row>
    <row r="42" customFormat="false" ht="12.75" hidden="false" customHeight="false" outlineLevel="0" collapsed="false">
      <c r="A42" s="123" t="s">
        <v>118</v>
      </c>
      <c r="D42" s="126" t="s">
        <v>117</v>
      </c>
      <c r="H42" s="123" t="s">
        <v>119</v>
      </c>
    </row>
    <row r="43" customFormat="false" ht="12.75" hidden="false" customHeight="false" outlineLevel="0" collapsed="false">
      <c r="A43" s="123" t="s">
        <v>102</v>
      </c>
      <c r="D43" s="123" t="s">
        <v>119</v>
      </c>
      <c r="H43" s="123" t="s">
        <v>120</v>
      </c>
    </row>
    <row r="44" customFormat="false" ht="12.75" hidden="false" customHeight="false" outlineLevel="0" collapsed="false">
      <c r="A44" s="123" t="s">
        <v>103</v>
      </c>
      <c r="D44" s="123" t="s">
        <v>120</v>
      </c>
      <c r="H44" s="123" t="s">
        <v>121</v>
      </c>
    </row>
    <row r="45" customFormat="false" ht="12.75" hidden="false" customHeight="false" outlineLevel="0" collapsed="false">
      <c r="A45" s="123" t="s">
        <v>104</v>
      </c>
      <c r="D45" s="123" t="s">
        <v>121</v>
      </c>
      <c r="H45" s="123" t="s">
        <v>122</v>
      </c>
    </row>
    <row r="46" customFormat="false" ht="12.75" hidden="false" customHeight="false" outlineLevel="0" collapsed="false">
      <c r="A46" s="123" t="s">
        <v>106</v>
      </c>
      <c r="D46" s="123" t="s">
        <v>122</v>
      </c>
      <c r="H46" s="123" t="s">
        <v>123</v>
      </c>
    </row>
    <row r="47" customFormat="false" ht="12.75" hidden="false" customHeight="false" outlineLevel="0" collapsed="false">
      <c r="A47" s="126" t="s">
        <v>124</v>
      </c>
      <c r="D47" s="123" t="s">
        <v>123</v>
      </c>
      <c r="H47" s="123" t="s">
        <v>125</v>
      </c>
    </row>
    <row r="48" customFormat="false" ht="12.75" hidden="false" customHeight="false" outlineLevel="0" collapsed="false">
      <c r="A48" s="126" t="s">
        <v>107</v>
      </c>
      <c r="D48" s="123" t="s">
        <v>125</v>
      </c>
      <c r="H48" s="123" t="s">
        <v>126</v>
      </c>
    </row>
    <row r="49" customFormat="false" ht="12.75" hidden="false" customHeight="false" outlineLevel="0" collapsed="false">
      <c r="A49" s="126" t="s">
        <v>109</v>
      </c>
      <c r="D49" s="123" t="s">
        <v>126</v>
      </c>
      <c r="H49" s="123" t="s">
        <v>127</v>
      </c>
    </row>
    <row r="50" customFormat="false" ht="12.75" hidden="false" customHeight="false" outlineLevel="0" collapsed="false">
      <c r="A50" s="126" t="s">
        <v>110</v>
      </c>
      <c r="D50" s="123" t="s">
        <v>127</v>
      </c>
      <c r="H50" s="123" t="s">
        <v>128</v>
      </c>
    </row>
    <row r="51" customFormat="false" ht="12.75" hidden="false" customHeight="false" outlineLevel="0" collapsed="false">
      <c r="A51" s="126" t="s">
        <v>111</v>
      </c>
      <c r="D51" s="123" t="s">
        <v>128</v>
      </c>
      <c r="H51" s="123" t="s">
        <v>129</v>
      </c>
    </row>
    <row r="52" customFormat="false" ht="12.75" hidden="false" customHeight="false" outlineLevel="0" collapsed="false">
      <c r="A52" s="126" t="s">
        <v>113</v>
      </c>
      <c r="D52" s="123" t="s">
        <v>129</v>
      </c>
      <c r="H52" s="123" t="s">
        <v>130</v>
      </c>
    </row>
    <row r="53" customFormat="false" ht="12.75" hidden="false" customHeight="false" outlineLevel="0" collapsed="false">
      <c r="A53" s="126" t="s">
        <v>131</v>
      </c>
      <c r="D53" s="123" t="s">
        <v>130</v>
      </c>
      <c r="H53" s="123" t="s">
        <v>132</v>
      </c>
    </row>
    <row r="54" customFormat="false" ht="12.75" hidden="false" customHeight="false" outlineLevel="0" collapsed="false">
      <c r="A54" s="126" t="s">
        <v>115</v>
      </c>
      <c r="D54" s="123" t="s">
        <v>132</v>
      </c>
      <c r="H54" s="123" t="s">
        <v>133</v>
      </c>
    </row>
    <row r="55" customFormat="false" ht="12.75" hidden="false" customHeight="false" outlineLevel="0" collapsed="false">
      <c r="A55" s="126" t="s">
        <v>134</v>
      </c>
      <c r="D55" s="123" t="s">
        <v>133</v>
      </c>
      <c r="H55" s="123" t="s">
        <v>135</v>
      </c>
    </row>
    <row r="56" customFormat="false" ht="12.75" hidden="false" customHeight="false" outlineLevel="0" collapsed="false">
      <c r="A56" s="126" t="s">
        <v>116</v>
      </c>
      <c r="D56" s="123" t="s">
        <v>135</v>
      </c>
      <c r="H56" s="123" t="s">
        <v>136</v>
      </c>
    </row>
    <row r="57" customFormat="false" ht="12.75" hidden="false" customHeight="false" outlineLevel="0" collapsed="false">
      <c r="A57" s="126" t="s">
        <v>117</v>
      </c>
      <c r="D57" s="123" t="s">
        <v>136</v>
      </c>
      <c r="H57" s="123" t="s">
        <v>137</v>
      </c>
    </row>
    <row r="58" customFormat="false" ht="12.75" hidden="false" customHeight="false" outlineLevel="0" collapsed="false">
      <c r="A58" s="126" t="s">
        <v>138</v>
      </c>
      <c r="D58" s="124" t="s">
        <v>139</v>
      </c>
      <c r="H58" s="123" t="s">
        <v>140</v>
      </c>
    </row>
    <row r="59" customFormat="false" ht="12.75" hidden="false" customHeight="false" outlineLevel="0" collapsed="false">
      <c r="A59" s="126" t="s">
        <v>141</v>
      </c>
      <c r="D59" s="123" t="s">
        <v>137</v>
      </c>
      <c r="H59" s="123" t="s">
        <v>142</v>
      </c>
    </row>
    <row r="60" customFormat="false" ht="12.75" hidden="false" customHeight="false" outlineLevel="0" collapsed="false">
      <c r="A60" s="123" t="s">
        <v>143</v>
      </c>
      <c r="D60" s="123" t="s">
        <v>140</v>
      </c>
      <c r="H60" s="123" t="s">
        <v>144</v>
      </c>
    </row>
    <row r="61" customFormat="false" ht="12.75" hidden="false" customHeight="false" outlineLevel="0" collapsed="false">
      <c r="A61" s="123" t="s">
        <v>119</v>
      </c>
      <c r="D61" s="123" t="s">
        <v>142</v>
      </c>
      <c r="H61" s="123" t="s">
        <v>145</v>
      </c>
    </row>
    <row r="62" customFormat="false" ht="12.75" hidden="false" customHeight="false" outlineLevel="0" collapsed="false">
      <c r="A62" s="123" t="s">
        <v>146</v>
      </c>
      <c r="D62" s="123" t="s">
        <v>144</v>
      </c>
      <c r="H62" s="123" t="s">
        <v>147</v>
      </c>
    </row>
    <row r="63" customFormat="false" ht="12.75" hidden="false" customHeight="false" outlineLevel="0" collapsed="false">
      <c r="A63" s="123" t="s">
        <v>148</v>
      </c>
      <c r="D63" s="124" t="s">
        <v>149</v>
      </c>
      <c r="H63" s="123" t="s">
        <v>150</v>
      </c>
    </row>
    <row r="64" customFormat="false" ht="12.75" hidden="false" customHeight="false" outlineLevel="0" collapsed="false">
      <c r="A64" s="123" t="s">
        <v>120</v>
      </c>
      <c r="D64" s="124" t="s">
        <v>151</v>
      </c>
      <c r="H64" s="128" t="s">
        <v>152</v>
      </c>
    </row>
    <row r="65" customFormat="false" ht="12.75" hidden="false" customHeight="false" outlineLevel="0" collapsed="false">
      <c r="A65" s="129" t="s">
        <v>153</v>
      </c>
      <c r="D65" s="123" t="s">
        <v>145</v>
      </c>
      <c r="H65" s="130" t="s">
        <v>154</v>
      </c>
    </row>
    <row r="66" customFormat="false" ht="12.75" hidden="false" customHeight="false" outlineLevel="0" collapsed="false">
      <c r="D66" s="123" t="s">
        <v>147</v>
      </c>
      <c r="H66" s="123" t="s">
        <v>155</v>
      </c>
    </row>
    <row r="67" customFormat="false" ht="12.75" hidden="false" customHeight="false" outlineLevel="0" collapsed="false">
      <c r="D67" s="123" t="s">
        <v>150</v>
      </c>
      <c r="H67" s="123" t="s">
        <v>156</v>
      </c>
    </row>
    <row r="68" customFormat="false" ht="12.75" hidden="false" customHeight="false" outlineLevel="0" collapsed="false">
      <c r="D68" s="128" t="s">
        <v>152</v>
      </c>
      <c r="H68" s="123" t="s">
        <v>157</v>
      </c>
    </row>
    <row r="69" customFormat="false" ht="12.75" hidden="false" customHeight="false" outlineLevel="0" collapsed="false">
      <c r="D69" s="130" t="s">
        <v>154</v>
      </c>
      <c r="H69" s="123" t="s">
        <v>158</v>
      </c>
    </row>
    <row r="70" customFormat="false" ht="12.75" hidden="false" customHeight="false" outlineLevel="0" collapsed="false">
      <c r="D70" s="123" t="s">
        <v>155</v>
      </c>
      <c r="H70" s="123" t="s">
        <v>159</v>
      </c>
    </row>
    <row r="71" customFormat="false" ht="12.75" hidden="false" customHeight="false" outlineLevel="0" collapsed="false">
      <c r="D71" s="123" t="s">
        <v>156</v>
      </c>
      <c r="H71" s="129" t="s">
        <v>160</v>
      </c>
    </row>
    <row r="72" customFormat="false" ht="12.75" hidden="false" customHeight="false" outlineLevel="0" collapsed="false">
      <c r="D72" s="123" t="s">
        <v>157</v>
      </c>
      <c r="H72" s="129" t="s">
        <v>161</v>
      </c>
    </row>
    <row r="73" customFormat="false" ht="12.75" hidden="false" customHeight="false" outlineLevel="0" collapsed="false">
      <c r="D73" s="124" t="s">
        <v>162</v>
      </c>
      <c r="H73" s="129" t="s">
        <v>163</v>
      </c>
    </row>
    <row r="74" customFormat="false" ht="12.75" hidden="false" customHeight="false" outlineLevel="0" collapsed="false">
      <c r="D74" s="123" t="s">
        <v>158</v>
      </c>
      <c r="H74" s="129" t="s">
        <v>164</v>
      </c>
    </row>
    <row r="75" customFormat="false" ht="12.75" hidden="false" customHeight="false" outlineLevel="0" collapsed="false">
      <c r="D75" s="123" t="s">
        <v>159</v>
      </c>
      <c r="H75" s="129" t="s">
        <v>165</v>
      </c>
    </row>
    <row r="76" customFormat="false" ht="12.75" hidden="false" customHeight="false" outlineLevel="0" collapsed="false">
      <c r="D76" s="129" t="s">
        <v>160</v>
      </c>
    </row>
    <row r="77" customFormat="false" ht="12.75" hidden="false" customHeight="false" outlineLevel="0" collapsed="false">
      <c r="D77" s="129" t="s">
        <v>161</v>
      </c>
    </row>
    <row r="78" customFormat="false" ht="12.75" hidden="false" customHeight="false" outlineLevel="0" collapsed="false">
      <c r="D78" s="129" t="s">
        <v>163</v>
      </c>
    </row>
    <row r="79" customFormat="false" ht="12.75" hidden="false" customHeight="false" outlineLevel="0" collapsed="false">
      <c r="D79" s="129" t="s">
        <v>164</v>
      </c>
    </row>
    <row r="80" customFormat="false" ht="12.75" hidden="false" customHeight="false" outlineLevel="0" collapsed="false">
      <c r="D80" s="129" t="s">
        <v>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description/>
  <dc:language>en-IN</dc:language>
  <cp:lastModifiedBy/>
  <cp:lastPrinted>2021-07-08T14:31:08Z</cp:lastPrinted>
  <dcterms:modified xsi:type="dcterms:W3CDTF">2022-01-21T17:29:36Z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