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G:\Invoices\BOSS\Shell\Jul2020\Excel Files\"/>
    </mc:Choice>
  </mc:AlternateContent>
  <bookViews>
    <workbookView xWindow="-120" yWindow="-120" windowWidth="20736" windowHeight="11160"/>
  </bookViews>
  <sheets>
    <sheet name="Invoice" sheetId="2" r:id="rId1"/>
  </sheets>
  <definedNames>
    <definedName name="_xlnm.Print_Area" localSheetId="0">Invoice!$A$1:$L$73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6" i="2" l="1"/>
  <c r="J27" i="2"/>
  <c r="C26" i="2"/>
  <c r="C27" i="2"/>
  <c r="C25" i="2" l="1"/>
  <c r="J25" i="2" s="1"/>
  <c r="C24" i="2"/>
  <c r="J24" i="2" s="1"/>
  <c r="J49" i="2"/>
  <c r="H8" i="2"/>
  <c r="J44" i="2" l="1"/>
  <c r="H47" i="2" s="1"/>
</calcChain>
</file>

<file path=xl/sharedStrings.xml><?xml version="1.0" encoding="utf-8"?>
<sst xmlns="http://schemas.openxmlformats.org/spreadsheetml/2006/main" count="111" uniqueCount="99">
  <si>
    <t>Rate</t>
  </si>
  <si>
    <t>Gemini</t>
  </si>
  <si>
    <t>Genmar</t>
  </si>
  <si>
    <t>Maersk</t>
  </si>
  <si>
    <t>Navig8</t>
  </si>
  <si>
    <t>SCI</t>
  </si>
  <si>
    <t>ST Shipping</t>
  </si>
  <si>
    <t>Teekay</t>
  </si>
  <si>
    <t>TORM</t>
  </si>
  <si>
    <t>Customer's name &amp; address:</t>
  </si>
  <si>
    <t xml:space="preserve">Invoice No.: </t>
  </si>
  <si>
    <t>Date:</t>
  </si>
  <si>
    <t>Our Ref.:</t>
  </si>
  <si>
    <t>Your Ref.:</t>
  </si>
  <si>
    <t>Project Details</t>
  </si>
  <si>
    <t>Project ID:</t>
  </si>
  <si>
    <t>Project Name:</t>
  </si>
  <si>
    <t>Project Type:</t>
  </si>
  <si>
    <t>Particulars</t>
  </si>
  <si>
    <t>Sr. No.</t>
  </si>
  <si>
    <t>Service Details</t>
  </si>
  <si>
    <t>Qty.</t>
  </si>
  <si>
    <t>Amount</t>
  </si>
  <si>
    <t>Total</t>
  </si>
  <si>
    <t>Payment due date:</t>
  </si>
  <si>
    <t>Terms of payment:</t>
  </si>
  <si>
    <t>For Blue Water Trade Winds Pvt Ltd</t>
  </si>
  <si>
    <t>Auth.Signatory</t>
  </si>
  <si>
    <t>Please quote our invoice number and date in all correspondence and payments</t>
  </si>
  <si>
    <t>Visit us at : www.bwesglobal.com</t>
  </si>
  <si>
    <t>Person Incharge:</t>
  </si>
  <si>
    <t>TK0001/1112</t>
  </si>
  <si>
    <t>0021</t>
  </si>
  <si>
    <r>
      <t>By wire transfer to our account "</t>
    </r>
    <r>
      <rPr>
        <b/>
        <sz val="10"/>
        <color indexed="63"/>
        <rFont val="Arial"/>
        <family val="2"/>
      </rPr>
      <t>Blue Water Trade Winds Pvt Ltd</t>
    </r>
    <r>
      <rPr>
        <sz val="10"/>
        <color indexed="63"/>
        <rFont val="Arial"/>
        <family val="2"/>
      </rPr>
      <t>" with-</t>
    </r>
  </si>
  <si>
    <t>BlueWater Optimum Speed Services</t>
  </si>
  <si>
    <t>Invoice Period</t>
  </si>
  <si>
    <t>Marine Services</t>
  </si>
  <si>
    <t>SHELL/BW/BOSS</t>
  </si>
  <si>
    <t xml:space="preserve">Amount Due (Rounded Off): </t>
  </si>
  <si>
    <t>Robert Rayner</t>
  </si>
  <si>
    <t>K Gupta</t>
  </si>
  <si>
    <t>SECRETO</t>
  </si>
  <si>
    <t>SHAAMIT</t>
  </si>
  <si>
    <t>SHAHRASTANI</t>
  </si>
  <si>
    <t>SHERGAR</t>
  </si>
  <si>
    <t>STRAITS STAR</t>
  </si>
  <si>
    <t>VEGA SEA</t>
  </si>
  <si>
    <t>VEGA STAR</t>
  </si>
  <si>
    <t>YUHSAN</t>
  </si>
  <si>
    <t>Askholmen</t>
  </si>
  <si>
    <t>Autumn</t>
  </si>
  <si>
    <t>Brentholmen</t>
  </si>
  <si>
    <t>Elisalex Schulte</t>
  </si>
  <si>
    <t>Emmy Schulte</t>
  </si>
  <si>
    <t>Eva Schulte</t>
  </si>
  <si>
    <t>Furuholmen</t>
  </si>
  <si>
    <t>Lokholmen</t>
  </si>
  <si>
    <t>Patalya</t>
  </si>
  <si>
    <t>Sten Skagen</t>
  </si>
  <si>
    <t>Tequila</t>
  </si>
  <si>
    <t>Tigris</t>
  </si>
  <si>
    <t>Triple A</t>
  </si>
  <si>
    <t>Vestholmen</t>
  </si>
  <si>
    <t>500 Dallas One Allen Center,</t>
  </si>
  <si>
    <t>Harris, Postal 77002 City Houston</t>
  </si>
  <si>
    <t>Advantage Anthem</t>
  </si>
  <si>
    <t>Advantage Arrow</t>
  </si>
  <si>
    <t>Advantage Award</t>
  </si>
  <si>
    <t>Advantage Sky</t>
  </si>
  <si>
    <t>Advantage Solar</t>
  </si>
  <si>
    <t>Advantage Spring</t>
  </si>
  <si>
    <t>Advantage Summer</t>
  </si>
  <si>
    <t>Advantage Sun</t>
  </si>
  <si>
    <t>Almi Odyssey</t>
  </si>
  <si>
    <t>Almi Sun</t>
  </si>
  <si>
    <t>SKS Satilla</t>
  </si>
  <si>
    <t>SKS Spey</t>
  </si>
  <si>
    <t>Shell Western Supply and Trading Limited</t>
  </si>
  <si>
    <t xml:space="preserve">Lyford Cay House, Western road, </t>
  </si>
  <si>
    <t>P.O. Box N-7512,  Nassau, New Providence,</t>
  </si>
  <si>
    <t>Bahamas</t>
  </si>
  <si>
    <t>HDFC Bank</t>
  </si>
  <si>
    <t>56 Rajpur Road, Dehradun (UK), India</t>
  </si>
  <si>
    <r>
      <t xml:space="preserve">Bank Account: </t>
    </r>
    <r>
      <rPr>
        <b/>
        <sz val="9"/>
        <color indexed="63"/>
        <rFont val="Arial"/>
        <family val="2"/>
      </rPr>
      <t>02252560001213</t>
    </r>
  </si>
  <si>
    <r>
      <t xml:space="preserve">Bank Swift Code: </t>
    </r>
    <r>
      <rPr>
        <b/>
        <sz val="9"/>
        <color indexed="63"/>
        <rFont val="Arial"/>
        <family val="2"/>
      </rPr>
      <t>HDFCINBB</t>
    </r>
  </si>
  <si>
    <r>
      <t xml:space="preserve">Bank IFSC Code: </t>
    </r>
    <r>
      <rPr>
        <b/>
        <sz val="9"/>
        <color indexed="63"/>
        <rFont val="Arial"/>
        <family val="2"/>
      </rPr>
      <t>HDFC0000225</t>
    </r>
  </si>
  <si>
    <t>Bank Tel. # +91-135 2744865                                                           Fax : +91-135-2746089</t>
  </si>
  <si>
    <t>Miltiadis Junior</t>
  </si>
  <si>
    <t>AST Sunshine</t>
  </si>
  <si>
    <t>Nordic Moon</t>
  </si>
  <si>
    <t>Nordic Star</t>
  </si>
  <si>
    <t>SWEST CRUDE (SPOT)</t>
  </si>
  <si>
    <t>Shaybah</t>
  </si>
  <si>
    <t>01 Jul to 31 Jul 2020</t>
  </si>
  <si>
    <t>1380/2021</t>
  </si>
  <si>
    <t>Almi Hydra</t>
  </si>
  <si>
    <t>Kapsali</t>
  </si>
  <si>
    <t>Olympic Leopard</t>
  </si>
  <si>
    <t>Two Hundred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</si>
</sst>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\-mmm\-yy;@"/>
    <numFmt numFmtId="165" formatCode="[$USD]\ #,##0.00"/>
    <numFmt numFmtId="166" formatCode="[$USD]\ #,##0"/>
  </numFmts>
  <fonts count="30" x14ac:knownFonts="1">
    <font>
      <sz val="10"/>
      <name val="Arial"/>
    </font>
    <font>
      <sz val="8"/>
      <name val="Arial"/>
      <family val="2"/>
    </font>
    <font>
      <sz val="10"/>
      <color indexed="9"/>
      <name val="Arial"/>
      <family val="2"/>
    </font>
    <font>
      <b/>
      <sz val="10"/>
      <name val="Verdana"/>
      <family val="2"/>
    </font>
    <font>
      <b/>
      <i/>
      <sz val="6"/>
      <name val="Verdana"/>
      <family val="2"/>
    </font>
    <font>
      <b/>
      <i/>
      <sz val="6"/>
      <color indexed="55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63"/>
      <name val="Arial"/>
      <family val="2"/>
    </font>
    <font>
      <i/>
      <sz val="10"/>
      <name val="Arial"/>
      <family val="2"/>
    </font>
    <font>
      <sz val="8"/>
      <name val="Arial Narrow"/>
      <family val="2"/>
    </font>
    <font>
      <sz val="7"/>
      <color indexed="63"/>
      <name val="Arial Narrow"/>
      <family val="2"/>
    </font>
    <font>
      <i/>
      <sz val="9"/>
      <name val="Arial"/>
      <family val="2"/>
    </font>
    <font>
      <sz val="10"/>
      <color indexed="9"/>
      <name val="Arial"/>
      <family val="2"/>
    </font>
    <font>
      <sz val="10"/>
      <color indexed="63"/>
      <name val="Arial"/>
      <family val="2"/>
    </font>
    <font>
      <sz val="10"/>
      <color rgb="FF000066"/>
      <name val="Arial"/>
      <family val="2"/>
    </font>
    <font>
      <b/>
      <sz val="10"/>
      <color rgb="FF000066"/>
      <name val="Arial"/>
      <family val="2"/>
    </font>
    <font>
      <i/>
      <sz val="8"/>
      <color rgb="FF006600"/>
      <name val="Arial"/>
      <family val="2"/>
    </font>
    <font>
      <b/>
      <sz val="9"/>
      <color indexed="63"/>
      <name val="Arial"/>
      <family val="2"/>
    </font>
    <font>
      <sz val="9"/>
      <color indexed="63"/>
      <name val="Arial"/>
      <family val="2"/>
    </font>
    <font>
      <b/>
      <sz val="10"/>
      <color rgb="FF0070C0"/>
      <name val="Arial"/>
      <family val="2"/>
    </font>
    <font>
      <b/>
      <sz val="10"/>
      <color rgb="FF00B0F0"/>
      <name val="Arial"/>
      <family val="2"/>
    </font>
    <font>
      <sz val="8"/>
      <color theme="1"/>
      <name val="Tahoma"/>
      <family val="2"/>
    </font>
    <font>
      <sz val="8"/>
      <color theme="1" tint="4.9989318521683403E-2"/>
      <name val="Tahoma"/>
      <family val="2"/>
    </font>
    <font>
      <sz val="8"/>
      <color theme="2" tint="-0.89999084444715716"/>
      <name val="Tahoma"/>
      <family val="2"/>
    </font>
    <font>
      <sz val="8"/>
      <color theme="1" tint="0.14999847407452621"/>
      <name val="Tahoma"/>
      <family val="2"/>
    </font>
    <font>
      <b/>
      <sz val="8"/>
      <color rgb="FFCC6600"/>
      <name val="Tahoma"/>
      <family val="2"/>
    </font>
    <font>
      <b/>
      <sz val="8"/>
      <color rgb="FF0070C0"/>
      <name val="Tahoma"/>
      <family val="2"/>
    </font>
    <font>
      <sz val="8"/>
      <color rgb="FF0070C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theme="4" tint="0.79998168889431442"/>
      </patternFill>
    </fill>
    <fill>
      <patternFill patternType="solid">
        <fgColor rgb="FF0066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64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1" tint="0.499984740745262"/>
      </left>
      <right style="thin">
        <color theme="0" tint="-0.24994659260841701"/>
      </right>
      <top style="thin">
        <color theme="1" tint="0.499984740745262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1" tint="0.499984740745262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1" tint="0.499984740745262"/>
      </right>
      <top style="thin">
        <color theme="1" tint="0.499984740745262"/>
      </top>
      <bottom style="thin">
        <color theme="0" tint="-0.24994659260841701"/>
      </bottom>
      <diagonal/>
    </border>
    <border>
      <left style="thin">
        <color theme="1" tint="0.499984740745262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1" tint="0.499984740745262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1" tint="0.499984740745262"/>
      </left>
      <right style="thin">
        <color theme="0" tint="-0.24994659260841701"/>
      </right>
      <top style="thin">
        <color theme="0" tint="-0.24994659260841701"/>
      </top>
      <bottom style="thin">
        <color theme="1" tint="0.49998474074526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1" tint="0.49998474074526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1" tint="0.499984740745262"/>
      </right>
      <top style="thin">
        <color theme="0" tint="-0.24994659260841701"/>
      </top>
      <bottom/>
      <diagonal/>
    </border>
    <border>
      <left style="thin">
        <color theme="0" tint="-0.499984740745262"/>
      </left>
      <right style="thin">
        <color theme="0" tint="-0.24994659260841701"/>
      </right>
      <top style="thin">
        <color theme="0" tint="-0.24994659260841701"/>
      </top>
      <bottom style="thin">
        <color theme="0" tint="-0.49998474074526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499984740745262"/>
      </bottom>
      <diagonal/>
    </border>
    <border>
      <left style="thin">
        <color theme="0" tint="-0.24994659260841701"/>
      </left>
      <right style="thin">
        <color theme="0" tint="-0.499984740745262"/>
      </right>
      <top style="thin">
        <color theme="0" tint="-0.24994659260841701"/>
      </top>
      <bottom style="thin">
        <color theme="0" tint="-0.499984740745262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499984740745262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499984740745262"/>
      </right>
      <top style="thin">
        <color theme="0" tint="-0.24994659260841701"/>
      </top>
      <bottom style="thin">
        <color theme="0" tint="-0.24994659260841701"/>
      </bottom>
      <diagonal/>
    </border>
    <border>
      <left style="double">
        <color theme="0" tint="-0.34998626667073579"/>
      </left>
      <right/>
      <top style="double">
        <color theme="0" tint="-0.34998626667073579"/>
      </top>
      <bottom/>
      <diagonal/>
    </border>
    <border>
      <left/>
      <right/>
      <top style="double">
        <color theme="0" tint="-0.34998626667073579"/>
      </top>
      <bottom/>
      <diagonal/>
    </border>
    <border>
      <left/>
      <right style="double">
        <color theme="0" tint="-0.34998626667073579"/>
      </right>
      <top style="double">
        <color theme="0" tint="-0.34998626667073579"/>
      </top>
      <bottom/>
      <diagonal/>
    </border>
    <border>
      <left style="double">
        <color theme="0" tint="-0.34998626667073579"/>
      </left>
      <right/>
      <top/>
      <bottom/>
      <diagonal/>
    </border>
    <border>
      <left/>
      <right style="double">
        <color theme="0" tint="-0.34998626667073579"/>
      </right>
      <top/>
      <bottom/>
      <diagonal/>
    </border>
    <border>
      <left style="double">
        <color theme="0" tint="-0.34998626667073579"/>
      </left>
      <right/>
      <top/>
      <bottom style="double">
        <color theme="0" tint="-0.34998626667073579"/>
      </bottom>
      <diagonal/>
    </border>
    <border>
      <left/>
      <right/>
      <top/>
      <bottom style="double">
        <color theme="0" tint="-0.34998626667073579"/>
      </bottom>
      <diagonal/>
    </border>
    <border>
      <left/>
      <right style="double">
        <color theme="0" tint="-0.34998626667073579"/>
      </right>
      <top/>
      <bottom style="double">
        <color theme="0" tint="-0.34998626667073579"/>
      </bottom>
      <diagonal/>
    </border>
    <border>
      <left style="thin">
        <color theme="1" tint="0.499984740745262"/>
      </left>
      <right style="thin">
        <color theme="0" tint="-0.24994659260841701"/>
      </right>
      <top/>
      <bottom style="thin">
        <color theme="1" tint="0.499984740745262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1" tint="0.499984740745262"/>
      </bottom>
      <diagonal/>
    </border>
    <border>
      <left/>
      <right/>
      <top style="thin">
        <color theme="0" tint="-0.499984740745262"/>
      </top>
      <bottom style="thin">
        <color theme="0" tint="-0.24994659260841701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24994659260841701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24994659260841701"/>
      </bottom>
      <diagonal/>
    </border>
    <border>
      <left style="double">
        <color theme="0" tint="-0.499984740745262"/>
      </left>
      <right/>
      <top style="double">
        <color theme="0" tint="-0.499984740745262"/>
      </top>
      <bottom/>
      <diagonal/>
    </border>
    <border>
      <left/>
      <right/>
      <top style="double">
        <color theme="0" tint="-0.499984740745262"/>
      </top>
      <bottom/>
      <diagonal/>
    </border>
    <border>
      <left/>
      <right style="double">
        <color theme="0" tint="-0.499984740745262"/>
      </right>
      <top style="double">
        <color theme="0" tint="-0.499984740745262"/>
      </top>
      <bottom/>
      <diagonal/>
    </border>
    <border>
      <left style="double">
        <color theme="0" tint="-0.499984740745262"/>
      </left>
      <right/>
      <top/>
      <bottom/>
      <diagonal/>
    </border>
    <border>
      <left/>
      <right style="double">
        <color theme="0" tint="-0.499984740745262"/>
      </right>
      <top/>
      <bottom/>
      <diagonal/>
    </border>
    <border>
      <left style="double">
        <color theme="0" tint="-0.499984740745262"/>
      </left>
      <right/>
      <top/>
      <bottom style="double">
        <color theme="0" tint="-0.499984740745262"/>
      </bottom>
      <diagonal/>
    </border>
    <border>
      <left/>
      <right/>
      <top/>
      <bottom style="double">
        <color theme="0" tint="-0.499984740745262"/>
      </bottom>
      <diagonal/>
    </border>
    <border>
      <left/>
      <right style="double">
        <color theme="0" tint="-0.499984740745262"/>
      </right>
      <top/>
      <bottom style="double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499984740745262"/>
      </right>
      <top/>
      <bottom style="thin">
        <color theme="0" tint="-0.34998626667073579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1" tint="0.34998626667073579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1" tint="0.34998626667073579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499984740745262"/>
      </top>
      <bottom style="thin">
        <color theme="0" tint="-0.24994659260841701"/>
      </bottom>
      <diagonal/>
    </border>
  </borders>
  <cellStyleXfs count="2">
    <xf numFmtId="0" fontId="0" fillId="0" borderId="0"/>
    <xf numFmtId="0" fontId="8" fillId="0" borderId="0"/>
  </cellStyleXfs>
  <cellXfs count="179">
    <xf numFmtId="0" fontId="0" fillId="0" borderId="0" xfId="0"/>
    <xf numFmtId="0" fontId="6" fillId="0" borderId="0" xfId="0" applyFont="1" applyBorder="1" applyAlignment="1">
      <alignment horizontal="center"/>
    </xf>
    <xf numFmtId="0" fontId="7" fillId="0" borderId="0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left"/>
    </xf>
    <xf numFmtId="0" fontId="0" fillId="0" borderId="0" xfId="0" applyBorder="1"/>
    <xf numFmtId="164" fontId="0" fillId="0" borderId="0" xfId="0" applyNumberFormat="1" applyBorder="1" applyAlignment="1"/>
    <xf numFmtId="0" fontId="10" fillId="0" borderId="0" xfId="0" applyFont="1" applyBorder="1" applyAlignment="1"/>
    <xf numFmtId="0" fontId="7" fillId="0" borderId="0" xfId="0" applyFont="1" applyFill="1" applyBorder="1" applyAlignment="1">
      <alignment horizontal="center" vertical="center"/>
    </xf>
    <xf numFmtId="0" fontId="4" fillId="0" borderId="0" xfId="0" applyFont="1" applyBorder="1" applyAlignment="1"/>
    <xf numFmtId="0" fontId="11" fillId="0" borderId="0" xfId="0" applyFont="1"/>
    <xf numFmtId="0" fontId="2" fillId="0" borderId="0" xfId="0" applyFont="1" applyBorder="1"/>
    <xf numFmtId="0" fontId="2" fillId="0" borderId="0" xfId="0" quotePrefix="1" applyFont="1" applyBorder="1"/>
    <xf numFmtId="0" fontId="2" fillId="0" borderId="0" xfId="0" applyFont="1"/>
    <xf numFmtId="0" fontId="13" fillId="0" borderId="0" xfId="0" applyFont="1" applyBorder="1" applyAlignment="1"/>
    <xf numFmtId="0" fontId="8" fillId="0" borderId="0" xfId="0" applyFont="1" applyBorder="1"/>
    <xf numFmtId="0" fontId="14" fillId="0" borderId="0" xfId="0" applyFont="1" applyBorder="1"/>
    <xf numFmtId="0" fontId="8" fillId="0" borderId="0" xfId="0" applyFont="1"/>
    <xf numFmtId="0" fontId="15" fillId="0" borderId="0" xfId="0" applyFont="1" applyBorder="1"/>
    <xf numFmtId="164" fontId="8" fillId="0" borderId="0" xfId="0" applyNumberFormat="1" applyFont="1" applyBorder="1" applyAlignment="1">
      <alignment horizontal="center"/>
    </xf>
    <xf numFmtId="0" fontId="0" fillId="0" borderId="3" xfId="0" applyBorder="1"/>
    <xf numFmtId="0" fontId="0" fillId="0" borderId="10" xfId="0" applyBorder="1"/>
    <xf numFmtId="0" fontId="0" fillId="0" borderId="11" xfId="0" applyBorder="1"/>
    <xf numFmtId="0" fontId="7" fillId="0" borderId="2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24" xfId="0" applyBorder="1" applyAlignment="1">
      <alignment horizontal="center"/>
    </xf>
    <xf numFmtId="0" fontId="8" fillId="0" borderId="11" xfId="0" applyFont="1" applyBorder="1" applyAlignment="1">
      <alignment vertical="center"/>
    </xf>
    <xf numFmtId="0" fontId="15" fillId="0" borderId="32" xfId="0" applyFont="1" applyBorder="1" applyAlignment="1"/>
    <xf numFmtId="0" fontId="15" fillId="0" borderId="33" xfId="0" applyFont="1" applyBorder="1"/>
    <xf numFmtId="0" fontId="15" fillId="0" borderId="34" xfId="0" applyFont="1" applyBorder="1"/>
    <xf numFmtId="0" fontId="15" fillId="0" borderId="35" xfId="0" applyFont="1" applyBorder="1"/>
    <xf numFmtId="0" fontId="15" fillId="0" borderId="36" xfId="0" applyFont="1" applyBorder="1"/>
    <xf numFmtId="164" fontId="15" fillId="0" borderId="36" xfId="0" applyNumberFormat="1" applyFont="1" applyBorder="1" applyAlignment="1">
      <alignment horizontal="center"/>
    </xf>
    <xf numFmtId="0" fontId="15" fillId="0" borderId="38" xfId="0" applyFont="1" applyBorder="1"/>
    <xf numFmtId="0" fontId="15" fillId="0" borderId="39" xfId="0" applyFont="1" applyBorder="1"/>
    <xf numFmtId="0" fontId="0" fillId="3" borderId="0" xfId="0" applyFill="1" applyBorder="1"/>
    <xf numFmtId="0" fontId="17" fillId="0" borderId="19" xfId="0" applyFont="1" applyBorder="1" applyAlignment="1">
      <alignment horizontal="center" vertical="center"/>
    </xf>
    <xf numFmtId="0" fontId="16" fillId="0" borderId="0" xfId="0" applyFont="1" applyBorder="1" applyAlignment="1">
      <alignment vertical="center"/>
    </xf>
    <xf numFmtId="0" fontId="16" fillId="0" borderId="0" xfId="0" applyFont="1" applyAlignment="1">
      <alignment vertical="center"/>
    </xf>
    <xf numFmtId="0" fontId="7" fillId="0" borderId="1" xfId="0" applyFont="1" applyBorder="1" applyAlignment="1">
      <alignment horizontal="right" vertical="center"/>
    </xf>
    <xf numFmtId="0" fontId="0" fillId="0" borderId="41" xfId="0" applyBorder="1" applyAlignment="1">
      <alignment horizontal="center"/>
    </xf>
    <xf numFmtId="0" fontId="0" fillId="0" borderId="19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0" xfId="0" applyBorder="1" applyAlignment="1">
      <alignment horizontal="right" vertical="center"/>
    </xf>
    <xf numFmtId="0" fontId="8" fillId="0" borderId="2" xfId="0" applyFont="1" applyBorder="1" applyAlignment="1">
      <alignment vertical="center"/>
    </xf>
    <xf numFmtId="0" fontId="8" fillId="0" borderId="19" xfId="0" applyFont="1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2" fontId="0" fillId="0" borderId="20" xfId="0" applyNumberFormat="1" applyBorder="1" applyAlignment="1">
      <alignment horizontal="right" vertical="center"/>
    </xf>
    <xf numFmtId="166" fontId="7" fillId="0" borderId="42" xfId="0" applyNumberFormat="1" applyFont="1" applyBorder="1" applyAlignment="1">
      <alignment vertical="center"/>
    </xf>
    <xf numFmtId="0" fontId="8" fillId="0" borderId="7" xfId="0" applyFont="1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0" fontId="9" fillId="2" borderId="14" xfId="0" applyFont="1" applyFill="1" applyBorder="1" applyAlignment="1">
      <alignment vertical="center"/>
    </xf>
    <xf numFmtId="0" fontId="9" fillId="2" borderId="15" xfId="0" applyFont="1" applyFill="1" applyBorder="1" applyAlignment="1">
      <alignment vertical="center"/>
    </xf>
    <xf numFmtId="0" fontId="7" fillId="0" borderId="11" xfId="0" applyFont="1" applyBorder="1" applyAlignment="1">
      <alignment vertical="center"/>
    </xf>
    <xf numFmtId="0" fontId="9" fillId="2" borderId="13" xfId="0" applyFont="1" applyFill="1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17" fillId="0" borderId="20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45" xfId="0" applyBorder="1"/>
    <xf numFmtId="0" fontId="0" fillId="0" borderId="48" xfId="0" applyBorder="1"/>
    <xf numFmtId="0" fontId="6" fillId="0" borderId="49" xfId="0" applyFont="1" applyBorder="1" applyAlignment="1">
      <alignment horizontal="center"/>
    </xf>
    <xf numFmtId="0" fontId="0" fillId="0" borderId="49" xfId="0" applyBorder="1" applyAlignment="1">
      <alignment vertical="center"/>
    </xf>
    <xf numFmtId="0" fontId="0" fillId="0" borderId="49" xfId="0" applyBorder="1"/>
    <xf numFmtId="0" fontId="0" fillId="0" borderId="49" xfId="0" applyFill="1" applyBorder="1" applyAlignment="1">
      <alignment vertical="center"/>
    </xf>
    <xf numFmtId="0" fontId="16" fillId="0" borderId="48" xfId="0" applyFont="1" applyBorder="1" applyAlignment="1">
      <alignment vertical="center"/>
    </xf>
    <xf numFmtId="0" fontId="16" fillId="0" borderId="49" xfId="0" applyFont="1" applyBorder="1" applyAlignment="1">
      <alignment vertical="center"/>
    </xf>
    <xf numFmtId="0" fontId="0" fillId="0" borderId="49" xfId="0" applyBorder="1" applyAlignment="1"/>
    <xf numFmtId="0" fontId="7" fillId="0" borderId="49" xfId="0" applyFont="1" applyBorder="1" applyAlignment="1"/>
    <xf numFmtId="0" fontId="8" fillId="0" borderId="48" xfId="0" applyFont="1" applyBorder="1"/>
    <xf numFmtId="0" fontId="8" fillId="0" borderId="49" xfId="0" applyFont="1" applyBorder="1"/>
    <xf numFmtId="0" fontId="0" fillId="0" borderId="50" xfId="0" applyBorder="1"/>
    <xf numFmtId="0" fontId="18" fillId="0" borderId="51" xfId="0" applyFont="1" applyBorder="1" applyAlignment="1"/>
    <xf numFmtId="0" fontId="0" fillId="0" borderId="51" xfId="0" applyBorder="1"/>
    <xf numFmtId="0" fontId="0" fillId="0" borderId="52" xfId="0" applyBorder="1"/>
    <xf numFmtId="0" fontId="0" fillId="0" borderId="53" xfId="0" applyBorder="1" applyAlignment="1">
      <alignment vertical="center"/>
    </xf>
    <xf numFmtId="0" fontId="0" fillId="0" borderId="54" xfId="0" applyBorder="1" applyAlignment="1">
      <alignment vertical="center"/>
    </xf>
    <xf numFmtId="0" fontId="0" fillId="0" borderId="55" xfId="0" applyBorder="1" applyAlignment="1">
      <alignment vertical="center"/>
    </xf>
    <xf numFmtId="49" fontId="0" fillId="4" borderId="56" xfId="0" applyNumberFormat="1" applyFont="1" applyFill="1" applyBorder="1" applyAlignment="1"/>
    <xf numFmtId="49" fontId="0" fillId="0" borderId="56" xfId="0" applyNumberFormat="1" applyFont="1" applyBorder="1" applyAlignment="1"/>
    <xf numFmtId="49" fontId="0" fillId="4" borderId="57" xfId="0" applyNumberFormat="1" applyFont="1" applyFill="1" applyBorder="1" applyAlignment="1"/>
    <xf numFmtId="49" fontId="0" fillId="0" borderId="57" xfId="0" applyNumberFormat="1" applyFont="1" applyBorder="1" applyAlignment="1"/>
    <xf numFmtId="49" fontId="0" fillId="5" borderId="57" xfId="0" applyNumberFormat="1" applyFont="1" applyFill="1" applyBorder="1" applyAlignment="1"/>
    <xf numFmtId="49" fontId="0" fillId="5" borderId="56" xfId="0" applyNumberFormat="1" applyFont="1" applyFill="1" applyBorder="1" applyAlignment="1"/>
    <xf numFmtId="49" fontId="0" fillId="6" borderId="56" xfId="0" applyNumberFormat="1" applyFont="1" applyFill="1" applyBorder="1" applyAlignment="1"/>
    <xf numFmtId="0" fontId="0" fillId="0" borderId="0" xfId="0" applyAlignment="1">
      <alignment vertical="center"/>
    </xf>
    <xf numFmtId="0" fontId="12" fillId="0" borderId="0" xfId="0" applyFont="1" applyAlignment="1">
      <alignment horizontal="center" vertical="center"/>
    </xf>
    <xf numFmtId="0" fontId="7" fillId="0" borderId="26" xfId="0" applyFont="1" applyBorder="1" applyAlignment="1">
      <alignment horizontal="right" vertical="center"/>
    </xf>
    <xf numFmtId="0" fontId="0" fillId="7" borderId="60" xfId="0" applyFill="1" applyBorder="1"/>
    <xf numFmtId="0" fontId="0" fillId="8" borderId="0" xfId="0" applyFill="1"/>
    <xf numFmtId="0" fontId="0" fillId="8" borderId="0" xfId="0" applyFill="1" applyAlignment="1">
      <alignment horizontal="left" vertical="center"/>
    </xf>
    <xf numFmtId="0" fontId="19" fillId="0" borderId="35" xfId="0" applyFont="1" applyBorder="1"/>
    <xf numFmtId="0" fontId="15" fillId="0" borderId="0" xfId="0" applyFont="1"/>
    <xf numFmtId="0" fontId="20" fillId="0" borderId="35" xfId="0" applyFont="1" applyBorder="1"/>
    <xf numFmtId="0" fontId="20" fillId="0" borderId="37" xfId="0" applyFont="1" applyBorder="1"/>
    <xf numFmtId="0" fontId="20" fillId="0" borderId="38" xfId="0" applyFont="1" applyBorder="1"/>
    <xf numFmtId="0" fontId="21" fillId="0" borderId="1" xfId="0" applyFont="1" applyBorder="1" applyAlignment="1">
      <alignment horizontal="right" vertical="center"/>
    </xf>
    <xf numFmtId="0" fontId="23" fillId="0" borderId="61" xfId="0" applyFont="1" applyBorder="1" applyAlignment="1">
      <alignment horizontal="left" vertical="center" indent="1"/>
    </xf>
    <xf numFmtId="0" fontId="24" fillId="7" borderId="20" xfId="0" applyFont="1" applyFill="1" applyBorder="1" applyAlignment="1">
      <alignment horizontal="left" vertical="center" indent="1"/>
    </xf>
    <xf numFmtId="0" fontId="23" fillId="0" borderId="20" xfId="0" applyFont="1" applyBorder="1" applyAlignment="1">
      <alignment horizontal="left" vertical="center" indent="1"/>
    </xf>
    <xf numFmtId="0" fontId="25" fillId="0" borderId="20" xfId="0" applyFont="1" applyBorder="1" applyAlignment="1">
      <alignment horizontal="left" vertical="center" indent="1"/>
    </xf>
    <xf numFmtId="0" fontId="26" fillId="0" borderId="20" xfId="0" applyFont="1" applyBorder="1" applyAlignment="1">
      <alignment horizontal="left" vertical="center" indent="1"/>
    </xf>
    <xf numFmtId="0" fontId="27" fillId="0" borderId="20" xfId="0" applyFont="1" applyBorder="1" applyAlignment="1">
      <alignment horizontal="left" vertical="center" indent="1"/>
    </xf>
    <xf numFmtId="0" fontId="28" fillId="0" borderId="20" xfId="0" applyFont="1" applyBorder="1" applyAlignment="1">
      <alignment horizontal="left" vertical="center" indent="1"/>
    </xf>
    <xf numFmtId="0" fontId="23" fillId="0" borderId="62" xfId="0" applyFont="1" applyBorder="1" applyAlignment="1">
      <alignment horizontal="left" vertical="center" indent="1"/>
    </xf>
    <xf numFmtId="0" fontId="29" fillId="0" borderId="63" xfId="0" applyFont="1" applyBorder="1" applyAlignment="1">
      <alignment horizontal="left" vertical="center"/>
    </xf>
    <xf numFmtId="0" fontId="29" fillId="0" borderId="27" xfId="0" applyFont="1" applyBorder="1" applyAlignment="1">
      <alignment horizontal="left" vertical="center"/>
    </xf>
    <xf numFmtId="165" fontId="0" fillId="0" borderId="20" xfId="0" applyNumberFormat="1" applyBorder="1" applyAlignment="1">
      <alignment horizontal="right" vertical="center"/>
    </xf>
    <xf numFmtId="165" fontId="0" fillId="0" borderId="21" xfId="0" applyNumberFormat="1" applyBorder="1" applyAlignment="1">
      <alignment horizontal="right" vertical="center"/>
    </xf>
    <xf numFmtId="0" fontId="3" fillId="0" borderId="0" xfId="0" applyFont="1" applyBorder="1" applyAlignment="1">
      <alignment horizontal="left" vertical="center"/>
    </xf>
    <xf numFmtId="0" fontId="7" fillId="0" borderId="1" xfId="0" applyFont="1" applyBorder="1" applyAlignment="1">
      <alignment horizontal="center"/>
    </xf>
    <xf numFmtId="0" fontId="9" fillId="2" borderId="13" xfId="0" applyFont="1" applyFill="1" applyBorder="1" applyAlignment="1">
      <alignment horizontal="center" vertical="center"/>
    </xf>
    <xf numFmtId="0" fontId="9" fillId="2" borderId="14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8" fillId="0" borderId="0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3" xfId="0" applyBorder="1" applyAlignment="1">
      <alignment horizontal="left"/>
    </xf>
    <xf numFmtId="0" fontId="5" fillId="0" borderId="0" xfId="0" applyFont="1" applyBorder="1" applyAlignment="1">
      <alignment horizontal="right"/>
    </xf>
    <xf numFmtId="0" fontId="6" fillId="0" borderId="46" xfId="0" applyFont="1" applyBorder="1" applyAlignment="1">
      <alignment horizontal="center"/>
    </xf>
    <xf numFmtId="0" fontId="6" fillId="0" borderId="47" xfId="0" applyFont="1" applyBorder="1" applyAlignment="1">
      <alignment horizontal="center"/>
    </xf>
    <xf numFmtId="0" fontId="9" fillId="2" borderId="4" xfId="0" applyFont="1" applyFill="1" applyBorder="1" applyAlignment="1">
      <alignment horizontal="left" vertical="center"/>
    </xf>
    <xf numFmtId="0" fontId="9" fillId="2" borderId="5" xfId="0" applyFont="1" applyFill="1" applyBorder="1" applyAlignment="1">
      <alignment horizontal="left" vertical="center"/>
    </xf>
    <xf numFmtId="0" fontId="9" fillId="2" borderId="6" xfId="0" applyFont="1" applyFill="1" applyBorder="1" applyAlignment="1">
      <alignment horizontal="left" vertical="center"/>
    </xf>
    <xf numFmtId="164" fontId="7" fillId="0" borderId="8" xfId="0" applyNumberFormat="1" applyFont="1" applyBorder="1" applyAlignment="1">
      <alignment horizontal="left" vertical="center"/>
    </xf>
    <xf numFmtId="164" fontId="7" fillId="0" borderId="9" xfId="0" applyNumberFormat="1" applyFont="1" applyBorder="1" applyAlignment="1">
      <alignment horizontal="left" vertical="center"/>
    </xf>
    <xf numFmtId="0" fontId="8" fillId="0" borderId="7" xfId="0" applyFont="1" applyFill="1" applyBorder="1" applyAlignment="1">
      <alignment horizontal="left" vertical="center"/>
    </xf>
    <xf numFmtId="0" fontId="8" fillId="0" borderId="8" xfId="0" applyFont="1" applyFill="1" applyBorder="1" applyAlignment="1">
      <alignment horizontal="left" vertical="center"/>
    </xf>
    <xf numFmtId="0" fontId="8" fillId="0" borderId="9" xfId="0" applyFont="1" applyFill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10" xfId="0" applyFont="1" applyBorder="1" applyAlignment="1">
      <alignment horizontal="left" vertical="center"/>
    </xf>
    <xf numFmtId="0" fontId="8" fillId="0" borderId="11" xfId="0" applyFont="1" applyBorder="1" applyAlignment="1">
      <alignment horizontal="left" vertical="center"/>
    </xf>
    <xf numFmtId="0" fontId="8" fillId="0" borderId="12" xfId="0" applyFont="1" applyBorder="1" applyAlignment="1">
      <alignment horizontal="left" vertical="center"/>
    </xf>
    <xf numFmtId="0" fontId="8" fillId="0" borderId="0" xfId="0" applyNumberFormat="1" applyFont="1" applyBorder="1" applyAlignment="1">
      <alignment vertical="center"/>
    </xf>
    <xf numFmtId="0" fontId="8" fillId="0" borderId="3" xfId="0" applyNumberFormat="1" applyFont="1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7" fillId="0" borderId="13" xfId="0" applyFont="1" applyBorder="1" applyAlignment="1">
      <alignment horizontal="left" vertical="center" wrapText="1"/>
    </xf>
    <xf numFmtId="0" fontId="7" fillId="0" borderId="15" xfId="0" applyFont="1" applyBorder="1" applyAlignment="1">
      <alignment horizontal="left" vertical="center" wrapText="1"/>
    </xf>
    <xf numFmtId="0" fontId="8" fillId="0" borderId="20" xfId="0" applyFont="1" applyBorder="1" applyAlignment="1">
      <alignment horizontal="left" vertical="center"/>
    </xf>
    <xf numFmtId="17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2" fillId="0" borderId="13" xfId="0" applyFont="1" applyBorder="1" applyAlignment="1">
      <alignment horizontal="left" vertical="center" indent="1"/>
    </xf>
    <xf numFmtId="0" fontId="22" fillId="0" borderId="14" xfId="0" applyFont="1" applyBorder="1" applyAlignment="1">
      <alignment horizontal="left" vertical="center" indent="1"/>
    </xf>
    <xf numFmtId="0" fontId="22" fillId="0" borderId="15" xfId="0" applyFont="1" applyBorder="1" applyAlignment="1">
      <alignment horizontal="left" vertical="center" indent="1"/>
    </xf>
    <xf numFmtId="0" fontId="0" fillId="0" borderId="0" xfId="0" applyBorder="1" applyAlignment="1">
      <alignment horizontal="center"/>
    </xf>
    <xf numFmtId="0" fontId="9" fillId="2" borderId="30" xfId="0" applyFont="1" applyFill="1" applyBorder="1" applyAlignment="1">
      <alignment horizontal="right" vertical="center"/>
    </xf>
    <xf numFmtId="0" fontId="9" fillId="2" borderId="29" xfId="0" applyFont="1" applyFill="1" applyBorder="1" applyAlignment="1">
      <alignment horizontal="right" vertical="center"/>
    </xf>
    <xf numFmtId="0" fontId="9" fillId="2" borderId="31" xfId="0" applyFont="1" applyFill="1" applyBorder="1" applyAlignment="1">
      <alignment horizontal="right" vertical="center"/>
    </xf>
    <xf numFmtId="164" fontId="7" fillId="0" borderId="11" xfId="1" applyNumberFormat="1" applyFont="1" applyBorder="1" applyAlignment="1">
      <alignment horizontal="right" vertical="center"/>
    </xf>
    <xf numFmtId="164" fontId="7" fillId="0" borderId="12" xfId="1" applyNumberFormat="1" applyFont="1" applyBorder="1" applyAlignment="1">
      <alignment horizontal="right" vertical="center"/>
    </xf>
    <xf numFmtId="0" fontId="0" fillId="0" borderId="41" xfId="0" applyBorder="1" applyAlignment="1">
      <alignment horizontal="left"/>
    </xf>
    <xf numFmtId="165" fontId="8" fillId="0" borderId="0" xfId="0" applyNumberFormat="1" applyFont="1" applyBorder="1" applyAlignment="1">
      <alignment horizontal="right"/>
    </xf>
    <xf numFmtId="165" fontId="8" fillId="0" borderId="27" xfId="0" applyNumberFormat="1" applyFont="1" applyBorder="1" applyAlignment="1">
      <alignment horizontal="right" vertical="center"/>
    </xf>
    <xf numFmtId="165" fontId="8" fillId="0" borderId="28" xfId="0" applyNumberFormat="1" applyFont="1" applyBorder="1" applyAlignment="1">
      <alignment horizontal="right" vertical="center"/>
    </xf>
    <xf numFmtId="0" fontId="8" fillId="0" borderId="44" xfId="0" applyFont="1" applyBorder="1" applyAlignment="1">
      <alignment horizontal="left" vertical="center"/>
    </xf>
    <xf numFmtId="0" fontId="8" fillId="0" borderId="42" xfId="0" applyFont="1" applyBorder="1" applyAlignment="1">
      <alignment horizontal="left" vertical="center"/>
    </xf>
    <xf numFmtId="165" fontId="0" fillId="0" borderId="24" xfId="0" applyNumberFormat="1" applyBorder="1" applyAlignment="1">
      <alignment horizontal="center"/>
    </xf>
    <xf numFmtId="165" fontId="0" fillId="0" borderId="25" xfId="0" applyNumberFormat="1" applyBorder="1" applyAlignment="1">
      <alignment horizontal="center"/>
    </xf>
    <xf numFmtId="0" fontId="8" fillId="0" borderId="23" xfId="0" applyFont="1" applyBorder="1" applyAlignment="1">
      <alignment horizontal="left" vertical="center"/>
    </xf>
    <xf numFmtId="166" fontId="7" fillId="0" borderId="42" xfId="0" applyNumberFormat="1" applyFont="1" applyBorder="1" applyAlignment="1">
      <alignment horizontal="right" vertical="center"/>
    </xf>
    <xf numFmtId="166" fontId="7" fillId="0" borderId="43" xfId="0" applyNumberFormat="1" applyFont="1" applyBorder="1" applyAlignment="1">
      <alignment horizontal="right" vertical="center"/>
    </xf>
    <xf numFmtId="0" fontId="8" fillId="0" borderId="58" xfId="0" applyFont="1" applyBorder="1" applyAlignment="1">
      <alignment horizontal="left" vertical="center"/>
    </xf>
    <xf numFmtId="0" fontId="8" fillId="0" borderId="29" xfId="0" applyFont="1" applyBorder="1" applyAlignment="1">
      <alignment horizontal="left" vertical="center"/>
    </xf>
    <xf numFmtId="0" fontId="8" fillId="0" borderId="59" xfId="0" applyFont="1" applyBorder="1" applyAlignment="1">
      <alignment horizontal="left" vertical="center"/>
    </xf>
    <xf numFmtId="0" fontId="17" fillId="0" borderId="20" xfId="0" applyFont="1" applyBorder="1" applyAlignment="1">
      <alignment horizontal="center" vertical="center"/>
    </xf>
    <xf numFmtId="0" fontId="9" fillId="2" borderId="16" xfId="0" applyFont="1" applyFill="1" applyBorder="1" applyAlignment="1">
      <alignment horizontal="center" vertical="center"/>
    </xf>
    <xf numFmtId="0" fontId="9" fillId="2" borderId="17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17" fillId="0" borderId="21" xfId="0" applyFont="1" applyBorder="1" applyAlignment="1">
      <alignment horizontal="center" vertical="center"/>
    </xf>
  </cellXfs>
  <cellStyles count="2">
    <cellStyle name="Normal" xfId="0" builtinId="0"/>
    <cellStyle name="Normal 3" xfId="1"/>
  </cellStyles>
  <dxfs count="0"/>
  <tableStyles count="0" defaultTableStyle="TableStyleMedium9" defaultPivotStyle="PivotStyleLight16"/>
  <colors>
    <mruColors>
      <color rgb="FF006600"/>
      <color rgb="FF00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193915</xdr:colOff>
      <xdr:row>69</xdr:row>
      <xdr:rowOff>61822</xdr:rowOff>
    </xdr:from>
    <xdr:to>
      <xdr:col>10</xdr:col>
      <xdr:colOff>264564</xdr:colOff>
      <xdr:row>71</xdr:row>
      <xdr:rowOff>138083</xdr:rowOff>
    </xdr:to>
    <xdr:pic>
      <xdr:nvPicPr>
        <xdr:cNvPr id="2253" name="Picture 3">
          <a:extLst>
            <a:ext uri="{FF2B5EF4-FFF2-40B4-BE49-F238E27FC236}">
              <a16:creationId xmlns:a16="http://schemas.microsoft.com/office/drawing/2014/main" xmlns="" id="{00000000-0008-0000-0000-0000CD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77040" y="10237697"/>
          <a:ext cx="1007274" cy="40963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26964</xdr:colOff>
      <xdr:row>0</xdr:row>
      <xdr:rowOff>53932</xdr:rowOff>
    </xdr:from>
    <xdr:to>
      <xdr:col>4</xdr:col>
      <xdr:colOff>434580</xdr:colOff>
      <xdr:row>1</xdr:row>
      <xdr:rowOff>49082</xdr:rowOff>
    </xdr:to>
    <xdr:pic>
      <xdr:nvPicPr>
        <xdr:cNvPr id="3" name="Picture 2" descr="BLUEWATER-LOGO-2016.png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80879" y="53932"/>
          <a:ext cx="1890281" cy="4174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C75"/>
  <sheetViews>
    <sheetView showZeros="0" tabSelected="1" view="pageBreakPreview" topLeftCell="A19" zoomScale="98" zoomScaleNormal="106" zoomScaleSheetLayoutView="98" workbookViewId="0">
      <selection activeCell="B49" sqref="B49"/>
    </sheetView>
  </sheetViews>
  <sheetFormatPr defaultRowHeight="13.2" x14ac:dyDescent="0.25"/>
  <cols>
    <col min="1" max="1" width="0.88671875" customWidth="1"/>
    <col min="4" max="4" width="3.88671875" customWidth="1"/>
    <col min="5" max="5" width="16.6640625" customWidth="1"/>
    <col min="6" max="6" width="1.109375" customWidth="1"/>
    <col min="7" max="7" width="20.6640625" customWidth="1"/>
    <col min="8" max="8" width="8.6640625" customWidth="1"/>
    <col min="9" max="9" width="8" customWidth="1"/>
    <col min="10" max="10" width="5.88671875" customWidth="1"/>
    <col min="11" max="11" width="10.33203125" customWidth="1"/>
    <col min="12" max="12" width="0.88671875" customWidth="1"/>
    <col min="13" max="13" width="7.109375" style="12" customWidth="1"/>
    <col min="14" max="14" width="12.44140625" bestFit="1" customWidth="1"/>
    <col min="16" max="16" width="0" hidden="1" customWidth="1"/>
  </cols>
  <sheetData>
    <row r="1" spans="1:29" ht="33" customHeight="1" x14ac:dyDescent="0.25">
      <c r="B1" s="4"/>
      <c r="C1" s="115"/>
      <c r="D1" s="115"/>
      <c r="E1" s="115"/>
      <c r="F1" s="4"/>
      <c r="G1" s="4"/>
      <c r="H1" s="4"/>
      <c r="I1" s="8"/>
      <c r="J1" s="125"/>
      <c r="K1" s="125"/>
      <c r="L1" s="125"/>
    </row>
    <row r="2" spans="1:29" ht="6" customHeight="1" thickBot="1" x14ac:dyDescent="0.3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</row>
    <row r="3" spans="1:29" ht="3.9" customHeight="1" thickTop="1" x14ac:dyDescent="0.3">
      <c r="A3" s="65"/>
      <c r="B3" s="126"/>
      <c r="C3" s="126"/>
      <c r="D3" s="126"/>
      <c r="E3" s="126"/>
      <c r="F3" s="126"/>
      <c r="G3" s="126"/>
      <c r="H3" s="126"/>
      <c r="I3" s="126"/>
      <c r="J3" s="126"/>
      <c r="K3" s="126"/>
      <c r="L3" s="127"/>
      <c r="M3" s="10"/>
    </row>
    <row r="4" spans="1:29" ht="3.9" customHeight="1" x14ac:dyDescent="0.3">
      <c r="A4" s="66"/>
      <c r="B4" s="1"/>
      <c r="C4" s="1"/>
      <c r="D4" s="1"/>
      <c r="E4" s="1"/>
      <c r="F4" s="1"/>
      <c r="G4" s="1"/>
      <c r="H4" s="1"/>
      <c r="I4" s="1"/>
      <c r="J4" s="1"/>
      <c r="K4" s="1"/>
      <c r="L4" s="67"/>
      <c r="M4" s="10"/>
    </row>
    <row r="5" spans="1:29" ht="15.9" customHeight="1" x14ac:dyDescent="0.25">
      <c r="A5" s="66"/>
      <c r="B5" s="128" t="s">
        <v>9</v>
      </c>
      <c r="C5" s="129"/>
      <c r="D5" s="129"/>
      <c r="E5" s="130"/>
      <c r="F5" s="2"/>
      <c r="G5" s="61" t="s">
        <v>10</v>
      </c>
      <c r="H5" s="58" t="s">
        <v>94</v>
      </c>
      <c r="I5" s="58"/>
      <c r="J5" s="58"/>
      <c r="K5" s="59"/>
      <c r="L5" s="68"/>
      <c r="M5" s="10"/>
    </row>
    <row r="6" spans="1:29" ht="15.9" customHeight="1" x14ac:dyDescent="0.25">
      <c r="A6" s="66"/>
      <c r="B6" s="133" t="s">
        <v>77</v>
      </c>
      <c r="C6" s="134"/>
      <c r="D6" s="134"/>
      <c r="E6" s="135"/>
      <c r="F6" s="3"/>
      <c r="G6" s="54" t="s">
        <v>11</v>
      </c>
      <c r="H6" s="131">
        <v>44050</v>
      </c>
      <c r="I6" s="131"/>
      <c r="J6" s="131"/>
      <c r="K6" s="132"/>
      <c r="L6" s="69"/>
      <c r="M6" s="10"/>
    </row>
    <row r="7" spans="1:29" ht="15.9" customHeight="1" x14ac:dyDescent="0.25">
      <c r="A7" s="66"/>
      <c r="B7" s="136" t="s">
        <v>78</v>
      </c>
      <c r="C7" s="137"/>
      <c r="D7" s="137"/>
      <c r="E7" s="138"/>
      <c r="F7" s="64"/>
      <c r="G7" s="81"/>
      <c r="H7" s="82"/>
      <c r="I7" s="82"/>
      <c r="J7" s="82"/>
      <c r="K7" s="83"/>
      <c r="L7" s="69"/>
      <c r="M7" s="10">
        <v>21</v>
      </c>
      <c r="O7" s="94" t="s">
        <v>63</v>
      </c>
    </row>
    <row r="8" spans="1:29" ht="15.9" customHeight="1" x14ac:dyDescent="0.25">
      <c r="A8" s="66"/>
      <c r="B8" s="136" t="s">
        <v>79</v>
      </c>
      <c r="C8" s="137"/>
      <c r="D8" s="137"/>
      <c r="E8" s="138"/>
      <c r="F8" s="64"/>
      <c r="G8" s="49" t="s">
        <v>12</v>
      </c>
      <c r="H8" s="142" t="str">
        <f>H5</f>
        <v>1380/2021</v>
      </c>
      <c r="I8" s="142"/>
      <c r="J8" s="142"/>
      <c r="K8" s="143"/>
      <c r="L8" s="69"/>
      <c r="M8" s="11" t="s">
        <v>32</v>
      </c>
      <c r="O8" s="94" t="s">
        <v>64</v>
      </c>
    </row>
    <row r="9" spans="1:29" ht="15.9" customHeight="1" x14ac:dyDescent="0.25">
      <c r="A9" s="66"/>
      <c r="B9" s="139" t="s">
        <v>80</v>
      </c>
      <c r="C9" s="140"/>
      <c r="D9" s="140"/>
      <c r="E9" s="141"/>
      <c r="F9" s="64"/>
      <c r="G9" s="55"/>
      <c r="H9" s="56"/>
      <c r="I9" s="56"/>
      <c r="J9" s="56"/>
      <c r="K9" s="57"/>
      <c r="L9" s="69"/>
      <c r="M9" s="10" t="s">
        <v>31</v>
      </c>
    </row>
    <row r="10" spans="1:29" ht="15.9" customHeight="1" x14ac:dyDescent="0.25">
      <c r="A10" s="66"/>
      <c r="B10" s="144" t="s">
        <v>30</v>
      </c>
      <c r="C10" s="144"/>
      <c r="D10" s="145" t="s">
        <v>39</v>
      </c>
      <c r="E10" s="146"/>
      <c r="F10" s="64"/>
      <c r="G10" s="102" t="s">
        <v>13</v>
      </c>
      <c r="H10" s="151" t="s">
        <v>91</v>
      </c>
      <c r="I10" s="152"/>
      <c r="J10" s="152"/>
      <c r="K10" s="153"/>
      <c r="L10" s="69"/>
      <c r="M10" s="10"/>
    </row>
    <row r="11" spans="1:29" ht="15.9" customHeight="1" x14ac:dyDescent="0.25">
      <c r="A11" s="66"/>
      <c r="B11" s="150"/>
      <c r="C11" s="150"/>
      <c r="D11" s="116"/>
      <c r="E11" s="116"/>
      <c r="F11" s="64"/>
      <c r="G11" s="42" t="s">
        <v>35</v>
      </c>
      <c r="H11" s="148" t="s">
        <v>93</v>
      </c>
      <c r="I11" s="149"/>
      <c r="J11" s="149"/>
      <c r="K11" s="149"/>
      <c r="L11" s="69"/>
      <c r="M11" s="10"/>
    </row>
    <row r="12" spans="1:29" ht="3.9" customHeight="1" x14ac:dyDescent="0.25">
      <c r="A12" s="66"/>
      <c r="B12" s="4"/>
      <c r="C12" s="4"/>
      <c r="D12" s="4"/>
      <c r="E12" s="4"/>
      <c r="F12" s="4"/>
      <c r="G12" s="4"/>
      <c r="H12" s="4"/>
      <c r="I12" s="4"/>
      <c r="J12" s="4"/>
      <c r="K12" s="4"/>
      <c r="L12" s="69"/>
      <c r="M12" s="10"/>
    </row>
    <row r="13" spans="1:29" ht="15.9" customHeight="1" x14ac:dyDescent="0.25">
      <c r="A13" s="66"/>
      <c r="B13" s="117" t="s">
        <v>14</v>
      </c>
      <c r="C13" s="118"/>
      <c r="D13" s="118"/>
      <c r="E13" s="118"/>
      <c r="F13" s="118"/>
      <c r="G13" s="118"/>
      <c r="H13" s="118"/>
      <c r="I13" s="118"/>
      <c r="J13" s="118"/>
      <c r="K13" s="119"/>
      <c r="L13" s="68"/>
      <c r="M13" s="10"/>
      <c r="AC13" t="s">
        <v>1</v>
      </c>
    </row>
    <row r="14" spans="1:29" ht="5.25" customHeight="1" x14ac:dyDescent="0.25">
      <c r="A14" s="66"/>
      <c r="B14" s="22"/>
      <c r="C14" s="7"/>
      <c r="D14" s="7"/>
      <c r="E14" s="7"/>
      <c r="F14" s="7"/>
      <c r="G14" s="7"/>
      <c r="H14" s="7"/>
      <c r="I14" s="7"/>
      <c r="J14" s="7"/>
      <c r="K14" s="23"/>
      <c r="L14" s="70"/>
      <c r="M14" s="10"/>
      <c r="AC14" t="s">
        <v>2</v>
      </c>
    </row>
    <row r="15" spans="1:29" x14ac:dyDescent="0.25">
      <c r="A15" s="66"/>
      <c r="B15" s="120" t="s">
        <v>15</v>
      </c>
      <c r="C15" s="121"/>
      <c r="D15" s="122" t="s">
        <v>37</v>
      </c>
      <c r="E15" s="123"/>
      <c r="F15" s="123"/>
      <c r="G15" s="123"/>
      <c r="H15" s="123"/>
      <c r="I15" s="123"/>
      <c r="J15" s="123"/>
      <c r="K15" s="124"/>
      <c r="L15" s="69"/>
      <c r="M15" s="10"/>
      <c r="AC15" t="s">
        <v>3</v>
      </c>
    </row>
    <row r="16" spans="1:29" ht="5.25" customHeight="1" x14ac:dyDescent="0.25">
      <c r="A16" s="66"/>
      <c r="B16" s="24"/>
      <c r="C16" s="62"/>
      <c r="D16" s="4"/>
      <c r="E16" s="4"/>
      <c r="F16" s="4"/>
      <c r="G16" s="4"/>
      <c r="H16" s="4"/>
      <c r="I16" s="4"/>
      <c r="J16" s="4"/>
      <c r="K16" s="19"/>
      <c r="L16" s="69"/>
      <c r="M16" s="10"/>
      <c r="AC16" t="s">
        <v>4</v>
      </c>
    </row>
    <row r="17" spans="1:29" x14ac:dyDescent="0.25">
      <c r="A17" s="66"/>
      <c r="B17" s="120" t="s">
        <v>16</v>
      </c>
      <c r="C17" s="121"/>
      <c r="D17" s="122" t="s">
        <v>34</v>
      </c>
      <c r="E17" s="123"/>
      <c r="F17" s="123"/>
      <c r="G17" s="123"/>
      <c r="H17" s="123"/>
      <c r="I17" s="123"/>
      <c r="J17" s="123"/>
      <c r="K17" s="124"/>
      <c r="L17" s="69"/>
      <c r="M17" s="10"/>
      <c r="AC17" t="s">
        <v>5</v>
      </c>
    </row>
    <row r="18" spans="1:29" ht="4.5" customHeight="1" x14ac:dyDescent="0.25">
      <c r="A18" s="66"/>
      <c r="B18" s="24"/>
      <c r="C18" s="62"/>
      <c r="D18" s="4"/>
      <c r="E18" s="4"/>
      <c r="F18" s="4"/>
      <c r="G18" s="4"/>
      <c r="H18" s="4"/>
      <c r="I18" s="4"/>
      <c r="J18" s="4"/>
      <c r="K18" s="19"/>
      <c r="L18" s="69"/>
      <c r="M18" s="10"/>
      <c r="AC18" t="s">
        <v>6</v>
      </c>
    </row>
    <row r="19" spans="1:29" x14ac:dyDescent="0.25">
      <c r="A19" s="66"/>
      <c r="B19" s="120" t="s">
        <v>17</v>
      </c>
      <c r="C19" s="121"/>
      <c r="D19" s="123" t="s">
        <v>36</v>
      </c>
      <c r="E19" s="123"/>
      <c r="F19" s="123"/>
      <c r="G19" s="123"/>
      <c r="H19" s="123"/>
      <c r="I19" s="123"/>
      <c r="J19" s="123"/>
      <c r="K19" s="124"/>
      <c r="L19" s="69"/>
      <c r="M19" s="10"/>
      <c r="AC19" t="s">
        <v>7</v>
      </c>
    </row>
    <row r="20" spans="1:29" ht="5.25" customHeight="1" x14ac:dyDescent="0.25">
      <c r="A20" s="66"/>
      <c r="B20" s="25"/>
      <c r="C20" s="26"/>
      <c r="D20" s="26"/>
      <c r="E20" s="26"/>
      <c r="F20" s="26"/>
      <c r="G20" s="26"/>
      <c r="H20" s="26"/>
      <c r="I20" s="26"/>
      <c r="J20" s="26"/>
      <c r="K20" s="27"/>
      <c r="L20" s="69"/>
      <c r="M20" s="10"/>
      <c r="AC20" t="s">
        <v>8</v>
      </c>
    </row>
    <row r="21" spans="1:29" ht="3.9" customHeight="1" x14ac:dyDescent="0.25">
      <c r="A21" s="66"/>
      <c r="B21" s="4"/>
      <c r="C21" s="4"/>
      <c r="D21" s="4"/>
      <c r="E21" s="4"/>
      <c r="F21" s="4"/>
      <c r="G21" s="4"/>
      <c r="H21" s="4"/>
      <c r="I21" s="4"/>
      <c r="J21" s="4"/>
      <c r="K21" s="4"/>
      <c r="L21" s="69"/>
      <c r="M21" s="10"/>
    </row>
    <row r="22" spans="1:29" ht="15.9" customHeight="1" x14ac:dyDescent="0.25">
      <c r="A22" s="66"/>
      <c r="B22" s="175" t="s">
        <v>18</v>
      </c>
      <c r="C22" s="176"/>
      <c r="D22" s="176"/>
      <c r="E22" s="176"/>
      <c r="F22" s="176"/>
      <c r="G22" s="176"/>
      <c r="H22" s="176"/>
      <c r="I22" s="176"/>
      <c r="J22" s="176"/>
      <c r="K22" s="177"/>
      <c r="L22" s="68"/>
      <c r="M22" s="10"/>
    </row>
    <row r="23" spans="1:29" s="41" customFormat="1" ht="18" customHeight="1" x14ac:dyDescent="0.25">
      <c r="A23" s="71"/>
      <c r="B23" s="39" t="s">
        <v>19</v>
      </c>
      <c r="C23" s="174" t="s">
        <v>20</v>
      </c>
      <c r="D23" s="174"/>
      <c r="E23" s="174"/>
      <c r="F23" s="174"/>
      <c r="G23" s="174"/>
      <c r="H23" s="63" t="s">
        <v>21</v>
      </c>
      <c r="I23" s="63" t="s">
        <v>0</v>
      </c>
      <c r="J23" s="174" t="s">
        <v>22</v>
      </c>
      <c r="K23" s="178"/>
      <c r="L23" s="72"/>
      <c r="M23" s="40"/>
      <c r="P23" s="84" t="s">
        <v>49</v>
      </c>
      <c r="Q23"/>
      <c r="R23"/>
      <c r="S23"/>
      <c r="T23"/>
      <c r="U23"/>
      <c r="V23"/>
    </row>
    <row r="24" spans="1:29" s="41" customFormat="1" ht="18" customHeight="1" x14ac:dyDescent="0.25">
      <c r="A24" s="71"/>
      <c r="B24" s="44">
        <v>1</v>
      </c>
      <c r="C24" s="147" t="str">
        <f>N24</f>
        <v>Almi Hydra</v>
      </c>
      <c r="D24" s="147"/>
      <c r="E24" s="147"/>
      <c r="F24" s="147"/>
      <c r="G24" s="147"/>
      <c r="H24" s="46">
        <v>1</v>
      </c>
      <c r="I24" s="52">
        <v>50</v>
      </c>
      <c r="J24" s="113">
        <f>H24*I24</f>
        <v>50</v>
      </c>
      <c r="K24" s="114"/>
      <c r="L24" s="72"/>
      <c r="M24" s="40"/>
      <c r="N24" s="111" t="s">
        <v>95</v>
      </c>
      <c r="P24" s="85" t="s">
        <v>50</v>
      </c>
      <c r="Q24" s="103" t="s">
        <v>65</v>
      </c>
      <c r="R24"/>
      <c r="S24"/>
      <c r="T24"/>
      <c r="U24"/>
      <c r="V24"/>
    </row>
    <row r="25" spans="1:29" ht="15" customHeight="1" x14ac:dyDescent="0.25">
      <c r="A25" s="66"/>
      <c r="B25" s="50">
        <v>2</v>
      </c>
      <c r="C25" s="147" t="str">
        <f t="shared" ref="C25" si="0">N25</f>
        <v>Kapsali</v>
      </c>
      <c r="D25" s="147"/>
      <c r="E25" s="147"/>
      <c r="F25" s="147"/>
      <c r="G25" s="147"/>
      <c r="H25" s="46">
        <v>1</v>
      </c>
      <c r="I25" s="52">
        <v>50</v>
      </c>
      <c r="J25" s="113">
        <f t="shared" ref="J25" si="1">H25*I25</f>
        <v>50</v>
      </c>
      <c r="K25" s="114"/>
      <c r="L25" s="69"/>
      <c r="M25" s="10"/>
      <c r="N25" s="112" t="s">
        <v>96</v>
      </c>
      <c r="P25" s="84" t="s">
        <v>51</v>
      </c>
      <c r="Q25" s="104" t="s">
        <v>66</v>
      </c>
    </row>
    <row r="26" spans="1:29" ht="15" customHeight="1" x14ac:dyDescent="0.25">
      <c r="A26" s="66"/>
      <c r="B26" s="50">
        <v>3</v>
      </c>
      <c r="C26" s="147" t="str">
        <f t="shared" ref="C26:C27" si="2">N26</f>
        <v>Olympic Leopard</v>
      </c>
      <c r="D26" s="147"/>
      <c r="E26" s="147"/>
      <c r="F26" s="147"/>
      <c r="G26" s="147"/>
      <c r="H26" s="46">
        <v>1</v>
      </c>
      <c r="I26" s="52">
        <v>50</v>
      </c>
      <c r="J26" s="113">
        <f t="shared" ref="J26:J27" si="3">H26*I26</f>
        <v>50</v>
      </c>
      <c r="K26" s="114"/>
      <c r="L26" s="69"/>
      <c r="M26" s="10"/>
      <c r="N26" s="96" t="s">
        <v>97</v>
      </c>
      <c r="P26" s="90" t="s">
        <v>52</v>
      </c>
      <c r="Q26" s="105" t="s">
        <v>67</v>
      </c>
    </row>
    <row r="27" spans="1:29" ht="15" customHeight="1" x14ac:dyDescent="0.25">
      <c r="A27" s="66"/>
      <c r="B27" s="50">
        <v>4</v>
      </c>
      <c r="C27" s="147" t="str">
        <f t="shared" si="2"/>
        <v>Shaybah</v>
      </c>
      <c r="D27" s="147"/>
      <c r="E27" s="147"/>
      <c r="F27" s="147"/>
      <c r="G27" s="147"/>
      <c r="H27" s="46">
        <v>1</v>
      </c>
      <c r="I27" s="52">
        <v>50</v>
      </c>
      <c r="J27" s="113">
        <f t="shared" si="3"/>
        <v>50</v>
      </c>
      <c r="K27" s="114"/>
      <c r="L27" s="69"/>
      <c r="M27" s="10"/>
      <c r="N27" s="96" t="s">
        <v>92</v>
      </c>
      <c r="P27" s="88" t="s">
        <v>53</v>
      </c>
      <c r="Q27" s="105" t="s">
        <v>68</v>
      </c>
    </row>
    <row r="28" spans="1:29" ht="15" customHeight="1" x14ac:dyDescent="0.25">
      <c r="A28" s="66"/>
      <c r="B28" s="50"/>
      <c r="C28" s="147"/>
      <c r="D28" s="147"/>
      <c r="E28" s="147"/>
      <c r="F28" s="147"/>
      <c r="G28" s="147"/>
      <c r="H28" s="46"/>
      <c r="I28" s="52"/>
      <c r="J28" s="113"/>
      <c r="K28" s="114"/>
      <c r="L28" s="69"/>
      <c r="M28" s="10"/>
      <c r="N28" s="96" t="s">
        <v>69</v>
      </c>
      <c r="P28" s="90" t="s">
        <v>54</v>
      </c>
      <c r="Q28" s="105" t="s">
        <v>69</v>
      </c>
    </row>
    <row r="29" spans="1:29" ht="15" customHeight="1" x14ac:dyDescent="0.25">
      <c r="A29" s="66"/>
      <c r="B29" s="50"/>
      <c r="C29" s="147"/>
      <c r="D29" s="147"/>
      <c r="E29" s="147"/>
      <c r="F29" s="147"/>
      <c r="G29" s="147"/>
      <c r="H29" s="46"/>
      <c r="I29" s="52"/>
      <c r="J29" s="113"/>
      <c r="K29" s="114"/>
      <c r="L29" s="73"/>
      <c r="M29" s="10"/>
      <c r="N29" s="96" t="s">
        <v>70</v>
      </c>
      <c r="P29" s="86" t="s">
        <v>55</v>
      </c>
      <c r="Q29" s="106" t="s">
        <v>70</v>
      </c>
    </row>
    <row r="30" spans="1:29" ht="15" customHeight="1" x14ac:dyDescent="0.25">
      <c r="A30" s="66"/>
      <c r="B30" s="50"/>
      <c r="C30" s="147"/>
      <c r="D30" s="147"/>
      <c r="E30" s="147"/>
      <c r="F30" s="147"/>
      <c r="G30" s="147"/>
      <c r="H30" s="46"/>
      <c r="I30" s="52"/>
      <c r="J30" s="113"/>
      <c r="K30" s="114"/>
      <c r="L30" s="73"/>
      <c r="M30" s="10"/>
      <c r="N30" s="96" t="s">
        <v>71</v>
      </c>
      <c r="P30" s="85" t="s">
        <v>56</v>
      </c>
      <c r="Q30" s="105" t="s">
        <v>71</v>
      </c>
    </row>
    <row r="31" spans="1:29" ht="15" customHeight="1" x14ac:dyDescent="0.25">
      <c r="A31" s="66"/>
      <c r="B31" s="50"/>
      <c r="C31" s="147"/>
      <c r="D31" s="147"/>
      <c r="E31" s="147"/>
      <c r="F31" s="147"/>
      <c r="G31" s="147"/>
      <c r="H31" s="46"/>
      <c r="I31" s="52"/>
      <c r="J31" s="113"/>
      <c r="K31" s="114"/>
      <c r="L31" s="73"/>
      <c r="M31" s="10"/>
      <c r="N31" s="96" t="s">
        <v>72</v>
      </c>
      <c r="P31" s="84" t="s">
        <v>57</v>
      </c>
      <c r="Q31" s="107" t="s">
        <v>72</v>
      </c>
    </row>
    <row r="32" spans="1:29" ht="15" customHeight="1" x14ac:dyDescent="0.25">
      <c r="A32" s="66"/>
      <c r="B32" s="50"/>
      <c r="C32" s="147"/>
      <c r="D32" s="147"/>
      <c r="E32" s="147"/>
      <c r="F32" s="147"/>
      <c r="G32" s="147"/>
      <c r="H32" s="46"/>
      <c r="I32" s="52"/>
      <c r="J32" s="113"/>
      <c r="K32" s="114"/>
      <c r="L32" s="73"/>
      <c r="M32" s="10"/>
      <c r="N32" s="96" t="s">
        <v>73</v>
      </c>
      <c r="P32" s="85" t="s">
        <v>58</v>
      </c>
      <c r="Q32" s="105" t="s">
        <v>73</v>
      </c>
    </row>
    <row r="33" spans="1:17" ht="15" customHeight="1" x14ac:dyDescent="0.25">
      <c r="A33" s="66"/>
      <c r="B33" s="50"/>
      <c r="C33" s="147"/>
      <c r="D33" s="147"/>
      <c r="E33" s="147"/>
      <c r="F33" s="147"/>
      <c r="G33" s="147"/>
      <c r="H33" s="46"/>
      <c r="I33" s="52"/>
      <c r="J33" s="113"/>
      <c r="K33" s="114"/>
      <c r="L33" s="73"/>
      <c r="M33" s="10"/>
      <c r="N33" s="96" t="s">
        <v>74</v>
      </c>
      <c r="P33" s="84" t="s">
        <v>59</v>
      </c>
      <c r="Q33" s="105" t="s">
        <v>74</v>
      </c>
    </row>
    <row r="34" spans="1:17" ht="15" customHeight="1" x14ac:dyDescent="0.25">
      <c r="A34" s="66"/>
      <c r="B34" s="50"/>
      <c r="C34" s="147"/>
      <c r="D34" s="147"/>
      <c r="E34" s="147"/>
      <c r="F34" s="147"/>
      <c r="G34" s="147"/>
      <c r="H34" s="46"/>
      <c r="I34" s="52"/>
      <c r="J34" s="113"/>
      <c r="K34" s="114"/>
      <c r="L34" s="73"/>
      <c r="M34" s="10"/>
      <c r="N34" s="96" t="s">
        <v>87</v>
      </c>
      <c r="P34" s="84" t="s">
        <v>60</v>
      </c>
      <c r="Q34" s="108" t="s">
        <v>87</v>
      </c>
    </row>
    <row r="35" spans="1:17" ht="15" customHeight="1" x14ac:dyDescent="0.25">
      <c r="A35" s="66"/>
      <c r="B35" s="50"/>
      <c r="C35" s="147"/>
      <c r="D35" s="147"/>
      <c r="E35" s="147"/>
      <c r="F35" s="147"/>
      <c r="G35" s="147"/>
      <c r="H35" s="46"/>
      <c r="I35" s="52"/>
      <c r="J35" s="113"/>
      <c r="K35" s="114"/>
      <c r="L35" s="73"/>
      <c r="M35" s="10"/>
      <c r="N35" s="96" t="s">
        <v>88</v>
      </c>
      <c r="P35" s="90" t="s">
        <v>61</v>
      </c>
      <c r="Q35" s="109" t="s">
        <v>88</v>
      </c>
    </row>
    <row r="36" spans="1:17" ht="15" customHeight="1" x14ac:dyDescent="0.25">
      <c r="A36" s="66"/>
      <c r="B36" s="50"/>
      <c r="C36" s="147"/>
      <c r="D36" s="147"/>
      <c r="E36" s="147"/>
      <c r="F36" s="147"/>
      <c r="G36" s="147"/>
      <c r="H36" s="46"/>
      <c r="I36" s="52"/>
      <c r="J36" s="113"/>
      <c r="K36" s="114"/>
      <c r="L36" s="73"/>
      <c r="M36" s="10"/>
      <c r="N36" s="96" t="s">
        <v>90</v>
      </c>
      <c r="P36" s="84" t="s">
        <v>62</v>
      </c>
      <c r="Q36" s="109" t="s">
        <v>90</v>
      </c>
    </row>
    <row r="37" spans="1:17" ht="15" hidden="1" customHeight="1" x14ac:dyDescent="0.25">
      <c r="A37" s="66"/>
      <c r="B37" s="50"/>
      <c r="C37" s="147"/>
      <c r="D37" s="147"/>
      <c r="E37" s="147"/>
      <c r="F37" s="147"/>
      <c r="G37" s="147"/>
      <c r="H37" s="46"/>
      <c r="I37" s="52"/>
      <c r="J37" s="113"/>
      <c r="K37" s="114"/>
      <c r="L37" s="73"/>
      <c r="M37" s="10"/>
      <c r="N37" s="96" t="s">
        <v>89</v>
      </c>
      <c r="P37" s="85" t="s">
        <v>41</v>
      </c>
      <c r="Q37" s="109" t="s">
        <v>89</v>
      </c>
    </row>
    <row r="38" spans="1:17" ht="15" hidden="1" customHeight="1" x14ac:dyDescent="0.25">
      <c r="A38" s="66"/>
      <c r="B38" s="50"/>
      <c r="C38" s="147"/>
      <c r="D38" s="147"/>
      <c r="E38" s="147"/>
      <c r="F38" s="147"/>
      <c r="G38" s="147"/>
      <c r="H38" s="46"/>
      <c r="I38" s="52"/>
      <c r="J38" s="113"/>
      <c r="K38" s="114"/>
      <c r="L38" s="73"/>
      <c r="M38" s="10"/>
      <c r="N38" s="95" t="s">
        <v>75</v>
      </c>
      <c r="P38" s="84" t="s">
        <v>42</v>
      </c>
      <c r="Q38" s="105" t="s">
        <v>75</v>
      </c>
    </row>
    <row r="39" spans="1:17" ht="15" hidden="1" customHeight="1" x14ac:dyDescent="0.25">
      <c r="A39" s="66"/>
      <c r="B39" s="50"/>
      <c r="C39" s="147"/>
      <c r="D39" s="147"/>
      <c r="E39" s="147"/>
      <c r="F39" s="147"/>
      <c r="G39" s="147"/>
      <c r="H39" s="46"/>
      <c r="I39" s="52"/>
      <c r="J39" s="113"/>
      <c r="K39" s="114"/>
      <c r="L39" s="73"/>
      <c r="M39" s="10"/>
      <c r="N39" t="s">
        <v>76</v>
      </c>
      <c r="P39" s="87" t="s">
        <v>43</v>
      </c>
      <c r="Q39" s="110" t="s">
        <v>76</v>
      </c>
    </row>
    <row r="40" spans="1:17" ht="15" hidden="1" customHeight="1" x14ac:dyDescent="0.25">
      <c r="A40" s="66"/>
      <c r="B40" s="50"/>
      <c r="C40" s="171"/>
      <c r="D40" s="172"/>
      <c r="E40" s="172"/>
      <c r="F40" s="172"/>
      <c r="G40" s="173"/>
      <c r="H40" s="46"/>
      <c r="I40" s="52"/>
      <c r="J40" s="113"/>
      <c r="K40" s="114"/>
      <c r="L40" s="73"/>
      <c r="M40" s="10"/>
      <c r="P40" s="86" t="s">
        <v>44</v>
      </c>
    </row>
    <row r="41" spans="1:17" ht="15" hidden="1" customHeight="1" x14ac:dyDescent="0.25">
      <c r="A41" s="66"/>
      <c r="B41" s="50"/>
      <c r="C41" s="171"/>
      <c r="D41" s="172"/>
      <c r="E41" s="172"/>
      <c r="F41" s="172"/>
      <c r="G41" s="173"/>
      <c r="H41" s="46"/>
      <c r="I41" s="52"/>
      <c r="J41" s="113"/>
      <c r="K41" s="114"/>
      <c r="L41" s="73"/>
      <c r="M41" s="10"/>
      <c r="P41" s="85"/>
    </row>
    <row r="42" spans="1:17" ht="15" customHeight="1" x14ac:dyDescent="0.25">
      <c r="A42" s="66"/>
      <c r="B42" s="45"/>
      <c r="C42" s="168"/>
      <c r="D42" s="168"/>
      <c r="E42" s="168"/>
      <c r="F42" s="168"/>
      <c r="G42" s="168"/>
      <c r="H42" s="47"/>
      <c r="I42" s="48"/>
      <c r="J42" s="113">
        <v>0</v>
      </c>
      <c r="K42" s="114"/>
      <c r="L42" s="69"/>
      <c r="M42" s="10"/>
      <c r="P42" s="89" t="s">
        <v>45</v>
      </c>
    </row>
    <row r="43" spans="1:17" ht="15" hidden="1" customHeight="1" x14ac:dyDescent="0.25">
      <c r="A43" s="66"/>
      <c r="B43" s="51"/>
      <c r="C43" s="160"/>
      <c r="D43" s="160"/>
      <c r="E43" s="160"/>
      <c r="F43" s="160"/>
      <c r="G43" s="160"/>
      <c r="H43" s="43"/>
      <c r="I43" s="28"/>
      <c r="J43" s="166">
        <v>0</v>
      </c>
      <c r="K43" s="167"/>
      <c r="L43" s="69"/>
      <c r="M43" s="10"/>
      <c r="P43" s="85" t="s">
        <v>46</v>
      </c>
    </row>
    <row r="44" spans="1:17" ht="17.25" customHeight="1" x14ac:dyDescent="0.25">
      <c r="A44" s="66"/>
      <c r="B44" s="4"/>
      <c r="C44" s="4"/>
      <c r="D44" s="4"/>
      <c r="E44" s="64"/>
      <c r="F44" s="64"/>
      <c r="G44" s="64"/>
      <c r="H44" s="64"/>
      <c r="I44" s="93" t="s">
        <v>23</v>
      </c>
      <c r="J44" s="162">
        <f>SUM(J24:K43)</f>
        <v>200</v>
      </c>
      <c r="K44" s="163"/>
      <c r="L44" s="69"/>
      <c r="M44" s="10"/>
      <c r="P44" s="86" t="s">
        <v>47</v>
      </c>
    </row>
    <row r="45" spans="1:17" ht="4.95" customHeight="1" x14ac:dyDescent="0.25">
      <c r="A45" s="66"/>
      <c r="B45" s="4"/>
      <c r="C45" s="4"/>
      <c r="D45" s="4"/>
      <c r="E45" s="64"/>
      <c r="F45" s="64"/>
      <c r="G45" s="64"/>
      <c r="H45" s="64"/>
      <c r="I45" s="64"/>
      <c r="J45" s="161"/>
      <c r="K45" s="161"/>
      <c r="L45" s="69"/>
      <c r="M45" s="10"/>
      <c r="P45" s="85" t="s">
        <v>48</v>
      </c>
    </row>
    <row r="46" spans="1:17" ht="12" hidden="1" customHeight="1" x14ac:dyDescent="0.25">
      <c r="A46" s="66"/>
      <c r="B46" s="4"/>
      <c r="C46" s="4"/>
      <c r="D46" s="4"/>
      <c r="E46" s="4"/>
      <c r="F46" s="4"/>
      <c r="G46" s="4"/>
      <c r="H46" s="4"/>
      <c r="I46" s="4"/>
      <c r="J46" s="4"/>
      <c r="K46" s="4"/>
      <c r="L46" s="74"/>
      <c r="M46" s="10"/>
    </row>
    <row r="47" spans="1:17" ht="12" customHeight="1" x14ac:dyDescent="0.25">
      <c r="A47" s="66"/>
      <c r="B47" s="164" t="s">
        <v>38</v>
      </c>
      <c r="C47" s="165"/>
      <c r="D47" s="165"/>
      <c r="E47" s="165"/>
      <c r="F47" s="53"/>
      <c r="G47" s="53"/>
      <c r="H47" s="169">
        <f>J44</f>
        <v>200</v>
      </c>
      <c r="I47" s="169"/>
      <c r="J47" s="169"/>
      <c r="K47" s="170"/>
      <c r="L47" s="68"/>
      <c r="M47" s="10"/>
    </row>
    <row r="48" spans="1:17" ht="15.9" customHeight="1" x14ac:dyDescent="0.25">
      <c r="A48" s="66"/>
      <c r="B48" s="155" t="s">
        <v>98</v>
      </c>
      <c r="C48" s="156"/>
      <c r="D48" s="156"/>
      <c r="E48" s="156"/>
      <c r="F48" s="156"/>
      <c r="G48" s="156"/>
      <c r="H48" s="156"/>
      <c r="I48" s="156"/>
      <c r="J48" s="156"/>
      <c r="K48" s="157"/>
      <c r="L48" s="68"/>
      <c r="M48" s="10"/>
    </row>
    <row r="49" spans="1:16" ht="15.9" customHeight="1" x14ac:dyDescent="0.25">
      <c r="A49" s="66"/>
      <c r="B49" s="20"/>
      <c r="C49" s="21"/>
      <c r="D49" s="21"/>
      <c r="E49" s="21"/>
      <c r="F49" s="21"/>
      <c r="G49" s="21"/>
      <c r="H49" s="29" t="s">
        <v>24</v>
      </c>
      <c r="I49" s="60"/>
      <c r="J49" s="158">
        <f>IF(H6="","",H6+60)</f>
        <v>44110</v>
      </c>
      <c r="K49" s="159"/>
      <c r="L49" s="69"/>
      <c r="M49" s="10"/>
    </row>
    <row r="50" spans="1:16" ht="3.9" customHeight="1" thickBot="1" x14ac:dyDescent="0.3">
      <c r="A50" s="66"/>
      <c r="B50" s="4"/>
      <c r="C50" s="4"/>
      <c r="D50" s="4"/>
      <c r="E50" s="4"/>
      <c r="F50" s="4"/>
      <c r="G50" s="4"/>
      <c r="H50" s="4"/>
      <c r="I50" s="4"/>
      <c r="J50" s="5"/>
      <c r="K50" s="4"/>
      <c r="L50" s="69"/>
      <c r="M50" s="10"/>
    </row>
    <row r="51" spans="1:16" s="16" customFormat="1" ht="13.8" thickTop="1" x14ac:dyDescent="0.25">
      <c r="A51" s="75"/>
      <c r="B51" s="30" t="s">
        <v>25</v>
      </c>
      <c r="C51" s="31"/>
      <c r="D51" s="31"/>
      <c r="E51" s="31"/>
      <c r="F51" s="31"/>
      <c r="G51" s="31"/>
      <c r="H51" s="32"/>
      <c r="I51" s="14"/>
      <c r="J51" s="14"/>
      <c r="K51" s="14"/>
      <c r="L51" s="76"/>
      <c r="M51" s="15"/>
      <c r="P51"/>
    </row>
    <row r="52" spans="1:16" s="16" customFormat="1" x14ac:dyDescent="0.25">
      <c r="A52" s="75"/>
      <c r="B52" s="33" t="s">
        <v>33</v>
      </c>
      <c r="C52" s="17"/>
      <c r="D52" s="17"/>
      <c r="E52" s="17"/>
      <c r="F52" s="17"/>
      <c r="G52" s="17"/>
      <c r="H52" s="34"/>
      <c r="I52" s="14"/>
      <c r="J52" s="14"/>
      <c r="K52" s="14"/>
      <c r="L52" s="76"/>
      <c r="M52" s="15"/>
      <c r="P52"/>
    </row>
    <row r="53" spans="1:16" s="16" customFormat="1" ht="5.25" customHeight="1" x14ac:dyDescent="0.25">
      <c r="A53" s="75"/>
      <c r="B53" s="33"/>
      <c r="C53" s="17"/>
      <c r="D53" s="17"/>
      <c r="E53" s="17"/>
      <c r="F53" s="17"/>
      <c r="G53" s="17"/>
      <c r="H53" s="35"/>
      <c r="I53" s="18"/>
      <c r="J53" s="14"/>
      <c r="K53" s="14"/>
      <c r="L53" s="76"/>
      <c r="M53" s="15"/>
      <c r="P53"/>
    </row>
    <row r="54" spans="1:16" s="16" customFormat="1" x14ac:dyDescent="0.25">
      <c r="A54" s="75"/>
      <c r="B54" s="97" t="s">
        <v>81</v>
      </c>
      <c r="C54" s="98"/>
      <c r="D54" s="98"/>
      <c r="E54" s="98"/>
      <c r="F54" s="98"/>
      <c r="G54" s="98"/>
      <c r="H54" s="34"/>
      <c r="I54" s="14"/>
      <c r="J54" s="14"/>
      <c r="K54" s="14"/>
      <c r="L54" s="76"/>
      <c r="M54" s="15"/>
      <c r="P54"/>
    </row>
    <row r="55" spans="1:16" s="16" customFormat="1" x14ac:dyDescent="0.25">
      <c r="A55" s="75"/>
      <c r="B55" s="99" t="s">
        <v>82</v>
      </c>
      <c r="C55" s="98"/>
      <c r="D55" s="98"/>
      <c r="E55" s="98"/>
      <c r="F55" s="98"/>
      <c r="G55" s="98"/>
      <c r="H55" s="34"/>
      <c r="I55" s="14"/>
      <c r="J55" s="14"/>
      <c r="K55" s="14"/>
      <c r="L55" s="76"/>
      <c r="M55" s="15"/>
      <c r="P55"/>
    </row>
    <row r="56" spans="1:16" s="16" customFormat="1" x14ac:dyDescent="0.25">
      <c r="A56" s="75"/>
      <c r="B56" s="99" t="s">
        <v>83</v>
      </c>
      <c r="C56" s="98"/>
      <c r="D56" s="98"/>
      <c r="E56" s="98"/>
      <c r="F56" s="98"/>
      <c r="G56" s="98"/>
      <c r="H56" s="34"/>
      <c r="I56" s="14"/>
      <c r="J56" s="14"/>
      <c r="K56" s="14"/>
      <c r="L56" s="76"/>
      <c r="M56" s="15"/>
      <c r="P56"/>
    </row>
    <row r="57" spans="1:16" s="16" customFormat="1" x14ac:dyDescent="0.25">
      <c r="A57" s="75"/>
      <c r="B57" s="99" t="s">
        <v>84</v>
      </c>
      <c r="C57" s="98"/>
      <c r="D57" s="98"/>
      <c r="E57" s="98"/>
      <c r="F57" s="98"/>
      <c r="G57" s="98"/>
      <c r="H57" s="34"/>
      <c r="I57" s="14"/>
      <c r="J57" s="14"/>
      <c r="K57" s="14"/>
      <c r="L57" s="76"/>
      <c r="M57" s="15"/>
      <c r="P57"/>
    </row>
    <row r="58" spans="1:16" s="16" customFormat="1" x14ac:dyDescent="0.25">
      <c r="A58" s="75"/>
      <c r="B58" s="99" t="s">
        <v>85</v>
      </c>
      <c r="C58" s="98"/>
      <c r="D58" s="98"/>
      <c r="E58" s="98"/>
      <c r="F58" s="98"/>
      <c r="G58" s="98"/>
      <c r="H58" s="34"/>
      <c r="I58" s="14"/>
      <c r="J58" s="14"/>
      <c r="K58" s="14"/>
      <c r="L58" s="76"/>
      <c r="M58" s="15"/>
      <c r="P58"/>
    </row>
    <row r="59" spans="1:16" s="16" customFormat="1" ht="5.25" customHeight="1" x14ac:dyDescent="0.25">
      <c r="A59" s="75"/>
      <c r="B59" s="99"/>
      <c r="C59" s="98"/>
      <c r="D59" s="98"/>
      <c r="E59" s="98"/>
      <c r="F59" s="98"/>
      <c r="G59" s="98"/>
      <c r="H59" s="34"/>
      <c r="I59" s="14"/>
      <c r="J59" s="14"/>
      <c r="K59" s="14"/>
      <c r="L59" s="76"/>
      <c r="M59" s="15"/>
      <c r="P59"/>
    </row>
    <row r="60" spans="1:16" s="16" customFormat="1" ht="13.8" thickBot="1" x14ac:dyDescent="0.3">
      <c r="A60" s="75"/>
      <c r="B60" s="100" t="s">
        <v>86</v>
      </c>
      <c r="C60" s="36"/>
      <c r="D60" s="36"/>
      <c r="E60" s="36"/>
      <c r="F60" s="36"/>
      <c r="G60" s="101"/>
      <c r="H60" s="37"/>
      <c r="I60" s="14"/>
      <c r="J60" s="14"/>
      <c r="K60" s="14"/>
      <c r="L60" s="76"/>
      <c r="M60" s="15"/>
      <c r="P60"/>
    </row>
    <row r="61" spans="1:16" ht="4.5" customHeight="1" thickTop="1" x14ac:dyDescent="0.25">
      <c r="A61" s="66"/>
      <c r="B61" s="4"/>
      <c r="C61" s="4"/>
      <c r="D61" s="4"/>
      <c r="E61" s="4"/>
      <c r="F61" s="4"/>
      <c r="G61" s="4"/>
      <c r="H61" s="4"/>
      <c r="I61" s="4"/>
      <c r="J61" s="4"/>
      <c r="K61" s="4"/>
      <c r="L61" s="69"/>
      <c r="M61" s="10"/>
    </row>
    <row r="62" spans="1:16" x14ac:dyDescent="0.25">
      <c r="A62" s="66"/>
      <c r="B62" s="4"/>
      <c r="C62" s="6"/>
      <c r="D62" s="6"/>
      <c r="E62" s="6"/>
      <c r="F62" s="6"/>
      <c r="G62" s="4"/>
      <c r="H62" s="13" t="s">
        <v>26</v>
      </c>
      <c r="I62" s="6"/>
      <c r="J62" s="6"/>
      <c r="K62" s="6"/>
      <c r="L62" s="69"/>
      <c r="M62" s="10"/>
    </row>
    <row r="63" spans="1:16" ht="8.1" customHeight="1" x14ac:dyDescent="0.25">
      <c r="A63" s="66"/>
      <c r="B63" s="4"/>
      <c r="C63" s="6"/>
      <c r="D63" s="6"/>
      <c r="E63" s="6"/>
      <c r="F63" s="6"/>
      <c r="G63" s="6"/>
      <c r="H63" s="6"/>
      <c r="I63" s="6"/>
      <c r="J63" s="6"/>
      <c r="K63" s="6"/>
      <c r="L63" s="69"/>
      <c r="M63" s="10"/>
    </row>
    <row r="64" spans="1:16" ht="8.1" customHeight="1" x14ac:dyDescent="0.25">
      <c r="A64" s="66"/>
      <c r="B64" s="4"/>
      <c r="C64" s="4"/>
      <c r="D64" s="4"/>
      <c r="E64" s="4"/>
      <c r="F64" s="4"/>
      <c r="G64" s="4"/>
      <c r="H64" s="4"/>
      <c r="I64" s="4"/>
      <c r="J64" s="4"/>
      <c r="K64" s="4"/>
      <c r="L64" s="69"/>
      <c r="M64" s="10"/>
    </row>
    <row r="65" spans="1:13" x14ac:dyDescent="0.25">
      <c r="A65" s="66"/>
      <c r="B65" s="4"/>
      <c r="C65" s="4"/>
      <c r="D65" s="4"/>
      <c r="E65" s="4"/>
      <c r="F65" s="4"/>
      <c r="G65" s="4"/>
      <c r="H65" s="4"/>
      <c r="I65" s="154" t="s">
        <v>40</v>
      </c>
      <c r="J65" s="154"/>
      <c r="K65" s="4"/>
      <c r="L65" s="69"/>
      <c r="M65" s="10"/>
    </row>
    <row r="66" spans="1:13" x14ac:dyDescent="0.25">
      <c r="A66" s="66"/>
      <c r="B66" s="4"/>
      <c r="C66" s="4"/>
      <c r="D66" s="4"/>
      <c r="E66" s="4"/>
      <c r="F66" s="4"/>
      <c r="G66" s="4"/>
      <c r="H66" s="4"/>
      <c r="I66" s="154" t="s">
        <v>27</v>
      </c>
      <c r="J66" s="154"/>
      <c r="K66" s="4"/>
      <c r="L66" s="69"/>
      <c r="M66" s="10"/>
    </row>
    <row r="67" spans="1:13" ht="3.9" customHeight="1" x14ac:dyDescent="0.25">
      <c r="A67" s="66"/>
      <c r="B67" s="4"/>
      <c r="C67" s="4"/>
      <c r="D67" s="4"/>
      <c r="E67" s="4"/>
      <c r="F67" s="4"/>
      <c r="G67" s="4"/>
      <c r="H67" s="4"/>
      <c r="I67" s="4"/>
      <c r="J67" s="4"/>
      <c r="K67" s="4"/>
      <c r="L67" s="69"/>
      <c r="M67" s="10"/>
    </row>
    <row r="68" spans="1:13" ht="4.5" customHeight="1" x14ac:dyDescent="0.25">
      <c r="A68" s="66"/>
      <c r="B68" s="38"/>
      <c r="C68" s="38"/>
      <c r="D68" s="38"/>
      <c r="E68" s="38"/>
      <c r="F68" s="38"/>
      <c r="G68" s="38"/>
      <c r="H68" s="38"/>
      <c r="I68" s="38"/>
      <c r="J68" s="38"/>
      <c r="K68" s="38"/>
      <c r="L68" s="69"/>
      <c r="M68" s="10"/>
    </row>
    <row r="69" spans="1:13" ht="13.8" thickBot="1" x14ac:dyDescent="0.3">
      <c r="A69" s="77"/>
      <c r="B69" s="78" t="s">
        <v>28</v>
      </c>
      <c r="C69" s="79"/>
      <c r="D69" s="79"/>
      <c r="E69" s="79"/>
      <c r="F69" s="79"/>
      <c r="G69" s="79"/>
      <c r="H69" s="79"/>
      <c r="I69" s="79"/>
      <c r="J69" s="79"/>
      <c r="K69" s="79"/>
      <c r="L69" s="80"/>
      <c r="M69" s="10"/>
    </row>
    <row r="70" spans="1:13" ht="13.8" thickTop="1" x14ac:dyDescent="0.2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10"/>
    </row>
    <row r="71" spans="1:13" x14ac:dyDescent="0.2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10"/>
    </row>
    <row r="72" spans="1:13" x14ac:dyDescent="0.25">
      <c r="A72" s="4"/>
    </row>
    <row r="73" spans="1:13" x14ac:dyDescent="0.25">
      <c r="I73" s="91"/>
      <c r="J73" s="92" t="s">
        <v>29</v>
      </c>
    </row>
    <row r="74" spans="1:13" ht="6" customHeight="1" x14ac:dyDescent="0.25"/>
    <row r="75" spans="1:13" x14ac:dyDescent="0.25">
      <c r="K75" s="9"/>
    </row>
  </sheetData>
  <sortState ref="P24:P40">
    <sortCondition ref="P23"/>
  </sortState>
  <mergeCells count="74">
    <mergeCell ref="J26:K26"/>
    <mergeCell ref="C25:G25"/>
    <mergeCell ref="C26:G26"/>
    <mergeCell ref="B19:C19"/>
    <mergeCell ref="D19:K19"/>
    <mergeCell ref="B22:K22"/>
    <mergeCell ref="J23:K23"/>
    <mergeCell ref="C24:G24"/>
    <mergeCell ref="J38:K38"/>
    <mergeCell ref="J24:K24"/>
    <mergeCell ref="C23:G23"/>
    <mergeCell ref="C32:G32"/>
    <mergeCell ref="C31:G31"/>
    <mergeCell ref="C29:G29"/>
    <mergeCell ref="J28:K28"/>
    <mergeCell ref="C28:G28"/>
    <mergeCell ref="J29:K29"/>
    <mergeCell ref="J30:K30"/>
    <mergeCell ref="J31:K31"/>
    <mergeCell ref="C30:G30"/>
    <mergeCell ref="C34:G34"/>
    <mergeCell ref="C33:G33"/>
    <mergeCell ref="C35:G35"/>
    <mergeCell ref="C38:G38"/>
    <mergeCell ref="C39:G39"/>
    <mergeCell ref="B47:E47"/>
    <mergeCell ref="J43:K43"/>
    <mergeCell ref="C42:G42"/>
    <mergeCell ref="J42:K42"/>
    <mergeCell ref="H47:K47"/>
    <mergeCell ref="J40:K40"/>
    <mergeCell ref="J39:K39"/>
    <mergeCell ref="J41:K41"/>
    <mergeCell ref="C40:G40"/>
    <mergeCell ref="C41:G41"/>
    <mergeCell ref="I66:J66"/>
    <mergeCell ref="B48:K48"/>
    <mergeCell ref="J49:K49"/>
    <mergeCell ref="C43:G43"/>
    <mergeCell ref="I65:J65"/>
    <mergeCell ref="J45:K45"/>
    <mergeCell ref="J44:K44"/>
    <mergeCell ref="D10:E10"/>
    <mergeCell ref="C36:G36"/>
    <mergeCell ref="C37:G37"/>
    <mergeCell ref="J36:K36"/>
    <mergeCell ref="J32:K32"/>
    <mergeCell ref="J35:K35"/>
    <mergeCell ref="J33:K33"/>
    <mergeCell ref="J37:K37"/>
    <mergeCell ref="H11:K11"/>
    <mergeCell ref="B11:C11"/>
    <mergeCell ref="H10:K10"/>
    <mergeCell ref="C27:G27"/>
    <mergeCell ref="J27:K27"/>
    <mergeCell ref="B17:C17"/>
    <mergeCell ref="D17:K17"/>
    <mergeCell ref="J25:K25"/>
    <mergeCell ref="J34:K34"/>
    <mergeCell ref="C1:E1"/>
    <mergeCell ref="D11:E11"/>
    <mergeCell ref="B13:K13"/>
    <mergeCell ref="B15:C15"/>
    <mergeCell ref="D15:K15"/>
    <mergeCell ref="J1:L1"/>
    <mergeCell ref="B3:L3"/>
    <mergeCell ref="B5:E5"/>
    <mergeCell ref="H6:K6"/>
    <mergeCell ref="B6:E6"/>
    <mergeCell ref="B7:E7"/>
    <mergeCell ref="B8:E8"/>
    <mergeCell ref="B9:E9"/>
    <mergeCell ref="H8:K8"/>
    <mergeCell ref="B10:C10"/>
  </mergeCells>
  <phoneticPr fontId="1" type="noConversion"/>
  <printOptions horizontalCentered="1"/>
  <pageMargins left="0.4" right="0.4" top="0.35" bottom="0.4" header="0.25" footer="0.25"/>
  <pageSetup paperSize="9" orientation="portrait" horizontalDpi="1200" verticalDpi="1200" r:id="rId1"/>
  <headerFooter alignWithMargins="0">
    <oddFooter>&amp;C&amp;"Arial,Bold"&amp;8Blue Water Trade Winds Pvt. Ltd.&amp;"Arial,Regular"&amp;10
&amp;7 4, Siddarth Enclave GMS Road Ballupur Dehradun - 248001 Uttarkhand INDIA
Tel:+91-135-2649301, 2649464 Corporate Email: info@bwesglobal.com Website:www.bwesglobal.com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Invoice</vt:lpstr>
      <vt:lpstr>Invoice!Print_Area</vt:lpstr>
    </vt:vector>
  </TitlesOfParts>
  <Company>Blue Water Trade Winds Pvt. Ltd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Sandeep Mookerjee</dc:creator>
  <cp:lastModifiedBy>Administrator</cp:lastModifiedBy>
  <cp:lastPrinted>2020-05-03T15:22:00Z</cp:lastPrinted>
  <dcterms:created xsi:type="dcterms:W3CDTF">2011-05-17T07:11:33Z</dcterms:created>
  <dcterms:modified xsi:type="dcterms:W3CDTF">2020-08-09T17:29:07Z</dcterms:modified>
</cp:coreProperties>
</file>