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Temp\"/>
    </mc:Choice>
  </mc:AlternateContent>
  <xr:revisionPtr revIDLastSave="0" documentId="13_ncr:1_{DE86E6CA-C939-425C-B1B0-DEA135A5D3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Invoice!$B$2:$M$77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2" l="1"/>
  <c r="D26" i="2"/>
  <c r="D27" i="2" l="1"/>
  <c r="D28" i="2"/>
  <c r="K40" i="2"/>
  <c r="J40" i="2"/>
  <c r="I40" i="2"/>
  <c r="K39" i="2"/>
  <c r="J39" i="2"/>
  <c r="I39" i="2"/>
  <c r="K38" i="2"/>
  <c r="J38" i="2"/>
  <c r="I38" i="2"/>
  <c r="K37" i="2"/>
  <c r="J37" i="2"/>
  <c r="I37" i="2"/>
  <c r="K36" i="2"/>
  <c r="J36" i="2"/>
  <c r="I36" i="2"/>
  <c r="K35" i="2"/>
  <c r="J35" i="2"/>
  <c r="I35" i="2"/>
  <c r="K34" i="2"/>
  <c r="J34" i="2"/>
  <c r="I34" i="2"/>
  <c r="K33" i="2"/>
  <c r="J33" i="2"/>
  <c r="I33" i="2"/>
  <c r="K32" i="2"/>
  <c r="J32" i="2"/>
  <c r="I32" i="2"/>
  <c r="K31" i="2"/>
  <c r="J31" i="2"/>
  <c r="I31" i="2"/>
  <c r="K30" i="2"/>
  <c r="J30" i="2"/>
  <c r="I30" i="2"/>
  <c r="K29" i="2"/>
  <c r="J29" i="2"/>
  <c r="I29" i="2"/>
  <c r="J26" i="2"/>
  <c r="I26" i="2"/>
  <c r="I25" i="2"/>
  <c r="J25" i="2"/>
  <c r="K45" i="2"/>
  <c r="K53" i="2"/>
  <c r="I9" i="2"/>
  <c r="K26" i="2" l="1"/>
  <c r="K25" i="2"/>
  <c r="K28" i="2"/>
  <c r="K27" i="2" l="1"/>
  <c r="K48" i="2" s="1"/>
  <c r="I51" i="2" s="1"/>
</calcChain>
</file>

<file path=xl/sharedStrings.xml><?xml version="1.0" encoding="utf-8"?>
<sst xmlns="http://schemas.openxmlformats.org/spreadsheetml/2006/main" count="87" uniqueCount="81">
  <si>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</si>
  <si>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</si>
  <si>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</si>
  <si>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</si>
  <si>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</si>
  <si>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</si>
  <si>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</si>
  <si>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</si>
  <si>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</si>
  <si>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</si>
  <si>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</si>
  <si>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</si>
  <si>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</si>
  <si>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</si>
  <si>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</si>
  <si>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</si>
  <si>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</si>
  <si>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</si>
  <si>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</si>
  <si>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</si>
  <si>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</si>
  <si>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</si>
  <si>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</si>
  <si>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</si>
  <si>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</si>
  <si>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</si>
  <si>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</si>
  <si>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</si>
  <si>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</si>
  <si>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</si>
  <si>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</si>
  <si>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</si>
  <si>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</si>
  <si>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</si>
  <si>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</si>
  <si>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</si>
  <si>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</si>
  <si>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</si>
  <si>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</si>
  <si>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</si>
  <si>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</si>
  <si>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</si>
  <si>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</si>
  <si>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</si>
  <si>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</si>
  <si>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</si>
  <si>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</si>
  <si>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</si>
  <si>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</si>
  <si>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</si>
  <si>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</si>
  <si>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</si>
  <si>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</si>
  <si>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</si>
  <si>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</si>
  <si>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</si>
  <si>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</si>
  <si>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</si>
  <si>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</si>
  <si>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</si>
  <si>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</si>
  <si>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Louis P</t>
  </si>
  <si>
    <t>Otto H</t>
  </si>
  <si>
    <t>Chemicals</t>
  </si>
  <si>
    <t>Shell Tankers Singapore Ltd</t>
  </si>
  <si>
    <t>The Metropolis Tower 1,</t>
  </si>
  <si>
    <t>9 North Buona Vista Drive, #07-01,</t>
  </si>
  <si>
    <t xml:space="preserve">Singapore, 138588, SINGAPORE 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</si>
  <si>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</si>
  <si>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</si>
  <si>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</si>
  <si>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</si>
  <si>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</si>
  <si>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</si>
  <si>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Solar Sharna</t>
  </si>
  <si>
    <t>Solar Nesrin</t>
  </si>
  <si>
    <t>Solar Suzanne</t>
  </si>
  <si>
    <t>01 Sep to 30 Sep 2020</t>
  </si>
  <si>
    <t>1414/2021</t>
  </si>
  <si>
    <t>Solar Claire</t>
  </si>
  <si>
    <t>One Thousand Four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</si>
</sst>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0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19" fillId="0" borderId="0" xfId="0" applyFont="1"/>
    <xf numFmtId="0" fontId="20" fillId="0" borderId="20" xfId="0" applyFont="1" applyBorder="1" applyAlignment="1">
      <alignment horizontal="left" vertical="center" indent="1"/>
    </xf>
    <xf numFmtId="0" fontId="20" fillId="0" borderId="60" xfId="0" applyFont="1" applyBorder="1" applyAlignment="1">
      <alignment horizontal="left" vertical="center" indent="1"/>
    </xf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4" fillId="0" borderId="1" xfId="0" applyFont="1" applyBorder="1" applyAlignment="1">
      <alignment horizontal="right" vertical="center"/>
    </xf>
    <xf numFmtId="0" fontId="20" fillId="0" borderId="24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 indent="1"/>
    </xf>
    <xf numFmtId="0" fontId="23" fillId="0" borderId="14" xfId="0" applyFont="1" applyBorder="1" applyAlignment="1">
      <alignment horizontal="left" vertical="center" indent="1"/>
    </xf>
    <xf numFmtId="0" fontId="23" fillId="0" borderId="15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193915</xdr:colOff>
      <xdr:row>73</xdr:row>
      <xdr:rowOff>61822</xdr:rowOff>
    </xdr:from>
    <xdr:to>
      <xdr:col>11</xdr:col>
      <xdr:colOff>264565</xdr:colOff>
      <xdr:row>75</xdr:row>
      <xdr:rowOff>138081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42515</xdr:colOff>
      <xdr:row>1</xdr:row>
      <xdr:rowOff>30606</xdr:rowOff>
    </xdr:from>
    <xdr:to>
      <xdr:col>5</xdr:col>
      <xdr:colOff>450131</xdr:colOff>
      <xdr:row>2</xdr:row>
      <xdr:rowOff>25756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4719" y="30606"/>
          <a:ext cx="1884963" cy="415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AD79"/>
  <sheetViews>
    <sheetView showZeros="0" tabSelected="1" view="pageBreakPreview" topLeftCell="A22" zoomScale="98" zoomScaleNormal="106" zoomScaleSheetLayoutView="98" workbookViewId="0">
      <selection activeCell="C53" sqref="C53"/>
    </sheetView>
  </sheetViews>
  <sheetFormatPr defaultRowHeight="12.75" x14ac:dyDescent="0.2"/>
  <cols>
    <col min="2" max="2" width="0.85546875" customWidth="1"/>
    <col min="5" max="5" width="3.85546875" customWidth="1"/>
    <col min="6" max="6" width="16.7109375" customWidth="1"/>
    <col min="7" max="7" width="1.140625" customWidth="1"/>
    <col min="8" max="8" width="20.7109375" customWidth="1"/>
    <col min="9" max="9" width="8.7109375" customWidth="1"/>
    <col min="10" max="10" width="8" customWidth="1"/>
    <col min="11" max="11" width="5.85546875" customWidth="1"/>
    <col min="12" max="12" width="10.28515625" customWidth="1"/>
    <col min="13" max="13" width="0.85546875" customWidth="1"/>
    <col min="14" max="14" width="7.140625" style="12" customWidth="1"/>
    <col min="17" max="17" width="0" hidden="1" customWidth="1"/>
  </cols>
  <sheetData>
    <row r="2" spans="2:30" ht="33" customHeight="1" x14ac:dyDescent="0.2">
      <c r="C2" s="4"/>
      <c r="D2" s="146"/>
      <c r="E2" s="146"/>
      <c r="F2" s="146"/>
      <c r="G2" s="4"/>
      <c r="H2" s="4"/>
      <c r="I2" s="4"/>
      <c r="J2" s="8"/>
      <c r="K2" s="151"/>
      <c r="L2" s="151"/>
      <c r="M2" s="151"/>
    </row>
    <row r="3" spans="2:30" ht="6" customHeight="1" thickBot="1" x14ac:dyDescent="0.2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30" ht="3.95" customHeight="1" thickTop="1" x14ac:dyDescent="0.25">
      <c r="B4" s="65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3"/>
      <c r="N4" s="10"/>
    </row>
    <row r="5" spans="2:30" ht="3.95" customHeight="1" x14ac:dyDescent="0.25">
      <c r="B5" s="66"/>
      <c r="C5" s="1"/>
      <c r="D5" s="1"/>
      <c r="E5" s="1"/>
      <c r="F5" s="1"/>
      <c r="G5" s="1"/>
      <c r="H5" s="1"/>
      <c r="I5" s="1"/>
      <c r="J5" s="1"/>
      <c r="K5" s="1"/>
      <c r="L5" s="1"/>
      <c r="M5" s="67"/>
      <c r="N5" s="10"/>
    </row>
    <row r="6" spans="2:30" ht="15.95" customHeight="1" x14ac:dyDescent="0.2">
      <c r="B6" s="66"/>
      <c r="C6" s="154" t="s">
        <v>9</v>
      </c>
      <c r="D6" s="155"/>
      <c r="E6" s="155"/>
      <c r="F6" s="156"/>
      <c r="G6" s="2"/>
      <c r="H6" s="61" t="s">
        <v>10</v>
      </c>
      <c r="I6" s="58" t="s">
        <v>78</v>
      </c>
      <c r="J6" s="58"/>
      <c r="K6" s="58"/>
      <c r="L6" s="59"/>
      <c r="M6" s="68"/>
      <c r="N6" s="10"/>
    </row>
    <row r="7" spans="2:30" ht="15.95" customHeight="1" x14ac:dyDescent="0.2">
      <c r="B7" s="66"/>
      <c r="C7" s="159" t="s">
        <v>64</v>
      </c>
      <c r="D7" s="160"/>
      <c r="E7" s="160"/>
      <c r="F7" s="161"/>
      <c r="G7" s="3"/>
      <c r="H7" s="54" t="s">
        <v>11</v>
      </c>
      <c r="I7" s="157">
        <v>44111</v>
      </c>
      <c r="J7" s="157"/>
      <c r="K7" s="157"/>
      <c r="L7" s="158"/>
      <c r="M7" s="69"/>
      <c r="N7" s="10"/>
    </row>
    <row r="8" spans="2:30" ht="15.95" customHeight="1" x14ac:dyDescent="0.2">
      <c r="B8" s="66"/>
      <c r="C8" s="162" t="s">
        <v>65</v>
      </c>
      <c r="D8" s="163"/>
      <c r="E8" s="163"/>
      <c r="F8" s="164"/>
      <c r="G8" s="64"/>
      <c r="H8" s="81"/>
      <c r="I8" s="82"/>
      <c r="J8" s="82"/>
      <c r="K8" s="82"/>
      <c r="L8" s="83"/>
      <c r="M8" s="69"/>
      <c r="N8" s="10">
        <v>21</v>
      </c>
    </row>
    <row r="9" spans="2:30" ht="15.95" customHeight="1" x14ac:dyDescent="0.2">
      <c r="B9" s="66"/>
      <c r="C9" s="162" t="s">
        <v>66</v>
      </c>
      <c r="D9" s="163"/>
      <c r="E9" s="163"/>
      <c r="F9" s="164"/>
      <c r="G9" s="64"/>
      <c r="H9" s="49" t="s">
        <v>12</v>
      </c>
      <c r="I9" s="168" t="str">
        <f>I6</f>
        <v>1414/2021</v>
      </c>
      <c r="J9" s="168"/>
      <c r="K9" s="168"/>
      <c r="L9" s="169"/>
      <c r="M9" s="69"/>
      <c r="N9" s="11" t="s">
        <v>32</v>
      </c>
    </row>
    <row r="10" spans="2:30" ht="15.95" customHeight="1" x14ac:dyDescent="0.2">
      <c r="B10" s="66"/>
      <c r="C10" s="165" t="s">
        <v>67</v>
      </c>
      <c r="D10" s="166"/>
      <c r="E10" s="166"/>
      <c r="F10" s="167"/>
      <c r="G10" s="64"/>
      <c r="H10" s="55"/>
      <c r="I10" s="56"/>
      <c r="J10" s="56"/>
      <c r="K10" s="56"/>
      <c r="L10" s="57"/>
      <c r="M10" s="69"/>
      <c r="N10" s="10" t="s">
        <v>31</v>
      </c>
    </row>
    <row r="11" spans="2:30" ht="15.95" customHeight="1" x14ac:dyDescent="0.2">
      <c r="B11" s="66"/>
      <c r="C11" s="136" t="s">
        <v>30</v>
      </c>
      <c r="D11" s="136"/>
      <c r="E11" s="137" t="s">
        <v>39</v>
      </c>
      <c r="F11" s="138"/>
      <c r="G11" s="64"/>
      <c r="H11" s="102" t="s">
        <v>13</v>
      </c>
      <c r="I11" s="142" t="s">
        <v>63</v>
      </c>
      <c r="J11" s="143"/>
      <c r="K11" s="143"/>
      <c r="L11" s="144"/>
      <c r="M11" s="69"/>
      <c r="N11" s="10"/>
    </row>
    <row r="12" spans="2:30" ht="15.95" customHeight="1" x14ac:dyDescent="0.2">
      <c r="B12" s="66"/>
      <c r="C12" s="141"/>
      <c r="D12" s="141"/>
      <c r="E12" s="147"/>
      <c r="F12" s="147"/>
      <c r="G12" s="64"/>
      <c r="H12" s="42" t="s">
        <v>35</v>
      </c>
      <c r="I12" s="139" t="s">
        <v>77</v>
      </c>
      <c r="J12" s="140"/>
      <c r="K12" s="140"/>
      <c r="L12" s="140"/>
      <c r="M12" s="69"/>
      <c r="N12" s="10"/>
    </row>
    <row r="13" spans="2:30" ht="3.95" customHeight="1" x14ac:dyDescent="0.2">
      <c r="B13" s="66"/>
      <c r="C13" s="4"/>
      <c r="D13" s="4"/>
      <c r="E13" s="4"/>
      <c r="F13" s="4"/>
      <c r="G13" s="4"/>
      <c r="H13" s="4"/>
      <c r="I13" s="4"/>
      <c r="J13" s="4"/>
      <c r="K13" s="4"/>
      <c r="L13" s="4"/>
      <c r="M13" s="69"/>
      <c r="N13" s="10"/>
    </row>
    <row r="14" spans="2:30" ht="15.95" customHeight="1" x14ac:dyDescent="0.2">
      <c r="B14" s="66"/>
      <c r="C14" s="148" t="s">
        <v>14</v>
      </c>
      <c r="D14" s="149"/>
      <c r="E14" s="149"/>
      <c r="F14" s="149"/>
      <c r="G14" s="149"/>
      <c r="H14" s="149"/>
      <c r="I14" s="149"/>
      <c r="J14" s="149"/>
      <c r="K14" s="149"/>
      <c r="L14" s="150"/>
      <c r="M14" s="68"/>
      <c r="N14" s="10"/>
      <c r="AD14" t="s">
        <v>1</v>
      </c>
    </row>
    <row r="15" spans="2:30" ht="5.25" customHeight="1" x14ac:dyDescent="0.2">
      <c r="B15" s="66"/>
      <c r="C15" s="22"/>
      <c r="D15" s="7"/>
      <c r="E15" s="7"/>
      <c r="F15" s="7"/>
      <c r="G15" s="7"/>
      <c r="H15" s="7"/>
      <c r="I15" s="7"/>
      <c r="J15" s="7"/>
      <c r="K15" s="7"/>
      <c r="L15" s="23"/>
      <c r="M15" s="70"/>
      <c r="N15" s="10"/>
      <c r="AD15" t="s">
        <v>2</v>
      </c>
    </row>
    <row r="16" spans="2:30" x14ac:dyDescent="0.2">
      <c r="B16" s="66"/>
      <c r="C16" s="110" t="s">
        <v>15</v>
      </c>
      <c r="D16" s="111"/>
      <c r="E16" s="145" t="s">
        <v>37</v>
      </c>
      <c r="F16" s="112"/>
      <c r="G16" s="112"/>
      <c r="H16" s="112"/>
      <c r="I16" s="112"/>
      <c r="J16" s="112"/>
      <c r="K16" s="112"/>
      <c r="L16" s="113"/>
      <c r="M16" s="69"/>
      <c r="N16" s="10"/>
      <c r="AD16" t="s">
        <v>3</v>
      </c>
    </row>
    <row r="17" spans="2:30" ht="5.25" customHeight="1" x14ac:dyDescent="0.2">
      <c r="B17" s="66"/>
      <c r="C17" s="24"/>
      <c r="D17" s="62"/>
      <c r="E17" s="4"/>
      <c r="F17" s="4"/>
      <c r="G17" s="4"/>
      <c r="H17" s="4"/>
      <c r="I17" s="4"/>
      <c r="J17" s="4"/>
      <c r="K17" s="4"/>
      <c r="L17" s="19"/>
      <c r="M17" s="69"/>
      <c r="N17" s="10"/>
      <c r="AD17" t="s">
        <v>4</v>
      </c>
    </row>
    <row r="18" spans="2:30" x14ac:dyDescent="0.2">
      <c r="B18" s="66"/>
      <c r="C18" s="110" t="s">
        <v>16</v>
      </c>
      <c r="D18" s="111"/>
      <c r="E18" s="145" t="s">
        <v>34</v>
      </c>
      <c r="F18" s="112"/>
      <c r="G18" s="112"/>
      <c r="H18" s="112"/>
      <c r="I18" s="112"/>
      <c r="J18" s="112"/>
      <c r="K18" s="112"/>
      <c r="L18" s="113"/>
      <c r="M18" s="69"/>
      <c r="N18" s="10"/>
      <c r="AD18" t="s">
        <v>5</v>
      </c>
    </row>
    <row r="19" spans="2:30" ht="4.5" customHeight="1" x14ac:dyDescent="0.2">
      <c r="B19" s="66"/>
      <c r="C19" s="24"/>
      <c r="D19" s="62"/>
      <c r="E19" s="4"/>
      <c r="F19" s="4"/>
      <c r="G19" s="4"/>
      <c r="H19" s="4"/>
      <c r="I19" s="4"/>
      <c r="J19" s="4"/>
      <c r="K19" s="4"/>
      <c r="L19" s="19"/>
      <c r="M19" s="69"/>
      <c r="N19" s="10"/>
      <c r="AD19" t="s">
        <v>6</v>
      </c>
    </row>
    <row r="20" spans="2:30" x14ac:dyDescent="0.2">
      <c r="B20" s="66"/>
      <c r="C20" s="110" t="s">
        <v>17</v>
      </c>
      <c r="D20" s="111"/>
      <c r="E20" s="112" t="s">
        <v>36</v>
      </c>
      <c r="F20" s="112"/>
      <c r="G20" s="112"/>
      <c r="H20" s="112"/>
      <c r="I20" s="112"/>
      <c r="J20" s="112"/>
      <c r="K20" s="112"/>
      <c r="L20" s="113"/>
      <c r="M20" s="69"/>
      <c r="N20" s="10"/>
      <c r="AD20" t="s">
        <v>7</v>
      </c>
    </row>
    <row r="21" spans="2:30" ht="5.25" customHeight="1" x14ac:dyDescent="0.2">
      <c r="B21" s="66"/>
      <c r="C21" s="25"/>
      <c r="D21" s="26"/>
      <c r="E21" s="26"/>
      <c r="F21" s="26"/>
      <c r="G21" s="26"/>
      <c r="H21" s="26"/>
      <c r="I21" s="26"/>
      <c r="J21" s="26"/>
      <c r="K21" s="26"/>
      <c r="L21" s="27"/>
      <c r="M21" s="69"/>
      <c r="N21" s="10"/>
      <c r="AD21" t="s">
        <v>8</v>
      </c>
    </row>
    <row r="22" spans="2:30" ht="3.95" customHeight="1" x14ac:dyDescent="0.2">
      <c r="B22" s="66"/>
      <c r="C22" s="4"/>
      <c r="D22" s="4"/>
      <c r="E22" s="4"/>
      <c r="F22" s="4"/>
      <c r="G22" s="4"/>
      <c r="H22" s="4"/>
      <c r="I22" s="4"/>
      <c r="J22" s="4"/>
      <c r="K22" s="4"/>
      <c r="L22" s="4"/>
      <c r="M22" s="69"/>
      <c r="N22" s="10"/>
    </row>
    <row r="23" spans="2:30" ht="15.95" customHeight="1" x14ac:dyDescent="0.2">
      <c r="B23" s="66"/>
      <c r="C23" s="114" t="s">
        <v>18</v>
      </c>
      <c r="D23" s="115"/>
      <c r="E23" s="115"/>
      <c r="F23" s="115"/>
      <c r="G23" s="115"/>
      <c r="H23" s="115"/>
      <c r="I23" s="115"/>
      <c r="J23" s="115"/>
      <c r="K23" s="115"/>
      <c r="L23" s="116"/>
      <c r="M23" s="68"/>
      <c r="N23" s="10"/>
    </row>
    <row r="24" spans="2:30" s="41" customFormat="1" ht="18" customHeight="1" x14ac:dyDescent="0.2">
      <c r="B24" s="71"/>
      <c r="C24" s="39" t="s">
        <v>19</v>
      </c>
      <c r="D24" s="117" t="s">
        <v>20</v>
      </c>
      <c r="E24" s="117"/>
      <c r="F24" s="117"/>
      <c r="G24" s="117"/>
      <c r="H24" s="117"/>
      <c r="I24" s="63" t="s">
        <v>21</v>
      </c>
      <c r="J24" s="63" t="s">
        <v>0</v>
      </c>
      <c r="K24" s="117" t="s">
        <v>22</v>
      </c>
      <c r="L24" s="118"/>
      <c r="M24" s="72"/>
      <c r="N24" s="40"/>
      <c r="Q24" s="84" t="s">
        <v>50</v>
      </c>
    </row>
    <row r="25" spans="2:30" s="41" customFormat="1" ht="18" customHeight="1" x14ac:dyDescent="0.2">
      <c r="B25" s="71"/>
      <c r="C25" s="44">
        <v>1</v>
      </c>
      <c r="D25" s="106" t="str">
        <f>O25</f>
        <v>Solar Suzanne</v>
      </c>
      <c r="E25" s="107"/>
      <c r="F25" s="107"/>
      <c r="G25" s="107"/>
      <c r="H25" s="108"/>
      <c r="I25" s="46">
        <f>IF(D25="","",1)</f>
        <v>1</v>
      </c>
      <c r="J25" s="52">
        <f>IF(D25="","",350)</f>
        <v>350</v>
      </c>
      <c r="K25" s="104">
        <f>IF(D25="","",I25*J25)</f>
        <v>350</v>
      </c>
      <c r="L25" s="105"/>
      <c r="M25" s="72"/>
      <c r="N25" s="40"/>
      <c r="O25" s="103" t="s">
        <v>76</v>
      </c>
      <c r="P25" s="95" t="s">
        <v>61</v>
      </c>
      <c r="Q25" s="85" t="s">
        <v>51</v>
      </c>
      <c r="R25" s="103" t="s">
        <v>74</v>
      </c>
      <c r="S25" s="103"/>
      <c r="T25" s="95" t="s">
        <v>76</v>
      </c>
    </row>
    <row r="26" spans="2:30" ht="15" customHeight="1" x14ac:dyDescent="0.2">
      <c r="B26" s="66"/>
      <c r="C26" s="50">
        <v>2</v>
      </c>
      <c r="D26" s="106" t="str">
        <f t="shared" ref="D26:D28" si="0">O26</f>
        <v>Solar Sharna</v>
      </c>
      <c r="E26" s="107"/>
      <c r="F26" s="107"/>
      <c r="G26" s="107"/>
      <c r="H26" s="108"/>
      <c r="I26" s="46">
        <f t="shared" ref="I26:I40" si="1">IF(D26="","",1)</f>
        <v>1</v>
      </c>
      <c r="J26" s="52">
        <f t="shared" ref="J26:J40" si="2">IF(D26="","",350)</f>
        <v>350</v>
      </c>
      <c r="K26" s="104">
        <f t="shared" ref="K26:K40" si="3">IF(D26="","",I26*J26)</f>
        <v>350</v>
      </c>
      <c r="L26" s="105"/>
      <c r="M26" s="69"/>
      <c r="N26" s="10"/>
      <c r="O26" s="103" t="s">
        <v>74</v>
      </c>
      <c r="P26" s="96" t="s">
        <v>62</v>
      </c>
      <c r="Q26" s="84" t="s">
        <v>52</v>
      </c>
      <c r="R26" s="103" t="s">
        <v>75</v>
      </c>
      <c r="S26" s="103"/>
      <c r="T26" s="96" t="s">
        <v>74</v>
      </c>
    </row>
    <row r="27" spans="2:30" ht="15" customHeight="1" x14ac:dyDescent="0.2">
      <c r="B27" s="66"/>
      <c r="C27" s="50">
        <v>3</v>
      </c>
      <c r="D27" s="109" t="str">
        <f t="shared" si="0"/>
        <v>Solar Nesrin</v>
      </c>
      <c r="E27" s="109"/>
      <c r="F27" s="109"/>
      <c r="G27" s="109"/>
      <c r="H27" s="109"/>
      <c r="I27" s="46">
        <v>1</v>
      </c>
      <c r="J27" s="52">
        <v>350</v>
      </c>
      <c r="K27" s="104">
        <f t="shared" si="3"/>
        <v>350</v>
      </c>
      <c r="L27" s="105"/>
      <c r="M27" s="69"/>
      <c r="N27" s="10"/>
      <c r="O27" s="96" t="s">
        <v>75</v>
      </c>
      <c r="P27" s="95"/>
      <c r="Q27" s="90"/>
      <c r="R27" s="95"/>
      <c r="T27" t="s">
        <v>75</v>
      </c>
    </row>
    <row r="28" spans="2:30" ht="15" customHeight="1" x14ac:dyDescent="0.25">
      <c r="B28" s="66"/>
      <c r="C28" s="50">
        <v>4</v>
      </c>
      <c r="D28" s="109" t="str">
        <f t="shared" si="0"/>
        <v>Solar Claire</v>
      </c>
      <c r="E28" s="109"/>
      <c r="F28" s="109"/>
      <c r="G28" s="109"/>
      <c r="H28" s="109"/>
      <c r="I28" s="46">
        <v>1</v>
      </c>
      <c r="J28" s="52">
        <v>350</v>
      </c>
      <c r="K28" s="104">
        <f t="shared" si="3"/>
        <v>350</v>
      </c>
      <c r="L28" s="105"/>
      <c r="M28" s="69"/>
      <c r="N28" s="10"/>
      <c r="O28" s="94" t="s">
        <v>79</v>
      </c>
      <c r="P28" s="96"/>
      <c r="Q28" s="88"/>
      <c r="R28" s="96"/>
    </row>
    <row r="29" spans="2:30" ht="15" customHeight="1" x14ac:dyDescent="0.2">
      <c r="B29" s="66"/>
      <c r="C29" s="44"/>
      <c r="D29" s="106"/>
      <c r="E29" s="107"/>
      <c r="F29" s="107"/>
      <c r="G29" s="107"/>
      <c r="H29" s="108"/>
      <c r="I29" s="46" t="str">
        <f t="shared" si="1"/>
        <v/>
      </c>
      <c r="J29" s="52" t="str">
        <f t="shared" si="2"/>
        <v/>
      </c>
      <c r="K29" s="104" t="str">
        <f t="shared" si="3"/>
        <v/>
      </c>
      <c r="L29" s="105"/>
      <c r="M29" s="69"/>
      <c r="N29" s="10"/>
      <c r="Q29" s="90"/>
    </row>
    <row r="30" spans="2:30" ht="15" hidden="1" customHeight="1" x14ac:dyDescent="0.2">
      <c r="B30" s="66"/>
      <c r="C30" s="50"/>
      <c r="D30" s="106"/>
      <c r="E30" s="107"/>
      <c r="F30" s="107"/>
      <c r="G30" s="107"/>
      <c r="H30" s="108"/>
      <c r="I30" s="46" t="str">
        <f t="shared" si="1"/>
        <v/>
      </c>
      <c r="J30" s="52" t="str">
        <f t="shared" si="2"/>
        <v/>
      </c>
      <c r="K30" s="104" t="str">
        <f t="shared" si="3"/>
        <v/>
      </c>
      <c r="L30" s="105"/>
      <c r="M30" s="73"/>
      <c r="N30" s="10"/>
      <c r="Q30" s="86" t="s">
        <v>53</v>
      </c>
    </row>
    <row r="31" spans="2:30" ht="15" customHeight="1" x14ac:dyDescent="0.2">
      <c r="B31" s="66"/>
      <c r="C31" s="50"/>
      <c r="D31" s="106"/>
      <c r="E31" s="107"/>
      <c r="F31" s="107"/>
      <c r="G31" s="107"/>
      <c r="H31" s="108"/>
      <c r="I31" s="46" t="str">
        <f t="shared" si="1"/>
        <v/>
      </c>
      <c r="J31" s="52" t="str">
        <f t="shared" si="2"/>
        <v/>
      </c>
      <c r="K31" s="104" t="str">
        <f t="shared" si="3"/>
        <v/>
      </c>
      <c r="L31" s="105"/>
      <c r="M31" s="73"/>
      <c r="N31" s="10"/>
      <c r="Q31" s="85" t="s">
        <v>54</v>
      </c>
    </row>
    <row r="32" spans="2:30" ht="15" customHeight="1" x14ac:dyDescent="0.2">
      <c r="B32" s="66"/>
      <c r="C32" s="44"/>
      <c r="D32" s="106"/>
      <c r="E32" s="107"/>
      <c r="F32" s="107"/>
      <c r="G32" s="107"/>
      <c r="H32" s="108"/>
      <c r="I32" s="46" t="str">
        <f t="shared" si="1"/>
        <v/>
      </c>
      <c r="J32" s="52" t="str">
        <f t="shared" si="2"/>
        <v/>
      </c>
      <c r="K32" s="104" t="str">
        <f t="shared" si="3"/>
        <v/>
      </c>
      <c r="L32" s="105"/>
      <c r="M32" s="73"/>
      <c r="N32" s="10"/>
      <c r="Q32" s="84" t="s">
        <v>55</v>
      </c>
    </row>
    <row r="33" spans="2:19" ht="15" hidden="1" customHeight="1" x14ac:dyDescent="0.2">
      <c r="B33" s="66"/>
      <c r="C33" s="50"/>
      <c r="D33" s="106"/>
      <c r="E33" s="107"/>
      <c r="F33" s="107"/>
      <c r="G33" s="107"/>
      <c r="H33" s="108"/>
      <c r="I33" s="46" t="str">
        <f t="shared" si="1"/>
        <v/>
      </c>
      <c r="J33" s="52" t="str">
        <f t="shared" si="2"/>
        <v/>
      </c>
      <c r="K33" s="104" t="str">
        <f t="shared" si="3"/>
        <v/>
      </c>
      <c r="L33" s="105"/>
      <c r="M33" s="73"/>
      <c r="N33" s="10"/>
      <c r="Q33" s="85" t="s">
        <v>56</v>
      </c>
    </row>
    <row r="34" spans="2:19" ht="15" customHeight="1" x14ac:dyDescent="0.2">
      <c r="B34" s="66"/>
      <c r="C34" s="50"/>
      <c r="D34" s="106"/>
      <c r="E34" s="107"/>
      <c r="F34" s="107"/>
      <c r="G34" s="107"/>
      <c r="H34" s="108"/>
      <c r="I34" s="46" t="str">
        <f t="shared" si="1"/>
        <v/>
      </c>
      <c r="J34" s="52" t="str">
        <f t="shared" si="2"/>
        <v/>
      </c>
      <c r="K34" s="104" t="str">
        <f t="shared" si="3"/>
        <v/>
      </c>
      <c r="L34" s="105"/>
      <c r="M34" s="73"/>
      <c r="N34" s="10"/>
      <c r="Q34" s="84" t="s">
        <v>57</v>
      </c>
    </row>
    <row r="35" spans="2:19" ht="15" customHeight="1" x14ac:dyDescent="0.2">
      <c r="B35" s="66"/>
      <c r="C35" s="44"/>
      <c r="D35" s="106"/>
      <c r="E35" s="107"/>
      <c r="F35" s="107"/>
      <c r="G35" s="107"/>
      <c r="H35" s="108"/>
      <c r="I35" s="46" t="str">
        <f t="shared" si="1"/>
        <v/>
      </c>
      <c r="J35" s="52" t="str">
        <f t="shared" si="2"/>
        <v/>
      </c>
      <c r="K35" s="104" t="str">
        <f t="shared" si="3"/>
        <v/>
      </c>
      <c r="L35" s="105"/>
      <c r="M35" s="73"/>
      <c r="N35" s="10"/>
      <c r="Q35" s="84" t="s">
        <v>58</v>
      </c>
    </row>
    <row r="36" spans="2:19" ht="15" customHeight="1" x14ac:dyDescent="0.2">
      <c r="B36" s="66"/>
      <c r="C36" s="44"/>
      <c r="D36" s="106"/>
      <c r="E36" s="107"/>
      <c r="F36" s="107"/>
      <c r="G36" s="107"/>
      <c r="H36" s="108"/>
      <c r="I36" s="46" t="str">
        <f t="shared" si="1"/>
        <v/>
      </c>
      <c r="J36" s="52" t="str">
        <f t="shared" si="2"/>
        <v/>
      </c>
      <c r="K36" s="104" t="str">
        <f t="shared" si="3"/>
        <v/>
      </c>
      <c r="L36" s="105"/>
      <c r="M36" s="73"/>
      <c r="N36" s="10"/>
      <c r="Q36" s="90" t="s">
        <v>59</v>
      </c>
    </row>
    <row r="37" spans="2:19" ht="15" customHeight="1" x14ac:dyDescent="0.2">
      <c r="B37" s="66"/>
      <c r="C37" s="44"/>
      <c r="D37" s="106"/>
      <c r="E37" s="107"/>
      <c r="F37" s="107"/>
      <c r="G37" s="107"/>
      <c r="H37" s="108"/>
      <c r="I37" s="46" t="str">
        <f t="shared" si="1"/>
        <v/>
      </c>
      <c r="J37" s="52" t="str">
        <f t="shared" si="2"/>
        <v/>
      </c>
      <c r="K37" s="104" t="str">
        <f t="shared" si="3"/>
        <v/>
      </c>
      <c r="L37" s="105"/>
      <c r="M37" s="73"/>
      <c r="N37" s="10"/>
      <c r="Q37" s="84" t="s">
        <v>60</v>
      </c>
    </row>
    <row r="38" spans="2:19" ht="15" hidden="1" customHeight="1" x14ac:dyDescent="0.2">
      <c r="B38" s="66"/>
      <c r="C38" s="44"/>
      <c r="D38" s="106"/>
      <c r="E38" s="107"/>
      <c r="F38" s="107"/>
      <c r="G38" s="107"/>
      <c r="H38" s="108"/>
      <c r="I38" s="46" t="str">
        <f t="shared" si="1"/>
        <v/>
      </c>
      <c r="J38" s="52" t="str">
        <f t="shared" si="2"/>
        <v/>
      </c>
      <c r="K38" s="104" t="str">
        <f t="shared" si="3"/>
        <v/>
      </c>
      <c r="L38" s="105"/>
      <c r="M38" s="73"/>
      <c r="N38" s="10"/>
      <c r="Q38" s="85" t="s">
        <v>41</v>
      </c>
    </row>
    <row r="39" spans="2:19" ht="15" hidden="1" customHeight="1" x14ac:dyDescent="0.2">
      <c r="B39" s="66"/>
      <c r="C39" s="44"/>
      <c r="D39" s="106"/>
      <c r="E39" s="107"/>
      <c r="F39" s="107"/>
      <c r="G39" s="107"/>
      <c r="H39" s="108"/>
      <c r="I39" s="46" t="str">
        <f t="shared" si="1"/>
        <v/>
      </c>
      <c r="J39" s="52" t="str">
        <f t="shared" si="2"/>
        <v/>
      </c>
      <c r="K39" s="104" t="str">
        <f t="shared" si="3"/>
        <v/>
      </c>
      <c r="L39" s="105"/>
      <c r="M39" s="73"/>
      <c r="N39" s="10"/>
      <c r="Q39" s="84" t="s">
        <v>42</v>
      </c>
    </row>
    <row r="40" spans="2:19" ht="15" hidden="1" customHeight="1" x14ac:dyDescent="0.2">
      <c r="B40" s="66"/>
      <c r="C40" s="44"/>
      <c r="D40" s="106"/>
      <c r="E40" s="107"/>
      <c r="F40" s="107"/>
      <c r="G40" s="107"/>
      <c r="H40" s="108"/>
      <c r="I40" s="46" t="str">
        <f t="shared" si="1"/>
        <v/>
      </c>
      <c r="J40" s="52" t="str">
        <f t="shared" si="2"/>
        <v/>
      </c>
      <c r="K40" s="104" t="str">
        <f t="shared" si="3"/>
        <v/>
      </c>
      <c r="L40" s="105"/>
      <c r="M40" s="73"/>
      <c r="N40" s="10"/>
      <c r="Q40" s="87" t="s">
        <v>43</v>
      </c>
    </row>
    <row r="41" spans="2:19" ht="15" hidden="1" customHeight="1" x14ac:dyDescent="0.2">
      <c r="B41" s="66"/>
      <c r="C41" s="50"/>
      <c r="D41" s="106"/>
      <c r="E41" s="107"/>
      <c r="F41" s="107"/>
      <c r="G41" s="107"/>
      <c r="H41" s="108"/>
      <c r="I41" s="46"/>
      <c r="J41" s="52"/>
      <c r="K41" s="104"/>
      <c r="L41" s="105"/>
      <c r="M41" s="73"/>
      <c r="N41" s="10"/>
      <c r="Q41" s="86" t="s">
        <v>44</v>
      </c>
    </row>
    <row r="42" spans="2:19" ht="15" hidden="1" customHeight="1" x14ac:dyDescent="0.2">
      <c r="B42" s="66"/>
      <c r="C42" s="44"/>
      <c r="D42" s="106"/>
      <c r="E42" s="107"/>
      <c r="F42" s="107"/>
      <c r="G42" s="107"/>
      <c r="H42" s="108"/>
      <c r="I42" s="46"/>
      <c r="J42" s="52"/>
      <c r="K42" s="104"/>
      <c r="L42" s="105"/>
      <c r="M42" s="73"/>
      <c r="N42" s="10"/>
      <c r="Q42" s="85" t="s">
        <v>45</v>
      </c>
    </row>
    <row r="43" spans="2:19" ht="15" hidden="1" customHeight="1" x14ac:dyDescent="0.2">
      <c r="B43" s="66"/>
      <c r="C43" s="50"/>
      <c r="D43" s="106"/>
      <c r="E43" s="107"/>
      <c r="F43" s="107"/>
      <c r="G43" s="107"/>
      <c r="H43" s="108"/>
      <c r="I43" s="46"/>
      <c r="J43" s="52"/>
      <c r="K43" s="104"/>
      <c r="L43" s="105"/>
      <c r="M43" s="73"/>
      <c r="N43" s="10"/>
      <c r="Q43" s="85"/>
    </row>
    <row r="44" spans="2:19" ht="15" hidden="1" customHeight="1" x14ac:dyDescent="0.2">
      <c r="B44" s="66"/>
      <c r="C44" s="50"/>
      <c r="D44" s="106"/>
      <c r="E44" s="107"/>
      <c r="F44" s="107"/>
      <c r="G44" s="107"/>
      <c r="H44" s="108"/>
      <c r="I44" s="46"/>
      <c r="J44" s="52"/>
      <c r="K44" s="104"/>
      <c r="L44" s="105"/>
      <c r="M44" s="73"/>
      <c r="N44" s="10"/>
      <c r="Q44" s="85"/>
    </row>
    <row r="45" spans="2:19" ht="15" hidden="1" customHeight="1" x14ac:dyDescent="0.2">
      <c r="B45" s="66"/>
      <c r="C45" s="50"/>
      <c r="D45" s="109"/>
      <c r="E45" s="109"/>
      <c r="F45" s="109"/>
      <c r="G45" s="109"/>
      <c r="H45" s="109"/>
      <c r="I45" s="46"/>
      <c r="J45" s="52"/>
      <c r="K45" s="104">
        <f t="shared" ref="K45" si="4">I45*J45</f>
        <v>0</v>
      </c>
      <c r="L45" s="105"/>
      <c r="M45" s="73"/>
      <c r="N45" s="10"/>
      <c r="Q45" s="85"/>
    </row>
    <row r="46" spans="2:19" ht="15" customHeight="1" x14ac:dyDescent="0.2">
      <c r="B46" s="66"/>
      <c r="C46" s="45"/>
      <c r="D46" s="123"/>
      <c r="E46" s="123"/>
      <c r="F46" s="123"/>
      <c r="G46" s="123"/>
      <c r="H46" s="123"/>
      <c r="I46" s="47"/>
      <c r="J46" s="48"/>
      <c r="K46" s="104">
        <v>0</v>
      </c>
      <c r="L46" s="105"/>
      <c r="M46" s="69"/>
      <c r="N46" s="10"/>
      <c r="Q46" s="89" t="s">
        <v>46</v>
      </c>
    </row>
    <row r="47" spans="2:19" ht="15" hidden="1" customHeight="1" x14ac:dyDescent="0.2">
      <c r="B47" s="66"/>
      <c r="C47" s="51"/>
      <c r="D47" s="132"/>
      <c r="E47" s="132"/>
      <c r="F47" s="132"/>
      <c r="G47" s="132"/>
      <c r="H47" s="132"/>
      <c r="I47" s="43"/>
      <c r="J47" s="28"/>
      <c r="K47" s="121">
        <v>0</v>
      </c>
      <c r="L47" s="122"/>
      <c r="M47" s="69"/>
      <c r="N47" s="10"/>
      <c r="Q47" s="85" t="s">
        <v>47</v>
      </c>
    </row>
    <row r="48" spans="2:19" ht="17.25" customHeight="1" x14ac:dyDescent="0.2">
      <c r="B48" s="66"/>
      <c r="C48" s="4"/>
      <c r="D48" s="4"/>
      <c r="E48" s="4"/>
      <c r="F48" s="64"/>
      <c r="G48" s="64"/>
      <c r="H48" s="64"/>
      <c r="I48" s="64"/>
      <c r="J48" s="93" t="s">
        <v>23</v>
      </c>
      <c r="K48" s="134">
        <f>SUM(K25:L47)</f>
        <v>1400</v>
      </c>
      <c r="L48" s="135"/>
      <c r="M48" s="69"/>
      <c r="N48" s="10"/>
      <c r="Q48" s="86" t="s">
        <v>48</v>
      </c>
      <c r="S48" s="16" t="s">
        <v>47</v>
      </c>
    </row>
    <row r="49" spans="2:17" ht="12" customHeight="1" x14ac:dyDescent="0.2">
      <c r="B49" s="66"/>
      <c r="C49" s="4"/>
      <c r="D49" s="4"/>
      <c r="E49" s="4"/>
      <c r="F49" s="64"/>
      <c r="G49" s="64"/>
      <c r="H49" s="64"/>
      <c r="I49" s="64"/>
      <c r="J49" s="64"/>
      <c r="K49" s="133"/>
      <c r="L49" s="133"/>
      <c r="M49" s="69"/>
      <c r="N49" s="10"/>
      <c r="Q49" s="85" t="s">
        <v>49</v>
      </c>
    </row>
    <row r="50" spans="2:17" ht="12" customHeight="1" x14ac:dyDescent="0.2">
      <c r="B50" s="66"/>
      <c r="C50" s="4"/>
      <c r="D50" s="4"/>
      <c r="E50" s="4"/>
      <c r="F50" s="4"/>
      <c r="G50" s="4"/>
      <c r="H50" s="4"/>
      <c r="I50" s="4"/>
      <c r="J50" s="4"/>
      <c r="K50" s="4"/>
      <c r="L50" s="4"/>
      <c r="M50" s="74"/>
      <c r="N50" s="10"/>
    </row>
    <row r="51" spans="2:17" ht="12" customHeight="1" x14ac:dyDescent="0.2">
      <c r="B51" s="66"/>
      <c r="C51" s="119" t="s">
        <v>38</v>
      </c>
      <c r="D51" s="120"/>
      <c r="E51" s="120"/>
      <c r="F51" s="120"/>
      <c r="G51" s="53"/>
      <c r="H51" s="53"/>
      <c r="I51" s="124">
        <f>K48</f>
        <v>1400</v>
      </c>
      <c r="J51" s="124"/>
      <c r="K51" s="124"/>
      <c r="L51" s="125"/>
      <c r="M51" s="68"/>
      <c r="N51" s="10"/>
    </row>
    <row r="52" spans="2:17" ht="15.95" customHeight="1" x14ac:dyDescent="0.2">
      <c r="B52" s="66"/>
      <c r="C52" s="127" t="s">
        <v>80</v>
      </c>
      <c r="D52" s="128"/>
      <c r="E52" s="128"/>
      <c r="F52" s="128"/>
      <c r="G52" s="128"/>
      <c r="H52" s="128"/>
      <c r="I52" s="128"/>
      <c r="J52" s="128"/>
      <c r="K52" s="128"/>
      <c r="L52" s="129"/>
      <c r="M52" s="68"/>
      <c r="N52" s="10"/>
    </row>
    <row r="53" spans="2:17" ht="15.95" customHeight="1" x14ac:dyDescent="0.2">
      <c r="B53" s="66"/>
      <c r="C53" s="20"/>
      <c r="D53" s="21"/>
      <c r="E53" s="21"/>
      <c r="F53" s="21"/>
      <c r="G53" s="21"/>
      <c r="H53" s="21"/>
      <c r="I53" s="29" t="s">
        <v>24</v>
      </c>
      <c r="J53" s="60"/>
      <c r="K53" s="130">
        <f>IF(I7="","",I7+60)</f>
        <v>44171</v>
      </c>
      <c r="L53" s="131"/>
      <c r="M53" s="69"/>
      <c r="N53" s="10"/>
    </row>
    <row r="54" spans="2:17" ht="3.95" customHeight="1" thickBot="1" x14ac:dyDescent="0.25">
      <c r="B54" s="66"/>
      <c r="C54" s="4"/>
      <c r="D54" s="4"/>
      <c r="E54" s="4"/>
      <c r="F54" s="4"/>
      <c r="G54" s="4"/>
      <c r="H54" s="4"/>
      <c r="I54" s="4"/>
      <c r="J54" s="4"/>
      <c r="K54" s="5"/>
      <c r="L54" s="4"/>
      <c r="M54" s="69"/>
      <c r="N54" s="10"/>
    </row>
    <row r="55" spans="2:17" s="16" customFormat="1" ht="13.5" thickTop="1" x14ac:dyDescent="0.2">
      <c r="B55" s="75"/>
      <c r="C55" s="30" t="s">
        <v>25</v>
      </c>
      <c r="D55" s="31"/>
      <c r="E55" s="31"/>
      <c r="F55" s="31"/>
      <c r="G55" s="31"/>
      <c r="H55" s="31"/>
      <c r="I55" s="32"/>
      <c r="J55" s="14"/>
      <c r="K55" s="14"/>
      <c r="L55" s="14"/>
      <c r="M55" s="76"/>
      <c r="N55" s="15"/>
      <c r="Q55"/>
    </row>
    <row r="56" spans="2:17" s="16" customFormat="1" x14ac:dyDescent="0.2">
      <c r="B56" s="75"/>
      <c r="C56" s="33" t="s">
        <v>33</v>
      </c>
      <c r="D56" s="17"/>
      <c r="E56" s="17"/>
      <c r="F56" s="17"/>
      <c r="G56" s="17"/>
      <c r="H56" s="17"/>
      <c r="I56" s="34"/>
      <c r="J56" s="14"/>
      <c r="K56" s="14"/>
      <c r="L56" s="14"/>
      <c r="M56" s="76"/>
      <c r="N56" s="15"/>
      <c r="Q56"/>
    </row>
    <row r="57" spans="2:17" s="16" customFormat="1" ht="5.25" customHeight="1" x14ac:dyDescent="0.2">
      <c r="B57" s="75"/>
      <c r="C57" s="33"/>
      <c r="D57" s="17"/>
      <c r="E57" s="17"/>
      <c r="F57" s="17"/>
      <c r="G57" s="17"/>
      <c r="H57" s="17"/>
      <c r="I57" s="35"/>
      <c r="J57" s="18"/>
      <c r="K57" s="14"/>
      <c r="L57" s="14"/>
      <c r="M57" s="76"/>
      <c r="N57" s="15"/>
      <c r="Q57"/>
    </row>
    <row r="58" spans="2:17" s="16" customFormat="1" x14ac:dyDescent="0.2">
      <c r="B58" s="75"/>
      <c r="C58" s="97" t="s">
        <v>68</v>
      </c>
      <c r="D58" s="98"/>
      <c r="E58" s="98"/>
      <c r="F58" s="98"/>
      <c r="G58" s="98"/>
      <c r="H58" s="98"/>
      <c r="I58" s="34"/>
      <c r="J58" s="14"/>
      <c r="K58" s="14"/>
      <c r="L58" s="14"/>
      <c r="M58" s="76"/>
      <c r="N58" s="15"/>
      <c r="Q58"/>
    </row>
    <row r="59" spans="2:17" s="16" customFormat="1" x14ac:dyDescent="0.2">
      <c r="B59" s="75"/>
      <c r="C59" s="99" t="s">
        <v>69</v>
      </c>
      <c r="D59" s="98"/>
      <c r="E59" s="98"/>
      <c r="F59" s="98"/>
      <c r="G59" s="98"/>
      <c r="H59" s="98"/>
      <c r="I59" s="34"/>
      <c r="J59" s="14"/>
      <c r="K59" s="14"/>
      <c r="L59" s="14"/>
      <c r="M59" s="76"/>
      <c r="N59" s="15"/>
      <c r="Q59"/>
    </row>
    <row r="60" spans="2:17" s="16" customFormat="1" x14ac:dyDescent="0.2">
      <c r="B60" s="75"/>
      <c r="C60" s="99" t="s">
        <v>70</v>
      </c>
      <c r="D60" s="98"/>
      <c r="E60" s="98"/>
      <c r="F60" s="98"/>
      <c r="G60" s="98"/>
      <c r="H60" s="98"/>
      <c r="I60" s="34"/>
      <c r="J60" s="14"/>
      <c r="K60" s="14"/>
      <c r="L60" s="14"/>
      <c r="M60" s="76"/>
      <c r="N60" s="15"/>
      <c r="Q60"/>
    </row>
    <row r="61" spans="2:17" s="16" customFormat="1" x14ac:dyDescent="0.2">
      <c r="B61" s="75"/>
      <c r="C61" s="99" t="s">
        <v>71</v>
      </c>
      <c r="D61" s="98"/>
      <c r="E61" s="98"/>
      <c r="F61" s="98"/>
      <c r="G61" s="98"/>
      <c r="H61" s="98"/>
      <c r="I61" s="34"/>
      <c r="J61" s="14"/>
      <c r="K61" s="14"/>
      <c r="L61" s="14"/>
      <c r="M61" s="76"/>
      <c r="N61" s="15"/>
      <c r="Q61"/>
    </row>
    <row r="62" spans="2:17" s="16" customFormat="1" x14ac:dyDescent="0.2">
      <c r="B62" s="75"/>
      <c r="C62" s="99" t="s">
        <v>72</v>
      </c>
      <c r="D62" s="98"/>
      <c r="E62" s="98"/>
      <c r="F62" s="98"/>
      <c r="G62" s="98"/>
      <c r="H62" s="98"/>
      <c r="I62" s="34"/>
      <c r="J62" s="14"/>
      <c r="K62" s="14"/>
      <c r="L62" s="14"/>
      <c r="M62" s="76"/>
      <c r="N62" s="15"/>
      <c r="Q62"/>
    </row>
    <row r="63" spans="2:17" s="16" customFormat="1" ht="5.25" customHeight="1" x14ac:dyDescent="0.2">
      <c r="B63" s="75"/>
      <c r="C63" s="99"/>
      <c r="D63" s="98"/>
      <c r="E63" s="98"/>
      <c r="F63" s="98"/>
      <c r="G63" s="98"/>
      <c r="H63" s="98"/>
      <c r="I63" s="34"/>
      <c r="J63" s="14"/>
      <c r="K63" s="14"/>
      <c r="L63" s="14"/>
      <c r="M63" s="76"/>
      <c r="N63" s="15"/>
      <c r="Q63"/>
    </row>
    <row r="64" spans="2:17" s="16" customFormat="1" ht="13.5" thickBot="1" x14ac:dyDescent="0.25">
      <c r="B64" s="75"/>
      <c r="C64" s="100" t="s">
        <v>73</v>
      </c>
      <c r="D64" s="36"/>
      <c r="E64" s="36"/>
      <c r="F64" s="36"/>
      <c r="G64" s="36"/>
      <c r="H64" s="101"/>
      <c r="I64" s="37"/>
      <c r="J64" s="14"/>
      <c r="K64" s="14"/>
      <c r="L64" s="14"/>
      <c r="M64" s="76"/>
      <c r="N64" s="15"/>
      <c r="Q64"/>
    </row>
    <row r="65" spans="2:14" ht="4.5" customHeight="1" thickTop="1" x14ac:dyDescent="0.2">
      <c r="B65" s="66"/>
      <c r="C65" s="4"/>
      <c r="D65" s="4"/>
      <c r="E65" s="4"/>
      <c r="F65" s="4"/>
      <c r="G65" s="4"/>
      <c r="H65" s="4"/>
      <c r="I65" s="4"/>
      <c r="J65" s="4"/>
      <c r="K65" s="4"/>
      <c r="L65" s="4"/>
      <c r="M65" s="69"/>
      <c r="N65" s="10"/>
    </row>
    <row r="66" spans="2:14" x14ac:dyDescent="0.2">
      <c r="B66" s="66"/>
      <c r="C66" s="4"/>
      <c r="D66" s="6"/>
      <c r="E66" s="6"/>
      <c r="F66" s="6"/>
      <c r="G66" s="6"/>
      <c r="H66" s="4"/>
      <c r="I66" s="13" t="s">
        <v>26</v>
      </c>
      <c r="J66" s="6"/>
      <c r="K66" s="6"/>
      <c r="L66" s="6"/>
      <c r="M66" s="69"/>
      <c r="N66" s="10"/>
    </row>
    <row r="67" spans="2:14" ht="8.1" customHeight="1" x14ac:dyDescent="0.2">
      <c r="B67" s="66"/>
      <c r="C67" s="4"/>
      <c r="D67" s="6"/>
      <c r="E67" s="6"/>
      <c r="F67" s="6"/>
      <c r="G67" s="6"/>
      <c r="H67" s="6"/>
      <c r="I67" s="6"/>
      <c r="J67" s="6"/>
      <c r="K67" s="6"/>
      <c r="L67" s="6"/>
      <c r="M67" s="69"/>
      <c r="N67" s="10"/>
    </row>
    <row r="68" spans="2:14" ht="8.1" customHeight="1" x14ac:dyDescent="0.2">
      <c r="B68" s="66"/>
      <c r="C68" s="4"/>
      <c r="D68" s="4"/>
      <c r="E68" s="4"/>
      <c r="F68" s="4"/>
      <c r="G68" s="4"/>
      <c r="H68" s="4"/>
      <c r="I68" s="4"/>
      <c r="J68" s="4"/>
      <c r="K68" s="4"/>
      <c r="L68" s="4"/>
      <c r="M68" s="69"/>
      <c r="N68" s="10"/>
    </row>
    <row r="69" spans="2:14" x14ac:dyDescent="0.2">
      <c r="B69" s="66"/>
      <c r="C69" s="4"/>
      <c r="D69" s="4"/>
      <c r="E69" s="4"/>
      <c r="F69" s="4"/>
      <c r="G69" s="4"/>
      <c r="H69" s="4"/>
      <c r="I69" s="4"/>
      <c r="J69" s="126" t="s">
        <v>40</v>
      </c>
      <c r="K69" s="126"/>
      <c r="L69" s="4"/>
      <c r="M69" s="69"/>
      <c r="N69" s="10"/>
    </row>
    <row r="70" spans="2:14" x14ac:dyDescent="0.2">
      <c r="B70" s="66"/>
      <c r="C70" s="4"/>
      <c r="D70" s="4"/>
      <c r="E70" s="4"/>
      <c r="F70" s="4"/>
      <c r="G70" s="4"/>
      <c r="H70" s="4"/>
      <c r="I70" s="4"/>
      <c r="J70" s="126" t="s">
        <v>27</v>
      </c>
      <c r="K70" s="126"/>
      <c r="L70" s="4"/>
      <c r="M70" s="69"/>
      <c r="N70" s="10"/>
    </row>
    <row r="71" spans="2:14" ht="3.95" customHeight="1" x14ac:dyDescent="0.2">
      <c r="B71" s="66"/>
      <c r="C71" s="4"/>
      <c r="D71" s="4"/>
      <c r="E71" s="4"/>
      <c r="F71" s="4"/>
      <c r="G71" s="4"/>
      <c r="H71" s="4"/>
      <c r="I71" s="4"/>
      <c r="J71" s="4"/>
      <c r="K71" s="4"/>
      <c r="L71" s="4"/>
      <c r="M71" s="69"/>
      <c r="N71" s="10"/>
    </row>
    <row r="72" spans="2:14" ht="4.5" customHeight="1" x14ac:dyDescent="0.2">
      <c r="B72" s="66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69"/>
      <c r="N72" s="10"/>
    </row>
    <row r="73" spans="2:14" ht="13.5" thickBot="1" x14ac:dyDescent="0.25">
      <c r="B73" s="77"/>
      <c r="C73" s="78" t="s">
        <v>28</v>
      </c>
      <c r="D73" s="79"/>
      <c r="E73" s="79"/>
      <c r="F73" s="79"/>
      <c r="G73" s="79"/>
      <c r="H73" s="79"/>
      <c r="I73" s="79"/>
      <c r="J73" s="79"/>
      <c r="K73" s="79"/>
      <c r="L73" s="79"/>
      <c r="M73" s="80"/>
      <c r="N73" s="10"/>
    </row>
    <row r="74" spans="2:14" ht="13.5" thickTop="1" x14ac:dyDescent="0.2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10"/>
    </row>
    <row r="75" spans="2:14" x14ac:dyDescent="0.2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10"/>
    </row>
    <row r="76" spans="2:14" x14ac:dyDescent="0.2">
      <c r="B76" s="4"/>
    </row>
    <row r="77" spans="2:14" x14ac:dyDescent="0.2">
      <c r="J77" s="91"/>
      <c r="K77" s="92" t="s">
        <v>29</v>
      </c>
    </row>
    <row r="78" spans="2:14" ht="6" customHeight="1" x14ac:dyDescent="0.2"/>
    <row r="79" spans="2:14" ht="13.5" x14ac:dyDescent="0.25">
      <c r="L79" s="9"/>
    </row>
  </sheetData>
  <sortState xmlns:xlrd2="http://schemas.microsoft.com/office/spreadsheetml/2017/richdata2" ref="Q24:Q40">
    <sortCondition ref="Q23"/>
  </sortState>
  <mergeCells count="80">
    <mergeCell ref="D44:H44"/>
    <mergeCell ref="K35:L35"/>
    <mergeCell ref="D2:F2"/>
    <mergeCell ref="E12:F12"/>
    <mergeCell ref="C14:L14"/>
    <mergeCell ref="C16:D16"/>
    <mergeCell ref="E16:L16"/>
    <mergeCell ref="K2:M2"/>
    <mergeCell ref="C4:M4"/>
    <mergeCell ref="C6:F6"/>
    <mergeCell ref="I7:L7"/>
    <mergeCell ref="C7:F7"/>
    <mergeCell ref="C8:F8"/>
    <mergeCell ref="C9:F9"/>
    <mergeCell ref="C10:F10"/>
    <mergeCell ref="I9:L9"/>
    <mergeCell ref="C11:D11"/>
    <mergeCell ref="E11:F11"/>
    <mergeCell ref="D37:H37"/>
    <mergeCell ref="D38:H38"/>
    <mergeCell ref="K37:L37"/>
    <mergeCell ref="K33:L33"/>
    <mergeCell ref="K36:L36"/>
    <mergeCell ref="K34:L34"/>
    <mergeCell ref="K38:L38"/>
    <mergeCell ref="I12:L12"/>
    <mergeCell ref="C12:D12"/>
    <mergeCell ref="I11:L11"/>
    <mergeCell ref="D28:H28"/>
    <mergeCell ref="K28:L28"/>
    <mergeCell ref="C18:D18"/>
    <mergeCell ref="E18:L18"/>
    <mergeCell ref="J70:K70"/>
    <mergeCell ref="C52:L52"/>
    <mergeCell ref="K53:L53"/>
    <mergeCell ref="D47:H47"/>
    <mergeCell ref="J69:K69"/>
    <mergeCell ref="K49:L49"/>
    <mergeCell ref="K48:L48"/>
    <mergeCell ref="D40:H40"/>
    <mergeCell ref="C51:F51"/>
    <mergeCell ref="K47:L47"/>
    <mergeCell ref="D46:H46"/>
    <mergeCell ref="K46:L46"/>
    <mergeCell ref="K42:L42"/>
    <mergeCell ref="I51:L51"/>
    <mergeCell ref="K41:L41"/>
    <mergeCell ref="K40:L40"/>
    <mergeCell ref="D42:H42"/>
    <mergeCell ref="K43:L43"/>
    <mergeCell ref="D43:H43"/>
    <mergeCell ref="K44:L44"/>
    <mergeCell ref="D45:H45"/>
    <mergeCell ref="K45:L45"/>
    <mergeCell ref="D41:H41"/>
    <mergeCell ref="K39:L39"/>
    <mergeCell ref="K25:L25"/>
    <mergeCell ref="D24:H24"/>
    <mergeCell ref="D33:H33"/>
    <mergeCell ref="D32:H32"/>
    <mergeCell ref="D30:H30"/>
    <mergeCell ref="K29:L29"/>
    <mergeCell ref="D29:H29"/>
    <mergeCell ref="K30:L30"/>
    <mergeCell ref="K31:L31"/>
    <mergeCell ref="K32:L32"/>
    <mergeCell ref="D31:H31"/>
    <mergeCell ref="D35:H35"/>
    <mergeCell ref="D34:H34"/>
    <mergeCell ref="D36:H36"/>
    <mergeCell ref="D39:H39"/>
    <mergeCell ref="K26:L26"/>
    <mergeCell ref="K27:L27"/>
    <mergeCell ref="D26:H26"/>
    <mergeCell ref="D27:H27"/>
    <mergeCell ref="C20:D20"/>
    <mergeCell ref="E20:L20"/>
    <mergeCell ref="C23:L23"/>
    <mergeCell ref="K24:L24"/>
    <mergeCell ref="D25:H25"/>
  </mergeCells>
  <phoneticPr fontId="1" type="noConversion"/>
  <printOptions horizontalCentered="1"/>
  <pageMargins left="0.4" right="0.4" top="0.35" bottom="0.4" header="0.25" footer="0.25"/>
  <pageSetup paperSize="9" scale="97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2020-08-08T06:20:29Z</cp:lastPrinted>
  <dcterms:created xsi:type="dcterms:W3CDTF">2011-05-17T07:11:33Z</dcterms:created>
  <dcterms:modified xsi:type="dcterms:W3CDTF">2020-10-07T12:25:53Z</dcterms:modified>
</cp:coreProperties>
</file>