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</sheets>
  <definedNames>
    <definedName function="false" hidden="false" localSheetId="0" name="_xlnm.Print_Area" vbProcedure="false">Invoice!$A$1:$M$172</definedName>
    <definedName function="false" hidden="false" localSheetId="0" name="_xlnm.Print_Area" vbProcedure="false">Invoice!$A$1:$M$172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<sst xmlns="http://schemas.openxmlformats.org/spreadsheetml/2006/main" count="210" uniqueCount="148">
  <si>
    <t>Customer's name &amp; address:</t>
  </si>
  <si>
    <t>Invoice No.:</t>
  </si>
  <si>
    <t>1437/2021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</si>
  <si>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</si>
  <si>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</si>
  <si>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</si>
  <si>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</si>
  <si>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</si>
  <si>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</si>
  <si>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</si>
  <si>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</si>
  <si>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</si>
  <si>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</si>
  <si>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01 Oct to  31 Oct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</si>
  <si>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</si>
  <si>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</si>
  <si>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</si>
  <si>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</si>
  <si>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</si>
  <si>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</si>
  <si>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</si>
  <si>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</si>
  <si>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</si>
  <si>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</si>
  <si>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</si>
  <si>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</si>
  <si>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</si>
  <si>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</si>
  <si>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</si>
  <si>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Arctic Blizzard</t>
  </si>
  <si>
    <t>Atlantic Pegasus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</si>
  <si>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</si>
  <si>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</si>
  <si>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</si>
  <si>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</si>
  <si>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</si>
  <si>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</si>
  <si>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</si>
  <si>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</si>
  <si>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</si>
  <si>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</si>
  <si>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</si>
  <si>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</si>
  <si>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</si>
  <si>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</si>
  <si>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</si>
  <si>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</si>
  <si>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</si>
  <si>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</si>
  <si>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 (MR Aquarius)</t>
  </si>
  <si>
    <t>MR Aries</t>
  </si>
  <si>
    <t>MR Leo</t>
  </si>
  <si>
    <t>MR Orestes</t>
  </si>
  <si>
    <t>MR Pat Brown</t>
  </si>
  <si>
    <t>MR Tigris (MR Pegasus)</t>
  </si>
  <si>
    <t>Nave Titan</t>
  </si>
  <si>
    <t>Nord Magic</t>
  </si>
  <si>
    <t>Sub Total (C/f)</t>
  </si>
  <si>
    <t>Sub Total (B/f)</t>
  </si>
  <si>
    <t>Nord Minute</t>
  </si>
  <si>
    <t>Nordic Geneva</t>
  </si>
  <si>
    <t>TORM Marina</t>
  </si>
  <si>
    <t>T Jungfrau</t>
  </si>
  <si>
    <t>Velebit</t>
  </si>
  <si>
    <t>Unity Venture</t>
  </si>
  <si>
    <t>Atlantic Guard</t>
  </si>
  <si>
    <t>Champion Pomer</t>
  </si>
  <si>
    <t>M/T VERIGE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</si>
  <si>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</si>
  <si>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</si>
  <si>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</si>
  <si>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</si>
  <si>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</si>
  <si>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</si>
  <si>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</si>
  <si>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</si>
  <si>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</si>
  <si>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</si>
  <si>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</si>
  <si>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</si>
  <si>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</si>
  <si>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</si>
  <si>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</si>
  <si>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</si>
  <si>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</si>
  <si>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</si>
  <si>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</si>
  <si>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</si>
  <si>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</t>
  </si>
  <si>
    <t>BW Galatea</t>
  </si>
  <si>
    <t>Athens Spirit</t>
  </si>
  <si>
    <t>Star Merlin</t>
  </si>
  <si>
    <t>Nave Atropos</t>
  </si>
  <si>
    <t>Ridgebury Mary Selena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</si>
  <si>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</si>
  <si>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</si>
  <si>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</si>
  <si>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</si>
  <si>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</si>
  <si>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</si>
  <si>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</si>
  <si>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Maersk Timaru</t>
  </si>
  <si>
    <t>Marine Hope</t>
  </si>
  <si>
    <t>Mermaid Hope</t>
  </si>
  <si>
    <t>Eternal Sunshine</t>
  </si>
  <si>
    <t>PTI Rhine</t>
  </si>
  <si>
    <t>Torm Mathilde</t>
  </si>
  <si>
    <t>Lia</t>
  </si>
  <si>
    <t>Sydney Spirit (Clearlake)</t>
  </si>
  <si>
    <t>Mercury Hope</t>
  </si>
  <si>
    <t>Pacific Blue</t>
  </si>
  <si>
    <t>Chrysanthemum</t>
  </si>
  <si>
    <t>PTI Hercules</t>
  </si>
  <si>
    <t>UACC Manama</t>
  </si>
  <si>
    <t>Leon Apollon</t>
  </si>
  <si>
    <t>Invoice Total</t>
  </si>
  <si>
    <t>Amount Due (Rounded Off):</t>
  </si>
  <si>
    <t>Thirty Eight Thousand Seven Hundred</t>
  </si>
  <si>
    <t>Payment due date:</t>
  </si>
  <si>
    <t> 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</si>
  <si>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</si>
  <si>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</si>
  <si>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</si>
  <si>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</si>
  <si>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</si>
  <si>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</si>
  <si>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</si>
  <si>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</si>
  <si>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</si>
  <si>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</si>
  <si>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</si>
  <si>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</si>
  <si>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</si>
  <si>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Atlantica Bay</t>
  </si>
  <si>
    <t>Arctic Bay</t>
  </si>
  <si>
    <t>Arctic Breeze</t>
  </si>
  <si>
    <t>Eco Holmby Hills</t>
  </si>
  <si>
    <t>Eco Palm Spring</t>
  </si>
  <si>
    <t>ETC Nefertari</t>
  </si>
  <si>
    <t>FT Portoria</t>
  </si>
  <si>
    <t>Nordic Basel</t>
  </si>
  <si>
    <t>Nordic Tristan</t>
  </si>
  <si>
    <t>Virgo</t>
  </si>
  <si>
    <t>Targale</t>
  </si>
  <si>
    <t>Atlantic Frontier</t>
  </si>
  <si>
    <t>CS Zephyr</t>
  </si>
  <si>
    <t>Seamuse</t>
  </si>
  <si>
    <t>Noble Spirit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</si>
</sst>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0.00"/>
    <numFmt numFmtId="168" formatCode="0"/>
    <numFmt numFmtId="169" formatCode="[$USD]\ #,##0.00"/>
    <numFmt numFmtId="170" formatCode="[$USD]\ #,##0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i val="true"/>
      <sz val="6"/>
      <color rgb="FF000000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953735"/>
      <name val="Tahoma"/>
      <family val="2"/>
      <charset val="1"/>
    </font>
    <font>
      <sz val="8"/>
      <color rgb="FF0D0D0D"/>
      <name val="Tahoma"/>
      <family val="2"/>
      <charset val="1"/>
    </font>
    <font>
      <sz val="8"/>
      <color rgb="FF0070C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D0D0D"/>
      <rgbColor rgb="FF333300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116640</xdr:colOff>
      <xdr:row>0</xdr:row>
      <xdr:rowOff>50760</xdr:rowOff>
    </xdr:from>
    <xdr:to>
      <xdr:col>4</xdr:col>
      <xdr:colOff>938160</xdr:colOff>
      <xdr:row>1</xdr:row>
      <xdr:rowOff>72000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94400" y="50760"/>
          <a:ext cx="2319120" cy="50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15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106" zoomScaleNormal="106" zoomScalePageLayoutView="106" workbookViewId="0">
      <selection pane="topLeft" activeCell="D16" activeCellId="0" sqref="D16"/>
    </sheetView>
  </sheetViews>
  <sheetFormatPr defaultRowHeight="13.2"/>
  <cols>
    <col collapsed="false" hidden="false" max="1" min="1" style="1" width="1.10714285714286"/>
    <col collapsed="false" hidden="false" max="3" min="2" style="1" width="8.66836734693878"/>
    <col collapsed="false" hidden="false" max="4" min="4" style="1" width="3.88775510204082"/>
    <col collapsed="false" hidden="false" max="5" min="5" style="1" width="19.3316326530612"/>
    <col collapsed="false" hidden="false" max="6" min="6" style="1" width="2.33163265306122"/>
    <col collapsed="false" hidden="false" max="7" min="7" style="1" width="20.6632653061224"/>
    <col collapsed="false" hidden="false" max="8" min="8" style="1" width="8.66836734693878"/>
    <col collapsed="false" hidden="false" max="9" min="9" style="1" width="11.6632653061225"/>
    <col collapsed="false" hidden="false" max="10" min="10" style="1" width="5.88775510204082"/>
    <col collapsed="false" hidden="false" max="11" min="11" style="1" width="10.3316326530612"/>
    <col collapsed="false" hidden="false" max="12" min="12" style="1" width="0.892857142857143"/>
    <col collapsed="false" hidden="true" max="1025" min="13" style="1" width="0"/>
  </cols>
  <sheetData>
    <row r="1" customFormat="false" ht="38.4" hidden="false" customHeight="true" outlineLevel="0" collapsed="false">
      <c r="A1" s="0"/>
      <c r="B1" s="0"/>
      <c r="C1" s="2"/>
      <c r="D1" s="2"/>
      <c r="E1" s="2"/>
      <c r="F1" s="0"/>
      <c r="G1" s="0"/>
      <c r="H1" s="0"/>
      <c r="I1" s="3"/>
      <c r="J1" s="4"/>
      <c r="K1" s="4"/>
      <c r="L1" s="4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9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" hidden="false" customHeight="true" outlineLevel="0" collapsed="false">
      <c r="A4" s="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" hidden="false" customHeight="true" outlineLevel="0" collapsed="false">
      <c r="A5" s="0"/>
      <c r="B5" s="7" t="s">
        <v>0</v>
      </c>
      <c r="C5" s="7"/>
      <c r="D5" s="7"/>
      <c r="E5" s="7"/>
      <c r="F5" s="8"/>
      <c r="G5" s="9" t="s">
        <v>1</v>
      </c>
      <c r="H5" s="10" t="s">
        <v>2</v>
      </c>
      <c r="I5" s="10"/>
      <c r="J5" s="10"/>
      <c r="K5" s="11"/>
      <c r="L5" s="12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" hidden="false" customHeight="true" outlineLevel="0" collapsed="false">
      <c r="A6" s="0"/>
      <c r="B6" s="13" t="s">
        <v>3</v>
      </c>
      <c r="C6" s="13"/>
      <c r="D6" s="13"/>
      <c r="E6" s="13"/>
      <c r="F6" s="14"/>
      <c r="G6" s="15" t="s">
        <v>4</v>
      </c>
      <c r="H6" s="16" t="n">
        <v>44141</v>
      </c>
      <c r="I6" s="16"/>
      <c r="J6" s="16"/>
      <c r="K6" s="16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" hidden="false" customHeight="true" outlineLevel="0" collapsed="false">
      <c r="A7" s="0"/>
      <c r="B7" s="17" t="s">
        <v>5</v>
      </c>
      <c r="C7" s="17"/>
      <c r="D7" s="17"/>
      <c r="E7" s="17"/>
      <c r="F7" s="18"/>
      <c r="G7" s="19"/>
      <c r="H7" s="20"/>
      <c r="I7" s="20"/>
      <c r="J7" s="20"/>
      <c r="K7" s="21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" hidden="false" customHeight="true" outlineLevel="0" collapsed="false">
      <c r="A8" s="0"/>
      <c r="B8" s="17" t="s">
        <v>6</v>
      </c>
      <c r="C8" s="17"/>
      <c r="D8" s="17"/>
      <c r="E8" s="17"/>
      <c r="F8" s="18"/>
      <c r="G8" s="22" t="s">
        <v>7</v>
      </c>
      <c r="H8" s="23" t="str">
        <f aca="false">H5</f>
        <v>1437/2021</v>
      </c>
      <c r="I8" s="23"/>
      <c r="J8" s="23"/>
      <c r="K8" s="2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" hidden="false" customHeight="true" outlineLevel="0" collapsed="false">
      <c r="A9" s="0"/>
      <c r="B9" s="24" t="s">
        <v>8</v>
      </c>
      <c r="C9" s="24"/>
      <c r="D9" s="24"/>
      <c r="E9" s="24"/>
      <c r="F9" s="18"/>
      <c r="G9" s="25"/>
      <c r="H9" s="26"/>
      <c r="I9" s="26"/>
      <c r="J9" s="26"/>
      <c r="K9" s="2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" hidden="false" customHeight="true" outlineLevel="0" collapsed="false">
      <c r="A10" s="0"/>
      <c r="B10" s="28" t="s">
        <v>9</v>
      </c>
      <c r="C10" s="28"/>
      <c r="D10" s="29" t="s">
        <v>10</v>
      </c>
      <c r="E10" s="29"/>
      <c r="F10" s="18"/>
      <c r="G10" s="30" t="s">
        <v>11</v>
      </c>
      <c r="H10" s="31"/>
      <c r="I10" s="31"/>
      <c r="J10" s="31"/>
      <c r="K10" s="31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" hidden="false" customHeight="true" outlineLevel="0" collapsed="false">
      <c r="A11" s="0"/>
      <c r="B11" s="31"/>
      <c r="C11" s="31"/>
      <c r="D11" s="32"/>
      <c r="E11" s="32"/>
      <c r="F11" s="18"/>
      <c r="G11" s="30" t="s">
        <v>12</v>
      </c>
      <c r="H11" s="33" t="s">
        <v>13</v>
      </c>
      <c r="I11" s="33"/>
      <c r="J11" s="33"/>
      <c r="K11" s="33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.7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" hidden="false" customHeight="true" outlineLevel="0" collapsed="false">
      <c r="A13" s="0"/>
      <c r="B13" s="34" t="s">
        <v>14</v>
      </c>
      <c r="C13" s="34"/>
      <c r="D13" s="34"/>
      <c r="E13" s="34"/>
      <c r="F13" s="34"/>
      <c r="G13" s="34"/>
      <c r="H13" s="34"/>
      <c r="I13" s="34"/>
      <c r="J13" s="34"/>
      <c r="K13" s="34"/>
      <c r="L13" s="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.25" hidden="false" customHeight="true" outlineLevel="0" collapsed="false">
      <c r="A14" s="0"/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1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true" outlineLevel="0" collapsed="false">
      <c r="A15" s="0"/>
      <c r="B15" s="38" t="s">
        <v>15</v>
      </c>
      <c r="C15" s="38"/>
      <c r="D15" s="39" t="s">
        <v>16</v>
      </c>
      <c r="E15" s="39"/>
      <c r="F15" s="39"/>
      <c r="G15" s="39"/>
      <c r="H15" s="39"/>
      <c r="I15" s="39"/>
      <c r="J15" s="39"/>
      <c r="K15" s="39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.25" hidden="false" customHeight="true" outlineLevel="0" collapsed="false">
      <c r="A16" s="0"/>
      <c r="B16" s="40"/>
      <c r="C16" s="41"/>
      <c r="D16" s="0"/>
      <c r="E16" s="0"/>
      <c r="F16" s="0"/>
      <c r="G16" s="0"/>
      <c r="H16" s="0"/>
      <c r="I16" s="0"/>
      <c r="J16" s="0"/>
      <c r="K16" s="42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true" outlineLevel="0" collapsed="false">
      <c r="A17" s="0"/>
      <c r="B17" s="38" t="s">
        <v>17</v>
      </c>
      <c r="C17" s="38"/>
      <c r="D17" s="39" t="s">
        <v>18</v>
      </c>
      <c r="E17" s="39"/>
      <c r="F17" s="39"/>
      <c r="G17" s="39"/>
      <c r="H17" s="39"/>
      <c r="I17" s="39"/>
      <c r="J17" s="39"/>
      <c r="K17" s="39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.5" hidden="false" customHeight="true" outlineLevel="0" collapsed="false">
      <c r="A18" s="0"/>
      <c r="B18" s="40"/>
      <c r="C18" s="41"/>
      <c r="D18" s="0"/>
      <c r="E18" s="0"/>
      <c r="F18" s="0"/>
      <c r="G18" s="0"/>
      <c r="H18" s="0"/>
      <c r="I18" s="0"/>
      <c r="J18" s="0"/>
      <c r="K18" s="42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true" outlineLevel="0" collapsed="false">
      <c r="A19" s="0"/>
      <c r="B19" s="38" t="s">
        <v>19</v>
      </c>
      <c r="C19" s="38"/>
      <c r="D19" s="39" t="s">
        <v>20</v>
      </c>
      <c r="E19" s="39"/>
      <c r="F19" s="39"/>
      <c r="G19" s="39"/>
      <c r="H19" s="39"/>
      <c r="I19" s="39"/>
      <c r="J19" s="39"/>
      <c r="K19" s="39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.25" hidden="false" customHeight="true" outlineLevel="0" collapsed="false">
      <c r="A20" s="0"/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.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" hidden="false" customHeight="true" outlineLevel="0" collapsed="false">
      <c r="A22" s="0"/>
      <c r="B22" s="46" t="s">
        <v>21</v>
      </c>
      <c r="C22" s="46"/>
      <c r="D22" s="46"/>
      <c r="E22" s="46"/>
      <c r="F22" s="46"/>
      <c r="G22" s="46"/>
      <c r="H22" s="46"/>
      <c r="I22" s="46"/>
      <c r="J22" s="46"/>
      <c r="K22" s="46"/>
      <c r="L22" s="12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7" customFormat="true" ht="15.9" hidden="false" customHeight="true" outlineLevel="0" collapsed="false">
      <c r="B23" s="48" t="s">
        <v>22</v>
      </c>
      <c r="C23" s="49" t="s">
        <v>23</v>
      </c>
      <c r="D23" s="49"/>
      <c r="E23" s="49"/>
      <c r="F23" s="49"/>
      <c r="G23" s="49"/>
      <c r="H23" s="49" t="s">
        <v>24</v>
      </c>
      <c r="I23" s="49" t="s">
        <v>25</v>
      </c>
      <c r="J23" s="50" t="s">
        <v>26</v>
      </c>
      <c r="K23" s="50"/>
    </row>
    <row r="24" customFormat="false" ht="15.9" hidden="false" customHeight="true" outlineLevel="0" collapsed="false">
      <c r="A24" s="47"/>
      <c r="B24" s="51" t="n">
        <v>1</v>
      </c>
      <c r="C24" s="52" t="s">
        <v>27</v>
      </c>
      <c r="D24" s="52"/>
      <c r="E24" s="52"/>
      <c r="F24" s="52"/>
      <c r="G24" s="52"/>
      <c r="H24" s="53" t="n">
        <v>1</v>
      </c>
      <c r="I24" s="54" t="n">
        <v>450</v>
      </c>
      <c r="J24" s="55" t="n">
        <f aca="false">I24*H24</f>
        <v>450</v>
      </c>
      <c r="K24" s="55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" hidden="false" customHeight="true" outlineLevel="0" collapsed="false">
      <c r="A25" s="47"/>
      <c r="B25" s="51" t="n">
        <v>2</v>
      </c>
      <c r="C25" s="52" t="s">
        <v>28</v>
      </c>
      <c r="D25" s="52"/>
      <c r="E25" s="52"/>
      <c r="F25" s="52"/>
      <c r="G25" s="52"/>
      <c r="H25" s="53" t="n">
        <v>1</v>
      </c>
      <c r="I25" s="54" t="n">
        <v>450</v>
      </c>
      <c r="J25" s="55" t="n">
        <f aca="false">I25*H25</f>
        <v>450</v>
      </c>
      <c r="K25" s="5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" hidden="false" customHeight="true" outlineLevel="0" collapsed="false">
      <c r="A26" s="47"/>
      <c r="B26" s="51" t="n">
        <v>3</v>
      </c>
      <c r="C26" s="52" t="s">
        <v>29</v>
      </c>
      <c r="D26" s="52"/>
      <c r="E26" s="52"/>
      <c r="F26" s="52"/>
      <c r="G26" s="52"/>
      <c r="H26" s="53" t="n">
        <v>1</v>
      </c>
      <c r="I26" s="54" t="n">
        <v>450</v>
      </c>
      <c r="J26" s="55" t="n">
        <f aca="false">I26*H26</f>
        <v>450</v>
      </c>
      <c r="K26" s="55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" hidden="false" customHeight="true" outlineLevel="0" collapsed="false">
      <c r="A27" s="47"/>
      <c r="B27" s="51" t="n">
        <v>4</v>
      </c>
      <c r="C27" s="52" t="s">
        <v>30</v>
      </c>
      <c r="D27" s="52"/>
      <c r="E27" s="52"/>
      <c r="F27" s="52"/>
      <c r="G27" s="52"/>
      <c r="H27" s="53" t="n">
        <v>1</v>
      </c>
      <c r="I27" s="54" t="n">
        <v>450</v>
      </c>
      <c r="J27" s="55" t="n">
        <f aca="false">I27*H27</f>
        <v>450</v>
      </c>
      <c r="K27" s="55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" hidden="false" customHeight="true" outlineLevel="0" collapsed="false">
      <c r="A28" s="47"/>
      <c r="B28" s="51" t="n">
        <v>5</v>
      </c>
      <c r="C28" s="52" t="s">
        <v>31</v>
      </c>
      <c r="D28" s="52"/>
      <c r="E28" s="52"/>
      <c r="F28" s="52"/>
      <c r="G28" s="52"/>
      <c r="H28" s="53" t="n">
        <v>1</v>
      </c>
      <c r="I28" s="54" t="n">
        <v>450</v>
      </c>
      <c r="J28" s="55" t="n">
        <f aca="false">I28*H28</f>
        <v>450</v>
      </c>
      <c r="K28" s="55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" hidden="false" customHeight="true" outlineLevel="0" collapsed="false">
      <c r="A29" s="47"/>
      <c r="B29" s="51" t="n">
        <v>6</v>
      </c>
      <c r="C29" s="52" t="s">
        <v>32</v>
      </c>
      <c r="D29" s="52"/>
      <c r="E29" s="52"/>
      <c r="F29" s="52"/>
      <c r="G29" s="52"/>
      <c r="H29" s="53" t="n">
        <v>1</v>
      </c>
      <c r="I29" s="54" t="n">
        <v>450</v>
      </c>
      <c r="J29" s="55" t="n">
        <f aca="false">I29*H29</f>
        <v>450</v>
      </c>
      <c r="K29" s="55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" hidden="false" customHeight="true" outlineLevel="0" collapsed="false">
      <c r="A30" s="47"/>
      <c r="B30" s="51" t="n">
        <v>7</v>
      </c>
      <c r="C30" s="52" t="s">
        <v>33</v>
      </c>
      <c r="D30" s="52"/>
      <c r="E30" s="52"/>
      <c r="F30" s="52"/>
      <c r="G30" s="52"/>
      <c r="H30" s="53" t="n">
        <v>1</v>
      </c>
      <c r="I30" s="54" t="n">
        <v>450</v>
      </c>
      <c r="J30" s="55" t="n">
        <f aca="false">I30*H30</f>
        <v>450</v>
      </c>
      <c r="K30" s="55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" hidden="false" customHeight="true" outlineLevel="0" collapsed="false">
      <c r="A31" s="47"/>
      <c r="B31" s="51" t="n">
        <v>8</v>
      </c>
      <c r="C31" s="52" t="s">
        <v>34</v>
      </c>
      <c r="D31" s="52"/>
      <c r="E31" s="52"/>
      <c r="F31" s="52"/>
      <c r="G31" s="52"/>
      <c r="H31" s="53" t="n">
        <v>1</v>
      </c>
      <c r="I31" s="54" t="n">
        <v>450</v>
      </c>
      <c r="J31" s="55" t="n">
        <f aca="false">I31*H31</f>
        <v>450</v>
      </c>
      <c r="K31" s="55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" hidden="false" customHeight="true" outlineLevel="0" collapsed="false">
      <c r="A32" s="47"/>
      <c r="B32" s="51" t="n">
        <v>9</v>
      </c>
      <c r="C32" s="52" t="s">
        <v>35</v>
      </c>
      <c r="D32" s="52"/>
      <c r="E32" s="52"/>
      <c r="F32" s="52"/>
      <c r="G32" s="52"/>
      <c r="H32" s="53" t="n">
        <v>1</v>
      </c>
      <c r="I32" s="54" t="n">
        <v>450</v>
      </c>
      <c r="J32" s="55" t="n">
        <f aca="false">I32*H32</f>
        <v>450</v>
      </c>
      <c r="K32" s="5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" hidden="false" customHeight="true" outlineLevel="0" collapsed="false">
      <c r="A33" s="47"/>
      <c r="B33" s="51" t="n">
        <v>10</v>
      </c>
      <c r="C33" s="52" t="s">
        <v>36</v>
      </c>
      <c r="D33" s="52"/>
      <c r="E33" s="52"/>
      <c r="F33" s="52"/>
      <c r="G33" s="52"/>
      <c r="H33" s="53" t="n">
        <v>1</v>
      </c>
      <c r="I33" s="54" t="n">
        <v>450</v>
      </c>
      <c r="J33" s="55" t="n">
        <f aca="false">I33*H33</f>
        <v>450</v>
      </c>
      <c r="K33" s="55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" hidden="false" customHeight="true" outlineLevel="0" collapsed="false">
      <c r="A34" s="47"/>
      <c r="B34" s="51" t="n">
        <v>11</v>
      </c>
      <c r="C34" s="52" t="s">
        <v>37</v>
      </c>
      <c r="D34" s="52"/>
      <c r="E34" s="52"/>
      <c r="F34" s="52"/>
      <c r="G34" s="52"/>
      <c r="H34" s="53" t="n">
        <v>1</v>
      </c>
      <c r="I34" s="54" t="n">
        <v>450</v>
      </c>
      <c r="J34" s="55" t="n">
        <f aca="false">I34*H34</f>
        <v>450</v>
      </c>
      <c r="K34" s="55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" hidden="false" customHeight="true" outlineLevel="0" collapsed="false">
      <c r="A35" s="47"/>
      <c r="B35" s="51" t="n">
        <v>12</v>
      </c>
      <c r="C35" s="52" t="s">
        <v>38</v>
      </c>
      <c r="D35" s="52"/>
      <c r="E35" s="52"/>
      <c r="F35" s="52"/>
      <c r="G35" s="52"/>
      <c r="H35" s="53" t="n">
        <v>1</v>
      </c>
      <c r="I35" s="54" t="n">
        <v>450</v>
      </c>
      <c r="J35" s="55" t="n">
        <f aca="false">I35*H35</f>
        <v>450</v>
      </c>
      <c r="K35" s="5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" hidden="false" customHeight="true" outlineLevel="0" collapsed="false">
      <c r="A36" s="47"/>
      <c r="B36" s="51" t="n">
        <v>13</v>
      </c>
      <c r="C36" s="52" t="s">
        <v>39</v>
      </c>
      <c r="D36" s="52"/>
      <c r="E36" s="52"/>
      <c r="F36" s="52"/>
      <c r="G36" s="52"/>
      <c r="H36" s="53" t="n">
        <v>1</v>
      </c>
      <c r="I36" s="54" t="n">
        <v>450</v>
      </c>
      <c r="J36" s="55" t="n">
        <f aca="false">I36*H36</f>
        <v>450</v>
      </c>
      <c r="K36" s="5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" hidden="false" customHeight="true" outlineLevel="0" collapsed="false">
      <c r="A37" s="47"/>
      <c r="B37" s="51" t="n">
        <v>14</v>
      </c>
      <c r="C37" s="52" t="s">
        <v>40</v>
      </c>
      <c r="D37" s="52"/>
      <c r="E37" s="52"/>
      <c r="F37" s="52"/>
      <c r="G37" s="52"/>
      <c r="H37" s="53" t="n">
        <v>1</v>
      </c>
      <c r="I37" s="54" t="n">
        <v>450</v>
      </c>
      <c r="J37" s="55" t="n">
        <f aca="false">I37*H37</f>
        <v>450</v>
      </c>
      <c r="K37" s="5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" hidden="false" customHeight="true" outlineLevel="0" collapsed="false">
      <c r="A38" s="47"/>
      <c r="B38" s="51" t="n">
        <v>15</v>
      </c>
      <c r="C38" s="52" t="s">
        <v>41</v>
      </c>
      <c r="D38" s="52"/>
      <c r="E38" s="52"/>
      <c r="F38" s="52"/>
      <c r="G38" s="52"/>
      <c r="H38" s="53" t="n">
        <v>1</v>
      </c>
      <c r="I38" s="54" t="n">
        <v>450</v>
      </c>
      <c r="J38" s="55" t="n">
        <f aca="false">I38*H38</f>
        <v>450</v>
      </c>
      <c r="K38" s="55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" hidden="false" customHeight="true" outlineLevel="0" collapsed="false">
      <c r="A39" s="47"/>
      <c r="B39" s="51" t="n">
        <v>16</v>
      </c>
      <c r="C39" s="52" t="s">
        <v>42</v>
      </c>
      <c r="D39" s="52"/>
      <c r="E39" s="52"/>
      <c r="F39" s="52"/>
      <c r="G39" s="52"/>
      <c r="H39" s="53" t="n">
        <v>1</v>
      </c>
      <c r="I39" s="54" t="n">
        <v>450</v>
      </c>
      <c r="J39" s="55" t="n">
        <f aca="false">I39*H39</f>
        <v>450</v>
      </c>
      <c r="K39" s="5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" hidden="false" customHeight="true" outlineLevel="0" collapsed="false">
      <c r="A40" s="47"/>
      <c r="B40" s="51" t="n">
        <v>17</v>
      </c>
      <c r="C40" s="52" t="s">
        <v>43</v>
      </c>
      <c r="D40" s="52"/>
      <c r="E40" s="52"/>
      <c r="F40" s="52"/>
      <c r="G40" s="52"/>
      <c r="H40" s="53" t="n">
        <v>1</v>
      </c>
      <c r="I40" s="54" t="n">
        <v>450</v>
      </c>
      <c r="J40" s="55" t="n">
        <f aca="false">I40*H40</f>
        <v>450</v>
      </c>
      <c r="K40" s="55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" hidden="false" customHeight="true" outlineLevel="0" collapsed="false">
      <c r="A41" s="47"/>
      <c r="B41" s="51" t="n">
        <v>18</v>
      </c>
      <c r="C41" s="52" t="s">
        <v>44</v>
      </c>
      <c r="D41" s="52"/>
      <c r="E41" s="52"/>
      <c r="F41" s="52"/>
      <c r="G41" s="52"/>
      <c r="H41" s="53" t="n">
        <v>1</v>
      </c>
      <c r="I41" s="54" t="n">
        <v>450</v>
      </c>
      <c r="J41" s="55" t="n">
        <f aca="false">I41*H41</f>
        <v>450</v>
      </c>
      <c r="K41" s="55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" hidden="false" customHeight="true" outlineLevel="0" collapsed="false">
      <c r="A42" s="47"/>
      <c r="B42" s="51" t="n">
        <v>19</v>
      </c>
      <c r="C42" s="52" t="s">
        <v>45</v>
      </c>
      <c r="D42" s="52"/>
      <c r="E42" s="52"/>
      <c r="F42" s="52"/>
      <c r="G42" s="52"/>
      <c r="H42" s="53" t="n">
        <v>1</v>
      </c>
      <c r="I42" s="54" t="n">
        <v>450</v>
      </c>
      <c r="J42" s="55" t="n">
        <f aca="false">I42*H42</f>
        <v>450</v>
      </c>
      <c r="K42" s="55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" hidden="false" customHeight="true" outlineLevel="0" collapsed="false">
      <c r="A43" s="47"/>
      <c r="B43" s="51" t="n">
        <v>20</v>
      </c>
      <c r="C43" s="52" t="s">
        <v>46</v>
      </c>
      <c r="D43" s="52"/>
      <c r="E43" s="52"/>
      <c r="F43" s="52"/>
      <c r="G43" s="52"/>
      <c r="H43" s="53" t="n">
        <v>1</v>
      </c>
      <c r="I43" s="54" t="n">
        <v>450</v>
      </c>
      <c r="J43" s="55" t="n">
        <f aca="false">I43*H43</f>
        <v>450</v>
      </c>
      <c r="K43" s="55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" hidden="false" customHeight="true" outlineLevel="0" collapsed="false">
      <c r="A44" s="47"/>
      <c r="B44" s="51" t="n">
        <v>21</v>
      </c>
      <c r="C44" s="52" t="s">
        <v>47</v>
      </c>
      <c r="D44" s="52"/>
      <c r="E44" s="52"/>
      <c r="F44" s="52"/>
      <c r="G44" s="52"/>
      <c r="H44" s="53" t="n">
        <v>1</v>
      </c>
      <c r="I44" s="54" t="n">
        <v>450</v>
      </c>
      <c r="J44" s="55" t="n">
        <f aca="false">I44*H44</f>
        <v>450</v>
      </c>
      <c r="K44" s="55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" hidden="false" customHeight="true" outlineLevel="0" collapsed="false">
      <c r="A45" s="47"/>
      <c r="B45" s="51" t="n">
        <v>22</v>
      </c>
      <c r="C45" s="52" t="s">
        <v>48</v>
      </c>
      <c r="D45" s="52"/>
      <c r="E45" s="52"/>
      <c r="F45" s="52"/>
      <c r="G45" s="52"/>
      <c r="H45" s="53" t="n">
        <v>1</v>
      </c>
      <c r="I45" s="54" t="n">
        <v>450</v>
      </c>
      <c r="J45" s="55" t="n">
        <f aca="false">I45*H45</f>
        <v>450</v>
      </c>
      <c r="K45" s="55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" hidden="false" customHeight="true" outlineLevel="0" collapsed="false">
      <c r="A46" s="47"/>
      <c r="B46" s="51" t="n">
        <v>23</v>
      </c>
      <c r="C46" s="52" t="s">
        <v>49</v>
      </c>
      <c r="D46" s="52"/>
      <c r="E46" s="52"/>
      <c r="F46" s="52"/>
      <c r="G46" s="52"/>
      <c r="H46" s="53" t="n">
        <v>1</v>
      </c>
      <c r="I46" s="54" t="n">
        <v>450</v>
      </c>
      <c r="J46" s="55" t="n">
        <f aca="false">I46*H46</f>
        <v>450</v>
      </c>
      <c r="K46" s="5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" hidden="false" customHeight="true" outlineLevel="0" collapsed="false">
      <c r="A47" s="47"/>
      <c r="B47" s="51" t="n">
        <v>24</v>
      </c>
      <c r="C47" s="52" t="s">
        <v>50</v>
      </c>
      <c r="D47" s="52"/>
      <c r="E47" s="52"/>
      <c r="F47" s="52"/>
      <c r="G47" s="52"/>
      <c r="H47" s="53" t="n">
        <v>1</v>
      </c>
      <c r="I47" s="54" t="n">
        <v>450</v>
      </c>
      <c r="J47" s="55" t="n">
        <f aca="false">I47*H47</f>
        <v>450</v>
      </c>
      <c r="K47" s="55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" hidden="false" customHeight="true" outlineLevel="0" collapsed="false">
      <c r="A48" s="47"/>
      <c r="B48" s="51" t="n">
        <v>25</v>
      </c>
      <c r="C48" s="52" t="s">
        <v>51</v>
      </c>
      <c r="D48" s="52"/>
      <c r="E48" s="52"/>
      <c r="F48" s="52"/>
      <c r="G48" s="52"/>
      <c r="H48" s="53" t="n">
        <v>1</v>
      </c>
      <c r="I48" s="54" t="n">
        <v>450</v>
      </c>
      <c r="J48" s="55" t="n">
        <f aca="false">I48*H48</f>
        <v>450</v>
      </c>
      <c r="K48" s="55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" hidden="false" customHeight="true" outlineLevel="0" collapsed="false">
      <c r="A49" s="47"/>
      <c r="B49" s="51" t="n">
        <v>26</v>
      </c>
      <c r="C49" s="52" t="s">
        <v>52</v>
      </c>
      <c r="D49" s="52"/>
      <c r="E49" s="52"/>
      <c r="F49" s="52"/>
      <c r="G49" s="52"/>
      <c r="H49" s="53" t="n">
        <v>1</v>
      </c>
      <c r="I49" s="54" t="n">
        <v>450</v>
      </c>
      <c r="J49" s="55" t="n">
        <f aca="false">I49*H49</f>
        <v>450</v>
      </c>
      <c r="K49" s="55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9" hidden="false" customHeight="true" outlineLevel="0" collapsed="false">
      <c r="A50" s="47"/>
      <c r="B50" s="51" t="n">
        <v>27</v>
      </c>
      <c r="C50" s="52" t="s">
        <v>53</v>
      </c>
      <c r="D50" s="52"/>
      <c r="E50" s="52"/>
      <c r="F50" s="52"/>
      <c r="G50" s="52"/>
      <c r="H50" s="53" t="n">
        <v>1</v>
      </c>
      <c r="I50" s="54" t="n">
        <v>450</v>
      </c>
      <c r="J50" s="55" t="n">
        <f aca="false">I50*H50</f>
        <v>450</v>
      </c>
      <c r="K50" s="55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9" hidden="false" customHeight="true" outlineLevel="0" collapsed="false">
      <c r="A51" s="47"/>
      <c r="B51" s="51" t="n">
        <v>28</v>
      </c>
      <c r="C51" s="52" t="s">
        <v>54</v>
      </c>
      <c r="D51" s="52"/>
      <c r="E51" s="52"/>
      <c r="F51" s="52"/>
      <c r="G51" s="52"/>
      <c r="H51" s="53" t="n">
        <v>1</v>
      </c>
      <c r="I51" s="54" t="n">
        <v>450</v>
      </c>
      <c r="J51" s="55" t="n">
        <f aca="false">I51*H51</f>
        <v>450</v>
      </c>
      <c r="K51" s="5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9" hidden="false" customHeight="true" outlineLevel="0" collapsed="false">
      <c r="A52" s="47"/>
      <c r="B52" s="51" t="n">
        <v>29</v>
      </c>
      <c r="C52" s="52" t="s">
        <v>55</v>
      </c>
      <c r="D52" s="52"/>
      <c r="E52" s="52"/>
      <c r="F52" s="52"/>
      <c r="G52" s="52"/>
      <c r="H52" s="53" t="n">
        <v>1</v>
      </c>
      <c r="I52" s="54" t="n">
        <v>450</v>
      </c>
      <c r="J52" s="55" t="n">
        <f aca="false">I52*H52</f>
        <v>450</v>
      </c>
      <c r="K52" s="5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9" hidden="false" customHeight="true" outlineLevel="0" collapsed="false">
      <c r="A53" s="47"/>
      <c r="B53" s="51" t="n">
        <v>30</v>
      </c>
      <c r="C53" s="52" t="s">
        <v>56</v>
      </c>
      <c r="D53" s="52"/>
      <c r="E53" s="52"/>
      <c r="F53" s="52"/>
      <c r="G53" s="52"/>
      <c r="H53" s="53" t="n">
        <v>1</v>
      </c>
      <c r="I53" s="54" t="n">
        <v>450</v>
      </c>
      <c r="J53" s="55" t="n">
        <f aca="false">I53*H53</f>
        <v>450</v>
      </c>
      <c r="K53" s="5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9" hidden="false" customHeight="true" outlineLevel="0" collapsed="false">
      <c r="A54" s="47"/>
      <c r="B54" s="56"/>
      <c r="C54" s="57" t="s">
        <v>57</v>
      </c>
      <c r="D54" s="57"/>
      <c r="E54" s="57"/>
      <c r="F54" s="57"/>
      <c r="G54" s="57"/>
      <c r="H54" s="56"/>
      <c r="I54" s="56"/>
      <c r="J54" s="58" t="n">
        <f aca="false">SUM(J23:K53)</f>
        <v>13500</v>
      </c>
      <c r="K54" s="58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9" hidden="false" customHeight="true" outlineLevel="0" collapsed="false">
      <c r="A55" s="47"/>
      <c r="B55" s="59" t="s">
        <v>22</v>
      </c>
      <c r="C55" s="60" t="s">
        <v>23</v>
      </c>
      <c r="D55" s="60"/>
      <c r="E55" s="60"/>
      <c r="F55" s="60"/>
      <c r="G55" s="60"/>
      <c r="H55" s="60" t="s">
        <v>24</v>
      </c>
      <c r="I55" s="60" t="s">
        <v>25</v>
      </c>
      <c r="J55" s="61" t="s">
        <v>26</v>
      </c>
      <c r="K55" s="61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9" hidden="false" customHeight="true" outlineLevel="0" collapsed="false">
      <c r="A56" s="47"/>
      <c r="B56" s="48"/>
      <c r="C56" s="62" t="s">
        <v>58</v>
      </c>
      <c r="D56" s="62"/>
      <c r="E56" s="62"/>
      <c r="F56" s="62"/>
      <c r="G56" s="62"/>
      <c r="H56" s="49"/>
      <c r="I56" s="49"/>
      <c r="J56" s="63" t="n">
        <f aca="false">J54</f>
        <v>13500</v>
      </c>
      <c r="K56" s="63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9" hidden="false" customHeight="true" outlineLevel="0" collapsed="false">
      <c r="A57" s="47"/>
      <c r="B57" s="51" t="n">
        <v>31</v>
      </c>
      <c r="C57" s="52" t="s">
        <v>59</v>
      </c>
      <c r="D57" s="52"/>
      <c r="E57" s="52"/>
      <c r="F57" s="52"/>
      <c r="G57" s="52"/>
      <c r="H57" s="53" t="n">
        <v>1</v>
      </c>
      <c r="I57" s="54" t="n">
        <v>450</v>
      </c>
      <c r="J57" s="55" t="n">
        <f aca="false">I57*H57</f>
        <v>450</v>
      </c>
      <c r="K57" s="55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9" hidden="false" customHeight="true" outlineLevel="0" collapsed="false">
      <c r="A58" s="47"/>
      <c r="B58" s="51" t="n">
        <v>32</v>
      </c>
      <c r="C58" s="52" t="s">
        <v>60</v>
      </c>
      <c r="D58" s="52"/>
      <c r="E58" s="52"/>
      <c r="F58" s="52"/>
      <c r="G58" s="52"/>
      <c r="H58" s="53" t="n">
        <v>1</v>
      </c>
      <c r="I58" s="54" t="n">
        <v>450</v>
      </c>
      <c r="J58" s="55" t="n">
        <f aca="false">I58*H58</f>
        <v>450</v>
      </c>
      <c r="K58" s="55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9" hidden="false" customHeight="true" outlineLevel="0" collapsed="false">
      <c r="A59" s="47"/>
      <c r="B59" s="51" t="n">
        <v>33</v>
      </c>
      <c r="C59" s="52" t="s">
        <v>61</v>
      </c>
      <c r="D59" s="52"/>
      <c r="E59" s="52"/>
      <c r="F59" s="52"/>
      <c r="G59" s="52"/>
      <c r="H59" s="53" t="n">
        <v>1</v>
      </c>
      <c r="I59" s="54" t="n">
        <v>450</v>
      </c>
      <c r="J59" s="55" t="n">
        <f aca="false">I59*H59</f>
        <v>450</v>
      </c>
      <c r="K59" s="5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9" hidden="false" customHeight="true" outlineLevel="0" collapsed="false">
      <c r="A60" s="47"/>
      <c r="B60" s="51" t="n">
        <v>34</v>
      </c>
      <c r="C60" s="52" t="s">
        <v>62</v>
      </c>
      <c r="D60" s="52"/>
      <c r="E60" s="52"/>
      <c r="F60" s="52"/>
      <c r="G60" s="52"/>
      <c r="H60" s="53" t="n">
        <v>1</v>
      </c>
      <c r="I60" s="54" t="n">
        <v>450</v>
      </c>
      <c r="J60" s="55" t="n">
        <f aca="false">I60*H60</f>
        <v>450</v>
      </c>
      <c r="K60" s="55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9" hidden="false" customHeight="true" outlineLevel="0" collapsed="false">
      <c r="A61" s="47"/>
      <c r="B61" s="51" t="n">
        <v>35</v>
      </c>
      <c r="C61" s="52" t="s">
        <v>63</v>
      </c>
      <c r="D61" s="52"/>
      <c r="E61" s="52"/>
      <c r="F61" s="52"/>
      <c r="G61" s="52"/>
      <c r="H61" s="53" t="n">
        <v>1</v>
      </c>
      <c r="I61" s="54" t="n">
        <v>450</v>
      </c>
      <c r="J61" s="55" t="n">
        <f aca="false">I61*H61</f>
        <v>450</v>
      </c>
      <c r="K61" s="5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.9" hidden="false" customHeight="true" outlineLevel="0" collapsed="false">
      <c r="A62" s="47"/>
      <c r="B62" s="51" t="n">
        <v>36</v>
      </c>
      <c r="C62" s="52" t="s">
        <v>64</v>
      </c>
      <c r="D62" s="52"/>
      <c r="E62" s="52"/>
      <c r="F62" s="52"/>
      <c r="G62" s="52"/>
      <c r="H62" s="53" t="n">
        <v>1</v>
      </c>
      <c r="I62" s="54" t="n">
        <v>450</v>
      </c>
      <c r="J62" s="55" t="n">
        <f aca="false">I62*H62</f>
        <v>450</v>
      </c>
      <c r="K62" s="5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.9" hidden="false" customHeight="true" outlineLevel="0" collapsed="false">
      <c r="A63" s="47"/>
      <c r="B63" s="51" t="n">
        <v>37</v>
      </c>
      <c r="C63" s="52" t="s">
        <v>65</v>
      </c>
      <c r="D63" s="52"/>
      <c r="E63" s="52"/>
      <c r="F63" s="52"/>
      <c r="G63" s="52"/>
      <c r="H63" s="53" t="n">
        <v>1</v>
      </c>
      <c r="I63" s="54" t="n">
        <v>450</v>
      </c>
      <c r="J63" s="55" t="n">
        <f aca="false">I63*H63</f>
        <v>450</v>
      </c>
      <c r="K63" s="55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9" hidden="false" customHeight="true" outlineLevel="0" collapsed="false">
      <c r="A64" s="47"/>
      <c r="B64" s="51" t="n">
        <v>38</v>
      </c>
      <c r="C64" s="52" t="s">
        <v>66</v>
      </c>
      <c r="D64" s="52"/>
      <c r="E64" s="52"/>
      <c r="F64" s="52"/>
      <c r="G64" s="52"/>
      <c r="H64" s="53" t="n">
        <v>1</v>
      </c>
      <c r="I64" s="54" t="n">
        <v>450</v>
      </c>
      <c r="J64" s="55" t="n">
        <f aca="false">I64*H64</f>
        <v>450</v>
      </c>
      <c r="K64" s="55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.9" hidden="false" customHeight="true" outlineLevel="0" collapsed="false">
      <c r="A65" s="47"/>
      <c r="B65" s="51" t="n">
        <v>39</v>
      </c>
      <c r="C65" s="52" t="s">
        <v>67</v>
      </c>
      <c r="D65" s="52"/>
      <c r="E65" s="52"/>
      <c r="F65" s="52"/>
      <c r="G65" s="52"/>
      <c r="H65" s="53" t="n">
        <v>1</v>
      </c>
      <c r="I65" s="54" t="n">
        <v>450</v>
      </c>
      <c r="J65" s="55" t="n">
        <f aca="false">I65*H65</f>
        <v>450</v>
      </c>
      <c r="K65" s="55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.9" hidden="false" customHeight="true" outlineLevel="0" collapsed="false">
      <c r="A66" s="47"/>
      <c r="B66" s="51" t="n">
        <v>40</v>
      </c>
      <c r="C66" s="52" t="s">
        <v>68</v>
      </c>
      <c r="D66" s="52"/>
      <c r="E66" s="52"/>
      <c r="F66" s="52"/>
      <c r="G66" s="52"/>
      <c r="H66" s="53" t="n">
        <v>1</v>
      </c>
      <c r="I66" s="54" t="n">
        <v>450</v>
      </c>
      <c r="J66" s="55" t="n">
        <f aca="false">I66*H66</f>
        <v>450</v>
      </c>
      <c r="K66" s="55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.9" hidden="false" customHeight="true" outlineLevel="0" collapsed="false">
      <c r="A67" s="47"/>
      <c r="B67" s="51" t="n">
        <v>41</v>
      </c>
      <c r="C67" s="52" t="s">
        <v>69</v>
      </c>
      <c r="D67" s="52"/>
      <c r="E67" s="52"/>
      <c r="F67" s="52"/>
      <c r="G67" s="52"/>
      <c r="H67" s="53" t="n">
        <v>1</v>
      </c>
      <c r="I67" s="54" t="n">
        <v>450</v>
      </c>
      <c r="J67" s="55" t="n">
        <f aca="false">I67*H67</f>
        <v>450</v>
      </c>
      <c r="K67" s="55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.9" hidden="false" customHeight="true" outlineLevel="0" collapsed="false">
      <c r="A68" s="47"/>
      <c r="B68" s="51" t="n">
        <v>42</v>
      </c>
      <c r="C68" s="52" t="s">
        <v>70</v>
      </c>
      <c r="D68" s="52"/>
      <c r="E68" s="52"/>
      <c r="F68" s="52"/>
      <c r="G68" s="52"/>
      <c r="H68" s="53" t="n">
        <v>1</v>
      </c>
      <c r="I68" s="54" t="n">
        <v>450</v>
      </c>
      <c r="J68" s="55" t="n">
        <f aca="false">I68*H68</f>
        <v>450</v>
      </c>
      <c r="K68" s="5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.9" hidden="false" customHeight="true" outlineLevel="0" collapsed="false">
      <c r="A69" s="47"/>
      <c r="B69" s="51" t="n">
        <v>43</v>
      </c>
      <c r="C69" s="52" t="s">
        <v>71</v>
      </c>
      <c r="D69" s="52"/>
      <c r="E69" s="52"/>
      <c r="F69" s="52"/>
      <c r="G69" s="52"/>
      <c r="H69" s="53" t="n">
        <v>1</v>
      </c>
      <c r="I69" s="54" t="n">
        <v>450</v>
      </c>
      <c r="J69" s="55" t="n">
        <f aca="false">I69*H69</f>
        <v>450</v>
      </c>
      <c r="K69" s="5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.9" hidden="false" customHeight="true" outlineLevel="0" collapsed="false">
      <c r="A70" s="47"/>
      <c r="B70" s="51" t="n">
        <v>44</v>
      </c>
      <c r="C70" s="52" t="s">
        <v>72</v>
      </c>
      <c r="D70" s="52"/>
      <c r="E70" s="52"/>
      <c r="F70" s="52"/>
      <c r="G70" s="52"/>
      <c r="H70" s="53" t="n">
        <v>1</v>
      </c>
      <c r="I70" s="54" t="n">
        <v>450</v>
      </c>
      <c r="J70" s="55" t="n">
        <f aca="false">I70*H70</f>
        <v>450</v>
      </c>
      <c r="K70" s="5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.9" hidden="false" customHeight="true" outlineLevel="0" collapsed="false">
      <c r="A71" s="47"/>
      <c r="B71" s="51" t="n">
        <v>45</v>
      </c>
      <c r="C71" s="52" t="s">
        <v>73</v>
      </c>
      <c r="D71" s="52"/>
      <c r="E71" s="52"/>
      <c r="F71" s="52"/>
      <c r="G71" s="52"/>
      <c r="H71" s="53" t="n">
        <v>1</v>
      </c>
      <c r="I71" s="54" t="n">
        <v>450</v>
      </c>
      <c r="J71" s="55" t="n">
        <f aca="false">I71*H71</f>
        <v>450</v>
      </c>
      <c r="K71" s="5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.9" hidden="false" customHeight="true" outlineLevel="0" collapsed="false">
      <c r="A72" s="47"/>
      <c r="B72" s="51" t="n">
        <v>46</v>
      </c>
      <c r="C72" s="52" t="s">
        <v>74</v>
      </c>
      <c r="D72" s="52"/>
      <c r="E72" s="52"/>
      <c r="F72" s="52"/>
      <c r="G72" s="52"/>
      <c r="H72" s="53" t="n">
        <v>1</v>
      </c>
      <c r="I72" s="54" t="n">
        <v>450</v>
      </c>
      <c r="J72" s="55" t="n">
        <f aca="false">I72*H72</f>
        <v>450</v>
      </c>
      <c r="K72" s="55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.9" hidden="false" customHeight="true" outlineLevel="0" collapsed="false">
      <c r="A73" s="47"/>
      <c r="B73" s="51" t="n">
        <v>47</v>
      </c>
      <c r="C73" s="52" t="s">
        <v>75</v>
      </c>
      <c r="D73" s="52"/>
      <c r="E73" s="52"/>
      <c r="F73" s="52"/>
      <c r="G73" s="52"/>
      <c r="H73" s="53" t="n">
        <v>1</v>
      </c>
      <c r="I73" s="54" t="n">
        <v>450</v>
      </c>
      <c r="J73" s="55" t="n">
        <f aca="false">I73*H73</f>
        <v>450</v>
      </c>
      <c r="K73" s="5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.9" hidden="false" customHeight="true" outlineLevel="0" collapsed="false">
      <c r="A74" s="47"/>
      <c r="B74" s="51" t="n">
        <v>48</v>
      </c>
      <c r="C74" s="52" t="s">
        <v>76</v>
      </c>
      <c r="D74" s="52"/>
      <c r="E74" s="52"/>
      <c r="F74" s="52"/>
      <c r="G74" s="52"/>
      <c r="H74" s="53" t="n">
        <v>1</v>
      </c>
      <c r="I74" s="54" t="n">
        <v>450</v>
      </c>
      <c r="J74" s="55" t="n">
        <f aca="false">I74*H74</f>
        <v>450</v>
      </c>
      <c r="K74" s="5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.9" hidden="false" customHeight="true" outlineLevel="0" collapsed="false">
      <c r="A75" s="47"/>
      <c r="B75" s="51" t="n">
        <v>49</v>
      </c>
      <c r="C75" s="52" t="s">
        <v>77</v>
      </c>
      <c r="D75" s="52"/>
      <c r="E75" s="52"/>
      <c r="F75" s="52"/>
      <c r="G75" s="52"/>
      <c r="H75" s="53" t="n">
        <v>1</v>
      </c>
      <c r="I75" s="54" t="n">
        <v>450</v>
      </c>
      <c r="J75" s="55" t="n">
        <f aca="false">I75*H75</f>
        <v>450</v>
      </c>
      <c r="K75" s="5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.9" hidden="false" customHeight="true" outlineLevel="0" collapsed="false">
      <c r="A76" s="47"/>
      <c r="B76" s="51" t="n">
        <v>50</v>
      </c>
      <c r="C76" s="52" t="s">
        <v>78</v>
      </c>
      <c r="D76" s="52"/>
      <c r="E76" s="52"/>
      <c r="F76" s="52"/>
      <c r="G76" s="52"/>
      <c r="H76" s="53" t="n">
        <v>1</v>
      </c>
      <c r="I76" s="54" t="n">
        <v>450</v>
      </c>
      <c r="J76" s="55" t="n">
        <f aca="false">I76*H76</f>
        <v>450</v>
      </c>
      <c r="K76" s="55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.9" hidden="false" customHeight="true" outlineLevel="0" collapsed="false">
      <c r="A77" s="47"/>
      <c r="B77" s="51" t="n">
        <v>51</v>
      </c>
      <c r="C77" s="52" t="s">
        <v>79</v>
      </c>
      <c r="D77" s="52"/>
      <c r="E77" s="52"/>
      <c r="F77" s="52"/>
      <c r="G77" s="52"/>
      <c r="H77" s="53" t="n">
        <v>1</v>
      </c>
      <c r="I77" s="54" t="n">
        <v>450</v>
      </c>
      <c r="J77" s="55" t="n">
        <f aca="false">I77*H77</f>
        <v>450</v>
      </c>
      <c r="K77" s="55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.9" hidden="false" customHeight="true" outlineLevel="0" collapsed="false">
      <c r="A78" s="47"/>
      <c r="B78" s="51" t="n">
        <v>52</v>
      </c>
      <c r="C78" s="52" t="s">
        <v>80</v>
      </c>
      <c r="D78" s="52"/>
      <c r="E78" s="52"/>
      <c r="F78" s="52"/>
      <c r="G78" s="52"/>
      <c r="H78" s="53" t="n">
        <v>1</v>
      </c>
      <c r="I78" s="54" t="n">
        <v>450</v>
      </c>
      <c r="J78" s="55" t="n">
        <f aca="false">I78*H78</f>
        <v>450</v>
      </c>
      <c r="K78" s="55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.9" hidden="false" customHeight="true" outlineLevel="0" collapsed="false">
      <c r="A79" s="47"/>
      <c r="B79" s="51" t="n">
        <v>53</v>
      </c>
      <c r="C79" s="52" t="s">
        <v>81</v>
      </c>
      <c r="D79" s="52"/>
      <c r="E79" s="52"/>
      <c r="F79" s="52"/>
      <c r="G79" s="52"/>
      <c r="H79" s="53" t="n">
        <v>1</v>
      </c>
      <c r="I79" s="54" t="n">
        <v>450</v>
      </c>
      <c r="J79" s="55" t="n">
        <f aca="false">I79*H79</f>
        <v>450</v>
      </c>
      <c r="K79" s="55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.9" hidden="false" customHeight="true" outlineLevel="0" collapsed="false">
      <c r="A80" s="47"/>
      <c r="B80" s="51" t="n">
        <v>54</v>
      </c>
      <c r="C80" s="52" t="s">
        <v>82</v>
      </c>
      <c r="D80" s="52"/>
      <c r="E80" s="52"/>
      <c r="F80" s="52"/>
      <c r="G80" s="52"/>
      <c r="H80" s="53" t="n">
        <v>1</v>
      </c>
      <c r="I80" s="54" t="n">
        <v>450</v>
      </c>
      <c r="J80" s="55" t="n">
        <f aca="false">I80*H80</f>
        <v>450</v>
      </c>
      <c r="K80" s="55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.9" hidden="false" customHeight="true" outlineLevel="0" collapsed="false">
      <c r="A81" s="47"/>
      <c r="B81" s="51" t="n">
        <v>55</v>
      </c>
      <c r="C81" s="52" t="s">
        <v>83</v>
      </c>
      <c r="D81" s="52"/>
      <c r="E81" s="52"/>
      <c r="F81" s="52"/>
      <c r="G81" s="52"/>
      <c r="H81" s="53" t="n">
        <v>1</v>
      </c>
      <c r="I81" s="54" t="n">
        <v>450</v>
      </c>
      <c r="J81" s="55" t="n">
        <f aca="false">I81*H81</f>
        <v>450</v>
      </c>
      <c r="K81" s="55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.9" hidden="false" customHeight="true" outlineLevel="0" collapsed="false">
      <c r="A82" s="47"/>
      <c r="B82" s="51" t="n">
        <v>56</v>
      </c>
      <c r="C82" s="52" t="s">
        <v>84</v>
      </c>
      <c r="D82" s="52"/>
      <c r="E82" s="52"/>
      <c r="F82" s="52"/>
      <c r="G82" s="52"/>
      <c r="H82" s="53" t="n">
        <v>1</v>
      </c>
      <c r="I82" s="54" t="n">
        <v>450</v>
      </c>
      <c r="J82" s="55" t="n">
        <f aca="false">I82*H82</f>
        <v>450</v>
      </c>
      <c r="K82" s="55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.9" hidden="false" customHeight="true" outlineLevel="0" collapsed="false">
      <c r="A83" s="47"/>
      <c r="B83" s="51" t="n">
        <v>57</v>
      </c>
      <c r="C83" s="52" t="s">
        <v>85</v>
      </c>
      <c r="D83" s="52"/>
      <c r="E83" s="52"/>
      <c r="F83" s="52"/>
      <c r="G83" s="52"/>
      <c r="H83" s="53" t="n">
        <v>1</v>
      </c>
      <c r="I83" s="54" t="n">
        <v>450</v>
      </c>
      <c r="J83" s="55" t="n">
        <f aca="false">I83*H83</f>
        <v>450</v>
      </c>
      <c r="K83" s="55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.9" hidden="false" customHeight="true" outlineLevel="0" collapsed="false">
      <c r="A84" s="47"/>
      <c r="B84" s="51" t="n">
        <v>58</v>
      </c>
      <c r="C84" s="52" t="s">
        <v>86</v>
      </c>
      <c r="D84" s="52"/>
      <c r="E84" s="52"/>
      <c r="F84" s="52"/>
      <c r="G84" s="52"/>
      <c r="H84" s="53" t="n">
        <v>1</v>
      </c>
      <c r="I84" s="54" t="n">
        <v>450</v>
      </c>
      <c r="J84" s="55" t="n">
        <f aca="false">I84*H84</f>
        <v>450</v>
      </c>
      <c r="K84" s="55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.9" hidden="false" customHeight="true" outlineLevel="0" collapsed="false">
      <c r="A85" s="47"/>
      <c r="B85" s="51" t="n">
        <v>59</v>
      </c>
      <c r="C85" s="52" t="s">
        <v>87</v>
      </c>
      <c r="D85" s="52"/>
      <c r="E85" s="52"/>
      <c r="F85" s="52"/>
      <c r="G85" s="52"/>
      <c r="H85" s="53" t="n">
        <v>1</v>
      </c>
      <c r="I85" s="54" t="n">
        <v>450</v>
      </c>
      <c r="J85" s="55" t="n">
        <f aca="false">I85*H85</f>
        <v>450</v>
      </c>
      <c r="K85" s="55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.9" hidden="false" customHeight="true" outlineLevel="0" collapsed="false">
      <c r="A86" s="47"/>
      <c r="B86" s="51" t="n">
        <v>60</v>
      </c>
      <c r="C86" s="52" t="s">
        <v>88</v>
      </c>
      <c r="D86" s="52"/>
      <c r="E86" s="52"/>
      <c r="F86" s="52"/>
      <c r="G86" s="52"/>
      <c r="H86" s="53" t="n">
        <v>1</v>
      </c>
      <c r="I86" s="54" t="n">
        <v>450</v>
      </c>
      <c r="J86" s="55" t="n">
        <f aca="false">I86*H86</f>
        <v>450</v>
      </c>
      <c r="K86" s="55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.9" hidden="false" customHeight="true" outlineLevel="0" collapsed="false">
      <c r="A87" s="47"/>
      <c r="B87" s="51" t="n">
        <v>61</v>
      </c>
      <c r="C87" s="52" t="s">
        <v>89</v>
      </c>
      <c r="D87" s="52"/>
      <c r="E87" s="52"/>
      <c r="F87" s="52"/>
      <c r="G87" s="52"/>
      <c r="H87" s="53" t="n">
        <v>1</v>
      </c>
      <c r="I87" s="54" t="n">
        <v>450</v>
      </c>
      <c r="J87" s="55" t="n">
        <f aca="false">I87*H87</f>
        <v>450</v>
      </c>
      <c r="K87" s="55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.9" hidden="false" customHeight="true" outlineLevel="0" collapsed="false">
      <c r="A88" s="47"/>
      <c r="B88" s="51" t="n">
        <v>62</v>
      </c>
      <c r="C88" s="52" t="s">
        <v>90</v>
      </c>
      <c r="D88" s="52"/>
      <c r="E88" s="52"/>
      <c r="F88" s="52"/>
      <c r="G88" s="52"/>
      <c r="H88" s="53" t="n">
        <v>1</v>
      </c>
      <c r="I88" s="54" t="n">
        <v>450</v>
      </c>
      <c r="J88" s="55" t="n">
        <f aca="false">I88*H88</f>
        <v>450</v>
      </c>
      <c r="K88" s="55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.9" hidden="false" customHeight="true" outlineLevel="0" collapsed="false">
      <c r="A89" s="47"/>
      <c r="B89" s="51" t="n">
        <v>63</v>
      </c>
      <c r="C89" s="52" t="s">
        <v>91</v>
      </c>
      <c r="D89" s="52"/>
      <c r="E89" s="52"/>
      <c r="F89" s="52"/>
      <c r="G89" s="52"/>
      <c r="H89" s="53" t="n">
        <v>1</v>
      </c>
      <c r="I89" s="54" t="n">
        <v>450</v>
      </c>
      <c r="J89" s="55" t="n">
        <f aca="false">I89*H89</f>
        <v>450</v>
      </c>
      <c r="K89" s="55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.9" hidden="false" customHeight="true" outlineLevel="0" collapsed="false">
      <c r="A90" s="47"/>
      <c r="B90" s="51" t="n">
        <v>64</v>
      </c>
      <c r="C90" s="52" t="s">
        <v>92</v>
      </c>
      <c r="D90" s="52"/>
      <c r="E90" s="52"/>
      <c r="F90" s="52"/>
      <c r="G90" s="52"/>
      <c r="H90" s="53" t="n">
        <v>1</v>
      </c>
      <c r="I90" s="54" t="n">
        <v>450</v>
      </c>
      <c r="J90" s="55" t="n">
        <f aca="false">I90*H90</f>
        <v>450</v>
      </c>
      <c r="K90" s="55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.9" hidden="false" customHeight="true" outlineLevel="0" collapsed="false">
      <c r="A91" s="47"/>
      <c r="B91" s="51" t="n">
        <v>65</v>
      </c>
      <c r="C91" s="52" t="s">
        <v>93</v>
      </c>
      <c r="D91" s="52"/>
      <c r="E91" s="52"/>
      <c r="F91" s="52"/>
      <c r="G91" s="52"/>
      <c r="H91" s="53" t="n">
        <v>1</v>
      </c>
      <c r="I91" s="54" t="n">
        <v>450</v>
      </c>
      <c r="J91" s="55" t="n">
        <f aca="false">I91*H91</f>
        <v>450</v>
      </c>
      <c r="K91" s="55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.9" hidden="false" customHeight="true" outlineLevel="0" collapsed="false">
      <c r="A92" s="47"/>
      <c r="B92" s="51" t="n">
        <v>66</v>
      </c>
      <c r="C92" s="52" t="s">
        <v>94</v>
      </c>
      <c r="D92" s="52"/>
      <c r="E92" s="52"/>
      <c r="F92" s="52"/>
      <c r="G92" s="52"/>
      <c r="H92" s="53" t="n">
        <v>1</v>
      </c>
      <c r="I92" s="54" t="n">
        <v>450</v>
      </c>
      <c r="J92" s="55" t="n">
        <f aca="false">I92*H92</f>
        <v>450</v>
      </c>
      <c r="K92" s="55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.9" hidden="false" customHeight="true" outlineLevel="0" collapsed="false">
      <c r="A93" s="47"/>
      <c r="B93" s="51" t="n">
        <v>67</v>
      </c>
      <c r="C93" s="52" t="s">
        <v>95</v>
      </c>
      <c r="D93" s="52"/>
      <c r="E93" s="52"/>
      <c r="F93" s="52"/>
      <c r="G93" s="52"/>
      <c r="H93" s="64" t="n">
        <v>1</v>
      </c>
      <c r="I93" s="54" t="n">
        <v>450</v>
      </c>
      <c r="J93" s="55" t="n">
        <f aca="false">I93*H93</f>
        <v>450</v>
      </c>
      <c r="K93" s="55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.9" hidden="false" customHeight="true" outlineLevel="0" collapsed="false">
      <c r="A94" s="47"/>
      <c r="B94" s="51" t="n">
        <v>68</v>
      </c>
      <c r="C94" s="52" t="s">
        <v>96</v>
      </c>
      <c r="D94" s="52"/>
      <c r="E94" s="52"/>
      <c r="F94" s="52"/>
      <c r="G94" s="52"/>
      <c r="H94" s="64" t="n">
        <v>1</v>
      </c>
      <c r="I94" s="54" t="n">
        <v>450</v>
      </c>
      <c r="J94" s="55" t="n">
        <f aca="false">I94*H94</f>
        <v>450</v>
      </c>
      <c r="K94" s="55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.9" hidden="false" customHeight="true" outlineLevel="0" collapsed="false">
      <c r="A95" s="47"/>
      <c r="B95" s="51" t="n">
        <v>69</v>
      </c>
      <c r="C95" s="52" t="s">
        <v>97</v>
      </c>
      <c r="D95" s="52"/>
      <c r="E95" s="52"/>
      <c r="F95" s="52"/>
      <c r="G95" s="52"/>
      <c r="H95" s="64" t="n">
        <v>1</v>
      </c>
      <c r="I95" s="54" t="n">
        <v>450</v>
      </c>
      <c r="J95" s="55" t="n">
        <f aca="false">I95*H95</f>
        <v>450</v>
      </c>
      <c r="K95" s="55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.9" hidden="false" customHeight="true" outlineLevel="0" collapsed="false">
      <c r="A96" s="47"/>
      <c r="B96" s="51" t="n">
        <v>70</v>
      </c>
      <c r="C96" s="52" t="s">
        <v>98</v>
      </c>
      <c r="D96" s="52"/>
      <c r="E96" s="52"/>
      <c r="F96" s="52"/>
      <c r="G96" s="52"/>
      <c r="H96" s="64" t="n">
        <v>1</v>
      </c>
      <c r="I96" s="54" t="n">
        <v>450</v>
      </c>
      <c r="J96" s="55" t="n">
        <f aca="false">I96*H96</f>
        <v>450</v>
      </c>
      <c r="K96" s="55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.9" hidden="false" customHeight="true" outlineLevel="0" collapsed="false">
      <c r="A97" s="47"/>
      <c r="B97" s="51" t="n">
        <v>71</v>
      </c>
      <c r="C97" s="52" t="s">
        <v>99</v>
      </c>
      <c r="D97" s="52"/>
      <c r="E97" s="52"/>
      <c r="F97" s="52"/>
      <c r="G97" s="52"/>
      <c r="H97" s="64" t="n">
        <v>1</v>
      </c>
      <c r="I97" s="54" t="n">
        <v>450</v>
      </c>
      <c r="J97" s="55" t="n">
        <f aca="false">I97*H97</f>
        <v>450</v>
      </c>
      <c r="K97" s="5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.9" hidden="false" customHeight="true" outlineLevel="0" collapsed="false">
      <c r="A98" s="47"/>
      <c r="B98" s="51" t="n">
        <v>72</v>
      </c>
      <c r="C98" s="52" t="s">
        <v>100</v>
      </c>
      <c r="D98" s="52"/>
      <c r="E98" s="52"/>
      <c r="F98" s="52"/>
      <c r="G98" s="52"/>
      <c r="H98" s="64" t="n">
        <v>1</v>
      </c>
      <c r="I98" s="54" t="n">
        <v>450</v>
      </c>
      <c r="J98" s="55" t="n">
        <f aca="false">I98*H98</f>
        <v>450</v>
      </c>
      <c r="K98" s="55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.9" hidden="false" customHeight="true" outlineLevel="0" collapsed="false">
      <c r="A99" s="47"/>
      <c r="B99" s="51" t="n">
        <v>73</v>
      </c>
      <c r="C99" s="52" t="s">
        <v>101</v>
      </c>
      <c r="D99" s="52"/>
      <c r="E99" s="52"/>
      <c r="F99" s="52"/>
      <c r="G99" s="52"/>
      <c r="H99" s="64" t="n">
        <v>1</v>
      </c>
      <c r="I99" s="54" t="n">
        <v>450</v>
      </c>
      <c r="J99" s="55" t="n">
        <f aca="false">I99*H99</f>
        <v>450</v>
      </c>
      <c r="K99" s="55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.9" hidden="false" customHeight="true" outlineLevel="0" collapsed="false">
      <c r="A100" s="47"/>
      <c r="B100" s="51" t="n">
        <v>74</v>
      </c>
      <c r="C100" s="52" t="s">
        <v>102</v>
      </c>
      <c r="D100" s="52"/>
      <c r="E100" s="52"/>
      <c r="F100" s="52"/>
      <c r="G100" s="52"/>
      <c r="H100" s="64" t="n">
        <v>1</v>
      </c>
      <c r="I100" s="54" t="n">
        <v>450</v>
      </c>
      <c r="J100" s="55" t="n">
        <f aca="false">I100*H100</f>
        <v>450</v>
      </c>
      <c r="K100" s="55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.9" hidden="false" customHeight="true" outlineLevel="0" collapsed="false">
      <c r="A101" s="47"/>
      <c r="B101" s="51" t="n">
        <v>75</v>
      </c>
      <c r="C101" s="52" t="s">
        <v>103</v>
      </c>
      <c r="D101" s="52"/>
      <c r="E101" s="52"/>
      <c r="F101" s="52"/>
      <c r="G101" s="52"/>
      <c r="H101" s="64" t="n">
        <v>1</v>
      </c>
      <c r="I101" s="54" t="n">
        <v>450</v>
      </c>
      <c r="J101" s="55" t="n">
        <f aca="false">I101*H101</f>
        <v>450</v>
      </c>
      <c r="K101" s="55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.9" hidden="false" customHeight="true" outlineLevel="0" collapsed="false">
      <c r="A102" s="47"/>
      <c r="B102" s="56"/>
      <c r="C102" s="57" t="s">
        <v>57</v>
      </c>
      <c r="D102" s="57"/>
      <c r="E102" s="57"/>
      <c r="F102" s="57"/>
      <c r="G102" s="57"/>
      <c r="H102" s="56"/>
      <c r="I102" s="56"/>
      <c r="J102" s="58" t="n">
        <f aca="false">SUM(J56:K101)</f>
        <v>33750</v>
      </c>
      <c r="K102" s="58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.9" hidden="false" customHeight="true" outlineLevel="0" collapsed="false">
      <c r="A103" s="47"/>
      <c r="B103" s="59" t="s">
        <v>22</v>
      </c>
      <c r="C103" s="60" t="s">
        <v>23</v>
      </c>
      <c r="D103" s="60"/>
      <c r="E103" s="60"/>
      <c r="F103" s="60"/>
      <c r="G103" s="60"/>
      <c r="H103" s="60" t="s">
        <v>24</v>
      </c>
      <c r="I103" s="60" t="s">
        <v>25</v>
      </c>
      <c r="J103" s="61" t="s">
        <v>26</v>
      </c>
      <c r="K103" s="61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.9" hidden="false" customHeight="true" outlineLevel="0" collapsed="false">
      <c r="A104" s="47"/>
      <c r="B104" s="48"/>
      <c r="C104" s="62" t="s">
        <v>58</v>
      </c>
      <c r="D104" s="62"/>
      <c r="E104" s="62"/>
      <c r="F104" s="62"/>
      <c r="G104" s="62"/>
      <c r="H104" s="49"/>
      <c r="I104" s="49"/>
      <c r="J104" s="63" t="n">
        <f aca="false">J102</f>
        <v>33750</v>
      </c>
      <c r="K104" s="63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.9" hidden="false" customHeight="true" outlineLevel="0" collapsed="false">
      <c r="A105" s="47"/>
      <c r="B105" s="51" t="n">
        <v>76</v>
      </c>
      <c r="C105" s="52" t="s">
        <v>104</v>
      </c>
      <c r="D105" s="52"/>
      <c r="E105" s="52"/>
      <c r="F105" s="52"/>
      <c r="G105" s="52"/>
      <c r="H105" s="64" t="n">
        <v>1</v>
      </c>
      <c r="I105" s="54" t="n">
        <v>450</v>
      </c>
      <c r="J105" s="55" t="n">
        <f aca="false">I105*H105</f>
        <v>450</v>
      </c>
      <c r="K105" s="55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.9" hidden="false" customHeight="true" outlineLevel="0" collapsed="false">
      <c r="A106" s="47"/>
      <c r="B106" s="51" t="n">
        <v>77</v>
      </c>
      <c r="C106" s="52" t="s">
        <v>105</v>
      </c>
      <c r="D106" s="52"/>
      <c r="E106" s="52"/>
      <c r="F106" s="52"/>
      <c r="G106" s="52"/>
      <c r="H106" s="64" t="n">
        <v>1</v>
      </c>
      <c r="I106" s="54" t="n">
        <v>450</v>
      </c>
      <c r="J106" s="55" t="n">
        <f aca="false">I106*H106</f>
        <v>450</v>
      </c>
      <c r="K106" s="55"/>
      <c r="L106" s="47"/>
      <c r="M106" s="47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.9" hidden="false" customHeight="true" outlineLevel="0" collapsed="false">
      <c r="A107" s="0"/>
      <c r="B107" s="51" t="n">
        <v>78</v>
      </c>
      <c r="C107" s="52" t="s">
        <v>106</v>
      </c>
      <c r="D107" s="52"/>
      <c r="E107" s="52"/>
      <c r="F107" s="52"/>
      <c r="G107" s="52"/>
      <c r="H107" s="64" t="n">
        <v>1</v>
      </c>
      <c r="I107" s="54" t="n">
        <v>450</v>
      </c>
      <c r="J107" s="55" t="n">
        <f aca="false">I107*H107</f>
        <v>450</v>
      </c>
      <c r="K107" s="55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.9" hidden="false" customHeight="true" outlineLevel="0" collapsed="false">
      <c r="A108" s="0"/>
      <c r="B108" s="51" t="n">
        <v>79</v>
      </c>
      <c r="C108" s="52" t="s">
        <v>107</v>
      </c>
      <c r="D108" s="52"/>
      <c r="E108" s="52"/>
      <c r="F108" s="52"/>
      <c r="G108" s="52"/>
      <c r="H108" s="64" t="n">
        <v>1</v>
      </c>
      <c r="I108" s="54" t="n">
        <v>450</v>
      </c>
      <c r="J108" s="55" t="n">
        <f aca="false">I108*H108</f>
        <v>450</v>
      </c>
      <c r="K108" s="55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.9" hidden="false" customHeight="true" outlineLevel="0" collapsed="false">
      <c r="A109" s="0"/>
      <c r="B109" s="51" t="n">
        <v>80</v>
      </c>
      <c r="C109" s="52" t="s">
        <v>108</v>
      </c>
      <c r="D109" s="52"/>
      <c r="E109" s="52"/>
      <c r="F109" s="52"/>
      <c r="G109" s="52"/>
      <c r="H109" s="64" t="n">
        <v>1</v>
      </c>
      <c r="I109" s="54" t="n">
        <v>450</v>
      </c>
      <c r="J109" s="55" t="n">
        <f aca="false">I109*H109</f>
        <v>450</v>
      </c>
      <c r="K109" s="55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.9" hidden="false" customHeight="true" outlineLevel="0" collapsed="false">
      <c r="A110" s="0"/>
      <c r="B110" s="51" t="n">
        <v>81</v>
      </c>
      <c r="C110" s="52" t="s">
        <v>109</v>
      </c>
      <c r="D110" s="52"/>
      <c r="E110" s="52"/>
      <c r="F110" s="52"/>
      <c r="G110" s="52"/>
      <c r="H110" s="64" t="n">
        <v>1</v>
      </c>
      <c r="I110" s="54" t="n">
        <v>450</v>
      </c>
      <c r="J110" s="55" t="n">
        <f aca="false">I110*H110</f>
        <v>450</v>
      </c>
      <c r="K110" s="55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.9" hidden="false" customHeight="true" outlineLevel="0" collapsed="false">
      <c r="A111" s="0"/>
      <c r="B111" s="51" t="n">
        <v>82</v>
      </c>
      <c r="C111" s="52" t="s">
        <v>110</v>
      </c>
      <c r="D111" s="52"/>
      <c r="E111" s="52"/>
      <c r="F111" s="52"/>
      <c r="G111" s="52"/>
      <c r="H111" s="64" t="n">
        <v>1</v>
      </c>
      <c r="I111" s="54" t="n">
        <v>450</v>
      </c>
      <c r="J111" s="55" t="n">
        <f aca="false">I111*H111</f>
        <v>450</v>
      </c>
      <c r="K111" s="55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.9" hidden="false" customHeight="true" outlineLevel="0" collapsed="false">
      <c r="A112" s="0"/>
      <c r="B112" s="51" t="n">
        <v>83</v>
      </c>
      <c r="C112" s="52" t="s">
        <v>111</v>
      </c>
      <c r="D112" s="52"/>
      <c r="E112" s="52"/>
      <c r="F112" s="52"/>
      <c r="G112" s="52"/>
      <c r="H112" s="64" t="n">
        <v>1</v>
      </c>
      <c r="I112" s="54" t="n">
        <v>450</v>
      </c>
      <c r="J112" s="55" t="n">
        <f aca="false">I112*H112</f>
        <v>450</v>
      </c>
      <c r="K112" s="55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.9" hidden="false" customHeight="true" outlineLevel="0" collapsed="false">
      <c r="A113" s="0"/>
      <c r="B113" s="51" t="n">
        <v>84</v>
      </c>
      <c r="C113" s="52" t="s">
        <v>112</v>
      </c>
      <c r="D113" s="52"/>
      <c r="E113" s="52"/>
      <c r="F113" s="52"/>
      <c r="G113" s="52"/>
      <c r="H113" s="64" t="n">
        <v>1</v>
      </c>
      <c r="I113" s="54" t="n">
        <v>450</v>
      </c>
      <c r="J113" s="55" t="n">
        <f aca="false">I113*H113</f>
        <v>450</v>
      </c>
      <c r="K113" s="55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.9" hidden="false" customHeight="true" outlineLevel="0" collapsed="false">
      <c r="A114" s="0"/>
      <c r="B114" s="51" t="n">
        <v>85</v>
      </c>
      <c r="C114" s="52" t="s">
        <v>113</v>
      </c>
      <c r="D114" s="52"/>
      <c r="E114" s="52"/>
      <c r="F114" s="52"/>
      <c r="G114" s="52"/>
      <c r="H114" s="64" t="n">
        <v>1</v>
      </c>
      <c r="I114" s="54" t="n">
        <v>450</v>
      </c>
      <c r="J114" s="55" t="n">
        <f aca="false">I114*H114</f>
        <v>450</v>
      </c>
      <c r="K114" s="55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.9" hidden="false" customHeight="true" outlineLevel="0" collapsed="false">
      <c r="A115" s="0"/>
      <c r="B115" s="51" t="n">
        <v>86</v>
      </c>
      <c r="C115" s="52" t="s">
        <v>114</v>
      </c>
      <c r="D115" s="52"/>
      <c r="E115" s="52"/>
      <c r="F115" s="52"/>
      <c r="G115" s="52"/>
      <c r="H115" s="64" t="n">
        <v>1</v>
      </c>
      <c r="I115" s="54" t="n">
        <v>450</v>
      </c>
      <c r="J115" s="55" t="n">
        <f aca="false">I115*H115</f>
        <v>450</v>
      </c>
      <c r="K115" s="55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.9" hidden="false" customHeight="true" outlineLevel="0" collapsed="false">
      <c r="A116" s="0"/>
      <c r="B116" s="48"/>
      <c r="C116" s="49"/>
      <c r="D116" s="49"/>
      <c r="E116" s="49"/>
      <c r="F116" s="49"/>
      <c r="G116" s="49"/>
      <c r="H116" s="49"/>
      <c r="I116" s="49"/>
      <c r="J116" s="50"/>
      <c r="K116" s="5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.9" hidden="true" customHeight="true" outlineLevel="0" collapsed="false">
      <c r="A117" s="0"/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.9" hidden="true" customHeight="true" outlineLevel="0" collapsed="false">
      <c r="A118" s="0"/>
      <c r="B118" s="48"/>
      <c r="C118" s="49"/>
      <c r="D118" s="49"/>
      <c r="E118" s="49"/>
      <c r="F118" s="49"/>
      <c r="G118" s="49"/>
      <c r="H118" s="49"/>
      <c r="I118" s="49"/>
      <c r="J118" s="50"/>
      <c r="K118" s="5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.9" hidden="true" customHeight="true" outlineLevel="0" collapsed="false">
      <c r="A119" s="0"/>
      <c r="B119" s="48"/>
      <c r="C119" s="49"/>
      <c r="D119" s="49"/>
      <c r="E119" s="49"/>
      <c r="F119" s="49"/>
      <c r="G119" s="49"/>
      <c r="H119" s="49"/>
      <c r="I119" s="49"/>
      <c r="J119" s="50"/>
      <c r="K119" s="5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.9" hidden="true" customHeight="true" outlineLevel="0" collapsed="false">
      <c r="A120" s="0"/>
      <c r="B120" s="48"/>
      <c r="C120" s="49"/>
      <c r="D120" s="49"/>
      <c r="E120" s="49"/>
      <c r="F120" s="49"/>
      <c r="G120" s="49"/>
      <c r="H120" s="49"/>
      <c r="I120" s="49"/>
      <c r="J120" s="50"/>
      <c r="K120" s="5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.9" hidden="true" customHeight="true" outlineLevel="0" collapsed="false">
      <c r="A121" s="0"/>
      <c r="B121" s="48"/>
      <c r="C121" s="49"/>
      <c r="D121" s="49"/>
      <c r="E121" s="49"/>
      <c r="F121" s="49"/>
      <c r="G121" s="49"/>
      <c r="H121" s="49"/>
      <c r="I121" s="49"/>
      <c r="J121" s="50"/>
      <c r="K121" s="5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.9" hidden="true" customHeight="true" outlineLevel="0" collapsed="false">
      <c r="A122" s="0"/>
      <c r="B122" s="48"/>
      <c r="C122" s="49"/>
      <c r="D122" s="49"/>
      <c r="E122" s="49"/>
      <c r="F122" s="49"/>
      <c r="G122" s="49"/>
      <c r="H122" s="49"/>
      <c r="I122" s="49"/>
      <c r="J122" s="50"/>
      <c r="K122" s="5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.9" hidden="true" customHeight="true" outlineLevel="0" collapsed="false">
      <c r="A123" s="0"/>
      <c r="B123" s="48"/>
      <c r="C123" s="49"/>
      <c r="D123" s="49"/>
      <c r="E123" s="49"/>
      <c r="F123" s="49"/>
      <c r="G123" s="49"/>
      <c r="H123" s="49"/>
      <c r="I123" s="49"/>
      <c r="J123" s="50"/>
      <c r="K123" s="5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.9" hidden="true" customHeight="true" outlineLevel="0" collapsed="false">
      <c r="A124" s="0"/>
      <c r="B124" s="48"/>
      <c r="C124" s="49"/>
      <c r="D124" s="49"/>
      <c r="E124" s="49"/>
      <c r="F124" s="49"/>
      <c r="G124" s="49"/>
      <c r="H124" s="49"/>
      <c r="I124" s="49"/>
      <c r="J124" s="50"/>
      <c r="K124" s="5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.9" hidden="true" customHeight="true" outlineLevel="0" collapsed="false">
      <c r="A125" s="0"/>
      <c r="B125" s="48"/>
      <c r="C125" s="49"/>
      <c r="D125" s="49"/>
      <c r="E125" s="49"/>
      <c r="F125" s="49"/>
      <c r="G125" s="49"/>
      <c r="H125" s="49"/>
      <c r="I125" s="49"/>
      <c r="J125" s="50"/>
      <c r="K125" s="5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.9" hidden="true" customHeight="true" outlineLevel="0" collapsed="false">
      <c r="A126" s="0"/>
      <c r="B126" s="48"/>
      <c r="C126" s="49"/>
      <c r="D126" s="49"/>
      <c r="E126" s="49"/>
      <c r="F126" s="49"/>
      <c r="G126" s="49"/>
      <c r="H126" s="49"/>
      <c r="I126" s="49"/>
      <c r="J126" s="50"/>
      <c r="K126" s="5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.9" hidden="true" customHeight="true" outlineLevel="0" collapsed="false">
      <c r="A127" s="0"/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.9" hidden="true" customHeight="true" outlineLevel="0" collapsed="false">
      <c r="A128" s="0"/>
      <c r="B128" s="48"/>
      <c r="C128" s="49"/>
      <c r="D128" s="49"/>
      <c r="E128" s="49"/>
      <c r="F128" s="49"/>
      <c r="G128" s="49"/>
      <c r="H128" s="49"/>
      <c r="I128" s="49"/>
      <c r="J128" s="50"/>
      <c r="K128" s="5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.9" hidden="true" customHeight="true" outlineLevel="0" collapsed="false">
      <c r="A129" s="0"/>
      <c r="B129" s="48"/>
      <c r="C129" s="49"/>
      <c r="D129" s="49"/>
      <c r="E129" s="49"/>
      <c r="F129" s="49"/>
      <c r="G129" s="49"/>
      <c r="H129" s="49"/>
      <c r="I129" s="49"/>
      <c r="J129" s="50"/>
      <c r="K129" s="5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.9" hidden="true" customHeight="true" outlineLevel="0" collapsed="false">
      <c r="A130" s="0"/>
      <c r="B130" s="48"/>
      <c r="C130" s="49"/>
      <c r="D130" s="49"/>
      <c r="E130" s="49"/>
      <c r="F130" s="49"/>
      <c r="G130" s="49"/>
      <c r="H130" s="49"/>
      <c r="I130" s="49"/>
      <c r="J130" s="50"/>
      <c r="K130" s="5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.9" hidden="true" customHeight="true" outlineLevel="0" collapsed="false">
      <c r="A131" s="0"/>
      <c r="B131" s="48"/>
      <c r="C131" s="49"/>
      <c r="D131" s="49"/>
      <c r="E131" s="49"/>
      <c r="F131" s="49"/>
      <c r="G131" s="49"/>
      <c r="H131" s="49"/>
      <c r="I131" s="49"/>
      <c r="J131" s="50"/>
      <c r="K131" s="5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.9" hidden="true" customHeight="true" outlineLevel="0" collapsed="false">
      <c r="A132" s="0"/>
      <c r="B132" s="48"/>
      <c r="C132" s="49"/>
      <c r="D132" s="49"/>
      <c r="E132" s="49"/>
      <c r="F132" s="49"/>
      <c r="G132" s="49"/>
      <c r="H132" s="49" t="str">
        <f aca="false">IF(C132="","",1)</f>
        <v/>
      </c>
      <c r="I132" s="49" t="str">
        <f aca="false">IF(C132="","",350)</f>
        <v/>
      </c>
      <c r="J132" s="50" t="str">
        <f aca="false">IF(C132="","",H132*I132)</f>
        <v/>
      </c>
      <c r="K132" s="5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.9" hidden="true" customHeight="true" outlineLevel="0" collapsed="false">
      <c r="A133" s="0"/>
      <c r="B133" s="48"/>
      <c r="C133" s="49"/>
      <c r="D133" s="49"/>
      <c r="E133" s="49"/>
      <c r="F133" s="49"/>
      <c r="G133" s="49"/>
      <c r="H133" s="49" t="str">
        <f aca="false">IF(C133="","",1)</f>
        <v/>
      </c>
      <c r="I133" s="49" t="str">
        <f aca="false">IF(C133="","",350)</f>
        <v/>
      </c>
      <c r="J133" s="50" t="str">
        <f aca="false">IF(C133="","",H133*I133)</f>
        <v/>
      </c>
      <c r="K133" s="5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.9" hidden="true" customHeight="true" outlineLevel="0" collapsed="false">
      <c r="A134" s="0"/>
      <c r="B134" s="48"/>
      <c r="C134" s="49"/>
      <c r="D134" s="49"/>
      <c r="E134" s="49"/>
      <c r="F134" s="49"/>
      <c r="G134" s="49"/>
      <c r="H134" s="49" t="str">
        <f aca="false">IF(C134="","",1)</f>
        <v/>
      </c>
      <c r="I134" s="49" t="str">
        <f aca="false">IF(C134="","",350)</f>
        <v/>
      </c>
      <c r="J134" s="50" t="str">
        <f aca="false">IF(C134="","",H134*I134)</f>
        <v/>
      </c>
      <c r="K134" s="5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.9" hidden="true" customHeight="true" outlineLevel="0" collapsed="false">
      <c r="A135" s="0"/>
      <c r="B135" s="48"/>
      <c r="C135" s="49"/>
      <c r="D135" s="49"/>
      <c r="E135" s="49"/>
      <c r="F135" s="49"/>
      <c r="G135" s="49"/>
      <c r="H135" s="49" t="str">
        <f aca="false">IF(C135="","",1)</f>
        <v/>
      </c>
      <c r="I135" s="49" t="str">
        <f aca="false">IF(C135="","",350)</f>
        <v/>
      </c>
      <c r="J135" s="50" t="str">
        <f aca="false">IF(C135="","",H135*I135)</f>
        <v/>
      </c>
      <c r="K135" s="5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.9" hidden="true" customHeight="true" outlineLevel="0" collapsed="false">
      <c r="A136" s="0"/>
      <c r="B136" s="48"/>
      <c r="C136" s="49"/>
      <c r="D136" s="49"/>
      <c r="E136" s="49"/>
      <c r="F136" s="49"/>
      <c r="G136" s="49"/>
      <c r="H136" s="49" t="str">
        <f aca="false">IF(C136="","",1)</f>
        <v/>
      </c>
      <c r="I136" s="49" t="str">
        <f aca="false">IF(C136="","",350)</f>
        <v/>
      </c>
      <c r="J136" s="50" t="str">
        <f aca="false">IF(C136="","",H136*I136)</f>
        <v/>
      </c>
      <c r="K136" s="5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.9" hidden="true" customHeight="true" outlineLevel="0" collapsed="false">
      <c r="A137" s="0"/>
      <c r="B137" s="48"/>
      <c r="C137" s="49"/>
      <c r="D137" s="49"/>
      <c r="E137" s="49"/>
      <c r="F137" s="49"/>
      <c r="G137" s="49"/>
      <c r="H137" s="49" t="str">
        <f aca="false">IF(C137="","",1)</f>
        <v/>
      </c>
      <c r="I137" s="49" t="str">
        <f aca="false">IF(C137="","",350)</f>
        <v/>
      </c>
      <c r="J137" s="50" t="str">
        <f aca="false">IF(C137="","",H137*I137)</f>
        <v/>
      </c>
      <c r="K137" s="5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.9" hidden="true" customHeight="true" outlineLevel="0" collapsed="false">
      <c r="A138" s="0"/>
      <c r="B138" s="48"/>
      <c r="C138" s="49"/>
      <c r="D138" s="49"/>
      <c r="E138" s="49"/>
      <c r="F138" s="49"/>
      <c r="G138" s="49"/>
      <c r="H138" s="49"/>
      <c r="I138" s="49"/>
      <c r="J138" s="50"/>
      <c r="K138" s="5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.9" hidden="true" customHeight="true" outlineLevel="0" collapsed="false">
      <c r="A139" s="0"/>
      <c r="B139" s="48"/>
      <c r="C139" s="49"/>
      <c r="D139" s="49"/>
      <c r="E139" s="49"/>
      <c r="F139" s="49"/>
      <c r="G139" s="49"/>
      <c r="H139" s="49"/>
      <c r="I139" s="49"/>
      <c r="J139" s="50"/>
      <c r="K139" s="5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5.9" hidden="true" customHeight="true" outlineLevel="0" collapsed="false">
      <c r="A140" s="0"/>
      <c r="B140" s="48"/>
      <c r="C140" s="49"/>
      <c r="D140" s="49"/>
      <c r="E140" s="49"/>
      <c r="F140" s="49"/>
      <c r="G140" s="49"/>
      <c r="H140" s="49"/>
      <c r="I140" s="49"/>
      <c r="J140" s="50"/>
      <c r="K140" s="5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5.9" hidden="true" customHeight="true" outlineLevel="0" collapsed="false">
      <c r="A141" s="0"/>
      <c r="B141" s="51"/>
      <c r="C141" s="52"/>
      <c r="D141" s="52"/>
      <c r="E141" s="52"/>
      <c r="F141" s="52"/>
      <c r="G141" s="52"/>
      <c r="H141" s="53"/>
      <c r="I141" s="54"/>
      <c r="J141" s="55" t="n">
        <f aca="false">I141*H141</f>
        <v>0</v>
      </c>
      <c r="K141" s="55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5.9" hidden="false" customHeight="true" outlineLevel="0" collapsed="false">
      <c r="A142" s="0"/>
      <c r="B142" s="0"/>
      <c r="C142" s="65"/>
      <c r="D142" s="65"/>
      <c r="E142" s="65"/>
      <c r="F142" s="65"/>
      <c r="G142" s="65"/>
      <c r="H142" s="66" t="s">
        <v>115</v>
      </c>
      <c r="I142" s="66"/>
      <c r="J142" s="67" t="n">
        <f aca="false">SUM(J104:J141)</f>
        <v>38700</v>
      </c>
      <c r="K142" s="67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6.75" hidden="false" customHeight="true" outlineLevel="0" collapsed="false">
      <c r="A143" s="0"/>
      <c r="B143" s="0"/>
      <c r="C143" s="0"/>
      <c r="D143" s="0"/>
      <c r="E143" s="18"/>
      <c r="F143" s="18"/>
      <c r="G143" s="18"/>
      <c r="H143" s="18"/>
      <c r="I143" s="18"/>
      <c r="J143" s="68"/>
      <c r="K143" s="68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8.25" hidden="true" customHeight="tru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69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20.25" hidden="false" customHeight="true" outlineLevel="0" collapsed="false">
      <c r="A145" s="0"/>
      <c r="B145" s="70" t="s">
        <v>116</v>
      </c>
      <c r="C145" s="70"/>
      <c r="D145" s="70"/>
      <c r="E145" s="70"/>
      <c r="F145" s="71"/>
      <c r="G145" s="71"/>
      <c r="H145" s="72" t="n">
        <f aca="false">J142</f>
        <v>38700</v>
      </c>
      <c r="I145" s="72"/>
      <c r="J145" s="72"/>
      <c r="K145" s="72"/>
      <c r="L145" s="12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5.9" hidden="false" customHeight="true" outlineLevel="0" collapsed="false">
      <c r="A146" s="0"/>
      <c r="B146" s="73" t="s">
        <v>117</v>
      </c>
      <c r="C146" s="73"/>
      <c r="D146" s="73"/>
      <c r="E146" s="73"/>
      <c r="F146" s="73"/>
      <c r="G146" s="73"/>
      <c r="H146" s="73"/>
      <c r="I146" s="73"/>
      <c r="J146" s="73"/>
      <c r="K146" s="73"/>
      <c r="L146" s="12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5.9" hidden="false" customHeight="true" outlineLevel="0" collapsed="false">
      <c r="A147" s="0"/>
      <c r="B147" s="74"/>
      <c r="C147" s="75"/>
      <c r="D147" s="75"/>
      <c r="E147" s="75"/>
      <c r="F147" s="75"/>
      <c r="G147" s="75"/>
      <c r="H147" s="26" t="s">
        <v>118</v>
      </c>
      <c r="I147" s="76"/>
      <c r="J147" s="77" t="n">
        <f aca="false">H6+30</f>
        <v>44171</v>
      </c>
      <c r="K147" s="77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8.25" hidden="false" customHeight="tru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78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4.5" hidden="false" customHeight="true" outlineLevel="0" collapsed="false">
      <c r="A149" s="0"/>
      <c r="B149" s="79"/>
      <c r="C149" s="80"/>
      <c r="D149" s="80"/>
      <c r="E149" s="80"/>
      <c r="F149" s="80"/>
      <c r="G149" s="81"/>
      <c r="H149" s="0"/>
      <c r="I149" s="0"/>
      <c r="J149" s="78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75" hidden="false" customHeight="true" outlineLevel="0" collapsed="false">
      <c r="B150" s="82" t="s">
        <v>119</v>
      </c>
      <c r="C150" s="83"/>
      <c r="D150" s="83"/>
      <c r="E150" s="83"/>
      <c r="F150" s="83"/>
      <c r="G150" s="84"/>
      <c r="H150" s="85"/>
    </row>
    <row r="151" customFormat="false" ht="12.75" hidden="false" customHeight="true" outlineLevel="0" collapsed="false">
      <c r="B151" s="86" t="s">
        <v>120</v>
      </c>
      <c r="C151" s="83"/>
      <c r="D151" s="83"/>
      <c r="E151" s="83"/>
      <c r="F151" s="83"/>
      <c r="G151" s="84"/>
      <c r="H151" s="85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5.25" hidden="false" customHeight="true" outlineLevel="0" collapsed="false">
      <c r="A152" s="0"/>
      <c r="B152" s="86"/>
      <c r="C152" s="83"/>
      <c r="D152" s="83"/>
      <c r="E152" s="83"/>
      <c r="F152" s="83"/>
      <c r="G152" s="84"/>
      <c r="H152" s="87"/>
      <c r="I152" s="88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75" hidden="false" customHeight="true" outlineLevel="0" collapsed="false">
      <c r="A153" s="0"/>
      <c r="B153" s="89" t="s">
        <v>121</v>
      </c>
      <c r="C153" s="83"/>
      <c r="D153" s="83"/>
      <c r="E153" s="83"/>
      <c r="F153" s="83"/>
      <c r="G153" s="84"/>
      <c r="H153" s="85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75" hidden="false" customHeight="true" outlineLevel="0" collapsed="false">
      <c r="A154" s="0"/>
      <c r="B154" s="86" t="s">
        <v>122</v>
      </c>
      <c r="C154" s="83"/>
      <c r="D154" s="83"/>
      <c r="E154" s="83"/>
      <c r="F154" s="83"/>
      <c r="G154" s="84"/>
      <c r="H154" s="85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75" hidden="false" customHeight="true" outlineLevel="0" collapsed="false">
      <c r="A155" s="0"/>
      <c r="B155" s="86" t="s">
        <v>123</v>
      </c>
      <c r="C155" s="83"/>
      <c r="D155" s="83"/>
      <c r="E155" s="83"/>
      <c r="F155" s="83"/>
      <c r="G155" s="84"/>
      <c r="H155" s="85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75" hidden="false" customHeight="true" outlineLevel="0" collapsed="false">
      <c r="A156" s="0"/>
      <c r="B156" s="86" t="s">
        <v>124</v>
      </c>
      <c r="C156" s="83"/>
      <c r="D156" s="83"/>
      <c r="E156" s="83"/>
      <c r="F156" s="83"/>
      <c r="G156" s="84"/>
      <c r="H156" s="85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75" hidden="false" customHeight="true" outlineLevel="0" collapsed="false">
      <c r="A157" s="0"/>
      <c r="B157" s="86" t="s">
        <v>125</v>
      </c>
      <c r="C157" s="83"/>
      <c r="D157" s="83"/>
      <c r="E157" s="83"/>
      <c r="F157" s="83"/>
      <c r="G157" s="84"/>
      <c r="H157" s="85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5.25" hidden="false" customHeight="true" outlineLevel="0" collapsed="false">
      <c r="A158" s="0"/>
      <c r="B158" s="86"/>
      <c r="C158" s="83"/>
      <c r="D158" s="83"/>
      <c r="E158" s="83"/>
      <c r="F158" s="83"/>
      <c r="G158" s="84"/>
      <c r="H158" s="85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75" hidden="false" customHeight="true" outlineLevel="0" collapsed="false">
      <c r="A159" s="0"/>
      <c r="B159" s="86" t="s">
        <v>126</v>
      </c>
      <c r="C159" s="83"/>
      <c r="D159" s="83"/>
      <c r="E159" s="83"/>
      <c r="F159" s="83"/>
      <c r="G159" s="90" t="s">
        <v>127</v>
      </c>
      <c r="H159" s="85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4.5" hidden="false" customHeight="true" outlineLevel="0" collapsed="false">
      <c r="A160" s="0"/>
      <c r="B160" s="74"/>
      <c r="C160" s="75"/>
      <c r="D160" s="75"/>
      <c r="E160" s="75"/>
      <c r="F160" s="75"/>
      <c r="G160" s="91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5" hidden="false" customHeight="true" outlineLevel="0" collapsed="false">
      <c r="A161" s="0"/>
      <c r="B161" s="0"/>
      <c r="C161" s="92"/>
      <c r="D161" s="92"/>
      <c r="E161" s="92"/>
      <c r="F161" s="92"/>
      <c r="G161" s="0"/>
      <c r="H161" s="93" t="s">
        <v>128</v>
      </c>
      <c r="I161" s="93"/>
      <c r="J161" s="93"/>
      <c r="K161" s="93"/>
      <c r="L161" s="93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8.1" hidden="false" customHeight="true" outlineLevel="0" collapsed="false">
      <c r="A162" s="0"/>
      <c r="B162" s="0"/>
      <c r="C162" s="92"/>
      <c r="D162" s="92"/>
      <c r="E162" s="92"/>
      <c r="F162" s="92"/>
      <c r="G162" s="92"/>
      <c r="H162" s="92"/>
      <c r="I162" s="92"/>
      <c r="J162" s="92"/>
      <c r="K162" s="92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4" customFormat="false" ht="12.75" hidden="false" customHeight="true" outlineLevel="0" collapsed="false">
      <c r="A164" s="0"/>
      <c r="B164" s="0"/>
      <c r="C164" s="0"/>
      <c r="D164" s="0"/>
      <c r="E164" s="0"/>
      <c r="F164" s="0"/>
      <c r="G164" s="0"/>
      <c r="H164" s="0"/>
      <c r="I164" s="94" t="s">
        <v>129</v>
      </c>
      <c r="J164" s="94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2.75" hidden="false" customHeight="true" outlineLevel="0" collapsed="false">
      <c r="A165" s="0"/>
      <c r="B165" s="0"/>
      <c r="C165" s="0"/>
      <c r="D165" s="0"/>
      <c r="E165" s="0"/>
      <c r="F165" s="0"/>
      <c r="G165" s="0"/>
      <c r="H165" s="0"/>
      <c r="I165" s="94" t="s">
        <v>130</v>
      </c>
      <c r="J165" s="94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.9" hidden="false" customHeight="tru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97" customFormat="true" ht="5.1" hidden="false" customHeight="true" outlineLevel="0" collapsed="false">
      <c r="A167" s="1"/>
      <c r="B167" s="95"/>
      <c r="C167" s="95"/>
      <c r="D167" s="95"/>
      <c r="E167" s="95"/>
      <c r="F167" s="95"/>
      <c r="G167" s="95"/>
      <c r="H167" s="95"/>
      <c r="I167" s="96"/>
      <c r="J167" s="96"/>
      <c r="K167" s="9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customFormat="false" ht="13.5" hidden="false" customHeight="true" outlineLevel="0" collapsed="false">
      <c r="B168" s="98" t="s">
        <v>131</v>
      </c>
      <c r="C168" s="99"/>
      <c r="D168" s="99"/>
      <c r="E168" s="99"/>
      <c r="F168" s="99"/>
      <c r="G168" s="99"/>
      <c r="H168" s="99"/>
      <c r="I168" s="99"/>
      <c r="J168" s="99"/>
      <c r="K168" s="99"/>
      <c r="L168" s="99"/>
    </row>
    <row r="169" customFormat="false" ht="13.5" hidden="false" customHeight="true" outlineLevel="0" collapsed="false">
      <c r="I169" s="0"/>
      <c r="J169" s="0"/>
    </row>
    <row r="170" customFormat="false" ht="12.75" hidden="true" customHeight="true" outlineLevel="0" collapsed="false">
      <c r="I170" s="0"/>
      <c r="J170" s="0"/>
    </row>
    <row r="171" customFormat="false" ht="13.2" hidden="true" customHeight="false" outlineLevel="0" collapsed="false">
      <c r="I171" s="0"/>
      <c r="J171" s="0"/>
    </row>
    <row r="172" customFormat="false" ht="12.75" hidden="false" customHeight="true" outlineLevel="0" collapsed="false">
      <c r="I172" s="12"/>
      <c r="J172" s="100" t="s">
        <v>132</v>
      </c>
    </row>
    <row r="173" customFormat="false" ht="6" hidden="false" customHeight="true" outlineLevel="0" collapsed="false"/>
    <row r="174" customFormat="false" ht="13.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J141:K141"/>
    <mergeCell ref="C142:G142"/>
    <mergeCell ref="H142:I142"/>
    <mergeCell ref="J142:K142"/>
    <mergeCell ref="J143:K143"/>
    <mergeCell ref="B145:E145"/>
    <mergeCell ref="H145:K145"/>
    <mergeCell ref="B146:K146"/>
    <mergeCell ref="J147:K147"/>
    <mergeCell ref="H161:L161"/>
    <mergeCell ref="I164:J164"/>
    <mergeCell ref="I165:J165"/>
  </mergeCells>
  <printOptions headings="false" gridLines="false" gridLinesSet="true" horizontalCentered="true" verticalCentered="false"/>
  <pageMargins left="0.4" right="0.4" top="0.6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Ltd._x000D_ 4, Siddarth Enclave GMS Road Ballupur Dehradun - 248001 Uttarkhand INDIA_x000D_Tel:+91-135-2649301, 2649464 Corporate Email: info@bwesglobal.com Website:www.bwesglobal.com</oddFooter>
  </headerFooter>
  <rowBreaks count="2" manualBreakCount="2">
    <brk id="54" man="true" max="16383" min="0"/>
    <brk id="10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100" zoomScaleNormal="100" zoomScalePageLayoutView="100" workbookViewId="0">
      <selection pane="topLeft" activeCell="A65" activeCellId="0" sqref="A65"/>
    </sheetView>
  </sheetViews>
  <sheetFormatPr defaultRowHeight="13.2"/>
  <cols>
    <col collapsed="false" hidden="false" max="1025" min="1" style="0" width="8.72959183673469"/>
  </cols>
  <sheetData>
    <row r="1" customFormat="false" ht="13.2" hidden="false" customHeight="false" outlineLevel="0" collapsed="false">
      <c r="A1" s="101" t="s">
        <v>27</v>
      </c>
    </row>
    <row r="2" customFormat="false" ht="13.2" hidden="false" customHeight="false" outlineLevel="0" collapsed="false">
      <c r="A2" s="102" t="s">
        <v>28</v>
      </c>
    </row>
    <row r="3" customFormat="false" ht="13.2" hidden="false" customHeight="false" outlineLevel="0" collapsed="false">
      <c r="A3" s="102" t="s">
        <v>133</v>
      </c>
    </row>
    <row r="4" customFormat="false" ht="13.2" hidden="false" customHeight="false" outlineLevel="0" collapsed="false">
      <c r="A4" s="102" t="s">
        <v>134</v>
      </c>
    </row>
    <row r="5" customFormat="false" ht="13.2" hidden="false" customHeight="false" outlineLevel="0" collapsed="false">
      <c r="A5" s="102" t="s">
        <v>29</v>
      </c>
    </row>
    <row r="6" customFormat="false" ht="13.2" hidden="false" customHeight="false" outlineLevel="0" collapsed="false">
      <c r="A6" s="102" t="s">
        <v>135</v>
      </c>
    </row>
    <row r="7" customFormat="false" ht="13.2" hidden="false" customHeight="false" outlineLevel="0" collapsed="false">
      <c r="A7" s="102" t="s">
        <v>30</v>
      </c>
    </row>
    <row r="8" customFormat="false" ht="13.2" hidden="false" customHeight="false" outlineLevel="0" collapsed="false">
      <c r="A8" s="102" t="s">
        <v>31</v>
      </c>
    </row>
    <row r="9" customFormat="false" ht="13.2" hidden="false" customHeight="false" outlineLevel="0" collapsed="false">
      <c r="A9" s="102" t="s">
        <v>32</v>
      </c>
    </row>
    <row r="10" customFormat="false" ht="13.2" hidden="false" customHeight="false" outlineLevel="0" collapsed="false">
      <c r="A10" s="102" t="s">
        <v>33</v>
      </c>
    </row>
    <row r="11" customFormat="false" ht="13.2" hidden="false" customHeight="false" outlineLevel="0" collapsed="false">
      <c r="A11" s="102" t="s">
        <v>34</v>
      </c>
    </row>
    <row r="12" customFormat="false" ht="13.2" hidden="false" customHeight="false" outlineLevel="0" collapsed="false">
      <c r="A12" s="102" t="s">
        <v>35</v>
      </c>
    </row>
    <row r="13" customFormat="false" ht="13.2" hidden="false" customHeight="false" outlineLevel="0" collapsed="false">
      <c r="A13" s="102" t="s">
        <v>36</v>
      </c>
    </row>
    <row r="14" customFormat="false" ht="13.2" hidden="false" customHeight="false" outlineLevel="0" collapsed="false">
      <c r="A14" s="102" t="s">
        <v>37</v>
      </c>
    </row>
    <row r="15" customFormat="false" ht="13.2" hidden="false" customHeight="false" outlineLevel="0" collapsed="false">
      <c r="A15" s="102" t="s">
        <v>38</v>
      </c>
    </row>
    <row r="16" customFormat="false" ht="13.2" hidden="false" customHeight="false" outlineLevel="0" collapsed="false">
      <c r="A16" s="102" t="s">
        <v>39</v>
      </c>
    </row>
    <row r="17" customFormat="false" ht="13.2" hidden="false" customHeight="false" outlineLevel="0" collapsed="false">
      <c r="A17" s="103" t="s">
        <v>40</v>
      </c>
    </row>
    <row r="18" customFormat="false" ht="13.2" hidden="false" customHeight="false" outlineLevel="0" collapsed="false">
      <c r="A18" s="102" t="s">
        <v>136</v>
      </c>
    </row>
    <row r="19" customFormat="false" ht="13.2" hidden="false" customHeight="false" outlineLevel="0" collapsed="false">
      <c r="A19" s="102" t="s">
        <v>137</v>
      </c>
    </row>
    <row r="20" customFormat="false" ht="13.2" hidden="false" customHeight="false" outlineLevel="0" collapsed="false">
      <c r="A20" s="102" t="s">
        <v>138</v>
      </c>
    </row>
    <row r="21" customFormat="false" ht="13.2" hidden="false" customHeight="false" outlineLevel="0" collapsed="false">
      <c r="A21" s="102" t="s">
        <v>139</v>
      </c>
    </row>
    <row r="22" customFormat="false" ht="13.2" hidden="false" customHeight="false" outlineLevel="0" collapsed="false">
      <c r="A22" s="102" t="s">
        <v>43</v>
      </c>
    </row>
    <row r="23" customFormat="false" ht="13.2" hidden="false" customHeight="false" outlineLevel="0" collapsed="false">
      <c r="A23" s="102" t="s">
        <v>44</v>
      </c>
    </row>
    <row r="24" customFormat="false" ht="13.2" hidden="false" customHeight="false" outlineLevel="0" collapsed="false">
      <c r="A24" s="102" t="s">
        <v>45</v>
      </c>
    </row>
    <row r="25" customFormat="false" ht="13.2" hidden="false" customHeight="false" outlineLevel="0" collapsed="false">
      <c r="A25" s="102" t="s">
        <v>46</v>
      </c>
    </row>
    <row r="26" customFormat="false" ht="13.2" hidden="false" customHeight="false" outlineLevel="0" collapsed="false">
      <c r="A26" s="102" t="s">
        <v>47</v>
      </c>
    </row>
    <row r="27" customFormat="false" ht="13.2" hidden="false" customHeight="false" outlineLevel="0" collapsed="false">
      <c r="A27" s="102" t="s">
        <v>48</v>
      </c>
    </row>
    <row r="28" customFormat="false" ht="13.2" hidden="false" customHeight="false" outlineLevel="0" collapsed="false">
      <c r="A28" s="103" t="s">
        <v>49</v>
      </c>
    </row>
    <row r="29" customFormat="false" ht="13.2" hidden="false" customHeight="false" outlineLevel="0" collapsed="false">
      <c r="A29" s="102" t="s">
        <v>50</v>
      </c>
    </row>
    <row r="30" customFormat="false" ht="13.2" hidden="false" customHeight="false" outlineLevel="0" collapsed="false">
      <c r="A30" s="102" t="s">
        <v>51</v>
      </c>
    </row>
    <row r="31" customFormat="false" ht="13.2" hidden="false" customHeight="false" outlineLevel="0" collapsed="false">
      <c r="A31" s="102" t="s">
        <v>53</v>
      </c>
    </row>
    <row r="32" customFormat="false" ht="13.2" hidden="false" customHeight="false" outlineLevel="0" collapsed="false">
      <c r="A32" s="103" t="s">
        <v>54</v>
      </c>
    </row>
    <row r="33" customFormat="false" ht="13.2" hidden="false" customHeight="false" outlineLevel="0" collapsed="false">
      <c r="A33" s="102" t="s">
        <v>55</v>
      </c>
    </row>
    <row r="34" customFormat="false" ht="13.2" hidden="false" customHeight="false" outlineLevel="0" collapsed="false">
      <c r="A34" s="102" t="s">
        <v>56</v>
      </c>
    </row>
    <row r="35" customFormat="false" ht="13.2" hidden="false" customHeight="false" outlineLevel="0" collapsed="false">
      <c r="A35" s="102" t="s">
        <v>140</v>
      </c>
    </row>
    <row r="36" customFormat="false" ht="13.2" hidden="false" customHeight="false" outlineLevel="0" collapsed="false">
      <c r="A36" s="102" t="s">
        <v>59</v>
      </c>
    </row>
    <row r="37" customFormat="false" ht="13.2" hidden="false" customHeight="false" outlineLevel="0" collapsed="false">
      <c r="A37" s="102" t="s">
        <v>60</v>
      </c>
    </row>
    <row r="38" customFormat="false" ht="13.2" hidden="false" customHeight="false" outlineLevel="0" collapsed="false">
      <c r="A38" s="104" t="s">
        <v>141</v>
      </c>
    </row>
    <row r="39" customFormat="false" ht="13.2" hidden="false" customHeight="false" outlineLevel="0" collapsed="false">
      <c r="A39" s="102" t="s">
        <v>61</v>
      </c>
    </row>
    <row r="40" customFormat="false" ht="13.2" hidden="false" customHeight="false" outlineLevel="0" collapsed="false">
      <c r="A40" s="102" t="s">
        <v>62</v>
      </c>
    </row>
    <row r="41" customFormat="false" ht="13.2" hidden="false" customHeight="false" outlineLevel="0" collapsed="false">
      <c r="A41" s="102" t="s">
        <v>63</v>
      </c>
    </row>
    <row r="42" customFormat="false" ht="13.2" hidden="false" customHeight="false" outlineLevel="0" collapsed="false">
      <c r="A42" s="102" t="s">
        <v>142</v>
      </c>
    </row>
    <row r="43" customFormat="false" ht="13.2" hidden="false" customHeight="false" outlineLevel="0" collapsed="false">
      <c r="A43" s="102" t="s">
        <v>64</v>
      </c>
    </row>
    <row r="44" customFormat="false" ht="13.2" hidden="false" customHeight="false" outlineLevel="0" collapsed="false">
      <c r="A44" s="102" t="s">
        <v>65</v>
      </c>
    </row>
    <row r="45" customFormat="false" ht="13.2" hidden="false" customHeight="false" outlineLevel="0" collapsed="false">
      <c r="A45" s="102" t="s">
        <v>66</v>
      </c>
    </row>
    <row r="46" customFormat="false" ht="13.2" hidden="false" customHeight="false" outlineLevel="0" collapsed="false">
      <c r="A46" s="102" t="s">
        <v>67</v>
      </c>
    </row>
    <row r="47" customFormat="false" ht="13.2" hidden="false" customHeight="false" outlineLevel="0" collapsed="false">
      <c r="A47" s="105" t="s">
        <v>143</v>
      </c>
    </row>
    <row r="48" customFormat="false" ht="13.2" hidden="false" customHeight="false" outlineLevel="0" collapsed="false">
      <c r="A48" s="105" t="s">
        <v>68</v>
      </c>
    </row>
    <row r="49" customFormat="false" ht="13.2" hidden="false" customHeight="false" outlineLevel="0" collapsed="false">
      <c r="A49" s="105" t="s">
        <v>69</v>
      </c>
    </row>
    <row r="50" customFormat="false" ht="13.2" hidden="false" customHeight="false" outlineLevel="0" collapsed="false">
      <c r="A50" s="105" t="s">
        <v>70</v>
      </c>
    </row>
    <row r="51" customFormat="false" ht="13.2" hidden="false" customHeight="false" outlineLevel="0" collapsed="false">
      <c r="A51" s="105" t="s">
        <v>71</v>
      </c>
    </row>
    <row r="52" customFormat="false" ht="13.2" hidden="false" customHeight="false" outlineLevel="0" collapsed="false">
      <c r="A52" s="105" t="s">
        <v>72</v>
      </c>
    </row>
    <row r="53" customFormat="false" ht="13.2" hidden="false" customHeight="false" outlineLevel="0" collapsed="false">
      <c r="A53" s="105" t="s">
        <v>144</v>
      </c>
    </row>
    <row r="54" customFormat="false" ht="13.2" hidden="false" customHeight="false" outlineLevel="0" collapsed="false">
      <c r="A54" s="105" t="s">
        <v>73</v>
      </c>
    </row>
    <row r="55" customFormat="false" ht="13.2" hidden="false" customHeight="false" outlineLevel="0" collapsed="false">
      <c r="A55" s="105" t="s">
        <v>145</v>
      </c>
    </row>
    <row r="56" customFormat="false" ht="13.2" hidden="false" customHeight="false" outlineLevel="0" collapsed="false">
      <c r="A56" s="105" t="s">
        <v>74</v>
      </c>
    </row>
    <row r="57" customFormat="false" ht="13.2" hidden="false" customHeight="false" outlineLevel="0" collapsed="false">
      <c r="A57" s="105" t="s">
        <v>75</v>
      </c>
    </row>
    <row r="58" customFormat="false" ht="13.2" hidden="false" customHeight="false" outlineLevel="0" collapsed="false">
      <c r="A58" s="105" t="s">
        <v>76</v>
      </c>
    </row>
    <row r="59" customFormat="false" ht="13.2" hidden="false" customHeight="false" outlineLevel="0" collapsed="false">
      <c r="A59" s="105" t="s">
        <v>146</v>
      </c>
    </row>
    <row r="60" customFormat="false" ht="13.2" hidden="false" customHeight="false" outlineLevel="0" collapsed="false">
      <c r="A60" s="102" t="s">
        <v>77</v>
      </c>
    </row>
    <row r="61" customFormat="false" ht="13.2" hidden="false" customHeight="false" outlineLevel="0" collapsed="false">
      <c r="A61" s="102" t="s">
        <v>78</v>
      </c>
    </row>
    <row r="62" customFormat="false" ht="13.2" hidden="false" customHeight="false" outlineLevel="0" collapsed="false">
      <c r="A62" s="102" t="s">
        <v>79</v>
      </c>
    </row>
    <row r="63" customFormat="false" ht="13.2" hidden="false" customHeight="false" outlineLevel="0" collapsed="false">
      <c r="A63" s="102" t="s">
        <v>147</v>
      </c>
    </row>
    <row r="64" customFormat="false" ht="13.2" hidden="false" customHeight="false" outlineLevel="0" collapsed="false">
      <c r="A64" s="102" t="s">
        <v>80</v>
      </c>
    </row>
    <row r="65" customFormat="false" ht="13.2" hidden="false" customHeight="false" outlineLevel="0" collapsed="false">
      <c r="A65" s="106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mini</cp:lastModifiedBy>
  <cp:lastPrinted>2020-11-06T13:56:04Z</cp:lastPrinted>
  <dcterms:modified xsi:type="dcterms:W3CDTF">2020-12-17T07:19:50Z</dcterms:modified>
  <cp:revision>0</cp:revision>
</cp:coreProperties>
</file>