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<sst xmlns="http://schemas.openxmlformats.org/spreadsheetml/2006/main" uniqueCount="201">
  <si>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</si>
  <si>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</si>
  <si>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1693/2122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</si>
  <si>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</si>
  <si>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</si>
  <si>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</si>
  <si>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</si>
  <si>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</si>
  <si>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</si>
  <si>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</si>
  <si>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</si>
  <si>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</si>
  <si>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</si>
  <si>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</si>
  <si>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</si>
  <si>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</si>
  <si>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</si>
  <si>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</si>
  <si>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</si>
  <si>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</si>
  <si>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</si>
  <si>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</si>
  <si>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</si>
  <si>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</si>
  <si>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</si>
  <si>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</si>
  <si>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</si>
  <si>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</si>
  <si>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</si>
  <si>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</si>
  <si>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</si>
  <si>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</si>
  <si>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</si>
  <si>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</si>
  <si>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</si>
  <si>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</si>
  <si>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</si>
  <si>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ARISTARCHOS</t>
  </si>
  <si>
    <t>D&amp;K ABDUL RAZZAK KHALID ZAID AL-KHALID</t>
  </si>
  <si>
    <t>No Voy</t>
  </si>
  <si>
    <t>Dank Silver</t>
  </si>
  <si>
    <t>Clio</t>
  </si>
  <si>
    <t>Lian Gui Hu</t>
  </si>
  <si>
    <t>CHALLENGE PRIME</t>
  </si>
  <si>
    <t>15 Feb onwards</t>
  </si>
  <si>
    <t>Energy Centaur</t>
  </si>
  <si>
    <t>Eternal Diligence</t>
  </si>
  <si>
    <t>Nan Lin Wan</t>
  </si>
  <si>
    <t>CLIO</t>
  </si>
  <si>
    <t>Energy Centurion</t>
  </si>
  <si>
    <t>Khasab Silver</t>
  </si>
  <si>
    <t>Nave Galactic</t>
  </si>
  <si>
    <t>DANK SILVER</t>
  </si>
  <si>
    <t>FS Endeavor</t>
  </si>
  <si>
    <t>Pacific A Dorodchi</t>
  </si>
  <si>
    <t>DESERT OAK</t>
  </si>
  <si>
    <t>Madha Silver</t>
  </si>
  <si>
    <t>Lian Shan Hu</t>
  </si>
  <si>
    <t>Hampstead</t>
  </si>
  <si>
    <t>Pacific Anna</t>
  </si>
  <si>
    <t>ECO CALIFORNIA</t>
  </si>
  <si>
    <t>Mahadah Silver</t>
  </si>
  <si>
    <t>Lian Yang Hu</t>
  </si>
  <si>
    <t>Pacific Debbie</t>
  </si>
  <si>
    <t>ECO PALM DESERT</t>
  </si>
  <si>
    <t>Muhut Silver</t>
  </si>
  <si>
    <t>Pacific Julia</t>
  </si>
  <si>
    <t>Pacific Martina</t>
  </si>
  <si>
    <t>Pacific Nafsika</t>
  </si>
  <si>
    <t>Pacific Rawan</t>
  </si>
  <si>
    <t>Pacific Sarah</t>
  </si>
  <si>
    <t>Prosky</t>
  </si>
  <si>
    <t>Prostar</t>
  </si>
  <si>
    <t>Rong Lin Wan</t>
  </si>
  <si>
    <t>Sembrani (Shell)</t>
  </si>
  <si>
    <t>Sunray</t>
  </si>
  <si>
    <t>ELISALEX SCHULTE</t>
  </si>
  <si>
    <t>Muscat Silver</t>
  </si>
  <si>
    <t>Sunrise</t>
  </si>
  <si>
    <t>EMMY SCHULTE</t>
  </si>
  <si>
    <t>Nakhal Silver</t>
  </si>
  <si>
    <t>Maersk Producer</t>
  </si>
  <si>
    <t>Thunderbolt</t>
  </si>
  <si>
    <t>ALFRED N</t>
  </si>
  <si>
    <t>Pacific Dorodchi</t>
  </si>
  <si>
    <t>Timberwolf</t>
  </si>
  <si>
    <t>AUTUMN</t>
  </si>
  <si>
    <t>Sub Total (C/f)</t>
  </si>
  <si>
    <t>ETC NEFERTARI</t>
  </si>
  <si>
    <t>Rustaq Silver</t>
  </si>
  <si>
    <t>Sub Total (B/f)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</si>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</sst>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42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54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55</v>
      </c>
      <c s="68" r="O28" t="s">
        <v>44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57</v>
      </c>
      <c s="73" r="Y28" t="s">
        <v>58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59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60</v>
      </c>
      <c s="99" r="O29" t="n"/>
      <c s="99" r="P29">
        <f>LOWER(N29)</f>
        <v/>
      </c>
      <c s="99" r="R29">
        <f>LOWER(S29)</f>
        <v/>
      </c>
      <c s="70" r="S29" t="s">
        <v>61</v>
      </c>
      <c s="71" r="T29" t="n"/>
      <c s="71" r="U29" t="n"/>
      <c s="71" r="V29" t="n"/>
      <c s="72" r="W29" t="s">
        <v>62</v>
      </c>
      <c s="73" r="Y29" t="s">
        <v>42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63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64</v>
      </c>
      <c s="99" r="O30" t="n"/>
      <c s="99" r="P30">
        <f>LOWER(N30)</f>
        <v/>
      </c>
      <c s="99" r="R30">
        <f>LOWER(S30)</f>
        <v/>
      </c>
      <c s="70" r="S30" t="s">
        <v>65</v>
      </c>
      <c s="71" r="T30" t="n"/>
      <c s="71" r="U30" t="n"/>
      <c s="71" r="V30" t="n"/>
      <c s="72" r="W30" t="s">
        <v>53</v>
      </c>
      <c s="73" r="Y30" t="s">
        <v>57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66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67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68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69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70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71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72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73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74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75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56</v>
      </c>
      <c s="73" r="Y40" t="s">
        <v>62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78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79</v>
      </c>
      <c s="99" r="O41" t="n"/>
      <c s="99" r="P41">
        <f>LOWER(N41)</f>
        <v/>
      </c>
      <c s="99" r="R41">
        <f>LOWER(S41)</f>
        <v/>
      </c>
      <c s="70" r="S41" t="s">
        <v>80</v>
      </c>
      <c s="71" r="T41" t="n"/>
      <c s="71" r="U41" t="n"/>
      <c s="71" r="V41" t="n"/>
      <c s="72" r="W41" t="s">
        <v>61</v>
      </c>
      <c s="73" r="Y41" t="s">
        <v>81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82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83</v>
      </c>
      <c s="99" r="O42" t="n"/>
      <c s="99" r="P42">
        <f>LOWER(N42)</f>
        <v/>
      </c>
      <c s="99" r="R42">
        <f>LOWER(S42)</f>
        <v/>
      </c>
      <c s="70" r="S42" t="s">
        <v>69</v>
      </c>
      <c s="71" r="T42" t="n"/>
      <c s="71" r="U42" t="n"/>
      <c s="71" r="V42" t="n"/>
      <c s="72" r="W42" t="s">
        <v>84</v>
      </c>
      <c s="73" r="Y42" t="s">
        <v>67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85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86</v>
      </c>
      <c s="99" r="O43" t="n"/>
      <c s="99" r="P43">
        <f>LOWER(N43)</f>
        <v/>
      </c>
      <c s="99" r="R43">
        <f>LOWER(S43)</f>
        <v/>
      </c>
      <c s="70" r="S43" t="s">
        <v>70</v>
      </c>
      <c s="71" r="T43" t="n"/>
      <c s="71" r="U43" t="n"/>
      <c s="71" r="V43" t="n"/>
      <c s="72" r="W43" t="s">
        <v>59</v>
      </c>
      <c s="73" r="Y43" t="s">
        <v>68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s"/>
      <c s="64" r="C44" t="s">
        <v>87</v>
      </c>
      <c s="64" r="D44" t="n"/>
      <c s="64" r="E44" t="n"/>
      <c s="64" r="F44" t="n"/>
      <c s="64" r="G44" t="n"/>
      <c s="65" r="H44" t="n"/>
      <c s="66" r="I44" t="n"/>
      <c s="67" r="J44" t="n">
        <v>7000</v>
      </c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63</v>
      </c>
      <c s="73" r="Y44" t="s">
        <v>69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s"/>
      <c s="64" r="C45" t="s">
        <v>90</v>
      </c>
      <c s="64" r="D45" t="n"/>
      <c s="64" r="E45" t="n"/>
      <c s="64" r="F45" t="n"/>
      <c s="64" r="G45" t="n"/>
      <c s="65" r="H45" t="n"/>
      <c s="66" r="I45" t="n"/>
      <c s="67" r="J45" t="n">
        <v>7000</v>
      </c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66</v>
      </c>
      <c s="73" r="Y45" t="s">
        <v>70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93</v>
      </c>
      <c s="99" r="O70" t="n"/>
      <c s="99" r="P70">
        <f>LOWER(N70)</f>
        <v/>
      </c>
      <c s="99" r="R70">
        <f>LOWER(S70)</f>
        <v/>
      </c>
      <c s="70" r="S70" t="s">
        <v>94</v>
      </c>
      <c s="71" r="T70" t="n"/>
      <c s="71" r="U70" t="n"/>
      <c s="71" r="V70" t="n"/>
      <c s="72" r="W70" t="s">
        <v>67</v>
      </c>
      <c s="73" r="Y70" t="s">
        <v>73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68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69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70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107</v>
      </c>
      <c s="84" r="J95">
        <f>SUM(J45:J56)</f>
        <v/>
      </c>
      <c s="84" r="K95" t="n"/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116</v>
      </c>
      <c s="90" r="I98" t="n"/>
      <c s="91" r="J98" t="s">
        <v>117</v>
      </c>
      <c s="91" r="K98" t="n"/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111" r="J114" t="n"/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111" r="J115" t="n"/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4:I44"/>
    <mergeCell ref="C45:I4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