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worksheets/_rels/sheet2.xml.rels" ContentType="application/vnd.openxmlformats-package.relationship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0"/>
  </bookViews>
  <sheets>
    <sheet name="Invoice" sheetId="1" state="visible" r:id="rId2"/>
    <sheet name="Invoice (RIL)" sheetId="2" state="hidden" r:id="rId3"/>
  </sheets>
  <definedNames>
    <definedName function="false" hidden="false" localSheetId="0" name="_xlnm.Print_Area" vbProcedure="false">Invoice!$A$1:$J$145</definedName>
    <definedName function="false" hidden="false" localSheetId="0" name="_xlnm.Print_Titles" vbProcedure="false">Invoice!$21:$21</definedName>
    <definedName function="false" hidden="false" localSheetId="1" name="_xlnm.Print_Area" vbProcedure="false">'Invoice (RIL)'!$A$1:$P$72</definedName>
    <definedName function="false" hidden="false" localSheetId="0" name="_xlnm.Print_Area" vbProcedure="false">Invoice!$A$1:$J$145</definedName>
    <definedName function="false" hidden="false" localSheetId="0" name="_xlnm.Print_Area_0" vbProcedure="false">Invoice!$A$1:$J$145</definedName>
    <definedName function="false" hidden="false" localSheetId="0" name="_xlnm.Print_Titles" vbProcedure="false">Invoice!$21:$21</definedName>
    <definedName function="false" hidden="false" localSheetId="0" name="_xlnm.Print_Titles_0" vbProcedure="false">Invoice!$21:$21</definedName>
    <definedName function="false" hidden="false" localSheetId="0" name="_xlnm._FilterDatabase" vbProcedure="false">Invoice!$A$21:$I$63</definedName>
    <definedName function="false" hidden="false" localSheetId="1" name="_xlnm.Print_Area" vbProcedure="false">'Invoice (RIL)'!$A$1:$P$72</definedName>
    <definedName function="false" hidden="false" localSheetId="1" name="_xlnm.Print_Area_0" vbProcedure="false">'Invoice (RIL)'!$A$1:$P$72</definedName>
  </definedNames>
  <calcPr iterateCount="100" refMode="A1" iterate="false" iterateDelta="0.0001"/>
</workbook>
</file>

<file path=xl/sharedStrings.xml><?xml version="1.0" encoding="utf-8"?>
<sst xmlns="http://schemas.openxmlformats.org/spreadsheetml/2006/main" count="471" uniqueCount="192">
  <si>
    <t>Customer's name &amp; address:</t>
  </si>
  <si>
    <t>Invoice No.:</t>
  </si>
  <si>
    <t>1131/1920</t>
  </si>
  <si>
    <t>Last Invoice</t>
  </si>
  <si>
    <t>Poompuhar Shipping Corporation Limited</t>
  </si>
  <si>
    <t>Date:</t>
  </si>
  <si>
    <t>692, Anna Salai, 4th Floor, Nandanam</t>
  </si>
  <si>
    <t>Work Order:   H/OP/ORS/200/001/18-19</t>
  </si>
  <si>
    <t>Chennai - 6000 038</t>
  </si>
  <si>
    <t>Our Ref.:</t>
  </si>
  <si>
    <t>Client</t>
  </si>
  <si>
    <t>Pool</t>
  </si>
  <si>
    <t>Reliance</t>
  </si>
  <si>
    <t>Customer GSTIN</t>
  </si>
  <si>
    <t>33AAACP4383J1ZD</t>
  </si>
  <si>
    <t>Blue Water GSTIN:</t>
  </si>
  <si>
    <t>05AACCB9907G2ZQ</t>
  </si>
  <si>
    <t>Invoice Mode</t>
  </si>
  <si>
    <t>Month</t>
  </si>
  <si>
    <t>Person Incharge:</t>
  </si>
  <si>
    <t>Mr. P Annamalai I.A.S</t>
  </si>
  <si>
    <t>Remarks</t>
  </si>
  <si>
    <t>Invoice for period of Sep 2019</t>
  </si>
  <si>
    <t>MONTHLY</t>
  </si>
  <si>
    <t>NOV</t>
  </si>
  <si>
    <t>Project Details</t>
  </si>
  <si>
    <t>&lt;- Voy No</t>
  </si>
  <si>
    <t>Customer ID:</t>
  </si>
  <si>
    <t>POOMPUHAR/PMS/2018-19</t>
  </si>
  <si>
    <t>Path</t>
  </si>
  <si>
    <t>Service Name:</t>
  </si>
  <si>
    <t>BlueWater Optimum Speed Services</t>
  </si>
  <si>
    <t>Service Type:</t>
  </si>
  <si>
    <r>
      <t xml:space="preserve">Other Professional, Technical And Business Services [</t>
    </r>
    <r>
      <rPr>
        <b val="true"/>
        <sz val="10"/>
        <color rgb="FF000000"/>
        <rFont val="Arial"/>
        <family val="2"/>
        <charset val="1"/>
      </rPr>
      <t xml:space="preserve">SAC Code: 998399</t>
    </r>
    <r>
      <rPr>
        <sz val="10"/>
        <color rgb="FF000000"/>
        <rFont val="Arial"/>
        <family val="2"/>
        <charset val="1"/>
      </rPr>
      <t xml:space="preserve">]</t>
    </r>
  </si>
  <si>
    <t>DSR ROW NO.</t>
  </si>
  <si>
    <t>S. N.</t>
  </si>
  <si>
    <t>Service Details</t>
  </si>
  <si>
    <t>Vessel</t>
  </si>
  <si>
    <t>Passage</t>
  </si>
  <si>
    <t>Report ID</t>
  </si>
  <si>
    <t>Rate</t>
  </si>
  <si>
    <t>Qty</t>
  </si>
  <si>
    <t>Total Amount (Rs.)</t>
  </si>
  <si>
    <t>S.Tax</t>
  </si>
  <si>
    <t>SBC</t>
  </si>
  <si>
    <t>KKC</t>
  </si>
  <si>
    <t>VESSEL</t>
  </si>
  <si>
    <t>ACTUAL PASSAGE</t>
  </si>
  <si>
    <t>STANDARD PASSAGE APPLICABLE</t>
  </si>
  <si>
    <t>Perth I</t>
  </si>
  <si>
    <t>Tuticorin- Visakhapatnam (Vizag)</t>
  </si>
  <si>
    <t>Tuticorin-Vizag/Gangavaram</t>
  </si>
  <si>
    <t>C</t>
  </si>
  <si>
    <t>Oriental Glory</t>
  </si>
  <si>
    <t>Visakhapatnam (Vizag)-Haldia</t>
  </si>
  <si>
    <t>Vizag-Haldia</t>
  </si>
  <si>
    <t>B</t>
  </si>
  <si>
    <t>Silver Star</t>
  </si>
  <si>
    <t>APJ Jad</t>
  </si>
  <si>
    <t>Haldia-Paradip</t>
  </si>
  <si>
    <t>Haldia- Paradip</t>
  </si>
  <si>
    <t>Paradip-Tuticorin</t>
  </si>
  <si>
    <t>Paradip -Tuticorin</t>
  </si>
  <si>
    <t>D</t>
  </si>
  <si>
    <t>Tuticorin-Haldia</t>
  </si>
  <si>
    <t>Eships Dugon</t>
  </si>
  <si>
    <t>Kakinada-Ennore</t>
  </si>
  <si>
    <t>Kakinada to Ennore</t>
  </si>
  <si>
    <t>Ennore-Paradip</t>
  </si>
  <si>
    <t>Ennore- Paradip/Dhamra</t>
  </si>
  <si>
    <t>Haldia-Visakhapatnam (Vizag)</t>
  </si>
  <si>
    <t>Haldia- Vizag</t>
  </si>
  <si>
    <t>Eastern View</t>
  </si>
  <si>
    <t>Visakhapatnam (Vizag) -Ennore</t>
  </si>
  <si>
    <t>Vizag- Ennore</t>
  </si>
  <si>
    <t>APJ Kais</t>
  </si>
  <si>
    <t>Eships Progress</t>
  </si>
  <si>
    <t>Ennore Paradip</t>
  </si>
  <si>
    <t>Paradip-Ennore</t>
  </si>
  <si>
    <t>Paradip -Ennore</t>
  </si>
  <si>
    <t>Vizag-Tuticorin</t>
  </si>
  <si>
    <t>Vizag- Tuticorin</t>
  </si>
  <si>
    <t>Taxable Amount (Rs.)</t>
  </si>
  <si>
    <t>Total Invoice Amount</t>
  </si>
  <si>
    <t>Total Invoice Amount Due (Rounded Off):</t>
  </si>
  <si>
    <t>Rupees Four Lakhs Thirteen Thousand Nine Hundred and Forty Four</t>
  </si>
  <si>
    <t>Payment due date:</t>
  </si>
  <si>
    <t>Terms of payment:</t>
  </si>
  <si>
    <r>
      <t xml:space="preserve">By wire transfer to our account "</t>
    </r>
    <r>
      <rPr>
        <b val="true"/>
        <sz val="9"/>
        <color rgb="FF000000"/>
        <rFont val="Arial"/>
        <family val="2"/>
        <charset val="1"/>
      </rPr>
      <t xml:space="preserve">Blue Water Trade Winds Pvt Ltd</t>
    </r>
    <r>
      <rPr>
        <sz val="9"/>
        <color rgb="FF000000"/>
        <rFont val="Arial"/>
        <family val="2"/>
        <charset val="1"/>
      </rPr>
      <t xml:space="preserve">" with-</t>
    </r>
  </si>
  <si>
    <t>HDFC Bank</t>
  </si>
  <si>
    <t>56 Rajpur Road, Dehradun (UK), India</t>
  </si>
  <si>
    <r>
      <t xml:space="preserve">SWIFT Code:</t>
    </r>
    <r>
      <rPr>
        <b val="true"/>
        <sz val="9"/>
        <color rgb="FF000000"/>
        <rFont val="Arial"/>
        <family val="2"/>
        <charset val="1"/>
      </rPr>
      <t xml:space="preserve"> HDFCINBB</t>
    </r>
  </si>
  <si>
    <r>
      <t xml:space="preserve">RTGS/NEFT IFSC Code: </t>
    </r>
    <r>
      <rPr>
        <b val="true"/>
        <sz val="9"/>
        <color rgb="FF000000"/>
        <rFont val="Arial"/>
        <family val="2"/>
        <charset val="1"/>
      </rPr>
      <t xml:space="preserve">HDFC0000225</t>
    </r>
  </si>
  <si>
    <r>
      <t xml:space="preserve">Bank Account: </t>
    </r>
    <r>
      <rPr>
        <b val="true"/>
        <sz val="9"/>
        <color rgb="FF000000"/>
        <rFont val="Arial"/>
        <family val="2"/>
        <charset val="1"/>
      </rPr>
      <t xml:space="preserve">02252560001213</t>
    </r>
  </si>
  <si>
    <t>Bank Tel. # +91-135 2744865     Fax : +91-135-2746089</t>
  </si>
  <si>
    <t>For Blue Water Trade Winds Pvt Ltd</t>
  </si>
  <si>
    <t>Note: GST rates in this invoice is based on current applicable rate. In case of revision of GST rates and policy in the current financial year, arrears arising due to such revision will be settled at the end of current financial year.</t>
  </si>
  <si>
    <t>K. Gupta</t>
  </si>
  <si>
    <t>Auth.Signatory</t>
  </si>
  <si>
    <t>Please quote our invoice number and date in all correspondence and payments</t>
  </si>
  <si>
    <t>Visit us at : www.bwesglobal.com</t>
  </si>
  <si>
    <t>Address 1</t>
  </si>
  <si>
    <t>Address 2</t>
  </si>
  <si>
    <t>Address 3</t>
  </si>
  <si>
    <t>Address 4</t>
  </si>
  <si>
    <t>Invoice Pool</t>
  </si>
  <si>
    <t>Clearlake(1-4)</t>
  </si>
  <si>
    <t>Clearlake</t>
  </si>
  <si>
    <t>Clearlake Shipping Pte Ltd</t>
  </si>
  <si>
    <t>12, Marina Boulevard,</t>
  </si>
  <si>
    <t>35-02 Marina Bay Financial Centre Tower 3,</t>
  </si>
  <si>
    <t>Singapore, 018982</t>
  </si>
  <si>
    <t>\\172.16.5.100\Finance\Finance\Current\Finance\BIM\Clearlake</t>
  </si>
  <si>
    <t>Clearlake(5-10)</t>
  </si>
  <si>
    <t>Clearlake(11onwards)</t>
  </si>
  <si>
    <t>HMM</t>
  </si>
  <si>
    <t>Hyundai Merchant Marine Co,. Ltd.</t>
  </si>
  <si>
    <t>194 Yulgok-ro</t>
  </si>
  <si>
    <t>Jongro-gu,</t>
  </si>
  <si>
    <t>Seoul 110-754, Korea</t>
  </si>
  <si>
    <t>\\172.16.5.100\Finance\Finance\Current\Finance\BIM\HMM</t>
  </si>
  <si>
    <t>Reliance Industries Limited</t>
  </si>
  <si>
    <t>Reliance Corporate Park</t>
  </si>
  <si>
    <t>MIDC Industrial Area, Ghansoli</t>
  </si>
  <si>
    <t>Navi Mumbai, Maharashtra 400701</t>
  </si>
  <si>
    <t>\\172.16.5.100\Finance\Finance\Current\Finance\BIM\Reliance</t>
  </si>
  <si>
    <t>Shell</t>
  </si>
  <si>
    <t>Shell International Trading and</t>
  </si>
  <si>
    <t>Shipping Company Limited</t>
  </si>
  <si>
    <t>80 Strand, London</t>
  </si>
  <si>
    <t>WC2R 0ZA</t>
  </si>
  <si>
    <t>\\172.16.5.100\Finance\Finance\Current\Finance\BIM\Shell</t>
  </si>
  <si>
    <t>TestingPool</t>
  </si>
  <si>
    <t>Testing</t>
  </si>
  <si>
    <t>Some address1</t>
  </si>
  <si>
    <t>Some address2</t>
  </si>
  <si>
    <t>Some address3</t>
  </si>
  <si>
    <t>Some address4</t>
  </si>
  <si>
    <t>\\172.16.5.100\Finance\Finance\Current\Finance\BIM\Testing</t>
  </si>
  <si>
    <t>1027/1617</t>
  </si>
  <si>
    <t>24AAACR5055K1ZD</t>
  </si>
  <si>
    <t>Mr. Sudhakar S.</t>
  </si>
  <si>
    <t>Marine Services</t>
  </si>
  <si>
    <t>Particulars</t>
  </si>
  <si>
    <t>Sr. No.</t>
  </si>
  <si>
    <t>SAC</t>
  </si>
  <si>
    <t>Rate (USD)</t>
  </si>
  <si>
    <t>USD to INR Conv. Rate</t>
  </si>
  <si>
    <t>BOSS Suite</t>
  </si>
  <si>
    <t>Bunga Kasturi Tiga</t>
  </si>
  <si>
    <t>Tsushima</t>
  </si>
  <si>
    <t>Bunga Kasturi</t>
  </si>
  <si>
    <t>Atlantic Pioneer</t>
  </si>
  <si>
    <t>Iwatesan</t>
  </si>
  <si>
    <t>Eagle Virginia</t>
  </si>
  <si>
    <t>Selene Trader</t>
  </si>
  <si>
    <r>
      <t xml:space="preserve">Phoenix Vanguard</t>
    </r>
    <r>
      <rPr>
        <b val="true"/>
        <sz val="14"/>
        <rFont val="Arial"/>
        <family val="2"/>
        <charset val="1"/>
      </rPr>
      <t xml:space="preserve">*</t>
    </r>
  </si>
  <si>
    <t>*Already invoiced in the month of June 2017</t>
  </si>
  <si>
    <t>Total Invoice Amount Due:</t>
  </si>
  <si>
    <t>Rupees Eight Lacs Fifty Four Thousand Nine Hundred Ten and Zero Paise.</t>
  </si>
  <si>
    <r>
      <t xml:space="preserve">By wire transfer to our account "</t>
    </r>
    <r>
      <rPr>
        <b val="true"/>
        <sz val="10"/>
        <color rgb="FF333333"/>
        <rFont val="Arial"/>
        <family val="2"/>
        <charset val="1"/>
      </rPr>
      <t xml:space="preserve">Blue Water Trade Winds Pvt Ltd</t>
    </r>
    <r>
      <rPr>
        <sz val="10"/>
        <color rgb="FF333333"/>
        <rFont val="Arial"/>
        <family val="2"/>
        <charset val="1"/>
      </rPr>
      <t xml:space="preserve">" with-</t>
    </r>
  </si>
  <si>
    <t>SWIFT</t>
  </si>
  <si>
    <t>HDFCINBB</t>
  </si>
  <si>
    <t>RTGS/NEFT IFSC</t>
  </si>
  <si>
    <t>HDFC0000225</t>
  </si>
  <si>
    <t>Bank Account:02252560001213</t>
  </si>
  <si>
    <t>Bank Tel. # +91-135 2744865         Fax : +91-135-2746089</t>
  </si>
  <si>
    <t>S.Gupta</t>
  </si>
  <si>
    <t>S.NO</t>
  </si>
  <si>
    <t>JAN</t>
  </si>
  <si>
    <t>01 Jan to 31 Jan 2016</t>
  </si>
  <si>
    <t>FEB</t>
  </si>
  <si>
    <t>01 Feb to 28 Feb 2016</t>
  </si>
  <si>
    <t>MAR</t>
  </si>
  <si>
    <t>01 Mar to 31 Mar 2016</t>
  </si>
  <si>
    <t>APR</t>
  </si>
  <si>
    <t>01 Apr to 30 Apr 2016</t>
  </si>
  <si>
    <t>MAY</t>
  </si>
  <si>
    <t>01 May to 31 May 2016</t>
  </si>
  <si>
    <t>JUN</t>
  </si>
  <si>
    <t>01 Jun to 30 Jun 2016</t>
  </si>
  <si>
    <t>JUL</t>
  </si>
  <si>
    <t>01 Jul to 31 Jul 2016</t>
  </si>
  <si>
    <t>AUG</t>
  </si>
  <si>
    <t>01 Aug to 31 Aug 2016</t>
  </si>
  <si>
    <t>SEP</t>
  </si>
  <si>
    <t>01 Sep to 30 Sep 2016</t>
  </si>
  <si>
    <t>OCT</t>
  </si>
  <si>
    <t>01 Oct to 30 Oct 2016</t>
  </si>
  <si>
    <t>01 Nov to 30 Nov 2016</t>
  </si>
  <si>
    <t>DEC</t>
  </si>
  <si>
    <t>01 Dec to 30 Dec 2016</t>
  </si>
</sst>
</file>

<file path=xl/styles.xml><?xml version="1.0" encoding="utf-8"?>
<styleSheet xmlns="http://schemas.openxmlformats.org/spreadsheetml/2006/main">
  <numFmts count="12">
    <numFmt numFmtId="164" formatCode="GENERAL"/>
    <numFmt numFmtId="165" formatCode="D\-MMM\-YY;@"/>
    <numFmt numFmtId="166" formatCode="0.00"/>
    <numFmt numFmtId="167" formatCode="[$INR]\ #,##0.00"/>
    <numFmt numFmtId="168" formatCode="[$INR]\ #,##0"/>
    <numFmt numFmtId="169" formatCode="D\-MMM\-YYYY;@"/>
    <numFmt numFmtId="170" formatCode="@"/>
    <numFmt numFmtId="171" formatCode="MM/YY"/>
    <numFmt numFmtId="172" formatCode="0.0"/>
    <numFmt numFmtId="173" formatCode="[$INR]\ #,##0.0"/>
    <numFmt numFmtId="174" formatCode="[$USD]\ #,##0.00"/>
    <numFmt numFmtId="175" formatCode="0"/>
  </numFmts>
  <fonts count="57">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18"/>
      <color rgb="FF000000"/>
      <name val="Verdana"/>
      <family val="2"/>
      <charset val="1"/>
    </font>
    <font>
      <b val="true"/>
      <sz val="10"/>
      <color rgb="FF000000"/>
      <name val="Verdana"/>
      <family val="2"/>
      <charset val="1"/>
    </font>
    <font>
      <b val="true"/>
      <i val="true"/>
      <sz val="6"/>
      <color rgb="FF000000"/>
      <name val="Arial"/>
      <family val="2"/>
      <charset val="1"/>
    </font>
    <font>
      <b val="true"/>
      <sz val="12"/>
      <color rgb="FF000000"/>
      <name val="Arial"/>
      <family val="2"/>
      <charset val="1"/>
    </font>
    <font>
      <b val="true"/>
      <sz val="9"/>
      <color rgb="FF000000"/>
      <name val="Arial"/>
      <family val="2"/>
      <charset val="1"/>
    </font>
    <font>
      <sz val="9"/>
      <color rgb="FF000000"/>
      <name val="Arial"/>
      <family val="2"/>
      <charset val="1"/>
    </font>
    <font>
      <b val="true"/>
      <sz val="10"/>
      <color rgb="FF000000"/>
      <name val="Arial"/>
      <family val="2"/>
      <charset val="1"/>
    </font>
    <font>
      <b val="true"/>
      <sz val="10"/>
      <color rgb="FF000000"/>
      <name val="Arial Narrow"/>
      <family val="2"/>
      <charset val="1"/>
    </font>
    <font>
      <sz val="9"/>
      <color rgb="FF000000"/>
      <name val="Arial Narrow"/>
      <family val="2"/>
      <charset val="1"/>
    </font>
    <font>
      <b val="true"/>
      <sz val="9.5"/>
      <color rgb="FF000000"/>
      <name val="Calibri"/>
      <family val="2"/>
      <charset val="1"/>
    </font>
    <font>
      <sz val="9.5"/>
      <color rgb="FF000000"/>
      <name val="Calibri"/>
      <family val="2"/>
      <charset val="1"/>
    </font>
    <font>
      <sz val="9"/>
      <color rgb="FF000000"/>
      <name val="Calibri"/>
      <family val="2"/>
      <charset val="1"/>
    </font>
    <font>
      <sz val="9.5"/>
      <color rgb="FF000000"/>
      <name val="Arial"/>
      <family val="2"/>
      <charset val="1"/>
    </font>
    <font>
      <sz val="11"/>
      <color rgb="FF404040"/>
      <name val="Calibri"/>
      <family val="2"/>
      <charset val="1"/>
    </font>
    <font>
      <sz val="10"/>
      <color rgb="FF000000"/>
      <name val="Arial Narrow"/>
      <family val="2"/>
      <charset val="1"/>
    </font>
    <font>
      <sz val="10"/>
      <color rgb="FFFFFFFF"/>
      <name val="Arial"/>
      <family val="2"/>
      <charset val="1"/>
    </font>
    <font>
      <sz val="10"/>
      <color rgb="FFFF0000"/>
      <name val="Arial"/>
      <family val="2"/>
      <charset val="1"/>
    </font>
    <font>
      <sz val="9"/>
      <color rgb="FFFF0000"/>
      <name val="Calibri"/>
      <family val="2"/>
      <charset val="1"/>
    </font>
    <font>
      <sz val="11"/>
      <color rgb="FFFF0000"/>
      <name val="Calibri"/>
      <family val="2"/>
      <charset val="1"/>
    </font>
    <font>
      <i val="true"/>
      <sz val="9"/>
      <color rgb="FF000000"/>
      <name val="Arial"/>
      <family val="2"/>
      <charset val="1"/>
    </font>
    <font>
      <i val="true"/>
      <sz val="10"/>
      <color rgb="FF000000"/>
      <name val="Arial"/>
      <family val="2"/>
      <charset val="1"/>
    </font>
    <font>
      <i val="true"/>
      <sz val="8"/>
      <color rgb="FF000000"/>
      <name val="Arial"/>
      <family val="2"/>
      <charset val="1"/>
    </font>
    <font>
      <sz val="7"/>
      <color rgb="FF000000"/>
      <name val="Arial Narrow"/>
      <family val="2"/>
      <charset val="1"/>
    </font>
    <font>
      <sz val="8"/>
      <color rgb="FF000000"/>
      <name val="Arial Narrow"/>
      <family val="2"/>
      <charset val="1"/>
    </font>
    <font>
      <b val="true"/>
      <u val="single"/>
      <sz val="10"/>
      <color rgb="FF000000"/>
      <name val="Arial"/>
      <family val="2"/>
      <charset val="1"/>
    </font>
    <font>
      <b val="true"/>
      <i val="true"/>
      <sz val="18"/>
      <color rgb="FF000080"/>
      <name val="Verdana"/>
      <family val="2"/>
      <charset val="1"/>
    </font>
    <font>
      <b val="true"/>
      <sz val="18"/>
      <color rgb="FF000080"/>
      <name val="Verdana"/>
      <family val="2"/>
      <charset val="1"/>
    </font>
    <font>
      <b val="true"/>
      <sz val="10"/>
      <name val="Verdana"/>
      <family val="2"/>
      <charset val="1"/>
    </font>
    <font>
      <b val="true"/>
      <i val="true"/>
      <sz val="6"/>
      <name val="Verdana"/>
      <family val="2"/>
      <charset val="1"/>
    </font>
    <font>
      <b val="true"/>
      <i val="true"/>
      <sz val="6"/>
      <color rgb="FF969696"/>
      <name val="Arial"/>
      <family val="2"/>
      <charset val="1"/>
    </font>
    <font>
      <b val="true"/>
      <sz val="12"/>
      <name val="Arial"/>
      <family val="2"/>
      <charset val="1"/>
    </font>
    <font>
      <b val="true"/>
      <sz val="10"/>
      <color rgb="FF333333"/>
      <name val="Arial"/>
      <family val="2"/>
      <charset val="1"/>
    </font>
    <font>
      <b val="true"/>
      <sz val="10"/>
      <name val="Arial"/>
      <family val="2"/>
      <charset val="1"/>
    </font>
    <font>
      <b val="true"/>
      <sz val="11"/>
      <color rgb="FFFA6500"/>
      <name val="Arial Narrow"/>
      <family val="2"/>
      <charset val="1"/>
    </font>
    <font>
      <b val="true"/>
      <sz val="10"/>
      <color rgb="FFFA6500"/>
      <name val="Arial"/>
      <family val="2"/>
      <charset val="1"/>
    </font>
    <font>
      <sz val="9"/>
      <name val="Arial Narrow"/>
      <family val="2"/>
      <charset val="1"/>
    </font>
    <font>
      <b val="true"/>
      <sz val="9.5"/>
      <color rgb="FF333333"/>
      <name val="Arial"/>
      <family val="2"/>
      <charset val="1"/>
    </font>
    <font>
      <b val="true"/>
      <sz val="9"/>
      <name val="Arial"/>
      <family val="2"/>
      <charset val="1"/>
    </font>
    <font>
      <sz val="9.5"/>
      <name val="Arial"/>
      <family val="2"/>
      <charset val="1"/>
    </font>
    <font>
      <sz val="9.5"/>
      <color rgb="FFFA6500"/>
      <name val="Arial"/>
      <family val="2"/>
      <charset val="1"/>
    </font>
    <font>
      <sz val="9"/>
      <name val="Arial"/>
      <family val="2"/>
      <charset val="1"/>
    </font>
    <font>
      <b val="true"/>
      <sz val="14"/>
      <name val="Arial"/>
      <family val="2"/>
      <charset val="1"/>
    </font>
    <font>
      <b val="true"/>
      <sz val="9"/>
      <color rgb="FF333333"/>
      <name val="Arial"/>
      <family val="2"/>
      <charset val="1"/>
    </font>
    <font>
      <sz val="10"/>
      <color rgb="FF333333"/>
      <name val="Arial"/>
      <family val="2"/>
      <charset val="1"/>
    </font>
    <font>
      <i val="true"/>
      <sz val="10"/>
      <name val="Arial"/>
      <family val="2"/>
      <charset val="1"/>
    </font>
    <font>
      <i val="true"/>
      <sz val="9"/>
      <name val="Arial"/>
      <family val="2"/>
      <charset val="1"/>
    </font>
    <font>
      <i val="true"/>
      <sz val="8"/>
      <color rgb="FF333333"/>
      <name val="Arial"/>
      <family val="2"/>
      <charset val="1"/>
    </font>
    <font>
      <sz val="7"/>
      <color rgb="FF333333"/>
      <name val="Arial Narrow"/>
      <family val="2"/>
      <charset val="1"/>
    </font>
    <font>
      <sz val="8"/>
      <name val="Arial Narrow"/>
      <family val="2"/>
      <charset val="1"/>
    </font>
    <font>
      <b val="true"/>
      <u val="single"/>
      <sz val="10"/>
      <name val="Arial"/>
      <family val="2"/>
      <charset val="1"/>
    </font>
    <font>
      <sz val="10"/>
      <color rgb="FF0000FF"/>
      <name val="Arial"/>
      <family val="2"/>
      <charset val="1"/>
    </font>
  </fonts>
  <fills count="11">
    <fill>
      <patternFill patternType="none"/>
    </fill>
    <fill>
      <patternFill patternType="gray125"/>
    </fill>
    <fill>
      <patternFill patternType="solid">
        <fgColor rgb="FFC0C0C0"/>
        <bgColor rgb="FFBFBFBF"/>
      </patternFill>
    </fill>
    <fill>
      <patternFill patternType="solid">
        <fgColor rgb="FFF2F2F2"/>
        <bgColor rgb="FFFFFFFF"/>
      </patternFill>
    </fill>
    <fill>
      <patternFill patternType="solid">
        <fgColor rgb="FF93CDDD"/>
        <bgColor rgb="FFBFBFBF"/>
      </patternFill>
    </fill>
    <fill>
      <patternFill patternType="solid">
        <fgColor rgb="FFFFFF00"/>
        <bgColor rgb="FFFFFF00"/>
      </patternFill>
    </fill>
    <fill>
      <patternFill patternType="solid">
        <fgColor rgb="FFBFBFBF"/>
        <bgColor rgb="FFC0C0C0"/>
      </patternFill>
    </fill>
    <fill>
      <patternFill patternType="solid">
        <fgColor rgb="FFFFFFFF"/>
        <bgColor rgb="FFF2F2F2"/>
      </patternFill>
    </fill>
    <fill>
      <patternFill patternType="solid">
        <fgColor rgb="FFD9D9D9"/>
        <bgColor rgb="FFC0C0C0"/>
      </patternFill>
    </fill>
    <fill>
      <patternFill patternType="solid">
        <fgColor rgb="FF003366"/>
        <bgColor rgb="FF333333"/>
      </patternFill>
    </fill>
    <fill>
      <patternFill patternType="solid">
        <fgColor rgb="FF7F7F7F"/>
        <bgColor rgb="FF808080"/>
      </patternFill>
    </fill>
  </fills>
  <borders count="53">
    <border diagonalUp="false" diagonalDown="false">
      <left/>
      <right/>
      <top/>
      <bottom/>
      <diagonal/>
    </border>
    <border diagonalUp="false" diagonalDown="false">
      <left/>
      <right style="thin">
        <color rgb="FFFFFFFF"/>
      </right>
      <top/>
      <bottom style="thin">
        <color rgb="FFFFFFFF"/>
      </bottom>
      <diagonal/>
    </border>
    <border diagonalUp="false" diagonalDown="false">
      <left style="thin">
        <color rgb="FFFFFFFF"/>
      </left>
      <right style="thin">
        <color rgb="FFFFFFFF"/>
      </right>
      <top/>
      <bottom style="thin">
        <color rgb="FFFFFFFF"/>
      </bottom>
      <diagonal/>
    </border>
    <border diagonalUp="false" diagonalDown="false">
      <left style="thin">
        <color rgb="FFFFFFFF"/>
      </left>
      <right/>
      <top/>
      <bottom style="thin">
        <color rgb="FFFFFFFF"/>
      </bottom>
      <diagonal/>
    </border>
    <border diagonalUp="false" diagonalDown="false">
      <left/>
      <right style="thin">
        <color rgb="FFFFFFFF"/>
      </right>
      <top style="thin">
        <color rgb="FFFFFFFF"/>
      </top>
      <bottom style="thin">
        <color rgb="FFFFFFFF"/>
      </bottom>
      <diagonal/>
    </border>
    <border diagonalUp="false" diagonalDown="false">
      <left style="thin">
        <color rgb="FFFFFFFF"/>
      </left>
      <right/>
      <top style="thin">
        <color rgb="FFFFFFFF"/>
      </top>
      <bottom style="thin">
        <color rgb="FFFFFFFF"/>
      </bottom>
      <diagonal/>
    </border>
    <border diagonalUp="false" diagonalDown="false">
      <left/>
      <right/>
      <top style="thin">
        <color rgb="FFFFFFFF"/>
      </top>
      <bottom/>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color rgb="FF595959"/>
      </right>
      <top style="thin"/>
      <bottom/>
      <diagonal/>
    </border>
    <border diagonalUp="false" diagonalDown="false">
      <left style="thin">
        <color rgb="FF595959"/>
      </left>
      <right style="thin">
        <color rgb="FF595959"/>
      </right>
      <top style="thin"/>
      <bottom/>
      <diagonal/>
    </border>
    <border diagonalUp="false" diagonalDown="false">
      <left style="thin">
        <color rgb="FF595959"/>
      </left>
      <right style="thin"/>
      <top style="thin"/>
      <bottom/>
      <diagonal/>
    </border>
    <border diagonalUp="false" diagonalDown="false">
      <left style="thin"/>
      <right style="thin">
        <color rgb="FF808080"/>
      </right>
      <top style="thin"/>
      <bottom style="thin">
        <color rgb="FF808080"/>
      </bottom>
      <diagonal/>
    </border>
    <border diagonalUp="false" diagonalDown="false">
      <left style="thin">
        <color rgb="FF808080"/>
      </left>
      <right style="thin">
        <color rgb="FF808080"/>
      </right>
      <top style="thin"/>
      <bottom style="thin">
        <color rgb="FF808080"/>
      </bottom>
      <diagonal/>
    </border>
    <border diagonalUp="false" diagonalDown="false">
      <left style="thin">
        <color rgb="FF808080"/>
      </left>
      <right style="thin"/>
      <top style="thin"/>
      <bottom style="thin">
        <color rgb="FF808080"/>
      </bottom>
      <diagonal/>
    </border>
    <border diagonalUp="false" diagonalDown="false">
      <left style="thin"/>
      <right style="thin">
        <color rgb="FF808080"/>
      </right>
      <top/>
      <bottom style="thin">
        <color rgb="FF808080"/>
      </bottom>
      <diagonal/>
    </border>
    <border diagonalUp="false" diagonalDown="false">
      <left style="thin">
        <color rgb="FF808080"/>
      </left>
      <right style="thin">
        <color rgb="FF808080"/>
      </right>
      <top/>
      <bottom style="thin">
        <color rgb="FF808080"/>
      </bottom>
      <diagonal/>
    </border>
    <border diagonalUp="false" diagonalDown="false">
      <left style="thin"/>
      <right style="thin">
        <color rgb="FF808080"/>
      </right>
      <top style="thin">
        <color rgb="FF808080"/>
      </top>
      <bottom style="thin">
        <color rgb="FF808080"/>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808080"/>
      </left>
      <right style="thin"/>
      <top style="thin">
        <color rgb="FF808080"/>
      </top>
      <bottom style="thin">
        <color rgb="FF808080"/>
      </bottom>
      <diagonal/>
    </border>
    <border diagonalUp="false" diagonalDown="false">
      <left style="thin">
        <color rgb="FFA6A6A6"/>
      </left>
      <right style="thin">
        <color rgb="FFA6A6A6"/>
      </right>
      <top style="thin">
        <color rgb="FFA6A6A6"/>
      </top>
      <bottom style="thin">
        <color rgb="FFA6A6A6"/>
      </bottom>
      <diagonal/>
    </border>
    <border diagonalUp="false" diagonalDown="false">
      <left style="thin">
        <color rgb="FFA6A6A6"/>
      </left>
      <right style="thin"/>
      <top style="thin">
        <color rgb="FFA6A6A6"/>
      </top>
      <bottom style="thin">
        <color rgb="FFA6A6A6"/>
      </bottom>
      <diagonal/>
    </border>
    <border diagonalUp="false" diagonalDown="false">
      <left style="thin"/>
      <right style="thin">
        <color rgb="FFA6A6A6"/>
      </right>
      <top style="thin">
        <color rgb="FFA6A6A6"/>
      </top>
      <bottom style="thin">
        <color rgb="FFA6A6A6"/>
      </bottom>
      <diagonal/>
    </border>
    <border diagonalUp="false" diagonalDown="false">
      <left style="thin"/>
      <right style="thin">
        <color rgb="FFA6A6A6"/>
      </right>
      <top style="thin">
        <color rgb="FF808080"/>
      </top>
      <bottom style="thin"/>
      <diagonal/>
    </border>
    <border diagonalUp="false" diagonalDown="false">
      <left style="thin">
        <color rgb="FFA6A6A6"/>
      </left>
      <right style="thin">
        <color rgb="FFA6A6A6"/>
      </right>
      <top style="thin">
        <color rgb="FF808080"/>
      </top>
      <bottom style="thin"/>
      <diagonal/>
    </border>
    <border diagonalUp="false" diagonalDown="false">
      <left style="thin">
        <color rgb="FFA6A6A6"/>
      </left>
      <right style="thin">
        <color rgb="FFA6A6A6"/>
      </right>
      <top style="thin">
        <color rgb="FFA6A6A6"/>
      </top>
      <bottom style="thin"/>
      <diagonal/>
    </border>
    <border diagonalUp="false" diagonalDown="false">
      <left style="thin">
        <color rgb="FFA6A6A6"/>
      </left>
      <right style="thin"/>
      <top style="thin">
        <color rgb="FFA6A6A6"/>
      </top>
      <bottom style="thin"/>
      <diagonal/>
    </border>
    <border diagonalUp="false" diagonalDown="false">
      <left style="thin"/>
      <right style="thin"/>
      <top/>
      <bottom style="thin">
        <color rgb="FF595959"/>
      </bottom>
      <diagonal/>
    </border>
    <border diagonalUp="false" diagonalDown="false">
      <left style="thin"/>
      <right style="thin"/>
      <top style="thin">
        <color rgb="FF595959"/>
      </top>
      <bottom style="thin">
        <color rgb="FF595959"/>
      </bottom>
      <diagonal/>
    </border>
    <border diagonalUp="false" diagonalDown="false">
      <left style="thin"/>
      <right style="thin"/>
      <top style="thin">
        <color rgb="FF595959"/>
      </top>
      <bottom style="thin"/>
      <diagonal/>
    </border>
    <border diagonalUp="false" diagonalDown="false">
      <left style="thin">
        <color rgb="FF7F7F7F"/>
      </left>
      <right style="thin">
        <color rgb="FF7F7F7F"/>
      </right>
      <top style="thin">
        <color rgb="FF7F7F7F"/>
      </top>
      <bottom style="thin">
        <color rgb="FF7F7F7F"/>
      </bottom>
      <diagonal/>
    </border>
    <border diagonalUp="false" diagonalDown="false">
      <left/>
      <right/>
      <top/>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top/>
      <bottom/>
      <diagonal/>
    </border>
    <border diagonalUp="false" diagonalDown="false">
      <left/>
      <right style="medium"/>
      <top/>
      <bottom/>
      <diagonal/>
    </border>
    <border diagonalUp="false" diagonalDown="false">
      <left style="medium"/>
      <right/>
      <top/>
      <bottom style="medium"/>
      <diagonal/>
    </border>
    <border diagonalUp="false" diagonalDown="false">
      <left/>
      <right style="medium"/>
      <top/>
      <bottom style="medium"/>
      <diagonal/>
    </border>
    <border diagonalUp="false" diagonalDown="false">
      <left style="thin">
        <color rgb="FF333300"/>
      </left>
      <right style="thin">
        <color rgb="FF333300"/>
      </right>
      <top style="thin">
        <color rgb="FF333300"/>
      </top>
      <bottom style="thin">
        <color rgb="FF333300"/>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291">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20" applyFont="tru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6" fillId="0" borderId="1" xfId="20" applyFont="true" applyBorder="true" applyAlignment="true" applyProtection="false">
      <alignment horizontal="general" vertical="bottom" textRotation="0" wrapText="false" indent="0" shrinkToFit="false"/>
      <protection locked="true" hidden="false"/>
    </xf>
    <xf numFmtId="164" fontId="5" fillId="0" borderId="2" xfId="20" applyFont="true" applyBorder="true" applyAlignment="false" applyProtection="false">
      <alignment horizontal="general" vertical="bottom" textRotation="0" wrapText="false" indent="0" shrinkToFit="false"/>
      <protection locked="true" hidden="false"/>
    </xf>
    <xf numFmtId="164" fontId="5" fillId="0" borderId="3" xfId="20" applyFont="true" applyBorder="true" applyAlignment="false" applyProtection="false">
      <alignment horizontal="general" vertical="bottom" textRotation="0" wrapText="false" indent="0" shrinkToFit="false"/>
      <protection locked="true" hidden="false"/>
    </xf>
    <xf numFmtId="164" fontId="7" fillId="0" borderId="0" xfId="20" applyFont="true" applyBorder="true" applyAlignment="true" applyProtection="false">
      <alignment horizontal="left" vertical="center" textRotation="0" wrapText="false" indent="0" shrinkToFit="false"/>
      <protection locked="true" hidden="false"/>
    </xf>
    <xf numFmtId="164" fontId="5" fillId="0" borderId="4" xfId="20" applyFont="true" applyBorder="true" applyAlignment="false" applyProtection="false">
      <alignment horizontal="general" vertical="bottom" textRotation="0" wrapText="false" indent="0" shrinkToFit="false"/>
      <protection locked="true" hidden="false"/>
    </xf>
    <xf numFmtId="164" fontId="5" fillId="0" borderId="5" xfId="20" applyFont="true" applyBorder="true" applyAlignment="false" applyProtection="false">
      <alignment horizontal="general" vertical="bottom" textRotation="0" wrapText="false" indent="0" shrinkToFit="false"/>
      <protection locked="true" hidden="false"/>
    </xf>
    <xf numFmtId="164" fontId="8" fillId="0" borderId="0" xfId="20" applyFont="true" applyBorder="true" applyAlignment="true" applyProtection="false">
      <alignment horizontal="right" vertical="bottom" textRotation="0" wrapText="false" indent="0" shrinkToFit="false"/>
      <protection locked="true" hidden="false"/>
    </xf>
    <xf numFmtId="164" fontId="9" fillId="0" borderId="6" xfId="20" applyFont="true" applyBorder="true" applyAlignment="true" applyProtection="false">
      <alignment horizontal="center" vertical="bottom" textRotation="0" wrapText="false" indent="0" shrinkToFit="false"/>
      <protection locked="true" hidden="false"/>
    </xf>
    <xf numFmtId="164" fontId="5" fillId="0" borderId="0" xfId="20" applyFont="true" applyBorder="true" applyAlignment="true" applyProtection="false">
      <alignment horizontal="center" vertical="bottom" textRotation="0" wrapText="false" indent="0" shrinkToFit="false"/>
      <protection locked="true" hidden="false"/>
    </xf>
    <xf numFmtId="164" fontId="10" fillId="2" borderId="7" xfId="20" applyFont="true" applyBorder="true" applyAlignment="true" applyProtection="false">
      <alignment horizontal="left" vertical="center" textRotation="0" wrapText="false" indent="0" shrinkToFit="false"/>
      <protection locked="true" hidden="false"/>
    </xf>
    <xf numFmtId="164" fontId="10" fillId="2" borderId="8" xfId="20" applyFont="true" applyBorder="true" applyAlignment="true" applyProtection="false">
      <alignment horizontal="left" vertical="center" textRotation="0" wrapText="false" indent="0" shrinkToFit="false"/>
      <protection locked="true" hidden="false"/>
    </xf>
    <xf numFmtId="164" fontId="10" fillId="2" borderId="8" xfId="20" applyFont="true" applyBorder="true" applyAlignment="true" applyProtection="false">
      <alignment horizontal="general" vertical="center" textRotation="0" wrapText="false" indent="0" shrinkToFit="false"/>
      <protection locked="true" hidden="false"/>
    </xf>
    <xf numFmtId="164" fontId="10" fillId="2" borderId="9" xfId="20" applyFont="true" applyBorder="true" applyAlignment="true" applyProtection="false">
      <alignment horizontal="general" vertical="center" textRotation="0" wrapText="false" indent="0" shrinkToFit="false"/>
      <protection locked="true" hidden="false"/>
    </xf>
    <xf numFmtId="164" fontId="5" fillId="0" borderId="0" xfId="20" applyFont="true" applyBorder="true" applyAlignment="true" applyProtection="false">
      <alignment horizontal="general" vertical="center" textRotation="0" wrapText="false" indent="0" shrinkToFit="false"/>
      <protection locked="true" hidden="false"/>
    </xf>
    <xf numFmtId="164" fontId="5" fillId="3" borderId="10" xfId="20" applyFont="true" applyBorder="true" applyAlignment="true" applyProtection="false">
      <alignment horizontal="left" vertical="center" textRotation="0" wrapText="false" indent="0" shrinkToFit="false"/>
      <protection locked="true" hidden="false"/>
    </xf>
    <xf numFmtId="164" fontId="11" fillId="0" borderId="11" xfId="20" applyFont="true" applyBorder="true" applyAlignment="true" applyProtection="false">
      <alignment horizontal="left" vertical="center" textRotation="0" wrapText="false" indent="0" shrinkToFit="false"/>
      <protection locked="true" hidden="false"/>
    </xf>
    <xf numFmtId="165" fontId="10" fillId="0" borderId="12" xfId="20" applyFont="true" applyBorder="true" applyAlignment="true" applyProtection="false">
      <alignment horizontal="center" vertical="center" textRotation="0" wrapText="false" indent="0" shrinkToFit="false"/>
      <protection locked="true" hidden="false"/>
    </xf>
    <xf numFmtId="165" fontId="10" fillId="0" borderId="13" xfId="20" applyFont="true" applyBorder="true" applyAlignment="true" applyProtection="false">
      <alignment horizontal="general" vertical="center" textRotation="0" wrapText="false" indent="0" shrinkToFit="false"/>
      <protection locked="true" hidden="false"/>
    </xf>
    <xf numFmtId="164" fontId="5" fillId="4" borderId="0" xfId="2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5" fillId="0" borderId="0" xfId="20" applyFont="true" applyBorder="false" applyAlignment="true" applyProtection="false">
      <alignment horizontal="general" vertical="center" textRotation="0" wrapText="false" indent="0" shrinkToFit="false"/>
      <protection locked="true" hidden="false"/>
    </xf>
    <xf numFmtId="164" fontId="5" fillId="3" borderId="14" xfId="20" applyFont="true" applyBorder="true" applyAlignment="true" applyProtection="false">
      <alignment horizontal="left" vertical="center" textRotation="0" wrapText="false" indent="0" shrinkToFit="false"/>
      <protection locked="true" hidden="false"/>
    </xf>
    <xf numFmtId="164" fontId="11" fillId="0" borderId="14" xfId="20" applyFont="true" applyBorder="true" applyAlignment="true" applyProtection="false">
      <alignment horizontal="left" vertical="center" textRotation="0" wrapText="false" indent="0" shrinkToFit="false"/>
      <protection locked="true" hidden="false"/>
    </xf>
    <xf numFmtId="164" fontId="12" fillId="0" borderId="0" xfId="20" applyFont="true" applyBorder="true" applyAlignment="true" applyProtection="false">
      <alignment horizontal="general" vertical="center" textRotation="0" wrapText="false" indent="0" shrinkToFit="false"/>
      <protection locked="true" hidden="false"/>
    </xf>
    <xf numFmtId="164" fontId="5" fillId="3" borderId="15" xfId="20" applyFont="true" applyBorder="true" applyAlignment="true" applyProtection="false">
      <alignment horizontal="left" vertical="center" textRotation="0" wrapText="false" indent="0" shrinkToFit="false"/>
      <protection locked="true" hidden="false"/>
    </xf>
    <xf numFmtId="164" fontId="11" fillId="0" borderId="16" xfId="20" applyFont="true" applyBorder="true" applyAlignment="true" applyProtection="false">
      <alignment horizontal="left" vertical="center" textRotation="0" wrapText="false" indent="0" shrinkToFit="false"/>
      <protection locked="true" hidden="false"/>
    </xf>
    <xf numFmtId="164" fontId="10" fillId="3" borderId="17" xfId="20" applyFont="true" applyBorder="true" applyAlignment="true" applyProtection="false">
      <alignment horizontal="general" vertical="center" textRotation="0" wrapText="false" indent="0" shrinkToFit="false"/>
      <protection locked="true" hidden="false"/>
    </xf>
    <xf numFmtId="164" fontId="11" fillId="3" borderId="17" xfId="20" applyFont="true" applyBorder="true" applyAlignment="true" applyProtection="false">
      <alignment horizontal="general" vertical="center" textRotation="0" wrapText="false" indent="0" shrinkToFit="false"/>
      <protection locked="true" hidden="false"/>
    </xf>
    <xf numFmtId="164" fontId="11" fillId="3" borderId="18" xfId="20" applyFont="true" applyBorder="true" applyAlignment="true" applyProtection="false">
      <alignment horizontal="general" vertical="center" textRotation="0" wrapText="false" indent="0" shrinkToFit="false"/>
      <protection locked="true" hidden="false"/>
    </xf>
    <xf numFmtId="164" fontId="11" fillId="3" borderId="12" xfId="20" applyFont="true" applyBorder="true" applyAlignment="true" applyProtection="false">
      <alignment horizontal="general" vertical="bottom" textRotation="0" wrapText="false" indent="0" shrinkToFit="false"/>
      <protection locked="true" hidden="false"/>
    </xf>
    <xf numFmtId="164" fontId="11" fillId="0" borderId="12" xfId="20" applyFont="true" applyBorder="true" applyAlignment="false" applyProtection="false">
      <alignment horizontal="general" vertical="bottom" textRotation="0" wrapText="false" indent="0" shrinkToFit="false"/>
      <protection locked="true" hidden="false"/>
    </xf>
    <xf numFmtId="164" fontId="5" fillId="5" borderId="0" xfId="20" applyFont="true" applyBorder="true" applyAlignment="false" applyProtection="false">
      <alignment horizontal="general" vertical="bottom" textRotation="0" wrapText="false" indent="0" shrinkToFit="false"/>
      <protection locked="true" hidden="false"/>
    </xf>
    <xf numFmtId="164" fontId="5" fillId="4" borderId="0" xfId="20" applyFont="true" applyBorder="true" applyAlignment="false" applyProtection="false">
      <alignment horizontal="general" vertical="bottom" textRotation="0" wrapText="false" indent="0" shrinkToFit="false"/>
      <protection locked="true" hidden="false"/>
    </xf>
    <xf numFmtId="164" fontId="11" fillId="3" borderId="0" xfId="20" applyFont="true" applyBorder="true" applyAlignment="true" applyProtection="false">
      <alignment horizontal="general" vertical="bottom" textRotation="0" wrapText="false" indent="0" shrinkToFit="false"/>
      <protection locked="true" hidden="false"/>
    </xf>
    <xf numFmtId="164" fontId="11" fillId="3" borderId="17" xfId="20" applyFont="true" applyBorder="true" applyAlignment="true" applyProtection="false">
      <alignment horizontal="general" vertical="bottom" textRotation="0" wrapText="false" indent="0" shrinkToFit="false"/>
      <protection locked="true" hidden="false"/>
    </xf>
    <xf numFmtId="164" fontId="11" fillId="0" borderId="0" xfId="20" applyFont="true" applyBorder="true" applyAlignment="false" applyProtection="false">
      <alignment horizontal="general" vertical="bottom" textRotation="0" wrapText="false" indent="0" shrinkToFit="false"/>
      <protection locked="true" hidden="false"/>
    </xf>
    <xf numFmtId="164" fontId="13" fillId="0" borderId="19" xfId="20" applyFont="true" applyBorder="true" applyAlignment="true" applyProtection="false">
      <alignment horizontal="left" vertical="center" textRotation="0" wrapText="false" indent="0" shrinkToFit="false"/>
      <protection locked="true" hidden="false"/>
    </xf>
    <xf numFmtId="164" fontId="10" fillId="0" borderId="7" xfId="20" applyFont="true" applyBorder="true" applyAlignment="true" applyProtection="false">
      <alignment horizontal="center" vertical="center" textRotation="0" wrapText="true" indent="0" shrinkToFit="false"/>
      <protection locked="true" hidden="false"/>
    </xf>
    <xf numFmtId="164" fontId="10" fillId="0" borderId="7" xfId="20" applyFont="true" applyBorder="true" applyAlignment="true" applyProtection="false">
      <alignment horizontal="center" vertical="center" textRotation="0" wrapText="false" indent="0" shrinkToFit="false"/>
      <protection locked="true" hidden="false"/>
    </xf>
    <xf numFmtId="164" fontId="10" fillId="0" borderId="9" xfId="20" applyFont="true" applyBorder="true" applyAlignment="true" applyProtection="false">
      <alignment horizontal="center" vertical="center" textRotation="0" wrapText="false" indent="0" shrinkToFit="false"/>
      <protection locked="true" hidden="false"/>
    </xf>
    <xf numFmtId="164" fontId="10" fillId="0" borderId="19" xfId="20" applyFont="true" applyBorder="true" applyAlignment="true" applyProtection="false">
      <alignment horizontal="left" vertical="center" textRotation="0" wrapText="false" indent="0" shrinkToFit="false"/>
      <protection locked="true" hidden="false"/>
    </xf>
    <xf numFmtId="164" fontId="10" fillId="0" borderId="7" xfId="20" applyFont="true" applyBorder="true" applyAlignment="true" applyProtection="false">
      <alignment horizontal="left" vertical="center" textRotation="0" wrapText="true" indent="0" shrinkToFit="false"/>
      <protection locked="true" hidden="false"/>
    </xf>
    <xf numFmtId="164" fontId="14" fillId="0" borderId="19" xfId="20" applyFont="true" applyBorder="true" applyAlignment="true" applyProtection="false">
      <alignment horizontal="general" vertical="center" textRotation="0" wrapText="false" indent="0" shrinkToFit="false"/>
      <protection locked="true" hidden="false"/>
    </xf>
    <xf numFmtId="164" fontId="11" fillId="0" borderId="9" xfId="20" applyFont="true" applyBorder="true" applyAlignment="true" applyProtection="false">
      <alignment horizontal="center" vertical="center" textRotation="0" wrapText="false" indent="0" shrinkToFit="false"/>
      <protection locked="true" hidden="false"/>
    </xf>
    <xf numFmtId="164" fontId="12" fillId="2" borderId="10" xfId="20" applyFont="true" applyBorder="true" applyAlignment="true" applyProtection="false">
      <alignment horizontal="center" vertical="center" textRotation="0" wrapText="false" indent="0" shrinkToFit="false"/>
      <protection locked="true" hidden="false"/>
    </xf>
    <xf numFmtId="164" fontId="12" fillId="3" borderId="20" xfId="20" applyFont="true" applyBorder="true" applyAlignment="true" applyProtection="false">
      <alignment horizontal="center" vertical="center" textRotation="0" wrapText="false" indent="0" shrinkToFit="false"/>
      <protection locked="true" hidden="false"/>
    </xf>
    <xf numFmtId="164" fontId="12" fillId="3" borderId="0" xfId="20" applyFont="true" applyBorder="true" applyAlignment="true" applyProtection="false">
      <alignment horizontal="center" vertical="center" textRotation="0" wrapText="false" indent="0" shrinkToFit="false"/>
      <protection locked="true" hidden="false"/>
    </xf>
    <xf numFmtId="164" fontId="5" fillId="3" borderId="0" xfId="20" applyFont="true" applyBorder="true" applyAlignment="true" applyProtection="false">
      <alignment horizontal="center" vertical="center" textRotation="0" wrapText="false" indent="0" shrinkToFit="false"/>
      <protection locked="true" hidden="false"/>
    </xf>
    <xf numFmtId="164" fontId="12" fillId="3" borderId="21" xfId="20" applyFont="true" applyBorder="true" applyAlignment="true" applyProtection="false">
      <alignment horizontal="center" vertical="center" textRotation="0" wrapText="false" indent="0" shrinkToFit="false"/>
      <protection locked="true" hidden="false"/>
    </xf>
    <xf numFmtId="164" fontId="12" fillId="3" borderId="20" xfId="20" applyFont="true" applyBorder="true" applyAlignment="true" applyProtection="false">
      <alignment horizontal="left" vertical="center" textRotation="0" wrapText="false" indent="0" shrinkToFit="false"/>
      <protection locked="true" hidden="false"/>
    </xf>
    <xf numFmtId="164" fontId="5" fillId="3" borderId="21" xfId="20" applyFont="true" applyBorder="true" applyAlignment="true" applyProtection="false">
      <alignment horizontal="left" vertical="center" textRotation="0" wrapText="false" indent="0" shrinkToFit="false"/>
      <protection locked="true" hidden="false"/>
    </xf>
    <xf numFmtId="164" fontId="5" fillId="3" borderId="20" xfId="20" applyFont="true" applyBorder="true" applyAlignment="true" applyProtection="false">
      <alignment horizontal="left" vertical="bottom" textRotation="0" wrapText="false" indent="0" shrinkToFit="false"/>
      <protection locked="true" hidden="false"/>
    </xf>
    <xf numFmtId="164" fontId="5" fillId="3" borderId="0" xfId="20" applyFont="true" applyBorder="true" applyAlignment="true" applyProtection="false">
      <alignment horizontal="left" vertical="bottom" textRotation="0" wrapText="false" indent="0" shrinkToFit="false"/>
      <protection locked="true" hidden="false"/>
    </xf>
    <xf numFmtId="164" fontId="5" fillId="3" borderId="0" xfId="20" applyFont="true" applyBorder="true" applyAlignment="true" applyProtection="false">
      <alignment horizontal="general" vertical="center" textRotation="0" wrapText="false" indent="0" shrinkToFit="false"/>
      <protection locked="true" hidden="false"/>
    </xf>
    <xf numFmtId="164" fontId="5" fillId="3" borderId="21" xfId="20" applyFont="true" applyBorder="true" applyAlignment="true" applyProtection="false">
      <alignment horizontal="general" vertical="center" textRotation="0" wrapText="false" indent="0" shrinkToFit="false"/>
      <protection locked="true" hidden="false"/>
    </xf>
    <xf numFmtId="164" fontId="14" fillId="5" borderId="0" xfId="20" applyFont="true" applyBorder="true" applyAlignment="true" applyProtection="false">
      <alignment horizontal="center" vertical="bottom" textRotation="0" wrapText="false" indent="0" shrinkToFit="false"/>
      <protection locked="true" hidden="false"/>
    </xf>
    <xf numFmtId="164" fontId="5" fillId="3" borderId="20" xfId="20" applyFont="true" applyBorder="true" applyAlignment="true" applyProtection="false">
      <alignment horizontal="left" vertical="center" textRotation="0" wrapText="false" indent="0" shrinkToFit="false"/>
      <protection locked="true" hidden="false"/>
    </xf>
    <xf numFmtId="164" fontId="5" fillId="3" borderId="0" xfId="20" applyFont="true" applyBorder="true" applyAlignment="true" applyProtection="false">
      <alignment horizontal="left" vertical="center" textRotation="0" wrapText="false" indent="0" shrinkToFit="false"/>
      <protection locked="true" hidden="false"/>
    </xf>
    <xf numFmtId="164" fontId="12" fillId="3" borderId="16" xfId="20" applyFont="true" applyBorder="true" applyAlignment="true" applyProtection="false">
      <alignment horizontal="left" vertical="center" textRotation="0" wrapText="false" indent="0" shrinkToFit="false"/>
      <protection locked="true" hidden="false"/>
    </xf>
    <xf numFmtId="164" fontId="5" fillId="3" borderId="18" xfId="20" applyFont="true" applyBorder="true" applyAlignment="true" applyProtection="false">
      <alignment horizontal="left" vertical="center" textRotation="0" wrapText="false" indent="0" shrinkToFit="false"/>
      <protection locked="true" hidden="false"/>
    </xf>
    <xf numFmtId="164" fontId="15" fillId="6" borderId="22" xfId="20" applyFont="true" applyBorder="true" applyAlignment="true" applyProtection="false">
      <alignment horizontal="center" vertical="center" textRotation="0" wrapText="true" indent="0" shrinkToFit="false"/>
      <protection locked="true" hidden="false"/>
    </xf>
    <xf numFmtId="164" fontId="15" fillId="6" borderId="23" xfId="20" applyFont="true" applyBorder="true" applyAlignment="true" applyProtection="false">
      <alignment horizontal="general" vertical="center" textRotation="0" wrapText="true" indent="0" shrinkToFit="false"/>
      <protection locked="true" hidden="false"/>
    </xf>
    <xf numFmtId="164" fontId="15" fillId="6" borderId="23" xfId="20" applyFont="true" applyBorder="true" applyAlignment="true" applyProtection="false">
      <alignment horizontal="center" vertical="center" textRotation="0" wrapText="false" indent="0" shrinkToFit="false"/>
      <protection locked="true" hidden="false"/>
    </xf>
    <xf numFmtId="164" fontId="16" fillId="6" borderId="23" xfId="20" applyFont="true" applyBorder="true" applyAlignment="true" applyProtection="false">
      <alignment horizontal="center" vertical="center" textRotation="0" wrapText="true" indent="0" shrinkToFit="false"/>
      <protection locked="true" hidden="false"/>
    </xf>
    <xf numFmtId="164" fontId="15" fillId="6" borderId="23" xfId="20" applyFont="true" applyBorder="true" applyAlignment="true" applyProtection="false">
      <alignment horizontal="center" vertical="center" textRotation="0" wrapText="true" indent="0" shrinkToFit="false"/>
      <protection locked="true" hidden="false"/>
    </xf>
    <xf numFmtId="164" fontId="15" fillId="6" borderId="24" xfId="20" applyFont="true" applyBorder="true" applyAlignment="true" applyProtection="false">
      <alignment horizontal="center" vertical="center" textRotation="0" wrapText="true" indent="0" shrinkToFit="false"/>
      <protection locked="true" hidden="false"/>
    </xf>
    <xf numFmtId="164" fontId="17" fillId="0" borderId="0" xfId="0" applyFont="true" applyBorder="true" applyAlignment="true" applyProtection="false">
      <alignment horizontal="general" vertical="center" textRotation="0" wrapText="false" indent="0" shrinkToFit="false"/>
      <protection locked="true" hidden="false"/>
    </xf>
    <xf numFmtId="164" fontId="18" fillId="0" borderId="25" xfId="20" applyFont="true" applyBorder="true" applyAlignment="true" applyProtection="false">
      <alignment horizontal="center" vertical="center" textRotation="0" wrapText="true" indent="0" shrinkToFit="false"/>
      <protection locked="true" hidden="false"/>
    </xf>
    <xf numFmtId="164" fontId="14" fillId="0" borderId="26" xfId="20" applyFont="true" applyBorder="true" applyAlignment="true" applyProtection="false">
      <alignment horizontal="general" vertical="center" textRotation="0" wrapText="false" indent="0" shrinkToFit="false"/>
      <protection locked="true" hidden="false"/>
    </xf>
    <xf numFmtId="164" fontId="0" fillId="0" borderId="26" xfId="0" applyFont="true" applyBorder="true" applyAlignment="true" applyProtection="false">
      <alignment horizontal="general" vertical="center" textRotation="0" wrapText="false" indent="0" shrinkToFit="false"/>
      <protection locked="true" hidden="false"/>
    </xf>
    <xf numFmtId="164" fontId="19" fillId="0" borderId="26" xfId="0" applyFont="true" applyBorder="true" applyAlignment="true" applyProtection="false">
      <alignment horizontal="center" vertical="center" textRotation="0" wrapText="false" indent="0" shrinkToFit="false"/>
      <protection locked="true" hidden="false"/>
    </xf>
    <xf numFmtId="166" fontId="0" fillId="0" borderId="26" xfId="0" applyFont="true" applyBorder="true" applyAlignment="true" applyProtection="false">
      <alignment horizontal="right" vertical="center" textRotation="0" wrapText="false" indent="4" shrinkToFit="false"/>
      <protection locked="true" hidden="false"/>
    </xf>
    <xf numFmtId="164" fontId="18" fillId="0" borderId="26" xfId="20" applyFont="true" applyBorder="true" applyAlignment="true" applyProtection="false">
      <alignment horizontal="center" vertical="center" textRotation="0" wrapText="true" indent="0" shrinkToFit="false"/>
      <protection locked="true" hidden="false"/>
    </xf>
    <xf numFmtId="166" fontId="18" fillId="0" borderId="27" xfId="20" applyFont="true" applyBorder="true" applyAlignment="true" applyProtection="false">
      <alignment horizontal="right" vertical="center" textRotation="0" wrapText="false" indent="4" shrinkToFit="false"/>
      <protection locked="true" hidden="false"/>
    </xf>
    <xf numFmtId="164" fontId="18" fillId="0" borderId="28" xfId="20" applyFont="true" applyBorder="true" applyAlignment="true" applyProtection="false">
      <alignment horizontal="center" vertical="center" textRotation="0" wrapText="true" indent="0" shrinkToFit="false"/>
      <protection locked="true" hidden="false"/>
    </xf>
    <xf numFmtId="164" fontId="14" fillId="0" borderId="29" xfId="20" applyFont="true" applyBorder="true" applyAlignment="true" applyProtection="false">
      <alignment horizontal="general" vertical="center" textRotation="0" wrapText="false" indent="0" shrinkToFit="false"/>
      <protection locked="true" hidden="false"/>
    </xf>
    <xf numFmtId="164" fontId="0" fillId="0" borderId="29" xfId="0" applyFont="true" applyBorder="true" applyAlignment="true" applyProtection="false">
      <alignment horizontal="general" vertical="center" textRotation="0" wrapText="false" indent="0" shrinkToFit="false"/>
      <protection locked="true" hidden="false"/>
    </xf>
    <xf numFmtId="164" fontId="19" fillId="0" borderId="29" xfId="0" applyFont="true" applyBorder="true" applyAlignment="true" applyProtection="false">
      <alignment horizontal="center" vertical="center" textRotation="0" wrapText="false" indent="0" shrinkToFit="false"/>
      <protection locked="true" hidden="false"/>
    </xf>
    <xf numFmtId="166" fontId="0" fillId="0" borderId="29" xfId="0" applyFont="true" applyBorder="true" applyAlignment="true" applyProtection="false">
      <alignment horizontal="right" vertical="center" textRotation="0" wrapText="false" indent="4" shrinkToFit="false"/>
      <protection locked="true" hidden="false"/>
    </xf>
    <xf numFmtId="164" fontId="18" fillId="0" borderId="29" xfId="20" applyFont="true" applyBorder="true" applyAlignment="true" applyProtection="false">
      <alignment horizontal="center" vertical="center" textRotation="0" wrapText="true" indent="0" shrinkToFit="false"/>
      <protection locked="true" hidden="false"/>
    </xf>
    <xf numFmtId="164" fontId="18" fillId="0" borderId="30" xfId="20" applyFont="true" applyBorder="true" applyAlignment="true" applyProtection="false">
      <alignment horizontal="center" vertical="center" textRotation="0" wrapText="true" indent="0" shrinkToFit="false"/>
      <protection locked="true" hidden="false"/>
    </xf>
    <xf numFmtId="164" fontId="14" fillId="0" borderId="31" xfId="20" applyFont="true" applyBorder="true" applyAlignment="true" applyProtection="false">
      <alignment horizontal="general" vertical="center" textRotation="0" wrapText="false" indent="0" shrinkToFit="false"/>
      <protection locked="true" hidden="false"/>
    </xf>
    <xf numFmtId="164" fontId="0" fillId="0" borderId="31" xfId="0" applyFont="true" applyBorder="true" applyAlignment="true" applyProtection="false">
      <alignment horizontal="general" vertical="center" textRotation="0" wrapText="false" indent="0" shrinkToFit="false"/>
      <protection locked="true" hidden="false"/>
    </xf>
    <xf numFmtId="164" fontId="19" fillId="0" borderId="31" xfId="0" applyFont="true" applyBorder="true" applyAlignment="true" applyProtection="false">
      <alignment horizontal="center" vertical="center" textRotation="0" wrapText="false" indent="0" shrinkToFit="false"/>
      <protection locked="true" hidden="false"/>
    </xf>
    <xf numFmtId="166" fontId="0" fillId="0" borderId="31" xfId="0" applyFont="true" applyBorder="true" applyAlignment="true" applyProtection="false">
      <alignment horizontal="right" vertical="center" textRotation="0" wrapText="false" indent="4" shrinkToFit="false"/>
      <protection locked="true" hidden="false"/>
    </xf>
    <xf numFmtId="164" fontId="18" fillId="0" borderId="31" xfId="20" applyFont="true" applyBorder="true" applyAlignment="true" applyProtection="false">
      <alignment horizontal="center" vertical="center" textRotation="0" wrapText="true" indent="0" shrinkToFit="false"/>
      <protection locked="true" hidden="false"/>
    </xf>
    <xf numFmtId="166" fontId="18" fillId="0" borderId="32" xfId="20" applyFont="true" applyBorder="true" applyAlignment="true" applyProtection="false">
      <alignment horizontal="right" vertical="center" textRotation="0" wrapText="false" indent="4" shrinkToFit="false"/>
      <protection locked="true" hidden="false"/>
    </xf>
    <xf numFmtId="164" fontId="18" fillId="0" borderId="31" xfId="20" applyFont="true" applyBorder="true" applyAlignment="true" applyProtection="false">
      <alignment horizontal="left" vertical="center" textRotation="0" wrapText="false" indent="0" shrinkToFit="false"/>
      <protection locked="true" hidden="false"/>
    </xf>
    <xf numFmtId="164" fontId="18" fillId="0" borderId="33" xfId="20" applyFont="true" applyBorder="true" applyAlignment="true" applyProtection="false">
      <alignment horizontal="center" vertical="center" textRotation="0" wrapText="true" indent="0" shrinkToFit="false"/>
      <protection locked="true" hidden="false"/>
    </xf>
    <xf numFmtId="166" fontId="18" fillId="0" borderId="34" xfId="20" applyFont="true" applyBorder="true" applyAlignment="true" applyProtection="false">
      <alignment horizontal="right" vertical="center" textRotation="0" wrapText="false" indent="4" shrinkToFit="false"/>
      <protection locked="true" hidden="false"/>
    </xf>
    <xf numFmtId="164" fontId="18" fillId="0" borderId="35" xfId="20" applyFont="true" applyBorder="true" applyAlignment="true" applyProtection="false">
      <alignment horizontal="center" vertical="center" textRotation="0" wrapText="true" indent="0" shrinkToFit="false"/>
      <protection locked="true" hidden="false"/>
    </xf>
    <xf numFmtId="164" fontId="14" fillId="0" borderId="33" xfId="20" applyFont="true" applyBorder="true" applyAlignment="true" applyProtection="false">
      <alignment horizontal="general" vertical="center" textRotation="0" wrapText="false" indent="0" shrinkToFit="false"/>
      <protection locked="true" hidden="false"/>
    </xf>
    <xf numFmtId="164" fontId="20" fillId="0" borderId="33" xfId="20" applyFont="true" applyBorder="true" applyAlignment="true" applyProtection="false">
      <alignment horizontal="general" vertical="center" textRotation="0" wrapText="false" indent="0" shrinkToFit="false"/>
      <protection locked="true" hidden="false"/>
    </xf>
    <xf numFmtId="164" fontId="18" fillId="0" borderId="33" xfId="20" applyFont="true" applyBorder="true" applyAlignment="true" applyProtection="false">
      <alignment horizontal="left" vertical="center" textRotation="0" wrapText="false" indent="0" shrinkToFit="false"/>
      <protection locked="true" hidden="false"/>
    </xf>
    <xf numFmtId="164" fontId="18" fillId="0" borderId="33" xfId="20" applyFont="true" applyBorder="true" applyAlignment="true" applyProtection="false">
      <alignment horizontal="center" vertical="center" textRotation="0" wrapText="false" indent="0" shrinkToFit="false"/>
      <protection locked="true" hidden="false"/>
    </xf>
    <xf numFmtId="166" fontId="18" fillId="0" borderId="33" xfId="20" applyFont="true" applyBorder="true" applyAlignment="true" applyProtection="false">
      <alignment horizontal="center" vertical="center" textRotation="0" wrapText="true" indent="0" shrinkToFit="false"/>
      <protection locked="true" hidden="false"/>
    </xf>
    <xf numFmtId="166" fontId="18" fillId="0" borderId="34" xfId="20" applyFont="true" applyBorder="true" applyAlignment="true" applyProtection="false">
      <alignment horizontal="right" vertical="center" textRotation="0" wrapText="false" indent="0" shrinkToFit="false"/>
      <protection locked="true" hidden="false"/>
    </xf>
    <xf numFmtId="164" fontId="4" fillId="0" borderId="0" xfId="20" applyFont="false" applyBorder="false" applyAlignment="true" applyProtection="false">
      <alignment horizontal="general" vertical="center" textRotation="0" wrapText="false" indent="0" shrinkToFit="false"/>
      <protection locked="true" hidden="false"/>
    </xf>
    <xf numFmtId="164" fontId="21" fillId="0" borderId="0" xfId="2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22" fillId="0" borderId="0" xfId="20" applyFont="true" applyBorder="false" applyAlignment="true" applyProtection="false">
      <alignment horizontal="general" vertical="center" textRotation="0" wrapText="false" indent="0" shrinkToFit="false"/>
      <protection locked="true" hidden="false"/>
    </xf>
    <xf numFmtId="164" fontId="23" fillId="0" borderId="0" xfId="0" applyFont="true" applyBorder="false" applyAlignment="true" applyProtection="false">
      <alignment horizontal="general" vertical="center"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8" fillId="7" borderId="35" xfId="20" applyFont="true" applyBorder="true" applyAlignment="true" applyProtection="false">
      <alignment horizontal="center" vertical="center" textRotation="0" wrapText="true" indent="0" shrinkToFit="false"/>
      <protection locked="true" hidden="false"/>
    </xf>
    <xf numFmtId="164" fontId="18" fillId="8" borderId="30" xfId="20" applyFont="true" applyBorder="true" applyAlignment="true" applyProtection="false">
      <alignment horizontal="center" vertical="center" textRotation="0" wrapText="true" indent="0" shrinkToFit="false"/>
      <protection locked="true" hidden="false"/>
    </xf>
    <xf numFmtId="164" fontId="14" fillId="8" borderId="31" xfId="20" applyFont="true" applyBorder="true" applyAlignment="true" applyProtection="false">
      <alignment horizontal="general" vertical="center" textRotation="0" wrapText="false" indent="0" shrinkToFit="false"/>
      <protection locked="true" hidden="false"/>
    </xf>
    <xf numFmtId="164" fontId="0" fillId="8" borderId="31" xfId="0" applyFont="true" applyBorder="true" applyAlignment="false" applyProtection="false">
      <alignment horizontal="general" vertical="bottom" textRotation="0" wrapText="false" indent="0" shrinkToFit="false"/>
      <protection locked="true" hidden="false"/>
    </xf>
    <xf numFmtId="164" fontId="0" fillId="8" borderId="31" xfId="0" applyFont="true" applyBorder="true" applyAlignment="true" applyProtection="false">
      <alignment horizontal="general" vertical="center" textRotation="0" wrapText="false" indent="0" shrinkToFit="false"/>
      <protection locked="true" hidden="false"/>
    </xf>
    <xf numFmtId="164" fontId="19" fillId="8" borderId="31" xfId="0" applyFont="true" applyBorder="true" applyAlignment="true" applyProtection="false">
      <alignment horizontal="center" vertical="center" textRotation="0" wrapText="false" indent="0" shrinkToFit="false"/>
      <protection locked="true" hidden="false"/>
    </xf>
    <xf numFmtId="164" fontId="0" fillId="0" borderId="31" xfId="0" applyFont="true" applyBorder="true" applyAlignment="false" applyProtection="false">
      <alignment horizontal="general" vertical="bottom" textRotation="0" wrapText="false" indent="0" shrinkToFit="false"/>
      <protection locked="true" hidden="false"/>
    </xf>
    <xf numFmtId="164" fontId="18" fillId="8" borderId="31" xfId="20" applyFont="true" applyBorder="true" applyAlignment="true" applyProtection="false">
      <alignment horizontal="left" vertical="center" textRotation="0" wrapText="false" indent="0" shrinkToFit="false"/>
      <protection locked="true" hidden="false"/>
    </xf>
    <xf numFmtId="164" fontId="18" fillId="0" borderId="36" xfId="20" applyFont="true" applyBorder="true" applyAlignment="true" applyProtection="false">
      <alignment horizontal="center" vertical="center" textRotation="0" wrapText="true" indent="0" shrinkToFit="false"/>
      <protection locked="true" hidden="false"/>
    </xf>
    <xf numFmtId="164" fontId="14" fillId="0" borderId="37" xfId="20" applyFont="true" applyBorder="true" applyAlignment="true" applyProtection="false">
      <alignment horizontal="general" vertical="center" textRotation="0" wrapText="false" indent="0" shrinkToFit="false"/>
      <protection locked="true" hidden="false"/>
    </xf>
    <xf numFmtId="164" fontId="0" fillId="0" borderId="37" xfId="0" applyFont="true" applyBorder="true" applyAlignment="false" applyProtection="false">
      <alignment horizontal="general" vertical="bottom" textRotation="0" wrapText="false" indent="0" shrinkToFit="false"/>
      <protection locked="true" hidden="false"/>
    </xf>
    <xf numFmtId="164" fontId="0" fillId="0" borderId="37" xfId="0" applyFont="true" applyBorder="true" applyAlignment="true" applyProtection="false">
      <alignment horizontal="general" vertical="center" textRotation="0" wrapText="false" indent="0" shrinkToFit="false"/>
      <protection locked="true" hidden="false"/>
    </xf>
    <xf numFmtId="164" fontId="19" fillId="0" borderId="37" xfId="0" applyFont="true" applyBorder="true" applyAlignment="true" applyProtection="false">
      <alignment horizontal="center" vertical="center" textRotation="0" wrapText="false" indent="0" shrinkToFit="false"/>
      <protection locked="true" hidden="false"/>
    </xf>
    <xf numFmtId="164" fontId="18" fillId="0" borderId="38" xfId="20" applyFont="true" applyBorder="true" applyAlignment="true" applyProtection="false">
      <alignment horizontal="center" vertical="center" textRotation="0" wrapText="true" indent="0" shrinkToFit="false"/>
      <protection locked="true" hidden="false"/>
    </xf>
    <xf numFmtId="166" fontId="18" fillId="0" borderId="39" xfId="20" applyFont="true" applyBorder="true" applyAlignment="true" applyProtection="false">
      <alignment horizontal="right" vertical="center" textRotation="0" wrapText="false" indent="4" shrinkToFit="false"/>
      <protection locked="true" hidden="false"/>
    </xf>
    <xf numFmtId="164" fontId="18" fillId="0" borderId="0" xfId="20" applyFont="true" applyBorder="true" applyAlignment="true" applyProtection="false">
      <alignment horizontal="center" vertical="center" textRotation="0" wrapText="false" indent="0" shrinkToFit="false"/>
      <protection locked="true" hidden="false"/>
    </xf>
    <xf numFmtId="164" fontId="10" fillId="0" borderId="13" xfId="20" applyFont="true" applyBorder="true" applyAlignment="true" applyProtection="false">
      <alignment horizontal="right" vertical="center" textRotation="0" wrapText="false" indent="4" shrinkToFit="false"/>
      <protection locked="true" hidden="false"/>
    </xf>
    <xf numFmtId="166" fontId="5" fillId="0" borderId="40" xfId="20" applyFont="true" applyBorder="true" applyAlignment="true" applyProtection="false">
      <alignment horizontal="right" vertical="center" textRotation="0" wrapText="false" indent="4" shrinkToFit="false"/>
      <protection locked="true" hidden="false"/>
    </xf>
    <xf numFmtId="164" fontId="18" fillId="0" borderId="0" xfId="20" applyFont="true" applyBorder="true" applyAlignment="true" applyProtection="false">
      <alignment horizontal="center" vertical="bottom" textRotation="0" wrapText="false" indent="0" shrinkToFit="false"/>
      <protection locked="true" hidden="false"/>
    </xf>
    <xf numFmtId="164" fontId="10" fillId="0" borderId="21" xfId="20" applyFont="true" applyBorder="true" applyAlignment="true" applyProtection="false">
      <alignment horizontal="right" vertical="center" textRotation="0" wrapText="false" indent="4" shrinkToFit="false"/>
      <protection locked="true" hidden="false"/>
    </xf>
    <xf numFmtId="166" fontId="5" fillId="0" borderId="41" xfId="20" applyFont="true" applyBorder="true" applyAlignment="true" applyProtection="false">
      <alignment horizontal="right" vertical="center" textRotation="0" wrapText="false" indent="4" shrinkToFit="false"/>
      <protection locked="true" hidden="false"/>
    </xf>
    <xf numFmtId="164" fontId="10" fillId="0" borderId="0" xfId="20" applyFont="true" applyBorder="true" applyAlignment="true" applyProtection="false">
      <alignment horizontal="right" vertical="bottom" textRotation="0" wrapText="false" indent="4" shrinkToFit="false"/>
      <protection locked="true" hidden="false"/>
    </xf>
    <xf numFmtId="166" fontId="5" fillId="0" borderId="42" xfId="20" applyFont="true" applyBorder="true" applyAlignment="true" applyProtection="false">
      <alignment horizontal="right" vertical="center" textRotation="0" wrapText="false" indent="4" shrinkToFit="false"/>
      <protection locked="true" hidden="false"/>
    </xf>
    <xf numFmtId="164" fontId="12" fillId="0" borderId="0" xfId="20" applyFont="true" applyBorder="true" applyAlignment="true" applyProtection="false">
      <alignment horizontal="general" vertical="bottom" textRotation="0" wrapText="false" indent="0" shrinkToFit="false"/>
      <protection locked="true" hidden="false"/>
    </xf>
    <xf numFmtId="164" fontId="11" fillId="0" borderId="7" xfId="20" applyFont="true" applyBorder="true" applyAlignment="true" applyProtection="false">
      <alignment horizontal="left" vertical="center" textRotation="0" wrapText="false" indent="0" shrinkToFit="false"/>
      <protection locked="true" hidden="false"/>
    </xf>
    <xf numFmtId="167" fontId="5" fillId="0" borderId="8" xfId="20" applyFont="true" applyBorder="true" applyAlignment="true" applyProtection="false">
      <alignment horizontal="general" vertical="center" textRotation="0" wrapText="false" indent="0" shrinkToFit="false"/>
      <protection locked="true" hidden="false"/>
    </xf>
    <xf numFmtId="167" fontId="12" fillId="0" borderId="8" xfId="20" applyFont="true" applyBorder="true" applyAlignment="true" applyProtection="false">
      <alignment horizontal="general" vertical="center" textRotation="0" wrapText="false" indent="0" shrinkToFit="false"/>
      <protection locked="true" hidden="false"/>
    </xf>
    <xf numFmtId="168" fontId="12" fillId="0" borderId="9" xfId="20" applyFont="true" applyBorder="true" applyAlignment="true" applyProtection="false">
      <alignment horizontal="center" vertical="center" textRotation="0" wrapText="false" indent="0" shrinkToFit="false"/>
      <protection locked="true" hidden="false"/>
    </xf>
    <xf numFmtId="167" fontId="12" fillId="0" borderId="0" xfId="20" applyFont="true" applyBorder="true" applyAlignment="true" applyProtection="false">
      <alignment horizontal="general" vertical="center" textRotation="0" wrapText="false" indent="0" shrinkToFit="false"/>
      <protection locked="true" hidden="false"/>
    </xf>
    <xf numFmtId="164" fontId="12" fillId="8" borderId="19" xfId="20" applyFont="true" applyBorder="true" applyAlignment="true" applyProtection="false">
      <alignment horizontal="right" vertical="center" textRotation="0" wrapText="false" indent="4" shrinkToFit="false"/>
      <protection locked="true" hidden="false"/>
    </xf>
    <xf numFmtId="164" fontId="5" fillId="0" borderId="7" xfId="20" applyFont="true" applyBorder="true" applyAlignment="false" applyProtection="false">
      <alignment horizontal="general" vertical="bottom" textRotation="0" wrapText="false" indent="0" shrinkToFit="false"/>
      <protection locked="true" hidden="false"/>
    </xf>
    <xf numFmtId="164" fontId="5" fillId="0" borderId="8" xfId="20" applyFont="true" applyBorder="true" applyAlignment="false" applyProtection="false">
      <alignment horizontal="general" vertical="bottom" textRotation="0" wrapText="false" indent="0" shrinkToFit="false"/>
      <protection locked="true" hidden="false"/>
    </xf>
    <xf numFmtId="164" fontId="5" fillId="0" borderId="8" xfId="20" applyFont="true" applyBorder="true" applyAlignment="true" applyProtection="false">
      <alignment horizontal="right" vertical="center" textRotation="0" wrapText="false" indent="0" shrinkToFit="false"/>
      <protection locked="true" hidden="false"/>
    </xf>
    <xf numFmtId="169" fontId="12" fillId="0" borderId="9" xfId="20" applyFont="true" applyBorder="true" applyAlignment="true" applyProtection="false">
      <alignment horizontal="right" vertical="center" textRotation="0" wrapText="false" indent="0" shrinkToFit="false"/>
      <protection locked="true" hidden="false"/>
    </xf>
    <xf numFmtId="165" fontId="5" fillId="0" borderId="0" xfId="20" applyFont="true" applyBorder="true" applyAlignment="true" applyProtection="false">
      <alignment horizontal="general" vertical="bottom" textRotation="0" wrapText="false" indent="0" shrinkToFit="false"/>
      <protection locked="true" hidden="false"/>
    </xf>
    <xf numFmtId="164" fontId="11" fillId="0" borderId="0" xfId="20" applyFont="true" applyBorder="true" applyAlignment="true" applyProtection="false">
      <alignment horizontal="general" vertical="bottom" textRotation="0" wrapText="false" indent="0" shrinkToFit="false"/>
      <protection locked="true" hidden="false"/>
    </xf>
    <xf numFmtId="164" fontId="17" fillId="0" borderId="0" xfId="0" applyFont="true" applyBorder="true" applyAlignment="false" applyProtection="false">
      <alignment horizontal="general" vertical="bottom" textRotation="0" wrapText="false" indent="0" shrinkToFit="false"/>
      <protection locked="true" hidden="false"/>
    </xf>
    <xf numFmtId="164" fontId="11" fillId="0" borderId="0" xfId="20" applyFont="true" applyBorder="false" applyAlignment="false" applyProtection="false">
      <alignment horizontal="general" vertical="bottom" textRotation="0" wrapText="false" indent="0" shrinkToFit="false"/>
      <protection locked="true" hidden="false"/>
    </xf>
    <xf numFmtId="165" fontId="5" fillId="0" borderId="0" xfId="20" applyFont="true" applyBorder="true" applyAlignment="true" applyProtection="false">
      <alignment horizontal="center" vertical="bottom" textRotation="0" wrapText="false" indent="0" shrinkToFit="false"/>
      <protection locked="true" hidden="false"/>
    </xf>
    <xf numFmtId="164" fontId="10" fillId="0" borderId="0" xfId="20" applyFont="true" applyBorder="true" applyAlignment="false" applyProtection="false">
      <alignment horizontal="general" vertical="bottom" textRotation="0" wrapText="false" indent="0" shrinkToFit="false"/>
      <protection locked="true" hidden="false"/>
    </xf>
    <xf numFmtId="164" fontId="25" fillId="0" borderId="0" xfId="20" applyFont="true" applyBorder="true" applyAlignment="true" applyProtection="false">
      <alignment horizontal="general" vertical="center" textRotation="0" wrapText="false" indent="0" shrinkToFit="false"/>
      <protection locked="true" hidden="false"/>
    </xf>
    <xf numFmtId="164" fontId="26" fillId="0" borderId="0" xfId="20" applyFont="true" applyBorder="true" applyAlignment="true" applyProtection="false">
      <alignment horizontal="general" vertical="bottom" textRotation="0" wrapText="false" indent="0" shrinkToFit="false"/>
      <protection locked="true" hidden="false"/>
    </xf>
    <xf numFmtId="164" fontId="14" fillId="0" borderId="43" xfId="20" applyFont="true" applyBorder="true" applyAlignment="true" applyProtection="false">
      <alignment horizontal="left" vertical="top" textRotation="0" wrapText="true" indent="0" shrinkToFit="false"/>
      <protection locked="true" hidden="false"/>
    </xf>
    <xf numFmtId="164" fontId="5" fillId="0" borderId="0" xfId="20" applyFont="true" applyBorder="true" applyAlignment="true" applyProtection="false">
      <alignment horizontal="center" vertical="center" textRotation="0" wrapText="false" indent="0" shrinkToFit="false"/>
      <protection locked="true" hidden="false"/>
    </xf>
    <xf numFmtId="164" fontId="5" fillId="2" borderId="0" xfId="20" applyFont="true" applyBorder="true" applyAlignment="false" applyProtection="false">
      <alignment horizontal="general" vertical="bottom" textRotation="0" wrapText="false" indent="0" shrinkToFit="false"/>
      <protection locked="true" hidden="false"/>
    </xf>
    <xf numFmtId="164" fontId="27" fillId="0" borderId="44" xfId="20" applyFont="true" applyBorder="true" applyAlignment="true" applyProtection="false">
      <alignment horizontal="general" vertical="bottom" textRotation="0" wrapText="false" indent="0" shrinkToFit="false"/>
      <protection locked="true" hidden="false"/>
    </xf>
    <xf numFmtId="164" fontId="5" fillId="0" borderId="44" xfId="20" applyFont="true" applyBorder="true" applyAlignment="false" applyProtection="false">
      <alignment horizontal="general" vertical="bottom" textRotation="0" wrapText="false" indent="0" shrinkToFit="false"/>
      <protection locked="true" hidden="false"/>
    </xf>
    <xf numFmtId="164" fontId="28" fillId="0" borderId="0" xfId="20" applyFont="true" applyBorder="true" applyAlignment="true" applyProtection="false">
      <alignment horizontal="center" vertical="bottom" textRotation="0" wrapText="false" indent="0" shrinkToFit="false"/>
      <protection locked="true" hidden="false"/>
    </xf>
    <xf numFmtId="164" fontId="29" fillId="0" borderId="0" xfId="20" applyFont="true" applyBorder="false" applyAlignment="false" applyProtection="false">
      <alignment horizontal="general" vertical="bottom" textRotation="0" wrapText="false" indent="0" shrinkToFit="false"/>
      <protection locked="true" hidden="false"/>
    </xf>
    <xf numFmtId="164" fontId="30" fillId="8" borderId="0" xfId="20" applyFont="true" applyBorder="true" applyAlignment="true" applyProtection="false">
      <alignment horizontal="center" vertical="bottom" textRotation="0" wrapText="false" indent="0" shrinkToFit="false"/>
      <protection locked="true" hidden="false"/>
    </xf>
    <xf numFmtId="164" fontId="5" fillId="9" borderId="0" xfId="20" applyFont="true" applyBorder="true" applyAlignment="false" applyProtection="false">
      <alignment horizontal="general" vertical="bottom" textRotation="0" wrapText="false" indent="0" shrinkToFit="false"/>
      <protection locked="true" hidden="false"/>
    </xf>
    <xf numFmtId="164" fontId="4" fillId="0" borderId="0" xfId="20" applyFont="false" applyBorder="false" applyAlignment="false" applyProtection="false">
      <alignment horizontal="general" vertical="bottom" textRotation="0" wrapText="false" indent="0" shrinkToFit="false"/>
      <protection locked="true" hidden="false"/>
    </xf>
    <xf numFmtId="164" fontId="21" fillId="0" borderId="0" xfId="20" applyFont="true" applyBorder="false" applyAlignment="false" applyProtection="false">
      <alignment horizontal="general" vertical="bottom" textRotation="0" wrapText="false" indent="0" shrinkToFit="false"/>
      <protection locked="true" hidden="false"/>
    </xf>
    <xf numFmtId="164" fontId="31" fillId="0" borderId="0" xfId="20" applyFont="true" applyBorder="false" applyAlignment="true" applyProtection="false">
      <alignment horizontal="general" vertical="bottom" textRotation="0" wrapText="false" indent="0" shrinkToFit="false"/>
      <protection locked="true" hidden="false"/>
    </xf>
    <xf numFmtId="164" fontId="32" fillId="0" borderId="0" xfId="20" applyFont="true" applyBorder="false" applyAlignment="true" applyProtection="false">
      <alignment horizontal="general" vertical="bottom" textRotation="0" wrapText="false" indent="0" shrinkToFit="false"/>
      <protection locked="true" hidden="false"/>
    </xf>
    <xf numFmtId="164" fontId="4" fillId="0" borderId="0" xfId="20" applyFont="false" applyBorder="true" applyAlignment="false" applyProtection="false">
      <alignment horizontal="general" vertical="bottom" textRotation="0" wrapText="false" indent="0" shrinkToFit="false"/>
      <protection locked="true" hidden="false"/>
    </xf>
    <xf numFmtId="164" fontId="33" fillId="0" borderId="0" xfId="20" applyFont="true" applyBorder="true" applyAlignment="true" applyProtection="false">
      <alignment horizontal="left" vertical="center" textRotation="0" wrapText="false" indent="0" shrinkToFit="false"/>
      <protection locked="true" hidden="false"/>
    </xf>
    <xf numFmtId="164" fontId="34" fillId="0" borderId="0" xfId="20" applyFont="true" applyBorder="true" applyAlignment="true" applyProtection="false">
      <alignment horizontal="general" vertical="bottom" textRotation="0" wrapText="false" indent="0" shrinkToFit="false"/>
      <protection locked="true" hidden="false"/>
    </xf>
    <xf numFmtId="164" fontId="35" fillId="0" borderId="0" xfId="20" applyFont="true" applyBorder="true" applyAlignment="true" applyProtection="false">
      <alignment horizontal="right" vertical="bottom" textRotation="0" wrapText="false" indent="0" shrinkToFit="false"/>
      <protection locked="true" hidden="false"/>
    </xf>
    <xf numFmtId="164" fontId="4" fillId="0" borderId="45" xfId="20" applyFont="false" applyBorder="true" applyAlignment="false" applyProtection="false">
      <alignment horizontal="general" vertical="bottom" textRotation="0" wrapText="false" indent="0" shrinkToFit="false"/>
      <protection locked="true" hidden="false"/>
    </xf>
    <xf numFmtId="164" fontId="4" fillId="0" borderId="46" xfId="20" applyFont="false" applyBorder="true" applyAlignment="false" applyProtection="false">
      <alignment horizontal="general" vertical="bottom" textRotation="0" wrapText="false" indent="0" shrinkToFit="false"/>
      <protection locked="true" hidden="false"/>
    </xf>
    <xf numFmtId="164" fontId="4" fillId="0" borderId="47" xfId="20" applyFont="false" applyBorder="true" applyAlignment="false" applyProtection="false">
      <alignment horizontal="general" vertical="bottom" textRotation="0" wrapText="false" indent="0" shrinkToFit="false"/>
      <protection locked="true" hidden="false"/>
    </xf>
    <xf numFmtId="164" fontId="4" fillId="0" borderId="0" xfId="20" applyFont="false" applyBorder="true" applyAlignment="true" applyProtection="false">
      <alignment horizontal="center" vertical="bottom" textRotation="0" wrapText="false" indent="0" shrinkToFit="false"/>
      <protection locked="true" hidden="false"/>
    </xf>
    <xf numFmtId="164" fontId="4" fillId="0" borderId="48" xfId="20" applyFont="false" applyBorder="true" applyAlignment="false" applyProtection="false">
      <alignment horizontal="general" vertical="bottom" textRotation="0" wrapText="false" indent="0" shrinkToFit="false"/>
      <protection locked="true" hidden="false"/>
    </xf>
    <xf numFmtId="164" fontId="36" fillId="0" borderId="49" xfId="20" applyFont="true" applyBorder="true" applyAlignment="true" applyProtection="false">
      <alignment horizontal="center" vertical="bottom" textRotation="0" wrapText="false" indent="0" shrinkToFit="false"/>
      <protection locked="true" hidden="false"/>
    </xf>
    <xf numFmtId="164" fontId="21" fillId="0" borderId="0" xfId="20" applyFont="true" applyBorder="true" applyAlignment="false" applyProtection="false">
      <alignment horizontal="general" vertical="bottom" textRotation="0" wrapText="false" indent="0" shrinkToFit="false"/>
      <protection locked="true" hidden="false"/>
    </xf>
    <xf numFmtId="164" fontId="36" fillId="0" borderId="0" xfId="20" applyFont="true" applyBorder="true" applyAlignment="true" applyProtection="false">
      <alignment horizontal="center" vertical="bottom" textRotation="0" wrapText="false" indent="0" shrinkToFit="false"/>
      <protection locked="true" hidden="false"/>
    </xf>
    <xf numFmtId="164" fontId="37" fillId="2" borderId="19" xfId="20" applyFont="true" applyBorder="true" applyAlignment="true" applyProtection="false">
      <alignment horizontal="left" vertical="center" textRotation="0" wrapText="false" indent="0" shrinkToFit="false"/>
      <protection locked="true" hidden="false"/>
    </xf>
    <xf numFmtId="164" fontId="38" fillId="0" borderId="0" xfId="20" applyFont="true" applyBorder="true" applyAlignment="true" applyProtection="false">
      <alignment horizontal="left" vertical="center" textRotation="0" wrapText="false" indent="0" shrinkToFit="false"/>
      <protection locked="true" hidden="false"/>
    </xf>
    <xf numFmtId="164" fontId="37" fillId="2" borderId="7" xfId="20" applyFont="true" applyBorder="true" applyAlignment="true" applyProtection="false">
      <alignment horizontal="left" vertical="center" textRotation="0" wrapText="false" indent="0" shrinkToFit="false"/>
      <protection locked="true" hidden="false"/>
    </xf>
    <xf numFmtId="164" fontId="37" fillId="2" borderId="8" xfId="20" applyFont="true" applyBorder="true" applyAlignment="true" applyProtection="false">
      <alignment horizontal="left" vertical="center" textRotation="0" wrapText="false" indent="0" shrinkToFit="false"/>
      <protection locked="true" hidden="false"/>
    </xf>
    <xf numFmtId="164" fontId="37" fillId="2" borderId="8" xfId="20" applyFont="true" applyBorder="true" applyAlignment="true" applyProtection="false">
      <alignment horizontal="general" vertical="center" textRotation="0" wrapText="false" indent="0" shrinkToFit="false"/>
      <protection locked="true" hidden="false"/>
    </xf>
    <xf numFmtId="164" fontId="37" fillId="2" borderId="9" xfId="20" applyFont="true" applyBorder="true" applyAlignment="true" applyProtection="false">
      <alignment horizontal="general" vertical="center" textRotation="0" wrapText="false" indent="0" shrinkToFit="false"/>
      <protection locked="true" hidden="false"/>
    </xf>
    <xf numFmtId="164" fontId="4" fillId="0" borderId="49" xfId="20" applyFont="false" applyBorder="true" applyAlignment="true" applyProtection="false">
      <alignment horizontal="general" vertical="center" textRotation="0" wrapText="false" indent="0" shrinkToFit="false"/>
      <protection locked="true" hidden="false"/>
    </xf>
    <xf numFmtId="164" fontId="22" fillId="0" borderId="0" xfId="20" applyFont="true" applyBorder="true" applyAlignment="false" applyProtection="false">
      <alignment horizontal="general" vertical="bottom" textRotation="0" wrapText="false" indent="0" shrinkToFit="false"/>
      <protection locked="true" hidden="false"/>
    </xf>
    <xf numFmtId="164" fontId="4" fillId="3" borderId="11" xfId="20" applyFont="true" applyBorder="true" applyAlignment="true" applyProtection="false">
      <alignment horizontal="general" vertical="top" textRotation="0" wrapText="false" indent="0" shrinkToFit="false"/>
      <protection locked="true" hidden="false"/>
    </xf>
    <xf numFmtId="164" fontId="4" fillId="3" borderId="12" xfId="20" applyFont="true" applyBorder="true" applyAlignment="true" applyProtection="false">
      <alignment horizontal="general" vertical="top" textRotation="0" wrapText="true" indent="0" shrinkToFit="false"/>
      <protection locked="true" hidden="false"/>
    </xf>
    <xf numFmtId="164" fontId="4" fillId="3" borderId="13" xfId="20" applyFont="true" applyBorder="true" applyAlignment="true" applyProtection="false">
      <alignment horizontal="general" vertical="top" textRotation="0" wrapText="true" indent="0" shrinkToFit="false"/>
      <protection locked="true" hidden="false"/>
    </xf>
    <xf numFmtId="164" fontId="38" fillId="0" borderId="0" xfId="20" applyFont="true" applyBorder="true" applyAlignment="true" applyProtection="false">
      <alignment horizontal="left" vertical="bottom" textRotation="0" wrapText="false" indent="0" shrinkToFit="false"/>
      <protection locked="true" hidden="false"/>
    </xf>
    <xf numFmtId="164" fontId="4" fillId="0" borderId="11" xfId="20" applyFont="true" applyBorder="true" applyAlignment="true" applyProtection="false">
      <alignment horizontal="left" vertical="bottom" textRotation="0" wrapText="false" indent="0" shrinkToFit="false"/>
      <protection locked="true" hidden="false"/>
    </xf>
    <xf numFmtId="165" fontId="38" fillId="0" borderId="12" xfId="20" applyFont="true" applyBorder="true" applyAlignment="true" applyProtection="false">
      <alignment horizontal="left" vertical="bottom" textRotation="0" wrapText="false" indent="0" shrinkToFit="false"/>
      <protection locked="true" hidden="false"/>
    </xf>
    <xf numFmtId="165" fontId="38" fillId="0" borderId="12" xfId="20" applyFont="true" applyBorder="true" applyAlignment="true" applyProtection="false">
      <alignment horizontal="general" vertical="bottom" textRotation="0" wrapText="false" indent="0" shrinkToFit="false"/>
      <protection locked="true" hidden="false"/>
    </xf>
    <xf numFmtId="165" fontId="38" fillId="0" borderId="13" xfId="20" applyFont="true" applyBorder="true" applyAlignment="true" applyProtection="false">
      <alignment horizontal="general" vertical="bottom" textRotation="0" wrapText="false" indent="0" shrinkToFit="false"/>
      <protection locked="true" hidden="false"/>
    </xf>
    <xf numFmtId="164" fontId="4" fillId="0" borderId="49" xfId="20" applyFont="false" applyBorder="true" applyAlignment="false" applyProtection="false">
      <alignment horizontal="general" vertical="bottom" textRotation="0" wrapText="false" indent="0" shrinkToFit="false"/>
      <protection locked="true" hidden="false"/>
    </xf>
    <xf numFmtId="164" fontId="4" fillId="4" borderId="19" xfId="20" applyFont="false" applyBorder="true" applyAlignment="false" applyProtection="false">
      <alignment horizontal="general" vertical="bottom" textRotation="0" wrapText="false" indent="0" shrinkToFit="false"/>
      <protection locked="true" hidden="false"/>
    </xf>
    <xf numFmtId="164" fontId="4" fillId="3" borderId="20" xfId="20" applyFont="true" applyBorder="true" applyAlignment="true" applyProtection="false">
      <alignment horizontal="general" vertical="bottom" textRotation="0" wrapText="false" indent="0" shrinkToFit="false"/>
      <protection locked="true" hidden="false"/>
    </xf>
    <xf numFmtId="164" fontId="4" fillId="3" borderId="0" xfId="20" applyFont="false" applyBorder="true" applyAlignment="true" applyProtection="false">
      <alignment horizontal="general" vertical="bottom" textRotation="0" wrapText="false" indent="0" shrinkToFit="false"/>
      <protection locked="true" hidden="false"/>
    </xf>
    <xf numFmtId="164" fontId="4" fillId="3" borderId="21" xfId="20" applyFont="true" applyBorder="true" applyAlignment="true" applyProtection="false">
      <alignment horizontal="general" vertical="bottom" textRotation="0" wrapText="false" indent="0" shrinkToFit="false"/>
      <protection locked="true" hidden="false"/>
    </xf>
    <xf numFmtId="164" fontId="4" fillId="0" borderId="20" xfId="20" applyFont="false" applyBorder="true" applyAlignment="false" applyProtection="false">
      <alignment horizontal="general" vertical="bottom" textRotation="0" wrapText="false" indent="0" shrinkToFit="false"/>
      <protection locked="true" hidden="false"/>
    </xf>
    <xf numFmtId="164" fontId="4" fillId="0" borderId="21" xfId="20" applyFont="false" applyBorder="true" applyAlignment="false" applyProtection="false">
      <alignment horizontal="general" vertical="bottom" textRotation="0" wrapText="false" indent="0" shrinkToFit="false"/>
      <protection locked="true" hidden="false"/>
    </xf>
    <xf numFmtId="164" fontId="4" fillId="5" borderId="19" xfId="20" applyFont="false" applyBorder="true" applyAlignment="false" applyProtection="false">
      <alignment horizontal="general" vertical="bottom" textRotation="0" wrapText="false" indent="0" shrinkToFit="false"/>
      <protection locked="true" hidden="false"/>
    </xf>
    <xf numFmtId="164" fontId="4" fillId="0" borderId="20" xfId="20" applyFont="true" applyBorder="true" applyAlignment="true" applyProtection="false">
      <alignment horizontal="left" vertical="bottom" textRotation="0" wrapText="false" indent="0" shrinkToFit="false"/>
      <protection locked="true" hidden="false"/>
    </xf>
    <xf numFmtId="164" fontId="38" fillId="3" borderId="0" xfId="20" applyFont="true" applyBorder="true" applyAlignment="true" applyProtection="false">
      <alignment horizontal="general" vertical="bottom" textRotation="0" wrapText="false" indent="0" shrinkToFit="false"/>
      <protection locked="true" hidden="false"/>
    </xf>
    <xf numFmtId="164" fontId="4" fillId="3" borderId="0" xfId="20" applyFont="true" applyBorder="true" applyAlignment="true" applyProtection="false">
      <alignment horizontal="general" vertical="bottom" textRotation="0" wrapText="false" indent="0" shrinkToFit="false"/>
      <protection locked="true" hidden="false"/>
    </xf>
    <xf numFmtId="164" fontId="4" fillId="4" borderId="19" xfId="20" applyFont="true" applyBorder="true" applyAlignment="false" applyProtection="false">
      <alignment horizontal="general" vertical="bottom" textRotation="0" wrapText="false" indent="0" shrinkToFit="false"/>
      <protection locked="true" hidden="false"/>
    </xf>
    <xf numFmtId="164" fontId="4" fillId="5" borderId="0" xfId="20" applyFont="false" applyBorder="true" applyAlignment="false" applyProtection="false">
      <alignment horizontal="general" vertical="bottom" textRotation="0" wrapText="false" indent="0" shrinkToFit="false"/>
      <protection locked="true" hidden="false"/>
    </xf>
    <xf numFmtId="164" fontId="4" fillId="4" borderId="0" xfId="20" applyFont="false" applyBorder="true" applyAlignment="false" applyProtection="false">
      <alignment horizontal="general" vertical="bottom" textRotation="0" wrapText="false" indent="0" shrinkToFit="false"/>
      <protection locked="true" hidden="false"/>
    </xf>
    <xf numFmtId="164" fontId="4" fillId="0" borderId="48" xfId="20" applyFont="false" applyBorder="true" applyAlignment="true" applyProtection="false">
      <alignment horizontal="general" vertical="center" textRotation="0" wrapText="false" indent="0" shrinkToFit="false"/>
      <protection locked="true" hidden="false"/>
    </xf>
    <xf numFmtId="164" fontId="39" fillId="0" borderId="19" xfId="20" applyFont="true" applyBorder="true" applyAlignment="true" applyProtection="false">
      <alignment horizontal="left" vertical="center" textRotation="0" wrapText="false" indent="0" shrinkToFit="false"/>
      <protection locked="true" hidden="false"/>
    </xf>
    <xf numFmtId="164" fontId="38" fillId="0" borderId="19" xfId="20" applyFont="true" applyBorder="true" applyAlignment="true" applyProtection="false">
      <alignment horizontal="center" vertical="center" textRotation="0" wrapText="true" indent="0" shrinkToFit="false"/>
      <protection locked="true" hidden="false"/>
    </xf>
    <xf numFmtId="164" fontId="4" fillId="0" borderId="0" xfId="20" applyFont="false" applyBorder="true" applyAlignment="true" applyProtection="false">
      <alignment horizontal="center" vertical="center" textRotation="0" wrapText="false" indent="0" shrinkToFit="false"/>
      <protection locked="true" hidden="false"/>
    </xf>
    <xf numFmtId="164" fontId="40" fillId="0" borderId="7" xfId="20" applyFont="true" applyBorder="true" applyAlignment="true" applyProtection="false">
      <alignment horizontal="left" vertical="center" textRotation="0" wrapText="false" indent="0" shrinkToFit="false"/>
      <protection locked="true" hidden="false"/>
    </xf>
    <xf numFmtId="164" fontId="4" fillId="0" borderId="8" xfId="20" applyFont="true" applyBorder="true" applyAlignment="true" applyProtection="false">
      <alignment horizontal="left" vertical="center" textRotation="0" wrapText="false" indent="0" shrinkToFit="false"/>
      <protection locked="true" hidden="false"/>
    </xf>
    <xf numFmtId="170" fontId="38" fillId="0" borderId="9" xfId="20" applyFont="true" applyBorder="true" applyAlignment="true" applyProtection="false">
      <alignment horizontal="left" vertical="center" textRotation="0" wrapText="false" indent="0" shrinkToFit="false"/>
      <protection locked="true" hidden="false"/>
    </xf>
    <xf numFmtId="164" fontId="21" fillId="0" borderId="0" xfId="20" applyFont="true" applyBorder="true" applyAlignment="true" applyProtection="false">
      <alignment horizontal="general" vertical="center" textRotation="0" wrapText="false" indent="0" shrinkToFit="false"/>
      <protection locked="true" hidden="false"/>
    </xf>
    <xf numFmtId="164" fontId="38" fillId="0" borderId="19" xfId="20" applyFont="true" applyBorder="true" applyAlignment="true" applyProtection="false">
      <alignment horizontal="left" vertical="center" textRotation="0" wrapText="false" indent="0" shrinkToFit="false"/>
      <protection locked="true" hidden="false"/>
    </xf>
    <xf numFmtId="164" fontId="38" fillId="0" borderId="19" xfId="20" applyFont="true" applyBorder="true" applyAlignment="true" applyProtection="false">
      <alignment horizontal="left" vertical="center" textRotation="0" wrapText="true" indent="0" shrinkToFit="false"/>
      <protection locked="true" hidden="false"/>
    </xf>
    <xf numFmtId="171" fontId="4" fillId="0" borderId="7" xfId="20" applyFont="true" applyBorder="true" applyAlignment="true" applyProtection="false">
      <alignment horizontal="center" vertical="center" textRotation="0" wrapText="false" indent="0" shrinkToFit="false"/>
      <protection locked="true" hidden="false"/>
    </xf>
    <xf numFmtId="164" fontId="4" fillId="0" borderId="9" xfId="20" applyFont="true" applyBorder="true" applyAlignment="true" applyProtection="false">
      <alignment horizontal="general" vertical="center" textRotation="0" wrapText="false" indent="0" shrinkToFit="false"/>
      <protection locked="true" hidden="false"/>
    </xf>
    <xf numFmtId="164" fontId="4" fillId="5" borderId="19" xfId="20" applyFont="true" applyBorder="true" applyAlignment="true" applyProtection="false">
      <alignment horizontal="general" vertical="center" textRotation="0" wrapText="false" indent="0" shrinkToFit="false"/>
      <protection locked="true" hidden="false"/>
    </xf>
    <xf numFmtId="164" fontId="37" fillId="2" borderId="10" xfId="20" applyFont="true" applyBorder="true" applyAlignment="true" applyProtection="false">
      <alignment horizontal="center" vertical="center" textRotation="0" wrapText="false" indent="0" shrinkToFit="false"/>
      <protection locked="true" hidden="false"/>
    </xf>
    <xf numFmtId="164" fontId="38" fillId="3" borderId="20" xfId="20" applyFont="true" applyBorder="true" applyAlignment="true" applyProtection="false">
      <alignment horizontal="center" vertical="center" textRotation="0" wrapText="false" indent="0" shrinkToFit="false"/>
      <protection locked="true" hidden="false"/>
    </xf>
    <xf numFmtId="164" fontId="38" fillId="3" borderId="0" xfId="20" applyFont="true" applyBorder="true" applyAlignment="true" applyProtection="false">
      <alignment horizontal="center" vertical="center" textRotation="0" wrapText="false" indent="0" shrinkToFit="false"/>
      <protection locked="true" hidden="false"/>
    </xf>
    <xf numFmtId="164" fontId="38" fillId="3" borderId="21" xfId="20" applyFont="true" applyBorder="true" applyAlignment="true" applyProtection="false">
      <alignment horizontal="center" vertical="center" textRotation="0" wrapText="false" indent="0" shrinkToFit="false"/>
      <protection locked="true" hidden="false"/>
    </xf>
    <xf numFmtId="164" fontId="38" fillId="3" borderId="20" xfId="20" applyFont="true" applyBorder="true" applyAlignment="true" applyProtection="false">
      <alignment horizontal="left" vertical="bottom" textRotation="0" wrapText="false" indent="0" shrinkToFit="false"/>
      <protection locked="true" hidden="false"/>
    </xf>
    <xf numFmtId="164" fontId="4" fillId="3" borderId="21" xfId="20" applyFont="true" applyBorder="true" applyAlignment="true" applyProtection="false">
      <alignment horizontal="left" vertical="bottom" textRotation="0" wrapText="false" indent="0" shrinkToFit="false"/>
      <protection locked="true" hidden="false"/>
    </xf>
    <xf numFmtId="164" fontId="4" fillId="3" borderId="20" xfId="20" applyFont="false" applyBorder="true" applyAlignment="true" applyProtection="false">
      <alignment horizontal="left" vertical="bottom" textRotation="0" wrapText="false" indent="0" shrinkToFit="false"/>
      <protection locked="true" hidden="false"/>
    </xf>
    <xf numFmtId="164" fontId="4" fillId="3" borderId="0" xfId="20" applyFont="false" applyBorder="true" applyAlignment="true" applyProtection="false">
      <alignment horizontal="left" vertical="bottom" textRotation="0" wrapText="false" indent="0" shrinkToFit="false"/>
      <protection locked="true" hidden="false"/>
    </xf>
    <xf numFmtId="164" fontId="4" fillId="3" borderId="0" xfId="20" applyFont="false" applyBorder="true" applyAlignment="false" applyProtection="false">
      <alignment horizontal="general" vertical="bottom" textRotation="0" wrapText="false" indent="0" shrinkToFit="false"/>
      <protection locked="true" hidden="false"/>
    </xf>
    <xf numFmtId="164" fontId="4" fillId="3" borderId="21" xfId="20" applyFont="false" applyBorder="true" applyAlignment="false" applyProtection="false">
      <alignment horizontal="general" vertical="bottom" textRotation="0" wrapText="false" indent="0" shrinkToFit="false"/>
      <protection locked="true" hidden="false"/>
    </xf>
    <xf numFmtId="164" fontId="41" fillId="5" borderId="19" xfId="20" applyFont="true" applyBorder="true" applyAlignment="true" applyProtection="false">
      <alignment horizontal="center" vertical="bottom" textRotation="0" wrapText="false" indent="0" shrinkToFit="false"/>
      <protection locked="true" hidden="false"/>
    </xf>
    <xf numFmtId="164" fontId="4" fillId="3" borderId="16" xfId="20" applyFont="false" applyBorder="true" applyAlignment="true" applyProtection="false">
      <alignment horizontal="left" vertical="bottom" textRotation="0" wrapText="false" indent="0" shrinkToFit="false"/>
      <protection locked="true" hidden="false"/>
    </xf>
    <xf numFmtId="164" fontId="4" fillId="3" borderId="17" xfId="20" applyFont="false" applyBorder="true" applyAlignment="true" applyProtection="false">
      <alignment horizontal="left" vertical="bottom" textRotation="0" wrapText="false" indent="0" shrinkToFit="false"/>
      <protection locked="true" hidden="false"/>
    </xf>
    <xf numFmtId="164" fontId="4" fillId="3" borderId="18" xfId="20" applyFont="false" applyBorder="true" applyAlignment="true" applyProtection="false">
      <alignment horizontal="left" vertical="bottom" textRotation="0" wrapText="false" indent="0" shrinkToFit="false"/>
      <protection locked="true" hidden="false"/>
    </xf>
    <xf numFmtId="164" fontId="37" fillId="2" borderId="7" xfId="20" applyFont="true" applyBorder="true" applyAlignment="true" applyProtection="false">
      <alignment horizontal="center" vertical="center" textRotation="0" wrapText="false" indent="0" shrinkToFit="false"/>
      <protection locked="true" hidden="false"/>
    </xf>
    <xf numFmtId="164" fontId="4" fillId="10" borderId="0" xfId="20" applyFont="false" applyBorder="false" applyAlignment="false" applyProtection="false">
      <alignment horizontal="general" vertical="bottom" textRotation="0" wrapText="false" indent="0" shrinkToFit="false"/>
      <protection locked="true" hidden="false"/>
    </xf>
    <xf numFmtId="164" fontId="42" fillId="3" borderId="19" xfId="20" applyFont="true" applyBorder="true" applyAlignment="true" applyProtection="false">
      <alignment horizontal="center" vertical="bottom" textRotation="0" wrapText="true" indent="0" shrinkToFit="false"/>
      <protection locked="true" hidden="false"/>
    </xf>
    <xf numFmtId="164" fontId="40" fillId="3" borderId="19" xfId="20" applyFont="true" applyBorder="true" applyAlignment="true" applyProtection="false">
      <alignment horizontal="center" vertical="bottom" textRotation="0" wrapText="false" indent="0" shrinkToFit="false"/>
      <protection locked="true" hidden="false"/>
    </xf>
    <xf numFmtId="164" fontId="42" fillId="3" borderId="8" xfId="20" applyFont="true" applyBorder="true" applyAlignment="true" applyProtection="false">
      <alignment horizontal="center" vertical="bottom" textRotation="0" wrapText="false" indent="0" shrinkToFit="false"/>
      <protection locked="true" hidden="false"/>
    </xf>
    <xf numFmtId="164" fontId="42" fillId="3" borderId="9" xfId="20" applyFont="true" applyBorder="true" applyAlignment="true" applyProtection="false">
      <alignment horizontal="general" vertical="bottom" textRotation="0" wrapText="false" indent="0" shrinkToFit="false"/>
      <protection locked="true" hidden="false"/>
    </xf>
    <xf numFmtId="164" fontId="42" fillId="3" borderId="19" xfId="20" applyFont="true" applyBorder="true" applyAlignment="true" applyProtection="false">
      <alignment horizontal="center" vertical="bottom" textRotation="0" wrapText="false" indent="0" shrinkToFit="false"/>
      <protection locked="true" hidden="false"/>
    </xf>
    <xf numFmtId="164" fontId="43" fillId="3" borderId="19" xfId="20" applyFont="true" applyBorder="true" applyAlignment="true" applyProtection="false">
      <alignment horizontal="center" vertical="bottom" textRotation="0" wrapText="true" indent="0" shrinkToFit="false"/>
      <protection locked="true" hidden="false"/>
    </xf>
    <xf numFmtId="164" fontId="4" fillId="0" borderId="19" xfId="20" applyFont="true" applyBorder="true" applyAlignment="false" applyProtection="false">
      <alignment horizontal="general" vertical="bottom" textRotation="0" wrapText="false" indent="0" shrinkToFit="false"/>
      <protection locked="true" hidden="false"/>
    </xf>
    <xf numFmtId="164" fontId="44" fillId="0" borderId="19" xfId="20" applyFont="true" applyBorder="true" applyAlignment="true" applyProtection="false">
      <alignment horizontal="center" vertical="bottom" textRotation="0" wrapText="false" indent="0" shrinkToFit="false"/>
      <protection locked="true" hidden="false"/>
    </xf>
    <xf numFmtId="164" fontId="45" fillId="0" borderId="8" xfId="20" applyFont="true" applyBorder="true" applyAlignment="true" applyProtection="false">
      <alignment horizontal="center" vertical="bottom" textRotation="0" wrapText="false" indent="0" shrinkToFit="false"/>
      <protection locked="true" hidden="false"/>
    </xf>
    <xf numFmtId="164" fontId="44" fillId="0" borderId="7" xfId="20" applyFont="true" applyBorder="true" applyAlignment="true" applyProtection="false">
      <alignment horizontal="left" vertical="bottom" textRotation="0" wrapText="false" indent="0" shrinkToFit="false"/>
      <protection locked="true" hidden="false"/>
    </xf>
    <xf numFmtId="164" fontId="44" fillId="0" borderId="9" xfId="20" applyFont="true" applyBorder="true" applyAlignment="true" applyProtection="false">
      <alignment horizontal="left" vertical="bottom" textRotation="0" wrapText="false" indent="0" shrinkToFit="false"/>
      <protection locked="true" hidden="false"/>
    </xf>
    <xf numFmtId="172" fontId="44" fillId="0" borderId="19" xfId="20" applyFont="true" applyBorder="true" applyAlignment="true" applyProtection="false">
      <alignment horizontal="center" vertical="bottom" textRotation="0" wrapText="false" indent="0" shrinkToFit="false"/>
      <protection locked="true" hidden="false"/>
    </xf>
    <xf numFmtId="172" fontId="44" fillId="0" borderId="19" xfId="20" applyFont="true" applyBorder="true" applyAlignment="true" applyProtection="false">
      <alignment horizontal="right" vertical="bottom" textRotation="0" wrapText="false" indent="0" shrinkToFit="false"/>
      <protection locked="true" hidden="false"/>
    </xf>
    <xf numFmtId="164" fontId="44" fillId="0" borderId="19" xfId="20" applyFont="true" applyBorder="true" applyAlignment="true" applyProtection="false">
      <alignment horizontal="left" vertical="bottom" textRotation="0" wrapText="false" indent="0" shrinkToFit="false"/>
      <protection locked="true" hidden="false"/>
    </xf>
    <xf numFmtId="164" fontId="4" fillId="0" borderId="49" xfId="20" applyFont="false" applyBorder="true" applyAlignment="true" applyProtection="false">
      <alignment horizontal="general" vertical="bottom" textRotation="0" wrapText="false" indent="0" shrinkToFit="false"/>
      <protection locked="true" hidden="false"/>
    </xf>
    <xf numFmtId="164" fontId="46" fillId="0" borderId="19" xfId="20" applyFont="true" applyBorder="true" applyAlignment="true" applyProtection="false">
      <alignment horizontal="left" vertical="bottom" textRotation="0" wrapText="false" indent="0" shrinkToFit="false"/>
      <protection locked="true" hidden="false"/>
    </xf>
    <xf numFmtId="164" fontId="44" fillId="0" borderId="8" xfId="20" applyFont="true" applyBorder="true" applyAlignment="true" applyProtection="false">
      <alignment horizontal="center" vertical="bottom" textRotation="0" wrapText="false" indent="0" shrinkToFit="false"/>
      <protection locked="true" hidden="false"/>
    </xf>
    <xf numFmtId="164" fontId="44" fillId="0" borderId="19" xfId="20" applyFont="true" applyBorder="true" applyAlignment="true" applyProtection="false">
      <alignment horizontal="center" vertical="center" textRotation="0" wrapText="false" indent="0" shrinkToFit="false"/>
      <protection locked="true" hidden="false"/>
    </xf>
    <xf numFmtId="172" fontId="44" fillId="0" borderId="7" xfId="20" applyFont="true" applyBorder="true" applyAlignment="true" applyProtection="false">
      <alignment horizontal="general" vertical="bottom" textRotation="0" wrapText="false" indent="0" shrinkToFit="false"/>
      <protection locked="true" hidden="false"/>
    </xf>
    <xf numFmtId="164" fontId="38" fillId="0" borderId="19" xfId="20" applyFont="true" applyBorder="true" applyAlignment="true" applyProtection="false">
      <alignment horizontal="right" vertical="bottom" textRotation="0" wrapText="false" indent="0" shrinkToFit="false"/>
      <protection locked="true" hidden="false"/>
    </xf>
    <xf numFmtId="173" fontId="4" fillId="0" borderId="10" xfId="20" applyFont="true" applyBorder="true" applyAlignment="true" applyProtection="false">
      <alignment horizontal="right" vertical="bottom" textRotation="0" wrapText="false" indent="0" shrinkToFit="false"/>
      <protection locked="true" hidden="false"/>
    </xf>
    <xf numFmtId="174" fontId="4" fillId="0" borderId="12" xfId="20" applyFont="true" applyBorder="true" applyAlignment="true" applyProtection="false">
      <alignment horizontal="right" vertical="bottom" textRotation="0" wrapText="false" indent="0" shrinkToFit="false"/>
      <protection locked="true" hidden="false"/>
    </xf>
    <xf numFmtId="164" fontId="38" fillId="0" borderId="49" xfId="20" applyFont="true" applyBorder="true" applyAlignment="true" applyProtection="false">
      <alignment horizontal="general" vertical="bottom" textRotation="0" wrapText="false" indent="0" shrinkToFit="false"/>
      <protection locked="true" hidden="false"/>
    </xf>
    <xf numFmtId="164" fontId="4" fillId="0" borderId="7" xfId="20" applyFont="true" applyBorder="true" applyAlignment="true" applyProtection="false">
      <alignment horizontal="left" vertical="center" textRotation="0" wrapText="false" indent="0" shrinkToFit="false"/>
      <protection locked="true" hidden="false"/>
    </xf>
    <xf numFmtId="167" fontId="38" fillId="0" borderId="8" xfId="20" applyFont="true" applyBorder="true" applyAlignment="true" applyProtection="false">
      <alignment horizontal="general" vertical="center" textRotation="0" wrapText="false" indent="0" shrinkToFit="false"/>
      <protection locked="true" hidden="false"/>
    </xf>
    <xf numFmtId="167" fontId="38" fillId="0" borderId="9" xfId="20" applyFont="true" applyBorder="true" applyAlignment="true" applyProtection="false">
      <alignment horizontal="center" vertical="center" textRotation="0" wrapText="false" indent="0" shrinkToFit="false"/>
      <protection locked="true" hidden="false"/>
    </xf>
    <xf numFmtId="164" fontId="48" fillId="2" borderId="19" xfId="20" applyFont="true" applyBorder="true" applyAlignment="true" applyProtection="false">
      <alignment horizontal="left" vertical="center" textRotation="0" wrapText="false" indent="0" shrinkToFit="false"/>
      <protection locked="true" hidden="false"/>
    </xf>
    <xf numFmtId="164" fontId="4" fillId="0" borderId="7" xfId="20" applyFont="false" applyBorder="true" applyAlignment="false" applyProtection="false">
      <alignment horizontal="general" vertical="bottom" textRotation="0" wrapText="false" indent="0" shrinkToFit="false"/>
      <protection locked="true" hidden="false"/>
    </xf>
    <xf numFmtId="164" fontId="4" fillId="0" borderId="8" xfId="20" applyFont="false" applyBorder="true" applyAlignment="false" applyProtection="false">
      <alignment horizontal="general" vertical="bottom" textRotation="0" wrapText="false" indent="0" shrinkToFit="false"/>
      <protection locked="true" hidden="false"/>
    </xf>
    <xf numFmtId="164" fontId="4" fillId="0" borderId="8" xfId="20" applyFont="true" applyBorder="true" applyAlignment="true" applyProtection="false">
      <alignment horizontal="right" vertical="center" textRotation="0" wrapText="false" indent="0" shrinkToFit="false"/>
      <protection locked="true" hidden="false"/>
    </xf>
    <xf numFmtId="165" fontId="38" fillId="0" borderId="9" xfId="20" applyFont="true" applyBorder="true" applyAlignment="true" applyProtection="false">
      <alignment horizontal="right" vertical="bottom" textRotation="0" wrapText="false" indent="0" shrinkToFit="false"/>
      <protection locked="true" hidden="false"/>
    </xf>
    <xf numFmtId="165" fontId="4" fillId="0" borderId="0" xfId="20" applyFont="false" applyBorder="true" applyAlignment="true" applyProtection="false">
      <alignment horizontal="general" vertical="bottom" textRotation="0" wrapText="false" indent="0" shrinkToFit="false"/>
      <protection locked="true" hidden="false"/>
    </xf>
    <xf numFmtId="164" fontId="4" fillId="0" borderId="48" xfId="20" applyFont="true" applyBorder="true" applyAlignment="false" applyProtection="false">
      <alignment horizontal="general" vertical="bottom" textRotation="0" wrapText="false" indent="0" shrinkToFit="false"/>
      <protection locked="true" hidden="false"/>
    </xf>
    <xf numFmtId="164" fontId="49" fillId="0" borderId="0" xfId="20" applyFont="true" applyBorder="true" applyAlignment="true" applyProtection="false">
      <alignment horizontal="general" vertical="bottom" textRotation="0" wrapText="false" indent="0" shrinkToFit="false"/>
      <protection locked="true" hidden="false"/>
    </xf>
    <xf numFmtId="164" fontId="49" fillId="0" borderId="0" xfId="20" applyFont="true" applyBorder="true" applyAlignment="false" applyProtection="false">
      <alignment horizontal="general" vertical="bottom" textRotation="0" wrapText="false" indent="0" shrinkToFit="false"/>
      <protection locked="true" hidden="false"/>
    </xf>
    <xf numFmtId="164" fontId="4" fillId="0" borderId="0" xfId="20" applyFont="true" applyBorder="true" applyAlignment="false" applyProtection="false">
      <alignment horizontal="general" vertical="bottom" textRotation="0" wrapText="false" indent="0" shrinkToFit="false"/>
      <protection locked="true" hidden="false"/>
    </xf>
    <xf numFmtId="164" fontId="4" fillId="0" borderId="49" xfId="20" applyFont="true" applyBorder="true" applyAlignment="false" applyProtection="false">
      <alignment horizontal="general" vertical="bottom" textRotation="0" wrapText="false" indent="0" shrinkToFit="false"/>
      <protection locked="true" hidden="false"/>
    </xf>
    <xf numFmtId="164" fontId="4" fillId="0" borderId="0" xfId="20" applyFont="true" applyBorder="false" applyAlignment="false" applyProtection="false">
      <alignment horizontal="general" vertical="bottom" textRotation="0" wrapText="false" indent="0" shrinkToFit="false"/>
      <protection locked="true" hidden="false"/>
    </xf>
    <xf numFmtId="165" fontId="49" fillId="0" borderId="0" xfId="20" applyFont="true" applyBorder="true" applyAlignment="true" applyProtection="false">
      <alignment horizontal="center" vertical="bottom" textRotation="0" wrapText="false" indent="0" shrinkToFit="false"/>
      <protection locked="true" hidden="false"/>
    </xf>
    <xf numFmtId="165" fontId="4" fillId="0" borderId="0" xfId="20" applyFont="true" applyBorder="true" applyAlignment="true" applyProtection="false">
      <alignment horizontal="center" vertical="bottom" textRotation="0" wrapText="false" indent="0" shrinkToFit="false"/>
      <protection locked="true" hidden="false"/>
    </xf>
    <xf numFmtId="164" fontId="37" fillId="0" borderId="0" xfId="20" applyFont="true" applyBorder="true" applyAlignment="false" applyProtection="false">
      <alignment horizontal="general" vertical="bottom" textRotation="0" wrapText="false" indent="0" shrinkToFit="false"/>
      <protection locked="true" hidden="false"/>
    </xf>
    <xf numFmtId="164" fontId="49" fillId="0" borderId="0" xfId="20" applyFont="true" applyBorder="true" applyAlignment="true" applyProtection="false">
      <alignment horizontal="left" vertical="bottom" textRotation="0" wrapText="false" indent="0" shrinkToFit="false"/>
      <protection locked="true" hidden="false"/>
    </xf>
    <xf numFmtId="164" fontId="50" fillId="0" borderId="0" xfId="20" applyFont="true" applyBorder="true" applyAlignment="true" applyProtection="false">
      <alignment horizontal="general" vertical="bottom" textRotation="0" wrapText="false" indent="0" shrinkToFit="false"/>
      <protection locked="true" hidden="false"/>
    </xf>
    <xf numFmtId="164" fontId="51" fillId="0" borderId="0" xfId="20" applyFont="true" applyBorder="true" applyAlignment="true" applyProtection="false">
      <alignment horizontal="center" vertical="center" textRotation="0" wrapText="false" indent="0" shrinkToFit="false"/>
      <protection locked="true" hidden="false"/>
    </xf>
    <xf numFmtId="164" fontId="4" fillId="0" borderId="0" xfId="20" applyFont="true" applyBorder="true" applyAlignment="true" applyProtection="false">
      <alignment horizontal="center" vertical="center" textRotation="0" wrapText="false" indent="0" shrinkToFit="false"/>
      <protection locked="true" hidden="false"/>
    </xf>
    <xf numFmtId="164" fontId="4" fillId="2" borderId="0" xfId="20" applyFont="false" applyBorder="true" applyAlignment="false" applyProtection="false">
      <alignment horizontal="general" vertical="bottom" textRotation="0" wrapText="false" indent="0" shrinkToFit="false"/>
      <protection locked="true" hidden="false"/>
    </xf>
    <xf numFmtId="164" fontId="4" fillId="0" borderId="50" xfId="20" applyFont="false" applyBorder="true" applyAlignment="false" applyProtection="false">
      <alignment horizontal="general" vertical="bottom" textRotation="0" wrapText="false" indent="0" shrinkToFit="false"/>
      <protection locked="true" hidden="false"/>
    </xf>
    <xf numFmtId="164" fontId="52" fillId="0" borderId="44" xfId="20" applyFont="true" applyBorder="true" applyAlignment="true" applyProtection="false">
      <alignment horizontal="general" vertical="bottom" textRotation="0" wrapText="false" indent="0" shrinkToFit="false"/>
      <protection locked="true" hidden="false"/>
    </xf>
    <xf numFmtId="164" fontId="4" fillId="0" borderId="44" xfId="20" applyFont="false" applyBorder="true" applyAlignment="false" applyProtection="false">
      <alignment horizontal="general" vertical="bottom" textRotation="0" wrapText="false" indent="0" shrinkToFit="false"/>
      <protection locked="true" hidden="false"/>
    </xf>
    <xf numFmtId="164" fontId="4" fillId="0" borderId="51" xfId="20" applyFont="false" applyBorder="true" applyAlignment="false" applyProtection="false">
      <alignment horizontal="general" vertical="bottom" textRotation="0" wrapText="false" indent="0" shrinkToFit="false"/>
      <protection locked="true" hidden="false"/>
    </xf>
    <xf numFmtId="164" fontId="53" fillId="0" borderId="0" xfId="20" applyFont="true" applyBorder="false" applyAlignment="true" applyProtection="false">
      <alignment horizontal="center" vertical="bottom" textRotation="0" wrapText="false" indent="0" shrinkToFit="false"/>
      <protection locked="true" hidden="false"/>
    </xf>
    <xf numFmtId="164" fontId="54" fillId="0" borderId="0" xfId="20" applyFont="true" applyBorder="false" applyAlignment="false" applyProtection="false">
      <alignment horizontal="general" vertical="bottom" textRotation="0" wrapText="false" indent="0" shrinkToFit="false"/>
      <protection locked="true" hidden="false"/>
    </xf>
    <xf numFmtId="164" fontId="4" fillId="0" borderId="0" xfId="20" applyFont="false" applyBorder="false" applyAlignment="true" applyProtection="false">
      <alignment horizontal="center" vertical="center" textRotation="0" wrapText="false" indent="0" shrinkToFit="false"/>
      <protection locked="true" hidden="false"/>
    </xf>
    <xf numFmtId="175" fontId="4" fillId="0" borderId="0" xfId="20" applyFont="false" applyBorder="false" applyAlignment="false" applyProtection="false">
      <alignment horizontal="general" vertical="bottom" textRotation="0" wrapText="false" indent="0" shrinkToFit="false"/>
      <protection locked="true" hidden="false"/>
    </xf>
    <xf numFmtId="164" fontId="55" fillId="8" borderId="0" xfId="20" applyFont="true" applyBorder="false" applyAlignment="true" applyProtection="false">
      <alignment horizontal="center" vertical="bottom" textRotation="0" wrapText="false" indent="0" shrinkToFit="false"/>
      <protection locked="true" hidden="false"/>
    </xf>
    <xf numFmtId="164" fontId="21" fillId="9" borderId="52" xfId="20" applyFont="true" applyBorder="true" applyAlignment="false" applyProtection="false">
      <alignment horizontal="general" vertical="bottom" textRotation="0" wrapText="false" indent="0" shrinkToFit="false"/>
      <protection locked="true" hidden="false"/>
    </xf>
    <xf numFmtId="164" fontId="56" fillId="0" borderId="0" xfId="2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Normal 3" xfId="20" builtinId="54"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948A54"/>
      <rgbColor rgb="FF800080"/>
      <rgbColor rgb="FF008080"/>
      <rgbColor rgb="FFC0C0C0"/>
      <rgbColor rgb="FF808080"/>
      <rgbColor rgb="FFA6A6A6"/>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3CDDD"/>
      <rgbColor rgb="FFFF99CC"/>
      <rgbColor rgb="FFBFBFBF"/>
      <rgbColor rgb="FFFFCC99"/>
      <rgbColor rgb="FF3366FF"/>
      <rgbColor rgb="FF33CCCC"/>
      <rgbColor rgb="FF99CC00"/>
      <rgbColor rgb="FFFFCC00"/>
      <rgbColor rgb="FFFF9900"/>
      <rgbColor rgb="FFFA6500"/>
      <rgbColor rgb="FF595959"/>
      <rgbColor rgb="FF969696"/>
      <rgbColor rgb="FF003366"/>
      <rgbColor rgb="FF7F7F7F"/>
      <rgbColor rgb="FF003300"/>
      <rgbColor rgb="FF333300"/>
      <rgbColor rgb="FF993300"/>
      <rgbColor rgb="FF993366"/>
      <rgbColor rgb="FF404040"/>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399240</xdr:colOff>
      <xdr:row>142</xdr:row>
      <xdr:rowOff>30600</xdr:rowOff>
    </xdr:from>
    <xdr:to>
      <xdr:col>8</xdr:col>
      <xdr:colOff>387720</xdr:colOff>
      <xdr:row>143</xdr:row>
      <xdr:rowOff>133560</xdr:rowOff>
    </xdr:to>
    <xdr:pic>
      <xdr:nvPicPr>
        <xdr:cNvPr id="0" name="Picture 3" descr=""/>
        <xdr:cNvPicPr/>
      </xdr:nvPicPr>
      <xdr:blipFill>
        <a:blip r:embed="rId1"/>
        <a:stretch>
          <a:fillRect/>
        </a:stretch>
      </xdr:blipFill>
      <xdr:spPr>
        <a:xfrm>
          <a:off x="7857000" y="15704640"/>
          <a:ext cx="1055520" cy="2858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file:///D:/Desktop Files/Desktop (2017-08-26)/Desktop Files/17-Dec-2016/BIM/Clearlake" TargetMode="External"/><Relationship Id="rId2" Type="http://schemas.openxmlformats.org/officeDocument/2006/relationships/hyperlink" Target="file:///D:/Desktop Files/Desktop (2017-08-26)/Desktop Files/17-Dec-2016/BIM/Clearlake" TargetMode="External"/><Relationship Id="rId3" Type="http://schemas.openxmlformats.org/officeDocument/2006/relationships/hyperlink" Target="file:///D:/Desktop Files/Desktop (2017-08-26)/Desktop Files/17-Dec-2016/BIM/HMM" TargetMode="External"/><Relationship Id="rId4" Type="http://schemas.openxmlformats.org/officeDocument/2006/relationships/hyperlink" Target="file:///D:/Desktop Files/Desktop (2017-08-26)/Desktop Files/17-Dec-2016/BIM/Reliance" TargetMode="External"/><Relationship Id="rId5" Type="http://schemas.openxmlformats.org/officeDocument/2006/relationships/hyperlink" Target="file:///D:/Desktop Files/Desktop (2017-08-26)/Desktop Files/17-Dec-2016/BIM/Shell" TargetMode="External"/><Relationship Id="rId6" Type="http://schemas.openxmlformats.org/officeDocument/2006/relationships/hyperlink" Target="file:///D:/Desktop Files/Desktop (2017-08-26)/Desktop Files/17-Dec-2016/BIM/Testing" TargetMode="External"/><Relationship Id="rId7"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file:///D:/Desktop Files/Desktop (2017-08-26)/Desktop Files/17-Dec-2016/BIM/Clearlake" TargetMode="External"/><Relationship Id="rId2" Type="http://schemas.openxmlformats.org/officeDocument/2006/relationships/hyperlink" Target="file:///D:/Desktop Files/Desktop (2017-08-26)/Desktop Files/17-Dec-2016/BIM/Clearlake" TargetMode="External"/><Relationship Id="rId3" Type="http://schemas.openxmlformats.org/officeDocument/2006/relationships/hyperlink" Target="file:///D:/Desktop Files/Desktop (2017-08-26)/Desktop Files/17-Dec-2016/BIM/HMM" TargetMode="External"/><Relationship Id="rId4" Type="http://schemas.openxmlformats.org/officeDocument/2006/relationships/hyperlink" Target="file:///D:/Desktop Files/Desktop (2017-08-26)/Desktop Files/17-Dec-2016/BIM/Reliance" TargetMode="External"/><Relationship Id="rId5" Type="http://schemas.openxmlformats.org/officeDocument/2006/relationships/hyperlink" Target="file:///D:/Desktop Files/Desktop (2017-08-26)/Desktop Files/17-Dec-2016/BIM/Shell" TargetMode="External"/><Relationship Id="rId6" Type="http://schemas.openxmlformats.org/officeDocument/2006/relationships/hyperlink" Target="file:///D:/Desktop Files/Desktop (2017-08-26)/Desktop Files/17-Dec-2016/BIM/Testing" TargetMode="External"/>
</Relationships>
</file>

<file path=xl/worksheets/sheet1.xml><?xml version="1.0" encoding="utf-8"?>
<worksheet xmlns="http://schemas.openxmlformats.org/spreadsheetml/2006/main" xmlns:r="http://schemas.openxmlformats.org/officeDocument/2006/relationships">
  <sheetPr filterMode="false">
    <tabColor rgb="FF948A54"/>
    <pageSetUpPr fitToPage="false"/>
  </sheetPr>
  <dimension ref="1:264"/>
  <sheetViews>
    <sheetView windowProtection="false" showFormulas="false" showGridLines="true" showRowColHeaders="true" showZeros="false" rightToLeft="false" tabSelected="true" showOutlineSymbols="true" defaultGridColor="true" view="pageBreakPreview" topLeftCell="A1" colorId="64" zoomScale="85" zoomScaleNormal="91" zoomScalePageLayoutView="85" workbookViewId="0">
      <selection pane="topLeft" activeCell="A3" activeCellId="0" sqref="A3"/>
    </sheetView>
  </sheetViews>
  <sheetFormatPr defaultRowHeight="14.4"/>
  <cols>
    <col collapsed="false" hidden="false" max="1" min="1" style="1" width="4.88663967611336"/>
    <col collapsed="false" hidden="false" max="2" min="2" style="1" width="14.8906882591093"/>
    <col collapsed="false" hidden="false" max="3" min="3" style="1" width="15.4412955465587"/>
    <col collapsed="false" hidden="false" max="4" min="4" style="1" width="28.1093117408907"/>
    <col collapsed="false" hidden="false" max="5" min="5" style="1" width="8.11336032388664"/>
    <col collapsed="false" hidden="false" max="6" min="6" style="1" width="12.4412955465587"/>
    <col collapsed="false" hidden="false" max="7" min="7" style="1" width="5.55465587044534"/>
    <col collapsed="false" hidden="false" max="8" min="8" style="1" width="6.4412955465587"/>
    <col collapsed="false" hidden="false" max="9" min="9" style="1" width="9"/>
    <col collapsed="false" hidden="false" max="10" min="10" style="2" width="0.105263157894737"/>
    <col collapsed="false" hidden="true" max="16" min="11" style="2" width="0"/>
    <col collapsed="false" hidden="true" max="23" min="17" style="3" width="0"/>
    <col collapsed="false" hidden="true" max="35" min="24" style="2" width="0"/>
    <col collapsed="false" hidden="false" max="36" min="36" style="0" width="15.8906882591093"/>
    <col collapsed="false" hidden="false" max="37" min="37" style="0" width="25.4453441295547"/>
    <col collapsed="false" hidden="false" max="38" min="38" style="0" width="12.6599190283401"/>
    <col collapsed="false" hidden="false" max="39" min="39" style="0" width="30.5587044534413"/>
    <col collapsed="false" hidden="false" max="40" min="40" style="0" width="2"/>
    <col collapsed="false" hidden="false" max="51" min="41" style="0" width="9.11336032388664"/>
    <col collapsed="false" hidden="false" max="1025" min="52" style="1" width="9.11336032388664"/>
  </cols>
  <sheetData>
    <row r="1" customFormat="false" ht="24" hidden="true" customHeight="true" outlineLevel="0" collapsed="false">
      <c r="A1" s="4"/>
      <c r="B1" s="4"/>
      <c r="C1" s="4"/>
      <c r="D1" s="4"/>
      <c r="E1" s="5"/>
      <c r="F1" s="6"/>
      <c r="G1" s="4"/>
      <c r="H1" s="0"/>
      <c r="I1" s="0"/>
      <c r="J1" s="0"/>
      <c r="K1" s="0"/>
      <c r="L1" s="0"/>
      <c r="M1" s="0"/>
      <c r="N1" s="0"/>
      <c r="O1" s="0"/>
      <c r="P1" s="0"/>
      <c r="Q1" s="0"/>
      <c r="R1" s="0"/>
      <c r="S1" s="0"/>
      <c r="T1" s="0"/>
      <c r="U1" s="0"/>
      <c r="V1" s="0"/>
      <c r="W1" s="0"/>
      <c r="X1" s="0"/>
      <c r="Y1" s="0"/>
      <c r="Z1" s="0"/>
      <c r="AA1" s="0"/>
      <c r="AB1" s="0"/>
      <c r="AC1" s="0"/>
      <c r="AD1" s="0"/>
      <c r="AE1" s="0"/>
      <c r="AF1" s="0"/>
      <c r="AG1" s="0"/>
      <c r="AH1" s="0"/>
      <c r="AI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24" hidden="true" customHeight="true" outlineLevel="0" collapsed="false">
      <c r="A2" s="2"/>
      <c r="B2" s="7"/>
      <c r="C2" s="7"/>
      <c r="D2" s="7"/>
      <c r="E2" s="8"/>
      <c r="F2" s="9"/>
      <c r="G2" s="4"/>
      <c r="H2" s="10"/>
      <c r="I2" s="10"/>
      <c r="J2" s="10"/>
      <c r="K2" s="0"/>
      <c r="L2" s="0"/>
      <c r="M2" s="0"/>
      <c r="N2" s="0"/>
      <c r="O2" s="0"/>
      <c r="P2" s="0"/>
      <c r="Q2" s="0"/>
      <c r="R2" s="0"/>
      <c r="S2" s="0"/>
      <c r="T2" s="0"/>
      <c r="U2" s="0"/>
      <c r="V2" s="0"/>
      <c r="W2" s="0"/>
      <c r="X2" s="0"/>
      <c r="Y2" s="0"/>
      <c r="Z2" s="0"/>
      <c r="AA2" s="0"/>
      <c r="AB2" s="0"/>
      <c r="AC2" s="0"/>
      <c r="AD2" s="0"/>
      <c r="AE2" s="0"/>
      <c r="AF2" s="0"/>
      <c r="AG2" s="0"/>
      <c r="AH2" s="0"/>
      <c r="AI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54.6" hidden="false" customHeight="true" outlineLevel="0" collapsed="false">
      <c r="A3" s="11"/>
      <c r="B3" s="11"/>
      <c r="C3" s="11"/>
      <c r="D3" s="11"/>
      <c r="E3" s="11"/>
      <c r="F3" s="11"/>
      <c r="G3" s="11"/>
      <c r="H3" s="11"/>
      <c r="I3" s="11"/>
      <c r="J3" s="11"/>
      <c r="K3" s="0"/>
      <c r="L3" s="0"/>
      <c r="M3" s="0"/>
      <c r="N3" s="12"/>
      <c r="Q3" s="0"/>
      <c r="R3" s="0"/>
      <c r="S3" s="0"/>
      <c r="T3" s="0"/>
      <c r="U3" s="0"/>
      <c r="V3" s="0"/>
      <c r="W3" s="0"/>
      <c r="X3" s="0"/>
      <c r="Y3" s="0"/>
      <c r="Z3" s="0"/>
      <c r="AA3" s="0"/>
      <c r="AB3" s="0"/>
      <c r="AC3" s="0"/>
      <c r="AD3" s="0"/>
      <c r="AE3" s="0"/>
      <c r="AF3" s="0"/>
      <c r="AG3" s="0"/>
      <c r="AH3" s="0"/>
      <c r="AI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 hidden="false" customHeight="true" outlineLevel="0" collapsed="false">
      <c r="A4" s="13" t="s">
        <v>0</v>
      </c>
      <c r="B4" s="13"/>
      <c r="C4" s="13"/>
      <c r="D4" s="13"/>
      <c r="E4" s="13" t="s">
        <v>1</v>
      </c>
      <c r="F4" s="13"/>
      <c r="G4" s="14" t="s">
        <v>2</v>
      </c>
      <c r="H4" s="15"/>
      <c r="I4" s="16"/>
      <c r="J4" s="17"/>
      <c r="K4" s="0"/>
      <c r="L4" s="2" t="s">
        <v>3</v>
      </c>
      <c r="M4" s="0"/>
      <c r="Q4" s="0"/>
      <c r="R4" s="0"/>
      <c r="S4" s="0"/>
      <c r="T4" s="0"/>
      <c r="U4" s="0"/>
      <c r="V4" s="0"/>
      <c r="W4" s="0"/>
      <c r="X4" s="0"/>
      <c r="Y4" s="0"/>
      <c r="Z4" s="0"/>
      <c r="AA4" s="0"/>
      <c r="AB4" s="0"/>
      <c r="AC4" s="0"/>
      <c r="AD4" s="0"/>
      <c r="AE4" s="0"/>
      <c r="AF4" s="0"/>
      <c r="AG4" s="0"/>
      <c r="AH4" s="0"/>
      <c r="AI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s="24" customFormat="true" ht="19.95" hidden="false" customHeight="true" outlineLevel="0" collapsed="false">
      <c r="A5" s="18" t="s">
        <v>4</v>
      </c>
      <c r="B5" s="18"/>
      <c r="C5" s="18"/>
      <c r="D5" s="18"/>
      <c r="E5" s="19" t="s">
        <v>5</v>
      </c>
      <c r="F5" s="19"/>
      <c r="G5" s="20" t="n">
        <v>43740</v>
      </c>
      <c r="H5" s="20"/>
      <c r="I5" s="21"/>
      <c r="J5" s="17"/>
      <c r="K5" s="17"/>
      <c r="L5" s="22" t="n">
        <v>7</v>
      </c>
      <c r="M5" s="17"/>
      <c r="N5" s="17"/>
      <c r="O5" s="17"/>
      <c r="P5" s="17"/>
      <c r="Q5" s="23"/>
      <c r="R5" s="23"/>
      <c r="S5" s="23"/>
      <c r="T5" s="23"/>
      <c r="U5" s="23"/>
      <c r="V5" s="23"/>
      <c r="W5" s="23"/>
      <c r="X5" s="17"/>
      <c r="Y5" s="17"/>
      <c r="Z5" s="17"/>
      <c r="AA5" s="17"/>
      <c r="AB5" s="17"/>
      <c r="AC5" s="17"/>
      <c r="AD5" s="17"/>
      <c r="AE5" s="17"/>
      <c r="AF5" s="17"/>
      <c r="AG5" s="17"/>
      <c r="AH5" s="17"/>
      <c r="AI5" s="17"/>
    </row>
    <row r="6" customFormat="false" ht="19.95" hidden="false" customHeight="true" outlineLevel="0" collapsed="false">
      <c r="A6" s="25" t="s">
        <v>6</v>
      </c>
      <c r="B6" s="25"/>
      <c r="C6" s="25"/>
      <c r="D6" s="25"/>
      <c r="E6" s="26" t="s">
        <v>7</v>
      </c>
      <c r="F6" s="26"/>
      <c r="G6" s="26"/>
      <c r="H6" s="26"/>
      <c r="I6" s="26"/>
      <c r="J6" s="27"/>
      <c r="K6" s="27"/>
      <c r="L6" s="27"/>
      <c r="M6" s="17"/>
      <c r="N6" s="17"/>
      <c r="O6" s="17"/>
      <c r="P6" s="17"/>
      <c r="Q6" s="23"/>
      <c r="R6" s="23"/>
      <c r="S6" s="23"/>
      <c r="T6" s="23"/>
      <c r="U6" s="23"/>
      <c r="V6" s="23"/>
      <c r="W6" s="23"/>
      <c r="X6" s="17"/>
      <c r="Y6" s="17"/>
      <c r="Z6" s="17"/>
      <c r="AA6" s="17"/>
      <c r="AB6" s="17"/>
      <c r="AC6" s="17"/>
      <c r="AD6" s="17"/>
      <c r="AE6" s="17"/>
      <c r="AF6" s="17"/>
      <c r="AG6" s="17"/>
      <c r="AH6" s="17"/>
      <c r="AI6" s="17"/>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9.95" hidden="false" customHeight="true" outlineLevel="0" collapsed="false">
      <c r="A7" s="28" t="s">
        <v>8</v>
      </c>
      <c r="B7" s="28"/>
      <c r="C7" s="28"/>
      <c r="D7" s="28"/>
      <c r="E7" s="29" t="s">
        <v>9</v>
      </c>
      <c r="F7" s="29"/>
      <c r="G7" s="30" t="str">
        <f aca="false">G4</f>
        <v>1131/1920</v>
      </c>
      <c r="H7" s="31"/>
      <c r="I7" s="32"/>
      <c r="J7" s="17"/>
      <c r="K7" s="17"/>
      <c r="L7" s="17" t="s">
        <v>10</v>
      </c>
      <c r="M7" s="17"/>
      <c r="N7" s="17" t="s">
        <v>11</v>
      </c>
      <c r="O7" s="17"/>
      <c r="P7" s="17"/>
      <c r="Q7" s="23"/>
      <c r="R7" s="23"/>
      <c r="S7" s="23"/>
      <c r="T7" s="23"/>
      <c r="U7" s="23"/>
      <c r="V7" s="23"/>
      <c r="W7" s="23"/>
      <c r="X7" s="17"/>
      <c r="Y7" s="17"/>
      <c r="Z7" s="17"/>
      <c r="AA7" s="17"/>
      <c r="AB7" s="17"/>
      <c r="AC7" s="17"/>
      <c r="AD7" s="17"/>
      <c r="AE7" s="17"/>
      <c r="AF7" s="17"/>
      <c r="AG7" s="17"/>
      <c r="AH7" s="17"/>
      <c r="AI7" s="17"/>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25" hidden="false" customHeight="true" outlineLevel="0" collapsed="false">
      <c r="A8" s="33"/>
      <c r="B8" s="33"/>
      <c r="C8" s="33"/>
      <c r="D8" s="33"/>
      <c r="E8" s="34"/>
      <c r="F8" s="34"/>
      <c r="G8" s="34"/>
      <c r="H8" s="34"/>
      <c r="I8" s="34"/>
      <c r="J8" s="0"/>
      <c r="K8" s="0"/>
      <c r="L8" s="35" t="str">
        <f aca="false">IF(M8="","",UPPER(M8))</f>
        <v>RELIANCE</v>
      </c>
      <c r="M8" s="36" t="s">
        <v>12</v>
      </c>
      <c r="N8" s="36" t="s">
        <v>12</v>
      </c>
      <c r="O8" s="0"/>
      <c r="P8" s="0"/>
      <c r="Q8" s="0"/>
      <c r="R8" s="0"/>
      <c r="S8" s="0"/>
      <c r="T8" s="0"/>
      <c r="U8" s="0"/>
      <c r="V8" s="0"/>
      <c r="W8" s="0"/>
      <c r="X8" s="0"/>
      <c r="Y8" s="0"/>
      <c r="Z8" s="0"/>
      <c r="AA8" s="0"/>
      <c r="AB8" s="0"/>
      <c r="AC8" s="0"/>
      <c r="AD8" s="0"/>
      <c r="AE8" s="0"/>
      <c r="AF8" s="0"/>
      <c r="AG8" s="0"/>
      <c r="AH8" s="0"/>
      <c r="AI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6" hidden="false" customHeight="true" outlineLevel="0" collapsed="false">
      <c r="A9" s="37"/>
      <c r="B9" s="37"/>
      <c r="C9" s="37"/>
      <c r="D9" s="38"/>
      <c r="E9" s="39"/>
      <c r="F9" s="39"/>
      <c r="G9" s="39"/>
      <c r="H9" s="39"/>
      <c r="I9" s="39"/>
      <c r="J9" s="0"/>
      <c r="K9" s="0"/>
      <c r="L9" s="35"/>
      <c r="M9" s="36"/>
      <c r="N9" s="36"/>
      <c r="O9" s="0"/>
      <c r="P9" s="0"/>
      <c r="Q9" s="0"/>
      <c r="R9" s="0"/>
      <c r="S9" s="0"/>
      <c r="T9" s="0"/>
      <c r="U9" s="0"/>
      <c r="V9" s="0"/>
      <c r="W9" s="0"/>
      <c r="X9" s="0"/>
      <c r="Y9" s="0"/>
      <c r="Z9" s="0"/>
      <c r="AA9" s="0"/>
      <c r="AB9" s="0"/>
      <c r="AC9" s="0"/>
      <c r="AD9" s="0"/>
      <c r="AE9" s="0"/>
      <c r="AF9" s="0"/>
      <c r="AG9" s="0"/>
      <c r="AH9" s="0"/>
      <c r="AI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8" hidden="false" customHeight="true" outlineLevel="0" collapsed="false">
      <c r="A10" s="40" t="s">
        <v>13</v>
      </c>
      <c r="B10" s="40"/>
      <c r="C10" s="41" t="s">
        <v>14</v>
      </c>
      <c r="D10" s="41"/>
      <c r="E10" s="42" t="s">
        <v>15</v>
      </c>
      <c r="F10" s="42"/>
      <c r="G10" s="43" t="s">
        <v>16</v>
      </c>
      <c r="H10" s="43"/>
      <c r="I10" s="43"/>
      <c r="J10" s="0"/>
      <c r="K10" s="0"/>
      <c r="L10" s="2" t="s">
        <v>17</v>
      </c>
      <c r="M10" s="2" t="s">
        <v>18</v>
      </c>
      <c r="N10" s="0"/>
      <c r="O10" s="0"/>
      <c r="P10" s="0"/>
      <c r="Q10" s="0"/>
      <c r="R10" s="0"/>
      <c r="S10" s="0"/>
      <c r="T10" s="0"/>
      <c r="U10" s="0"/>
      <c r="V10" s="0"/>
      <c r="W10" s="0"/>
      <c r="X10" s="0"/>
      <c r="Y10" s="0"/>
      <c r="Z10" s="0"/>
      <c r="AA10" s="0"/>
      <c r="AB10" s="0"/>
      <c r="AC10" s="0"/>
      <c r="AD10" s="0"/>
      <c r="AE10" s="0"/>
      <c r="AF10" s="0"/>
      <c r="AG10" s="0"/>
      <c r="AH10" s="0"/>
      <c r="AI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8" hidden="false" customHeight="true" outlineLevel="0" collapsed="false">
      <c r="A11" s="44" t="s">
        <v>19</v>
      </c>
      <c r="B11" s="44"/>
      <c r="C11" s="45" t="s">
        <v>20</v>
      </c>
      <c r="D11" s="45"/>
      <c r="E11" s="46" t="s">
        <v>21</v>
      </c>
      <c r="F11" s="47" t="s">
        <v>22</v>
      </c>
      <c r="G11" s="47"/>
      <c r="H11" s="47"/>
      <c r="I11" s="47"/>
      <c r="J11" s="0"/>
      <c r="K11" s="0"/>
      <c r="L11" s="35" t="s">
        <v>23</v>
      </c>
      <c r="M11" s="35" t="s">
        <v>24</v>
      </c>
      <c r="N11" s="0"/>
      <c r="O11" s="0"/>
      <c r="P11" s="0"/>
      <c r="Q11" s="0"/>
      <c r="R11" s="0"/>
      <c r="S11" s="0"/>
      <c r="T11" s="0"/>
      <c r="U11" s="0"/>
      <c r="V11" s="0"/>
      <c r="W11" s="0"/>
      <c r="X11" s="0"/>
      <c r="Y11" s="0"/>
      <c r="Z11" s="0"/>
      <c r="AA11" s="0"/>
      <c r="AB11" s="0"/>
      <c r="AC11" s="0"/>
      <c r="AD11" s="0"/>
      <c r="AE11" s="0"/>
      <c r="AF11" s="0"/>
      <c r="AG11" s="0"/>
      <c r="AH11" s="0"/>
      <c r="AI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6" hidden="false" customHeight="true" outlineLevel="0" collapsed="false">
      <c r="A12" s="2"/>
      <c r="B12" s="2"/>
      <c r="C12" s="2"/>
      <c r="D12" s="2"/>
      <c r="E12" s="2"/>
      <c r="F12" s="2"/>
      <c r="G12" s="2"/>
      <c r="H12" s="2"/>
      <c r="I12" s="2"/>
      <c r="J12" s="0"/>
      <c r="K12" s="0"/>
      <c r="L12" s="0"/>
      <c r="M12" s="0"/>
      <c r="N12" s="0"/>
      <c r="O12" s="0"/>
      <c r="P12" s="0"/>
      <c r="Q12" s="0"/>
      <c r="R12" s="0"/>
      <c r="S12" s="0"/>
      <c r="T12" s="0"/>
      <c r="U12" s="0"/>
      <c r="V12" s="0"/>
      <c r="W12" s="0"/>
      <c r="X12" s="0"/>
      <c r="Y12" s="0"/>
      <c r="Z12" s="0"/>
      <c r="AA12" s="0"/>
      <c r="AB12" s="0"/>
      <c r="AC12" s="0"/>
      <c r="AD12" s="0"/>
      <c r="AE12" s="0"/>
      <c r="AF12" s="0"/>
      <c r="AG12" s="0"/>
      <c r="AH12" s="0"/>
      <c r="AI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8" hidden="false" customHeight="true" outlineLevel="0" collapsed="false">
      <c r="A13" s="48" t="s">
        <v>25</v>
      </c>
      <c r="B13" s="48"/>
      <c r="C13" s="48"/>
      <c r="D13" s="48"/>
      <c r="E13" s="48"/>
      <c r="F13" s="48"/>
      <c r="G13" s="48"/>
      <c r="H13" s="48"/>
      <c r="I13" s="48"/>
      <c r="J13" s="17"/>
      <c r="K13" s="0"/>
      <c r="L13" s="36"/>
      <c r="M13" s="2" t="s">
        <v>26</v>
      </c>
      <c r="N13" s="0"/>
      <c r="O13" s="0"/>
      <c r="P13" s="0"/>
      <c r="Q13" s="0"/>
      <c r="R13" s="0"/>
      <c r="S13" s="0"/>
      <c r="T13" s="0"/>
      <c r="U13" s="0"/>
      <c r="V13" s="0"/>
      <c r="W13" s="0"/>
      <c r="X13" s="0"/>
      <c r="Y13" s="0"/>
      <c r="Z13" s="0"/>
      <c r="AA13" s="0"/>
      <c r="AB13" s="0"/>
      <c r="AC13" s="0"/>
      <c r="AD13" s="0"/>
      <c r="AE13" s="0"/>
      <c r="AF13" s="0"/>
      <c r="AG13" s="0"/>
      <c r="AH13" s="0"/>
      <c r="AI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7.95" hidden="false" customHeight="true" outlineLevel="0" collapsed="false">
      <c r="A14" s="49"/>
      <c r="B14" s="50"/>
      <c r="C14" s="50"/>
      <c r="D14" s="50"/>
      <c r="E14" s="51"/>
      <c r="F14" s="50"/>
      <c r="G14" s="50"/>
      <c r="H14" s="50"/>
      <c r="I14" s="52"/>
      <c r="J14" s="17"/>
      <c r="K14" s="0"/>
      <c r="L14" s="0"/>
      <c r="M14" s="0"/>
      <c r="N14" s="0"/>
      <c r="O14" s="0"/>
      <c r="P14" s="0"/>
      <c r="Q14" s="0"/>
      <c r="R14" s="0"/>
      <c r="S14" s="0"/>
      <c r="T14" s="0"/>
      <c r="U14" s="0"/>
      <c r="V14" s="0"/>
      <c r="W14" s="0"/>
      <c r="X14" s="0"/>
      <c r="Y14" s="0"/>
      <c r="Z14" s="0"/>
      <c r="AA14" s="0"/>
      <c r="AB14" s="0"/>
      <c r="AC14" s="0"/>
      <c r="AD14" s="0"/>
      <c r="AE14" s="0"/>
      <c r="AF14" s="0"/>
      <c r="AG14" s="0"/>
      <c r="AH14" s="0"/>
      <c r="AI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8" hidden="false" customHeight="true" outlineLevel="0" collapsed="false">
      <c r="A15" s="53" t="s">
        <v>27</v>
      </c>
      <c r="B15" s="53"/>
      <c r="C15" s="54" t="s">
        <v>28</v>
      </c>
      <c r="D15" s="54"/>
      <c r="E15" s="54"/>
      <c r="F15" s="54"/>
      <c r="G15" s="54"/>
      <c r="H15" s="54"/>
      <c r="I15" s="54"/>
      <c r="J15" s="0"/>
      <c r="K15" s="0"/>
      <c r="L15" s="2" t="s">
        <v>29</v>
      </c>
      <c r="M15" s="0"/>
      <c r="N15" s="0"/>
      <c r="O15" s="0"/>
      <c r="P15" s="0"/>
      <c r="Q15" s="0"/>
      <c r="R15" s="0"/>
      <c r="S15" s="0"/>
      <c r="T15" s="0"/>
      <c r="U15" s="0"/>
      <c r="V15" s="0"/>
      <c r="W15" s="0"/>
      <c r="X15" s="0"/>
      <c r="Y15" s="0"/>
      <c r="Z15" s="0"/>
      <c r="AA15" s="0"/>
      <c r="AB15" s="0"/>
      <c r="AC15" s="0"/>
      <c r="AD15" s="0"/>
      <c r="AE15" s="0"/>
      <c r="AF15" s="0"/>
      <c r="AG15" s="0"/>
      <c r="AH15" s="0"/>
      <c r="AI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7.95" hidden="false" customHeight="true" outlineLevel="0" collapsed="false">
      <c r="A16" s="55"/>
      <c r="B16" s="56"/>
      <c r="C16" s="57"/>
      <c r="D16" s="57"/>
      <c r="E16" s="57"/>
      <c r="F16" s="57"/>
      <c r="G16" s="57"/>
      <c r="H16" s="57"/>
      <c r="I16" s="58"/>
      <c r="J16" s="0"/>
      <c r="K16" s="0"/>
      <c r="L16" s="0"/>
      <c r="M16" s="0"/>
      <c r="N16" s="0"/>
      <c r="O16" s="0"/>
      <c r="P16" s="0"/>
      <c r="Q16" s="0"/>
      <c r="R16" s="0"/>
      <c r="S16" s="0"/>
      <c r="T16" s="0"/>
      <c r="U16" s="0"/>
      <c r="V16" s="0"/>
      <c r="W16" s="0"/>
      <c r="X16" s="0"/>
      <c r="Y16" s="0"/>
      <c r="Z16" s="0"/>
      <c r="AA16" s="0"/>
      <c r="AB16" s="0"/>
      <c r="AC16" s="0"/>
      <c r="AD16" s="0"/>
      <c r="AE16" s="0"/>
      <c r="AF16" s="0"/>
      <c r="AG16" s="0"/>
      <c r="AH16" s="0"/>
      <c r="AI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8" hidden="false" customHeight="true" outlineLevel="0" collapsed="false">
      <c r="A17" s="53" t="s">
        <v>30</v>
      </c>
      <c r="B17" s="53"/>
      <c r="C17" s="54" t="s">
        <v>31</v>
      </c>
      <c r="D17" s="54"/>
      <c r="E17" s="54"/>
      <c r="F17" s="54"/>
      <c r="G17" s="54"/>
      <c r="H17" s="54"/>
      <c r="I17" s="54"/>
      <c r="J17" s="0"/>
      <c r="K17" s="0"/>
      <c r="L17" s="59" t="str">
        <f aca="false">IF(N8="","",VLOOKUP(N8,$X$165:$AE$183,8,0))</f>
        <v>\\172.16.5.100\Finance\Finance\Current\Finance\BIM\Reliance</v>
      </c>
      <c r="M17" s="59"/>
      <c r="N17" s="59"/>
      <c r="O17" s="59"/>
      <c r="P17" s="0"/>
      <c r="Q17" s="0"/>
      <c r="R17" s="0"/>
      <c r="S17" s="0"/>
      <c r="T17" s="0"/>
      <c r="U17" s="0"/>
      <c r="V17" s="0"/>
      <c r="W17" s="0"/>
      <c r="X17" s="0"/>
      <c r="Y17" s="0"/>
      <c r="Z17" s="0"/>
      <c r="AA17" s="0"/>
      <c r="AB17" s="0"/>
      <c r="AC17" s="0"/>
      <c r="AD17" s="0"/>
      <c r="AE17" s="0"/>
      <c r="AF17" s="0"/>
      <c r="AG17" s="0"/>
      <c r="AH17" s="0"/>
      <c r="AI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7.95" hidden="false" customHeight="true" outlineLevel="0" collapsed="false">
      <c r="A18" s="60"/>
      <c r="B18" s="61"/>
      <c r="C18" s="57"/>
      <c r="D18" s="57"/>
      <c r="E18" s="57"/>
      <c r="F18" s="57"/>
      <c r="G18" s="57"/>
      <c r="H18" s="57"/>
      <c r="I18" s="58"/>
      <c r="J18" s="0"/>
      <c r="K18" s="0"/>
      <c r="L18" s="0"/>
      <c r="M18" s="0"/>
      <c r="N18" s="0"/>
      <c r="O18" s="0"/>
      <c r="P18" s="0"/>
      <c r="Q18" s="0"/>
      <c r="R18" s="0"/>
      <c r="S18" s="0"/>
      <c r="T18" s="0"/>
      <c r="U18" s="0"/>
      <c r="V18" s="0"/>
      <c r="W18" s="0"/>
      <c r="X18" s="0"/>
      <c r="Y18" s="0"/>
      <c r="Z18" s="0"/>
      <c r="AA18" s="0"/>
      <c r="AB18" s="0"/>
      <c r="AC18" s="0"/>
      <c r="AD18" s="0"/>
      <c r="AE18" s="0"/>
      <c r="AF18" s="0"/>
      <c r="AG18" s="0"/>
      <c r="AH18" s="0"/>
      <c r="AI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8" hidden="false" customHeight="true" outlineLevel="0" collapsed="false">
      <c r="A19" s="62" t="s">
        <v>32</v>
      </c>
      <c r="B19" s="62"/>
      <c r="C19" s="63" t="s">
        <v>33</v>
      </c>
      <c r="D19" s="63"/>
      <c r="E19" s="63"/>
      <c r="F19" s="63"/>
      <c r="G19" s="63"/>
      <c r="H19" s="63"/>
      <c r="I19" s="63"/>
      <c r="J19" s="0"/>
      <c r="K19" s="0"/>
      <c r="L19" s="2" t="s">
        <v>34</v>
      </c>
      <c r="M19" s="36" t="n">
        <v>13</v>
      </c>
      <c r="N19" s="0"/>
      <c r="O19" s="0"/>
      <c r="P19" s="0"/>
      <c r="Q19" s="0"/>
      <c r="R19" s="0"/>
      <c r="S19" s="0"/>
      <c r="T19" s="0"/>
      <c r="U19" s="0"/>
      <c r="V19" s="0"/>
      <c r="W19" s="0"/>
      <c r="X19" s="0"/>
      <c r="Y19" s="0"/>
      <c r="Z19" s="0"/>
      <c r="AA19" s="0"/>
      <c r="AB19" s="0"/>
      <c r="AC19" s="0"/>
      <c r="AD19" s="0"/>
      <c r="AE19" s="0"/>
      <c r="AF19" s="0"/>
      <c r="AG19" s="0"/>
      <c r="AH19" s="0"/>
      <c r="AI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5" hidden="false" customHeight="true" outlineLevel="0" collapsed="false">
      <c r="A20" s="56"/>
      <c r="B20" s="56"/>
      <c r="C20" s="56"/>
      <c r="D20" s="56"/>
      <c r="E20" s="56"/>
      <c r="F20" s="56"/>
      <c r="G20" s="56"/>
      <c r="H20" s="56"/>
      <c r="I20" s="56"/>
      <c r="J20" s="0"/>
      <c r="K20" s="0"/>
      <c r="L20" s="0"/>
      <c r="M20" s="0"/>
      <c r="N20" s="0"/>
      <c r="O20" s="0"/>
      <c r="P20" s="0"/>
      <c r="Q20" s="0"/>
      <c r="R20" s="0"/>
      <c r="S20" s="0"/>
      <c r="T20" s="0"/>
      <c r="U20" s="0"/>
      <c r="V20" s="0"/>
      <c r="W20" s="0"/>
      <c r="X20" s="0"/>
      <c r="Y20" s="0"/>
      <c r="Z20" s="0"/>
      <c r="AA20" s="0"/>
      <c r="AB20" s="0"/>
      <c r="AC20" s="0"/>
      <c r="AD20" s="0"/>
      <c r="AE20" s="0"/>
      <c r="AF20" s="0"/>
      <c r="AG20" s="0"/>
      <c r="AH20" s="0"/>
      <c r="AI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s="24" customFormat="true" ht="18" hidden="false" customHeight="true" outlineLevel="0" collapsed="false">
      <c r="A21" s="64" t="s">
        <v>35</v>
      </c>
      <c r="B21" s="65" t="s">
        <v>36</v>
      </c>
      <c r="C21" s="66" t="s">
        <v>37</v>
      </c>
      <c r="D21" s="66" t="s">
        <v>38</v>
      </c>
      <c r="E21" s="67" t="s">
        <v>39</v>
      </c>
      <c r="F21" s="68" t="s">
        <v>40</v>
      </c>
      <c r="G21" s="68" t="s">
        <v>41</v>
      </c>
      <c r="H21" s="69" t="s">
        <v>42</v>
      </c>
      <c r="I21" s="69"/>
      <c r="J21" s="17"/>
      <c r="K21" s="17"/>
      <c r="L21" s="17"/>
      <c r="M21" s="17" t="s">
        <v>43</v>
      </c>
      <c r="N21" s="17" t="s">
        <v>44</v>
      </c>
      <c r="O21" s="17" t="s">
        <v>45</v>
      </c>
      <c r="P21" s="70" t="s">
        <v>46</v>
      </c>
      <c r="Q21" s="70" t="s">
        <v>47</v>
      </c>
      <c r="R21" s="70" t="s">
        <v>48</v>
      </c>
      <c r="S21" s="70"/>
      <c r="T21" s="70"/>
      <c r="U21" s="70"/>
      <c r="V21" s="23"/>
      <c r="W21" s="17"/>
      <c r="X21" s="17"/>
      <c r="Y21" s="17"/>
      <c r="Z21" s="17"/>
      <c r="AA21" s="17"/>
      <c r="AB21" s="17"/>
      <c r="AC21" s="17"/>
      <c r="AD21" s="17"/>
      <c r="AE21" s="17"/>
      <c r="AF21" s="17"/>
      <c r="AG21" s="17"/>
      <c r="AH21" s="17"/>
      <c r="AI21" s="17"/>
    </row>
    <row r="22" customFormat="false" ht="18" hidden="false" customHeight="true" outlineLevel="0" collapsed="false">
      <c r="A22" s="71"/>
      <c r="B22" s="72"/>
      <c r="C22" s="73"/>
      <c r="D22" s="73"/>
      <c r="E22" s="74"/>
      <c r="F22" s="75"/>
      <c r="G22" s="76"/>
      <c r="H22" s="77"/>
      <c r="I22" s="77"/>
      <c r="J22" s="17"/>
      <c r="K22" s="17"/>
      <c r="L22" s="17"/>
      <c r="M22" s="17"/>
      <c r="N22" s="17"/>
      <c r="O22" s="17"/>
      <c r="P22" s="70" t="s">
        <v>49</v>
      </c>
      <c r="Q22" s="70" t="s">
        <v>50</v>
      </c>
      <c r="R22" s="70" t="s">
        <v>51</v>
      </c>
      <c r="S22" s="70" t="s">
        <v>51</v>
      </c>
      <c r="T22" s="70" t="s">
        <v>52</v>
      </c>
      <c r="U22" s="70" t="n">
        <v>13200</v>
      </c>
      <c r="V22" s="23"/>
      <c r="W22" s="17"/>
      <c r="X22" s="17" t="s">
        <v>53</v>
      </c>
      <c r="Y22" s="17" t="n">
        <v>1</v>
      </c>
      <c r="Z22" s="17"/>
      <c r="AA22" s="17"/>
      <c r="AB22" s="17"/>
      <c r="AC22" s="17"/>
      <c r="AD22" s="17"/>
      <c r="AE22" s="17"/>
      <c r="AF22" s="17"/>
      <c r="AG22" s="17"/>
      <c r="AH22" s="17"/>
      <c r="AI22" s="17"/>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8" hidden="false" customHeight="true" outlineLevel="0" collapsed="false">
      <c r="A23" s="78"/>
      <c r="B23" s="79"/>
      <c r="C23" s="80"/>
      <c r="D23" s="80"/>
      <c r="E23" s="81"/>
      <c r="F23" s="82"/>
      <c r="G23" s="83"/>
      <c r="H23" s="77"/>
      <c r="I23" s="77"/>
      <c r="J23" s="17"/>
      <c r="K23" s="17"/>
      <c r="L23" s="17"/>
      <c r="M23" s="17"/>
      <c r="N23" s="17"/>
      <c r="O23" s="17"/>
      <c r="P23" s="70"/>
      <c r="Q23" s="70"/>
      <c r="R23" s="70"/>
      <c r="S23" s="70"/>
      <c r="T23" s="70"/>
      <c r="U23" s="70"/>
      <c r="V23" s="23"/>
      <c r="W23" s="17"/>
      <c r="X23" s="17"/>
      <c r="Y23" s="17"/>
      <c r="Z23" s="17"/>
      <c r="AA23" s="17"/>
      <c r="AB23" s="17"/>
      <c r="AC23" s="17"/>
      <c r="AD23" s="17"/>
      <c r="AE23" s="17"/>
      <c r="AF23" s="17"/>
      <c r="AG23" s="17"/>
      <c r="AH23" s="17"/>
      <c r="AI23" s="17"/>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8" hidden="false" customHeight="true" outlineLevel="0" collapsed="false">
      <c r="A24" s="78"/>
      <c r="B24" s="79"/>
      <c r="C24" s="80"/>
      <c r="D24" s="80"/>
      <c r="E24" s="81"/>
      <c r="F24" s="82"/>
      <c r="G24" s="83"/>
      <c r="H24" s="77"/>
      <c r="I24" s="77"/>
      <c r="J24" s="17"/>
      <c r="K24" s="17"/>
      <c r="L24" s="17"/>
      <c r="M24" s="17"/>
      <c r="N24" s="17"/>
      <c r="O24" s="17"/>
      <c r="P24" s="70"/>
      <c r="Q24" s="70"/>
      <c r="R24" s="70"/>
      <c r="S24" s="70"/>
      <c r="T24" s="70"/>
      <c r="U24" s="70"/>
      <c r="V24" s="23"/>
      <c r="W24" s="17"/>
      <c r="X24" s="17"/>
      <c r="Y24" s="17"/>
      <c r="Z24" s="17"/>
      <c r="AA24" s="17"/>
      <c r="AB24" s="17"/>
      <c r="AC24" s="17"/>
      <c r="AD24" s="17"/>
      <c r="AE24" s="17"/>
      <c r="AF24" s="17"/>
      <c r="AG24" s="17"/>
      <c r="AH24" s="17"/>
      <c r="AI24" s="17"/>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8" hidden="false" customHeight="true" outlineLevel="0" collapsed="false">
      <c r="A25" s="78"/>
      <c r="B25" s="79"/>
      <c r="C25" s="80"/>
      <c r="D25" s="80"/>
      <c r="E25" s="81"/>
      <c r="F25" s="82"/>
      <c r="G25" s="83"/>
      <c r="H25" s="77"/>
      <c r="I25" s="77"/>
      <c r="J25" s="17"/>
      <c r="K25" s="17"/>
      <c r="L25" s="17"/>
      <c r="M25" s="17"/>
      <c r="N25" s="17"/>
      <c r="O25" s="17"/>
      <c r="P25" s="70"/>
      <c r="Q25" s="70"/>
      <c r="R25" s="70"/>
      <c r="S25" s="70"/>
      <c r="T25" s="70"/>
      <c r="U25" s="70"/>
      <c r="V25" s="23"/>
      <c r="W25" s="17"/>
      <c r="X25" s="17"/>
      <c r="Y25" s="17"/>
      <c r="Z25" s="17"/>
      <c r="AA25" s="17"/>
      <c r="AB25" s="17"/>
      <c r="AC25" s="17"/>
      <c r="AD25" s="17"/>
      <c r="AE25" s="17"/>
      <c r="AF25" s="17"/>
      <c r="AG25" s="17"/>
      <c r="AH25" s="17"/>
      <c r="AI25" s="17"/>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8" hidden="false" customHeight="true" outlineLevel="0" collapsed="false">
      <c r="A26" s="78"/>
      <c r="B26" s="79"/>
      <c r="C26" s="80"/>
      <c r="D26" s="80"/>
      <c r="E26" s="81"/>
      <c r="F26" s="82"/>
      <c r="G26" s="83"/>
      <c r="H26" s="77"/>
      <c r="I26" s="77"/>
      <c r="J26" s="17"/>
      <c r="K26" s="17"/>
      <c r="L26" s="17"/>
      <c r="M26" s="17"/>
      <c r="N26" s="17"/>
      <c r="O26" s="17"/>
      <c r="P26" s="70"/>
      <c r="Q26" s="70"/>
      <c r="R26" s="70"/>
      <c r="S26" s="70"/>
      <c r="T26" s="70"/>
      <c r="U26" s="70"/>
      <c r="V26" s="23"/>
      <c r="W26" s="17"/>
      <c r="X26" s="17"/>
      <c r="Y26" s="17"/>
      <c r="Z26" s="17"/>
      <c r="AA26" s="17"/>
      <c r="AB26" s="17"/>
      <c r="AC26" s="17"/>
      <c r="AD26" s="17"/>
      <c r="AE26" s="17"/>
      <c r="AF26" s="17"/>
      <c r="AG26" s="17"/>
      <c r="AH26" s="17"/>
      <c r="AI26" s="17"/>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8" hidden="false" customHeight="true" outlineLevel="0" collapsed="false">
      <c r="A27" s="78"/>
      <c r="B27" s="79"/>
      <c r="C27" s="80"/>
      <c r="D27" s="80"/>
      <c r="E27" s="81"/>
      <c r="F27" s="82"/>
      <c r="G27" s="83"/>
      <c r="H27" s="77"/>
      <c r="I27" s="77"/>
      <c r="J27" s="17"/>
      <c r="K27" s="17"/>
      <c r="L27" s="17"/>
      <c r="M27" s="17"/>
      <c r="N27" s="17"/>
      <c r="O27" s="17"/>
      <c r="P27" s="70"/>
      <c r="Q27" s="70"/>
      <c r="R27" s="70"/>
      <c r="S27" s="70"/>
      <c r="T27" s="70"/>
      <c r="U27" s="70"/>
      <c r="V27" s="23"/>
      <c r="W27" s="17"/>
      <c r="X27" s="17"/>
      <c r="Y27" s="17"/>
      <c r="Z27" s="17"/>
      <c r="AA27" s="17"/>
      <c r="AB27" s="17"/>
      <c r="AC27" s="17"/>
      <c r="AD27" s="17"/>
      <c r="AE27" s="17"/>
      <c r="AF27" s="17"/>
      <c r="AG27" s="17"/>
      <c r="AH27" s="17"/>
      <c r="AI27" s="17"/>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8" hidden="false" customHeight="true" outlineLevel="0" collapsed="false">
      <c r="A28" s="78"/>
      <c r="B28" s="79"/>
      <c r="C28" s="80"/>
      <c r="D28" s="80"/>
      <c r="E28" s="81"/>
      <c r="F28" s="82"/>
      <c r="G28" s="83"/>
      <c r="H28" s="77"/>
      <c r="I28" s="77"/>
      <c r="J28" s="17"/>
      <c r="K28" s="17"/>
      <c r="L28" s="17"/>
      <c r="M28" s="17"/>
      <c r="N28" s="17"/>
      <c r="O28" s="17"/>
      <c r="P28" s="70"/>
      <c r="Q28" s="70"/>
      <c r="R28" s="70"/>
      <c r="S28" s="70"/>
      <c r="T28" s="70"/>
      <c r="U28" s="70"/>
      <c r="V28" s="23"/>
      <c r="W28" s="17"/>
      <c r="X28" s="17"/>
      <c r="Y28" s="17"/>
      <c r="Z28" s="17"/>
      <c r="AA28" s="17"/>
      <c r="AB28" s="17"/>
      <c r="AC28" s="17"/>
      <c r="AD28" s="17"/>
      <c r="AE28" s="17"/>
      <c r="AF28" s="17"/>
      <c r="AG28" s="17"/>
      <c r="AH28" s="17"/>
      <c r="AI28" s="17"/>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8" hidden="false" customHeight="true" outlineLevel="0" collapsed="false">
      <c r="A29" s="78"/>
      <c r="B29" s="79"/>
      <c r="C29" s="80"/>
      <c r="D29" s="80"/>
      <c r="E29" s="81"/>
      <c r="F29" s="82"/>
      <c r="G29" s="83"/>
      <c r="H29" s="77"/>
      <c r="I29" s="77"/>
      <c r="J29" s="17"/>
      <c r="K29" s="17"/>
      <c r="L29" s="17"/>
      <c r="M29" s="17"/>
      <c r="N29" s="17"/>
      <c r="O29" s="17"/>
      <c r="P29" s="70"/>
      <c r="Q29" s="70"/>
      <c r="R29" s="70"/>
      <c r="S29" s="70"/>
      <c r="T29" s="70"/>
      <c r="U29" s="70"/>
      <c r="V29" s="23"/>
      <c r="W29" s="17"/>
      <c r="X29" s="17"/>
      <c r="Y29" s="17"/>
      <c r="Z29" s="17"/>
      <c r="AA29" s="17"/>
      <c r="AB29" s="17"/>
      <c r="AC29" s="17"/>
      <c r="AD29" s="17"/>
      <c r="AE29" s="17"/>
      <c r="AF29" s="17"/>
      <c r="AG29" s="17"/>
      <c r="AH29" s="17"/>
      <c r="AI29" s="17"/>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8" hidden="false" customHeight="true" outlineLevel="0" collapsed="false">
      <c r="A30" s="78"/>
      <c r="B30" s="79"/>
      <c r="C30" s="80"/>
      <c r="D30" s="80"/>
      <c r="E30" s="81"/>
      <c r="F30" s="82"/>
      <c r="G30" s="83"/>
      <c r="H30" s="77"/>
      <c r="I30" s="77"/>
      <c r="J30" s="17"/>
      <c r="K30" s="17"/>
      <c r="L30" s="17"/>
      <c r="M30" s="17"/>
      <c r="N30" s="17"/>
      <c r="O30" s="17"/>
      <c r="P30" s="70"/>
      <c r="Q30" s="70"/>
      <c r="R30" s="70"/>
      <c r="S30" s="70"/>
      <c r="T30" s="70"/>
      <c r="U30" s="70"/>
      <c r="V30" s="23"/>
      <c r="W30" s="17"/>
      <c r="X30" s="17"/>
      <c r="Y30" s="17"/>
      <c r="Z30" s="17"/>
      <c r="AA30" s="17"/>
      <c r="AB30" s="17"/>
      <c r="AC30" s="17"/>
      <c r="AD30" s="17"/>
      <c r="AE30" s="17"/>
      <c r="AF30" s="17"/>
      <c r="AG30" s="17"/>
      <c r="AH30" s="17"/>
      <c r="AI30" s="17"/>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8" hidden="false" customHeight="true" outlineLevel="0" collapsed="false">
      <c r="A31" s="78"/>
      <c r="B31" s="79"/>
      <c r="C31" s="80"/>
      <c r="D31" s="80"/>
      <c r="E31" s="81"/>
      <c r="F31" s="82"/>
      <c r="G31" s="83"/>
      <c r="H31" s="77"/>
      <c r="I31" s="77"/>
      <c r="J31" s="17"/>
      <c r="K31" s="17"/>
      <c r="L31" s="17"/>
      <c r="M31" s="17"/>
      <c r="N31" s="17"/>
      <c r="O31" s="17"/>
      <c r="P31" s="70"/>
      <c r="Q31" s="70"/>
      <c r="R31" s="70"/>
      <c r="S31" s="70"/>
      <c r="T31" s="70"/>
      <c r="U31" s="70"/>
      <c r="V31" s="23"/>
      <c r="W31" s="17"/>
      <c r="X31" s="17"/>
      <c r="Y31" s="17"/>
      <c r="Z31" s="17"/>
      <c r="AA31" s="17"/>
      <c r="AB31" s="17"/>
      <c r="AC31" s="17"/>
      <c r="AD31" s="17"/>
      <c r="AE31" s="17"/>
      <c r="AF31" s="17"/>
      <c r="AG31" s="17"/>
      <c r="AH31" s="17"/>
      <c r="AI31" s="17"/>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8" hidden="false" customHeight="true" outlineLevel="0" collapsed="false">
      <c r="A32" s="78"/>
      <c r="B32" s="79"/>
      <c r="C32" s="80"/>
      <c r="D32" s="80"/>
      <c r="E32" s="81"/>
      <c r="F32" s="82"/>
      <c r="G32" s="83"/>
      <c r="H32" s="77"/>
      <c r="I32" s="77"/>
      <c r="J32" s="17"/>
      <c r="K32" s="17"/>
      <c r="L32" s="17"/>
      <c r="M32" s="17"/>
      <c r="N32" s="17"/>
      <c r="O32" s="17"/>
      <c r="P32" s="70"/>
      <c r="Q32" s="70"/>
      <c r="R32" s="70"/>
      <c r="S32" s="70"/>
      <c r="T32" s="70"/>
      <c r="U32" s="70"/>
      <c r="V32" s="23"/>
      <c r="W32" s="17"/>
      <c r="X32" s="17"/>
      <c r="Y32" s="17"/>
      <c r="Z32" s="17"/>
      <c r="AA32" s="17"/>
      <c r="AB32" s="17"/>
      <c r="AC32" s="17"/>
      <c r="AD32" s="17"/>
      <c r="AE32" s="17"/>
      <c r="AF32" s="17"/>
      <c r="AG32" s="17"/>
      <c r="AH32" s="17"/>
      <c r="AI32" s="17"/>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8" hidden="false" customHeight="true" outlineLevel="0" collapsed="false">
      <c r="A33" s="78"/>
      <c r="B33" s="79"/>
      <c r="C33" s="80"/>
      <c r="D33" s="80"/>
      <c r="E33" s="81"/>
      <c r="F33" s="82"/>
      <c r="G33" s="83"/>
      <c r="H33" s="77"/>
      <c r="I33" s="77"/>
      <c r="J33" s="17"/>
      <c r="K33" s="17"/>
      <c r="L33" s="17"/>
      <c r="M33" s="17"/>
      <c r="N33" s="17"/>
      <c r="O33" s="17"/>
      <c r="P33" s="70"/>
      <c r="Q33" s="70"/>
      <c r="R33" s="70"/>
      <c r="S33" s="70"/>
      <c r="T33" s="70"/>
      <c r="U33" s="70"/>
      <c r="V33" s="23"/>
      <c r="W33" s="17"/>
      <c r="X33" s="17"/>
      <c r="Y33" s="17"/>
      <c r="Z33" s="17"/>
      <c r="AA33" s="17"/>
      <c r="AB33" s="17"/>
      <c r="AC33" s="17"/>
      <c r="AD33" s="17"/>
      <c r="AE33" s="17"/>
      <c r="AF33" s="17"/>
      <c r="AG33" s="17"/>
      <c r="AH33" s="17"/>
      <c r="AI33" s="17"/>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8" hidden="false" customHeight="true" outlineLevel="0" collapsed="false">
      <c r="A34" s="78"/>
      <c r="B34" s="79"/>
      <c r="C34" s="80"/>
      <c r="D34" s="80"/>
      <c r="E34" s="81"/>
      <c r="F34" s="82"/>
      <c r="G34" s="83"/>
      <c r="H34" s="77"/>
      <c r="I34" s="77"/>
      <c r="J34" s="17"/>
      <c r="K34" s="17"/>
      <c r="L34" s="17"/>
      <c r="M34" s="17"/>
      <c r="N34" s="17"/>
      <c r="O34" s="17"/>
      <c r="P34" s="70"/>
      <c r="Q34" s="70"/>
      <c r="R34" s="70"/>
      <c r="S34" s="70"/>
      <c r="T34" s="70"/>
      <c r="U34" s="70"/>
      <c r="V34" s="23"/>
      <c r="W34" s="17"/>
      <c r="X34" s="17"/>
      <c r="Y34" s="17"/>
      <c r="Z34" s="17"/>
      <c r="AA34" s="17"/>
      <c r="AB34" s="17"/>
      <c r="AC34" s="17"/>
      <c r="AD34" s="17"/>
      <c r="AE34" s="17"/>
      <c r="AF34" s="17"/>
      <c r="AG34" s="17"/>
      <c r="AH34" s="17"/>
      <c r="AI34" s="17"/>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8" hidden="false" customHeight="true" outlineLevel="0" collapsed="false">
      <c r="A35" s="78"/>
      <c r="B35" s="79"/>
      <c r="C35" s="80"/>
      <c r="D35" s="80"/>
      <c r="E35" s="81"/>
      <c r="F35" s="82"/>
      <c r="G35" s="83"/>
      <c r="H35" s="77"/>
      <c r="I35" s="77"/>
      <c r="J35" s="17"/>
      <c r="K35" s="17"/>
      <c r="L35" s="17"/>
      <c r="M35" s="17"/>
      <c r="N35" s="17"/>
      <c r="O35" s="17"/>
      <c r="P35" s="70"/>
      <c r="Q35" s="70"/>
      <c r="R35" s="70"/>
      <c r="S35" s="70"/>
      <c r="T35" s="70"/>
      <c r="U35" s="70"/>
      <c r="V35" s="23"/>
      <c r="W35" s="17"/>
      <c r="X35" s="17"/>
      <c r="Y35" s="17"/>
      <c r="Z35" s="17"/>
      <c r="AA35" s="17"/>
      <c r="AB35" s="17"/>
      <c r="AC35" s="17"/>
      <c r="AD35" s="17"/>
      <c r="AE35" s="17"/>
      <c r="AF35" s="17"/>
      <c r="AG35" s="17"/>
      <c r="AH35" s="17"/>
      <c r="AI35" s="17"/>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8" hidden="false" customHeight="true" outlineLevel="0" collapsed="false">
      <c r="A36" s="78"/>
      <c r="B36" s="79"/>
      <c r="C36" s="80"/>
      <c r="D36" s="80"/>
      <c r="E36" s="81"/>
      <c r="F36" s="82"/>
      <c r="G36" s="83"/>
      <c r="H36" s="77"/>
      <c r="I36" s="77"/>
      <c r="J36" s="17"/>
      <c r="K36" s="17"/>
      <c r="L36" s="17"/>
      <c r="M36" s="17"/>
      <c r="N36" s="17"/>
      <c r="O36" s="17"/>
      <c r="P36" s="70"/>
      <c r="Q36" s="70"/>
      <c r="R36" s="70"/>
      <c r="S36" s="70"/>
      <c r="T36" s="70"/>
      <c r="U36" s="70"/>
      <c r="V36" s="23"/>
      <c r="W36" s="17"/>
      <c r="X36" s="17"/>
      <c r="Y36" s="17"/>
      <c r="Z36" s="17"/>
      <c r="AA36" s="17"/>
      <c r="AB36" s="17"/>
      <c r="AC36" s="17"/>
      <c r="AD36" s="17"/>
      <c r="AE36" s="17"/>
      <c r="AF36" s="17"/>
      <c r="AG36" s="17"/>
      <c r="AH36" s="17"/>
      <c r="AI36" s="17"/>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8" hidden="false" customHeight="true" outlineLevel="0" collapsed="false">
      <c r="A37" s="78"/>
      <c r="B37" s="79"/>
      <c r="C37" s="80"/>
      <c r="D37" s="80"/>
      <c r="E37" s="81"/>
      <c r="F37" s="82"/>
      <c r="G37" s="83"/>
      <c r="H37" s="77"/>
      <c r="I37" s="77"/>
      <c r="J37" s="17"/>
      <c r="K37" s="17"/>
      <c r="L37" s="17"/>
      <c r="M37" s="17"/>
      <c r="N37" s="17"/>
      <c r="O37" s="17"/>
      <c r="P37" s="70"/>
      <c r="Q37" s="70"/>
      <c r="R37" s="70"/>
      <c r="S37" s="70"/>
      <c r="T37" s="70"/>
      <c r="U37" s="70"/>
      <c r="V37" s="23"/>
      <c r="W37" s="17"/>
      <c r="X37" s="17"/>
      <c r="Y37" s="17"/>
      <c r="Z37" s="17"/>
      <c r="AA37" s="17"/>
      <c r="AB37" s="17"/>
      <c r="AC37" s="17"/>
      <c r="AD37" s="17"/>
      <c r="AE37" s="17"/>
      <c r="AF37" s="17"/>
      <c r="AG37" s="17"/>
      <c r="AH37" s="17"/>
      <c r="AI37" s="17"/>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8" hidden="false" customHeight="true" outlineLevel="0" collapsed="false">
      <c r="A38" s="78"/>
      <c r="B38" s="79"/>
      <c r="C38" s="80"/>
      <c r="D38" s="80"/>
      <c r="E38" s="81"/>
      <c r="F38" s="82"/>
      <c r="G38" s="83"/>
      <c r="H38" s="77"/>
      <c r="I38" s="77"/>
      <c r="J38" s="17"/>
      <c r="K38" s="17"/>
      <c r="L38" s="17"/>
      <c r="M38" s="17"/>
      <c r="N38" s="17"/>
      <c r="O38" s="17"/>
      <c r="P38" s="70"/>
      <c r="Q38" s="70"/>
      <c r="R38" s="70"/>
      <c r="S38" s="70"/>
      <c r="T38" s="70"/>
      <c r="U38" s="70"/>
      <c r="V38" s="23"/>
      <c r="W38" s="17"/>
      <c r="X38" s="17"/>
      <c r="Y38" s="17"/>
      <c r="Z38" s="17"/>
      <c r="AA38" s="17"/>
      <c r="AB38" s="17"/>
      <c r="AC38" s="17"/>
      <c r="AD38" s="17"/>
      <c r="AE38" s="17"/>
      <c r="AF38" s="17"/>
      <c r="AG38" s="17"/>
      <c r="AH38" s="17"/>
      <c r="AI38" s="17"/>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8" hidden="false" customHeight="true" outlineLevel="0" collapsed="false">
      <c r="A39" s="78"/>
      <c r="B39" s="79"/>
      <c r="C39" s="80"/>
      <c r="D39" s="80"/>
      <c r="E39" s="81"/>
      <c r="F39" s="82"/>
      <c r="G39" s="83"/>
      <c r="H39" s="77"/>
      <c r="I39" s="77"/>
      <c r="J39" s="17"/>
      <c r="K39" s="17"/>
      <c r="L39" s="17"/>
      <c r="M39" s="17"/>
      <c r="N39" s="17"/>
      <c r="O39" s="17"/>
      <c r="P39" s="70"/>
      <c r="Q39" s="70"/>
      <c r="R39" s="70"/>
      <c r="S39" s="70"/>
      <c r="T39" s="70"/>
      <c r="U39" s="70"/>
      <c r="V39" s="23"/>
      <c r="W39" s="17"/>
      <c r="X39" s="17"/>
      <c r="Y39" s="17"/>
      <c r="Z39" s="17"/>
      <c r="AA39" s="17"/>
      <c r="AB39" s="17"/>
      <c r="AC39" s="17"/>
      <c r="AD39" s="17"/>
      <c r="AE39" s="17"/>
      <c r="AF39" s="17"/>
      <c r="AG39" s="17"/>
      <c r="AH39" s="17"/>
      <c r="AI39" s="17"/>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8" hidden="false" customHeight="true" outlineLevel="0" collapsed="false">
      <c r="A40" s="78"/>
      <c r="B40" s="79"/>
      <c r="C40" s="80"/>
      <c r="D40" s="80"/>
      <c r="E40" s="81"/>
      <c r="F40" s="82"/>
      <c r="G40" s="83"/>
      <c r="H40" s="77"/>
      <c r="I40" s="77"/>
      <c r="J40" s="17"/>
      <c r="K40" s="17"/>
      <c r="L40" s="17"/>
      <c r="M40" s="17"/>
      <c r="N40" s="17"/>
      <c r="O40" s="17"/>
      <c r="P40" s="70"/>
      <c r="Q40" s="70"/>
      <c r="R40" s="70"/>
      <c r="S40" s="70"/>
      <c r="T40" s="70"/>
      <c r="U40" s="70"/>
      <c r="V40" s="23"/>
      <c r="W40" s="17"/>
      <c r="X40" s="17"/>
      <c r="Y40" s="17"/>
      <c r="Z40" s="17"/>
      <c r="AA40" s="17"/>
      <c r="AB40" s="17"/>
      <c r="AC40" s="17"/>
      <c r="AD40" s="17"/>
      <c r="AE40" s="17"/>
      <c r="AF40" s="17"/>
      <c r="AG40" s="17"/>
      <c r="AH40" s="17"/>
      <c r="AI40" s="17"/>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8" hidden="false" customHeight="true" outlineLevel="0" collapsed="false">
      <c r="A41" s="84"/>
      <c r="B41" s="85"/>
      <c r="C41" s="86"/>
      <c r="D41" s="86"/>
      <c r="E41" s="87"/>
      <c r="F41" s="88"/>
      <c r="G41" s="89"/>
      <c r="H41" s="90"/>
      <c r="I41" s="90"/>
      <c r="J41" s="17"/>
      <c r="K41" s="17"/>
      <c r="L41" s="17"/>
      <c r="M41" s="17"/>
      <c r="N41" s="17"/>
      <c r="O41" s="17"/>
      <c r="P41" s="70"/>
      <c r="Q41" s="70"/>
      <c r="R41" s="70"/>
      <c r="S41" s="70"/>
      <c r="T41" s="70"/>
      <c r="U41" s="70"/>
      <c r="V41" s="23"/>
      <c r="W41" s="17"/>
      <c r="X41" s="17"/>
      <c r="Y41" s="17"/>
      <c r="Z41" s="17"/>
      <c r="AA41" s="17"/>
      <c r="AB41" s="17"/>
      <c r="AC41" s="17"/>
      <c r="AD41" s="17"/>
      <c r="AE41" s="17"/>
      <c r="AF41" s="17"/>
      <c r="AG41" s="17"/>
      <c r="AH41" s="17"/>
      <c r="AI41" s="17"/>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8" hidden="false" customHeight="true" outlineLevel="0" collapsed="false">
      <c r="A42" s="84"/>
      <c r="B42" s="85"/>
      <c r="C42" s="86"/>
      <c r="D42" s="91"/>
      <c r="E42" s="87"/>
      <c r="F42" s="88"/>
      <c r="G42" s="89"/>
      <c r="H42" s="90"/>
      <c r="I42" s="90"/>
      <c r="J42" s="17"/>
      <c r="K42" s="17"/>
      <c r="L42" s="17"/>
      <c r="M42" s="17"/>
      <c r="N42" s="17"/>
      <c r="O42" s="17"/>
      <c r="P42" s="70"/>
      <c r="Q42" s="70" t="s">
        <v>54</v>
      </c>
      <c r="R42" s="70" t="s">
        <v>55</v>
      </c>
      <c r="S42" s="70" t="s">
        <v>55</v>
      </c>
      <c r="T42" s="70" t="s">
        <v>56</v>
      </c>
      <c r="U42" s="70" t="n">
        <v>10000</v>
      </c>
      <c r="V42" s="23"/>
      <c r="W42" s="17"/>
      <c r="X42" s="17" t="s">
        <v>57</v>
      </c>
      <c r="Y42" s="17" t="n">
        <v>2</v>
      </c>
      <c r="Z42" s="17"/>
      <c r="AA42" s="17"/>
      <c r="AB42" s="17"/>
      <c r="AC42" s="17"/>
      <c r="AD42" s="17"/>
      <c r="AE42" s="17"/>
      <c r="AF42" s="17"/>
      <c r="AG42" s="17"/>
      <c r="AH42" s="17"/>
      <c r="AI42" s="17"/>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8" hidden="false" customHeight="true" outlineLevel="0" collapsed="false">
      <c r="A43" s="84"/>
      <c r="B43" s="85"/>
      <c r="C43" s="86"/>
      <c r="D43" s="86"/>
      <c r="E43" s="87"/>
      <c r="F43" s="88"/>
      <c r="G43" s="89"/>
      <c r="H43" s="90"/>
      <c r="I43" s="90"/>
      <c r="J43" s="17"/>
      <c r="K43" s="17"/>
      <c r="L43" s="17"/>
      <c r="M43" s="17"/>
      <c r="N43" s="17"/>
      <c r="O43" s="17"/>
      <c r="P43" s="70"/>
      <c r="Q43" s="70"/>
      <c r="R43" s="70"/>
      <c r="S43" s="70"/>
      <c r="T43" s="70"/>
      <c r="U43" s="70"/>
      <c r="V43" s="23"/>
      <c r="W43" s="17"/>
      <c r="X43" s="17"/>
      <c r="Y43" s="17"/>
      <c r="Z43" s="17"/>
      <c r="AA43" s="17"/>
      <c r="AB43" s="17"/>
      <c r="AC43" s="17"/>
      <c r="AD43" s="17"/>
      <c r="AE43" s="17"/>
      <c r="AF43" s="17"/>
      <c r="AG43" s="17"/>
      <c r="AH43" s="17"/>
      <c r="AI43" s="17"/>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8" hidden="false" customHeight="true" outlineLevel="0" collapsed="false">
      <c r="A44" s="84"/>
      <c r="B44" s="85"/>
      <c r="C44" s="86"/>
      <c r="D44" s="86"/>
      <c r="E44" s="87"/>
      <c r="F44" s="88"/>
      <c r="G44" s="89"/>
      <c r="H44" s="90"/>
      <c r="I44" s="90"/>
      <c r="J44" s="17"/>
      <c r="K44" s="17"/>
      <c r="L44" s="17"/>
      <c r="M44" s="17"/>
      <c r="N44" s="17"/>
      <c r="O44" s="17"/>
      <c r="P44" s="70" t="s">
        <v>58</v>
      </c>
      <c r="Q44" s="70" t="s">
        <v>59</v>
      </c>
      <c r="R44" s="70" t="s">
        <v>60</v>
      </c>
      <c r="S44" s="70" t="s">
        <v>60</v>
      </c>
      <c r="T44" s="70" t="s">
        <v>56</v>
      </c>
      <c r="U44" s="70" t="n">
        <v>10000</v>
      </c>
      <c r="V44" s="23"/>
      <c r="W44" s="17"/>
      <c r="X44" s="17"/>
      <c r="Y44" s="17"/>
      <c r="Z44" s="17"/>
      <c r="AA44" s="17"/>
      <c r="AB44" s="17"/>
      <c r="AC44" s="17"/>
      <c r="AD44" s="17"/>
      <c r="AE44" s="17"/>
      <c r="AF44" s="17"/>
      <c r="AG44" s="17"/>
      <c r="AH44" s="17"/>
      <c r="AI44" s="17"/>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8" hidden="false" customHeight="true" outlineLevel="0" collapsed="false">
      <c r="A45" s="84"/>
      <c r="B45" s="85"/>
      <c r="C45" s="86"/>
      <c r="D45" s="86"/>
      <c r="E45" s="87"/>
      <c r="F45" s="88"/>
      <c r="G45" s="89"/>
      <c r="H45" s="90"/>
      <c r="I45" s="90"/>
      <c r="J45" s="17"/>
      <c r="K45" s="17"/>
      <c r="L45" s="17"/>
      <c r="M45" s="17"/>
      <c r="N45" s="17"/>
      <c r="O45" s="17"/>
      <c r="P45" s="70"/>
      <c r="Q45" s="70" t="s">
        <v>61</v>
      </c>
      <c r="R45" s="70" t="s">
        <v>62</v>
      </c>
      <c r="S45" s="70" t="s">
        <v>62</v>
      </c>
      <c r="T45" s="70" t="s">
        <v>63</v>
      </c>
      <c r="U45" s="70" t="n">
        <v>13250</v>
      </c>
      <c r="V45" s="23"/>
      <c r="W45" s="17"/>
      <c r="X45" s="17"/>
      <c r="Y45" s="17"/>
      <c r="Z45" s="17"/>
      <c r="AA45" s="17"/>
      <c r="AB45" s="17"/>
      <c r="AC45" s="17"/>
      <c r="AD45" s="17"/>
      <c r="AE45" s="17"/>
      <c r="AF45" s="17"/>
      <c r="AG45" s="17"/>
      <c r="AH45" s="17"/>
      <c r="AI45" s="17"/>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8" hidden="false" customHeight="true" outlineLevel="0" collapsed="false">
      <c r="A46" s="84"/>
      <c r="B46" s="85"/>
      <c r="C46" s="86"/>
      <c r="D46" s="86"/>
      <c r="E46" s="87"/>
      <c r="F46" s="88"/>
      <c r="G46" s="89"/>
      <c r="H46" s="90"/>
      <c r="I46" s="90"/>
      <c r="J46" s="17"/>
      <c r="K46" s="17"/>
      <c r="L46" s="17"/>
      <c r="M46" s="17"/>
      <c r="N46" s="17"/>
      <c r="O46" s="17"/>
      <c r="P46" s="70"/>
      <c r="Q46" s="70"/>
      <c r="R46" s="70"/>
      <c r="S46" s="70"/>
      <c r="T46" s="70"/>
      <c r="U46" s="70"/>
      <c r="V46" s="23"/>
      <c r="W46" s="17"/>
      <c r="X46" s="17"/>
      <c r="Y46" s="17"/>
      <c r="Z46" s="17"/>
      <c r="AA46" s="17"/>
      <c r="AB46" s="17"/>
      <c r="AC46" s="17"/>
      <c r="AD46" s="17"/>
      <c r="AE46" s="17"/>
      <c r="AF46" s="17"/>
      <c r="AG46" s="17"/>
      <c r="AH46" s="17"/>
      <c r="AI46" s="17"/>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8" hidden="false" customHeight="true" outlineLevel="0" collapsed="false">
      <c r="A47" s="84"/>
      <c r="B47" s="85"/>
      <c r="C47" s="86"/>
      <c r="D47" s="86"/>
      <c r="E47" s="87"/>
      <c r="F47" s="88"/>
      <c r="G47" s="89"/>
      <c r="H47" s="90"/>
      <c r="I47" s="90"/>
      <c r="J47" s="17"/>
      <c r="K47" s="17"/>
      <c r="L47" s="17"/>
      <c r="M47" s="17"/>
      <c r="N47" s="17"/>
      <c r="O47" s="17"/>
      <c r="P47" s="70"/>
      <c r="Q47" s="70"/>
      <c r="R47" s="70"/>
      <c r="S47" s="70"/>
      <c r="T47" s="70"/>
      <c r="U47" s="70"/>
      <c r="V47" s="23"/>
      <c r="W47" s="17"/>
      <c r="X47" s="17"/>
      <c r="Y47" s="17"/>
      <c r="Z47" s="17"/>
      <c r="AA47" s="17"/>
      <c r="AB47" s="17"/>
      <c r="AC47" s="17"/>
      <c r="AD47" s="17"/>
      <c r="AE47" s="17"/>
      <c r="AF47" s="17"/>
      <c r="AG47" s="17"/>
      <c r="AH47" s="17"/>
      <c r="AI47" s="17"/>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8" hidden="false" customHeight="true" outlineLevel="0" collapsed="false">
      <c r="A48" s="84"/>
      <c r="B48" s="85"/>
      <c r="C48" s="86"/>
      <c r="D48" s="86"/>
      <c r="E48" s="87"/>
      <c r="F48" s="88"/>
      <c r="G48" s="89"/>
      <c r="H48" s="90"/>
      <c r="I48" s="90"/>
      <c r="J48" s="17"/>
      <c r="K48" s="17"/>
      <c r="L48" s="17"/>
      <c r="M48" s="17"/>
      <c r="N48" s="17"/>
      <c r="O48" s="17"/>
      <c r="P48" s="70"/>
      <c r="Q48" s="70"/>
      <c r="R48" s="70"/>
      <c r="S48" s="70"/>
      <c r="T48" s="70"/>
      <c r="U48" s="70"/>
      <c r="V48" s="23"/>
      <c r="W48" s="17"/>
      <c r="X48" s="17"/>
      <c r="Y48" s="17"/>
      <c r="Z48" s="17"/>
      <c r="AA48" s="17"/>
      <c r="AB48" s="17"/>
      <c r="AC48" s="17"/>
      <c r="AD48" s="17"/>
      <c r="AE48" s="17"/>
      <c r="AF48" s="17"/>
      <c r="AG48" s="17"/>
      <c r="AH48" s="17"/>
      <c r="AI48" s="17"/>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8" hidden="false" customHeight="true" outlineLevel="0" collapsed="false">
      <c r="A49" s="84"/>
      <c r="B49" s="85"/>
      <c r="C49" s="86"/>
      <c r="D49" s="86"/>
      <c r="E49" s="87"/>
      <c r="F49" s="88"/>
      <c r="G49" s="89"/>
      <c r="H49" s="90"/>
      <c r="I49" s="90"/>
      <c r="J49" s="17"/>
      <c r="K49" s="17"/>
      <c r="L49" s="17"/>
      <c r="M49" s="17"/>
      <c r="N49" s="17"/>
      <c r="O49" s="17"/>
      <c r="P49" s="70"/>
      <c r="Q49" s="70" t="s">
        <v>64</v>
      </c>
      <c r="R49" s="70" t="s">
        <v>64</v>
      </c>
      <c r="S49" s="70" t="s">
        <v>64</v>
      </c>
      <c r="T49" s="70" t="s">
        <v>52</v>
      </c>
      <c r="U49" s="70" t="n">
        <v>13200</v>
      </c>
      <c r="V49" s="23"/>
      <c r="W49" s="17"/>
      <c r="X49" s="17"/>
      <c r="Y49" s="17"/>
      <c r="Z49" s="17"/>
      <c r="AA49" s="17"/>
      <c r="AB49" s="17"/>
      <c r="AC49" s="17"/>
      <c r="AD49" s="17"/>
      <c r="AE49" s="17"/>
      <c r="AF49" s="17"/>
      <c r="AG49" s="17"/>
      <c r="AH49" s="17"/>
      <c r="AI49" s="17"/>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8" hidden="false" customHeight="true" outlineLevel="0" collapsed="false">
      <c r="A50" s="84"/>
      <c r="B50" s="85"/>
      <c r="C50" s="86"/>
      <c r="D50" s="86"/>
      <c r="E50" s="87"/>
      <c r="F50" s="88"/>
      <c r="G50" s="89"/>
      <c r="H50" s="90"/>
      <c r="I50" s="90"/>
      <c r="J50" s="17"/>
      <c r="K50" s="17"/>
      <c r="L50" s="17"/>
      <c r="M50" s="17"/>
      <c r="N50" s="17"/>
      <c r="O50" s="17"/>
      <c r="P50" s="70" t="s">
        <v>65</v>
      </c>
      <c r="Q50" s="70" t="s">
        <v>66</v>
      </c>
      <c r="R50" s="70" t="s">
        <v>67</v>
      </c>
      <c r="S50" s="70" t="s">
        <v>67</v>
      </c>
      <c r="T50" s="70" t="s">
        <v>52</v>
      </c>
      <c r="U50" s="70" t="n">
        <v>13200</v>
      </c>
      <c r="V50" s="23"/>
      <c r="W50" s="17"/>
      <c r="X50" s="17"/>
      <c r="Y50" s="17"/>
      <c r="Z50" s="17"/>
      <c r="AA50" s="17"/>
      <c r="AB50" s="17"/>
      <c r="AC50" s="17"/>
      <c r="AD50" s="17"/>
      <c r="AE50" s="17"/>
      <c r="AF50" s="17"/>
      <c r="AG50" s="17"/>
      <c r="AH50" s="17"/>
      <c r="AI50" s="17"/>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8" hidden="false" customHeight="true" outlineLevel="0" collapsed="false">
      <c r="A51" s="84"/>
      <c r="B51" s="85"/>
      <c r="C51" s="86"/>
      <c r="D51" s="86"/>
      <c r="E51" s="87"/>
      <c r="F51" s="88"/>
      <c r="G51" s="89"/>
      <c r="H51" s="90"/>
      <c r="I51" s="90"/>
      <c r="J51" s="17"/>
      <c r="K51" s="17"/>
      <c r="L51" s="17"/>
      <c r="M51" s="17"/>
      <c r="N51" s="17"/>
      <c r="O51" s="17"/>
      <c r="P51" s="70"/>
      <c r="Q51" s="70" t="s">
        <v>68</v>
      </c>
      <c r="R51" s="70" t="s">
        <v>69</v>
      </c>
      <c r="S51" s="70" t="s">
        <v>69</v>
      </c>
      <c r="T51" s="70" t="s">
        <v>52</v>
      </c>
      <c r="U51" s="70" t="n">
        <v>13200</v>
      </c>
      <c r="V51" s="23"/>
      <c r="W51" s="17"/>
      <c r="X51" s="17"/>
      <c r="Y51" s="17"/>
      <c r="Z51" s="17"/>
      <c r="AA51" s="17"/>
      <c r="AB51" s="17"/>
      <c r="AC51" s="17"/>
      <c r="AD51" s="17"/>
      <c r="AE51" s="17"/>
      <c r="AF51" s="17"/>
      <c r="AG51" s="17"/>
      <c r="AH51" s="17"/>
      <c r="AI51" s="17"/>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8" hidden="false" customHeight="true" outlineLevel="0" collapsed="false">
      <c r="A52" s="84"/>
      <c r="B52" s="85"/>
      <c r="C52" s="86"/>
      <c r="D52" s="86"/>
      <c r="E52" s="87"/>
      <c r="F52" s="88"/>
      <c r="G52" s="89"/>
      <c r="H52" s="90"/>
      <c r="I52" s="90"/>
      <c r="J52" s="17"/>
      <c r="K52" s="17"/>
      <c r="L52" s="17"/>
      <c r="M52" s="17"/>
      <c r="N52" s="17"/>
      <c r="O52" s="17"/>
      <c r="P52" s="70"/>
      <c r="Q52" s="70"/>
      <c r="R52" s="70"/>
      <c r="S52" s="70"/>
      <c r="T52" s="70"/>
      <c r="U52" s="70"/>
      <c r="V52" s="23"/>
      <c r="W52" s="17"/>
      <c r="X52" s="17"/>
      <c r="Y52" s="17"/>
      <c r="Z52" s="17"/>
      <c r="AA52" s="17"/>
      <c r="AB52" s="17"/>
      <c r="AC52" s="17"/>
      <c r="AD52" s="17"/>
      <c r="AE52" s="17"/>
      <c r="AF52" s="17"/>
      <c r="AG52" s="17"/>
      <c r="AH52" s="17"/>
      <c r="AI52" s="17"/>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20.1" hidden="false" customHeight="true" outlineLevel="0" collapsed="false">
      <c r="A53" s="84"/>
      <c r="B53" s="85"/>
      <c r="C53" s="86"/>
      <c r="D53" s="86"/>
      <c r="E53" s="87"/>
      <c r="F53" s="88"/>
      <c r="G53" s="92"/>
      <c r="H53" s="93"/>
      <c r="I53" s="93"/>
      <c r="J53" s="17"/>
      <c r="K53" s="17"/>
      <c r="L53" s="17"/>
      <c r="M53" s="17"/>
      <c r="N53" s="17"/>
      <c r="O53" s="17"/>
      <c r="P53" s="70"/>
      <c r="Q53" s="70"/>
      <c r="R53" s="70"/>
      <c r="S53" s="70"/>
      <c r="T53" s="70"/>
      <c r="U53" s="70"/>
      <c r="V53" s="23"/>
      <c r="W53" s="17"/>
      <c r="X53" s="17"/>
      <c r="Y53" s="17"/>
      <c r="Z53" s="17"/>
      <c r="AA53" s="17"/>
      <c r="AB53" s="17"/>
      <c r="AC53" s="17"/>
      <c r="AD53" s="17"/>
      <c r="AE53" s="17"/>
      <c r="AF53" s="17"/>
      <c r="AG53" s="17"/>
      <c r="AH53" s="17"/>
      <c r="AI53" s="17"/>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20.1" hidden="false" customHeight="true" outlineLevel="0" collapsed="false">
      <c r="A54" s="84"/>
      <c r="B54" s="85"/>
      <c r="C54" s="86"/>
      <c r="D54" s="86"/>
      <c r="E54" s="87"/>
      <c r="F54" s="88"/>
      <c r="G54" s="92"/>
      <c r="H54" s="93" t="n">
        <f aca="false">G54*F54</f>
        <v>0</v>
      </c>
      <c r="I54" s="93"/>
      <c r="J54" s="17"/>
      <c r="K54" s="17"/>
      <c r="L54" s="17"/>
      <c r="M54" s="17"/>
      <c r="N54" s="17"/>
      <c r="O54" s="17"/>
      <c r="P54" s="70"/>
      <c r="Q54" s="70"/>
      <c r="R54" s="70"/>
      <c r="S54" s="70"/>
      <c r="T54" s="70"/>
      <c r="U54" s="70"/>
      <c r="V54" s="23"/>
      <c r="W54" s="17"/>
      <c r="X54" s="17"/>
      <c r="Y54" s="17"/>
      <c r="Z54" s="17"/>
      <c r="AA54" s="17"/>
      <c r="AB54" s="17"/>
      <c r="AC54" s="17"/>
      <c r="AD54" s="17"/>
      <c r="AE54" s="17"/>
      <c r="AF54" s="17"/>
      <c r="AG54" s="17"/>
      <c r="AH54" s="17"/>
      <c r="AI54" s="17"/>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20.1" hidden="true" customHeight="true" outlineLevel="0" collapsed="false">
      <c r="A55" s="94"/>
      <c r="B55" s="95"/>
      <c r="C55" s="96"/>
      <c r="D55" s="97"/>
      <c r="E55" s="98"/>
      <c r="F55" s="99"/>
      <c r="G55" s="92"/>
      <c r="H55" s="100"/>
      <c r="I55" s="100"/>
      <c r="J55" s="17"/>
      <c r="K55" s="17"/>
      <c r="L55" s="17"/>
      <c r="M55" s="17"/>
      <c r="N55" s="17"/>
      <c r="O55" s="17"/>
      <c r="P55" s="70"/>
      <c r="Q55" s="70"/>
      <c r="R55" s="70"/>
      <c r="S55" s="70"/>
      <c r="T55" s="70"/>
      <c r="U55" s="70"/>
      <c r="V55" s="23"/>
      <c r="W55" s="17"/>
      <c r="X55" s="17"/>
      <c r="Y55" s="17"/>
      <c r="Z55" s="17"/>
      <c r="AA55" s="17"/>
      <c r="AB55" s="17"/>
      <c r="AC55" s="17"/>
      <c r="AD55" s="17"/>
      <c r="AE55" s="17"/>
      <c r="AF55" s="17"/>
      <c r="AG55" s="17"/>
      <c r="AH55" s="17"/>
      <c r="AI55" s="17"/>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20.1" hidden="true" customHeight="true" outlineLevel="0" collapsed="false">
      <c r="A56" s="94"/>
      <c r="B56" s="95"/>
      <c r="C56" s="96"/>
      <c r="D56" s="97"/>
      <c r="E56" s="98"/>
      <c r="F56" s="99"/>
      <c r="G56" s="92"/>
      <c r="H56" s="100"/>
      <c r="I56" s="100"/>
      <c r="J56" s="17"/>
      <c r="K56" s="17"/>
      <c r="L56" s="17"/>
      <c r="M56" s="17"/>
      <c r="N56" s="17"/>
      <c r="O56" s="17"/>
      <c r="P56" s="70"/>
      <c r="Q56" s="70"/>
      <c r="R56" s="70"/>
      <c r="S56" s="70"/>
      <c r="T56" s="70"/>
      <c r="U56" s="70"/>
      <c r="V56" s="23"/>
      <c r="W56" s="17"/>
      <c r="X56" s="17"/>
      <c r="Y56" s="17"/>
      <c r="Z56" s="17"/>
      <c r="AA56" s="17"/>
      <c r="AB56" s="17"/>
      <c r="AC56" s="17"/>
      <c r="AD56" s="17"/>
      <c r="AE56" s="17"/>
      <c r="AF56" s="17"/>
      <c r="AG56" s="17"/>
      <c r="AH56" s="17"/>
      <c r="AI56" s="17"/>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20.1" hidden="true" customHeight="true" outlineLevel="0" collapsed="false">
      <c r="A57" s="94"/>
      <c r="B57" s="95"/>
      <c r="C57" s="96"/>
      <c r="D57" s="97"/>
      <c r="E57" s="98"/>
      <c r="F57" s="99"/>
      <c r="G57" s="92"/>
      <c r="H57" s="100"/>
      <c r="I57" s="100"/>
      <c r="J57" s="17"/>
      <c r="K57" s="17"/>
      <c r="L57" s="17"/>
      <c r="M57" s="17"/>
      <c r="N57" s="17"/>
      <c r="O57" s="17"/>
      <c r="P57" s="70"/>
      <c r="Q57" s="70"/>
      <c r="R57" s="70"/>
      <c r="S57" s="70"/>
      <c r="T57" s="70"/>
      <c r="U57" s="70"/>
      <c r="V57" s="23"/>
      <c r="W57" s="17"/>
      <c r="X57" s="17"/>
      <c r="Y57" s="17"/>
      <c r="Z57" s="17"/>
      <c r="AA57" s="17"/>
      <c r="AB57" s="17"/>
      <c r="AC57" s="17"/>
      <c r="AD57" s="17"/>
      <c r="AE57" s="17"/>
      <c r="AF57" s="17"/>
      <c r="AG57" s="17"/>
      <c r="AH57" s="17"/>
      <c r="AI57" s="17"/>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20.1" hidden="true" customHeight="true" outlineLevel="0" collapsed="false">
      <c r="A58" s="94"/>
      <c r="B58" s="95"/>
      <c r="C58" s="96"/>
      <c r="D58" s="97"/>
      <c r="E58" s="98"/>
      <c r="F58" s="99"/>
      <c r="G58" s="92"/>
      <c r="H58" s="100"/>
      <c r="I58" s="100"/>
      <c r="J58" s="17"/>
      <c r="K58" s="17"/>
      <c r="L58" s="17"/>
      <c r="M58" s="17"/>
      <c r="N58" s="17"/>
      <c r="O58" s="17"/>
      <c r="P58" s="70"/>
      <c r="Q58" s="70"/>
      <c r="R58" s="70"/>
      <c r="S58" s="70"/>
      <c r="T58" s="70"/>
      <c r="U58" s="70"/>
      <c r="V58" s="23"/>
      <c r="W58" s="17"/>
      <c r="X58" s="17"/>
      <c r="Y58" s="17"/>
      <c r="Z58" s="17"/>
      <c r="AA58" s="17"/>
      <c r="AB58" s="17"/>
      <c r="AC58" s="17"/>
      <c r="AD58" s="17"/>
      <c r="AE58" s="17"/>
      <c r="AF58" s="17"/>
      <c r="AG58" s="17"/>
      <c r="AH58" s="17"/>
      <c r="AI58" s="17"/>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20.1" hidden="true" customHeight="true" outlineLevel="0" collapsed="false">
      <c r="A59" s="94"/>
      <c r="B59" s="95"/>
      <c r="C59" s="96"/>
      <c r="D59" s="97"/>
      <c r="E59" s="98"/>
      <c r="F59" s="99"/>
      <c r="G59" s="92"/>
      <c r="H59" s="100"/>
      <c r="I59" s="100"/>
      <c r="J59" s="17"/>
      <c r="K59" s="17"/>
      <c r="L59" s="17"/>
      <c r="M59" s="17"/>
      <c r="N59" s="17"/>
      <c r="O59" s="17"/>
      <c r="P59" s="70"/>
      <c r="Q59" s="70"/>
      <c r="R59" s="70"/>
      <c r="S59" s="70"/>
      <c r="T59" s="70"/>
      <c r="U59" s="70"/>
      <c r="V59" s="23"/>
      <c r="W59" s="17"/>
      <c r="X59" s="17"/>
      <c r="Y59" s="17"/>
      <c r="Z59" s="17"/>
      <c r="AA59" s="17"/>
      <c r="AB59" s="17"/>
      <c r="AC59" s="17"/>
      <c r="AD59" s="17"/>
      <c r="AE59" s="17"/>
      <c r="AF59" s="17"/>
      <c r="AG59" s="17"/>
      <c r="AH59" s="17"/>
      <c r="AI59" s="17"/>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5.9" hidden="true" customHeight="true" outlineLevel="0" collapsed="false">
      <c r="A60" s="94"/>
      <c r="B60" s="95"/>
      <c r="C60" s="96"/>
      <c r="D60" s="97"/>
      <c r="E60" s="98"/>
      <c r="F60" s="99"/>
      <c r="G60" s="92"/>
      <c r="H60" s="93"/>
      <c r="I60" s="93"/>
      <c r="J60" s="17"/>
      <c r="K60" s="17"/>
      <c r="L60" s="17"/>
      <c r="M60" s="17"/>
      <c r="N60" s="17"/>
      <c r="O60" s="17"/>
      <c r="P60" s="70"/>
      <c r="Q60" s="70"/>
      <c r="R60" s="70"/>
      <c r="S60" s="70"/>
      <c r="T60" s="70"/>
      <c r="U60" s="70"/>
      <c r="V60" s="23"/>
      <c r="W60" s="17"/>
      <c r="X60" s="17"/>
      <c r="Y60" s="17"/>
      <c r="Z60" s="17"/>
      <c r="AA60" s="17"/>
      <c r="AB60" s="17"/>
      <c r="AC60" s="17"/>
      <c r="AD60" s="17"/>
      <c r="AE60" s="17"/>
      <c r="AF60" s="17"/>
      <c r="AG60" s="17"/>
      <c r="AH60" s="17"/>
      <c r="AI60" s="17"/>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5.9" hidden="true" customHeight="true" outlineLevel="0" collapsed="false">
      <c r="A61" s="94"/>
      <c r="B61" s="95"/>
      <c r="C61" s="96"/>
      <c r="D61" s="97"/>
      <c r="E61" s="98"/>
      <c r="F61" s="99"/>
      <c r="G61" s="92"/>
      <c r="H61" s="93"/>
      <c r="I61" s="93"/>
      <c r="J61" s="17"/>
      <c r="K61" s="17"/>
      <c r="L61" s="17"/>
      <c r="M61" s="17"/>
      <c r="N61" s="17"/>
      <c r="O61" s="17"/>
      <c r="P61" s="70"/>
      <c r="Q61" s="70"/>
      <c r="R61" s="70"/>
      <c r="S61" s="70"/>
      <c r="T61" s="70"/>
      <c r="U61" s="70"/>
      <c r="V61" s="23"/>
      <c r="W61" s="17"/>
      <c r="X61" s="17"/>
      <c r="Y61" s="17"/>
      <c r="Z61" s="17"/>
      <c r="AA61" s="17"/>
      <c r="AB61" s="17"/>
      <c r="AC61" s="17"/>
      <c r="AD61" s="17"/>
      <c r="AE61" s="17"/>
      <c r="AF61" s="17"/>
      <c r="AG61" s="17"/>
      <c r="AH61" s="17"/>
      <c r="AI61" s="17"/>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5.9" hidden="true" customHeight="true" outlineLevel="0" collapsed="false">
      <c r="A62" s="94"/>
      <c r="B62" s="95"/>
      <c r="C62" s="96"/>
      <c r="D62" s="97"/>
      <c r="E62" s="98"/>
      <c r="F62" s="99"/>
      <c r="G62" s="92"/>
      <c r="H62" s="93"/>
      <c r="I62" s="93"/>
      <c r="J62" s="17"/>
      <c r="K62" s="17"/>
      <c r="L62" s="17"/>
      <c r="M62" s="17"/>
      <c r="N62" s="17"/>
      <c r="O62" s="17"/>
      <c r="P62" s="70"/>
      <c r="Q62" s="70"/>
      <c r="R62" s="70"/>
      <c r="S62" s="70"/>
      <c r="T62" s="70"/>
      <c r="U62" s="70"/>
      <c r="V62" s="23"/>
      <c r="W62" s="17"/>
      <c r="X62" s="17"/>
      <c r="Y62" s="17"/>
      <c r="Z62" s="17"/>
      <c r="AA62" s="17"/>
      <c r="AB62" s="17"/>
      <c r="AC62" s="17"/>
      <c r="AD62" s="17"/>
      <c r="AE62" s="17"/>
      <c r="AF62" s="17"/>
      <c r="AG62" s="17"/>
      <c r="AH62" s="17"/>
      <c r="AI62" s="17"/>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5.9" hidden="true" customHeight="true" outlineLevel="0" collapsed="false">
      <c r="A63" s="94"/>
      <c r="B63" s="95"/>
      <c r="C63" s="96"/>
      <c r="D63" s="97"/>
      <c r="E63" s="98"/>
      <c r="F63" s="99"/>
      <c r="G63" s="92"/>
      <c r="H63" s="93"/>
      <c r="I63" s="93"/>
      <c r="J63" s="17"/>
      <c r="K63" s="17"/>
      <c r="L63" s="17"/>
      <c r="M63" s="17"/>
      <c r="N63" s="17"/>
      <c r="O63" s="17"/>
      <c r="P63" s="70"/>
      <c r="Q63" s="70"/>
      <c r="R63" s="70"/>
      <c r="S63" s="70"/>
      <c r="T63" s="70"/>
      <c r="U63" s="70"/>
      <c r="V63" s="23"/>
      <c r="W63" s="17"/>
      <c r="X63" s="17"/>
      <c r="Y63" s="17"/>
      <c r="Z63" s="17"/>
      <c r="AA63" s="17"/>
      <c r="AB63" s="17"/>
      <c r="AC63" s="17"/>
      <c r="AD63" s="17"/>
      <c r="AE63" s="17"/>
      <c r="AF63" s="17"/>
      <c r="AG63" s="17"/>
      <c r="AH63" s="17"/>
      <c r="AI63" s="17"/>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5.9" hidden="true" customHeight="true" outlineLevel="0" collapsed="false">
      <c r="A64" s="94"/>
      <c r="B64" s="95"/>
      <c r="C64" s="96"/>
      <c r="D64" s="97"/>
      <c r="E64" s="98"/>
      <c r="F64" s="99"/>
      <c r="G64" s="92"/>
      <c r="H64" s="93"/>
      <c r="I64" s="93"/>
      <c r="J64" s="17"/>
      <c r="K64" s="17"/>
      <c r="L64" s="17"/>
      <c r="M64" s="17"/>
      <c r="N64" s="17"/>
      <c r="O64" s="17"/>
      <c r="P64" s="70"/>
      <c r="Q64" s="70"/>
      <c r="R64" s="70"/>
      <c r="S64" s="70"/>
      <c r="T64" s="70"/>
      <c r="U64" s="70"/>
      <c r="V64" s="23"/>
      <c r="W64" s="17"/>
      <c r="X64" s="17"/>
      <c r="Y64" s="17"/>
      <c r="Z64" s="17"/>
      <c r="AA64" s="17"/>
      <c r="AB64" s="17"/>
      <c r="AC64" s="17"/>
      <c r="AD64" s="17"/>
      <c r="AE64" s="17"/>
      <c r="AF64" s="17"/>
      <c r="AG64" s="17"/>
      <c r="AH64" s="17"/>
      <c r="AI64" s="17"/>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5.9" hidden="true" customHeight="true" outlineLevel="0" collapsed="false">
      <c r="A65" s="94"/>
      <c r="B65" s="95"/>
      <c r="C65" s="96"/>
      <c r="D65" s="97"/>
      <c r="E65" s="98"/>
      <c r="F65" s="99"/>
      <c r="G65" s="92"/>
      <c r="H65" s="93"/>
      <c r="I65" s="93"/>
      <c r="J65" s="17"/>
      <c r="K65" s="17"/>
      <c r="L65" s="17"/>
      <c r="M65" s="17"/>
      <c r="N65" s="17"/>
      <c r="O65" s="17"/>
      <c r="P65" s="70"/>
      <c r="Q65" s="70"/>
      <c r="R65" s="70"/>
      <c r="S65" s="70"/>
      <c r="T65" s="70"/>
      <c r="U65" s="70"/>
      <c r="V65" s="23"/>
      <c r="W65" s="17"/>
      <c r="X65" s="17"/>
      <c r="Y65" s="17"/>
      <c r="Z65" s="17"/>
      <c r="AA65" s="17"/>
      <c r="AB65" s="17"/>
      <c r="AC65" s="17"/>
      <c r="AD65" s="17"/>
      <c r="AE65" s="17"/>
      <c r="AF65" s="17"/>
      <c r="AG65" s="17"/>
      <c r="AH65" s="17"/>
      <c r="AI65" s="17"/>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5.9" hidden="true" customHeight="true" outlineLevel="0" collapsed="false">
      <c r="A66" s="94"/>
      <c r="B66" s="95"/>
      <c r="C66" s="96"/>
      <c r="D66" s="97"/>
      <c r="E66" s="98"/>
      <c r="F66" s="99"/>
      <c r="G66" s="92"/>
      <c r="H66" s="93"/>
      <c r="I66" s="93"/>
      <c r="J66" s="17"/>
      <c r="K66" s="17"/>
      <c r="L66" s="17"/>
      <c r="M66" s="17"/>
      <c r="N66" s="17"/>
      <c r="O66" s="17"/>
      <c r="P66" s="70"/>
      <c r="Q66" s="70" t="s">
        <v>66</v>
      </c>
      <c r="R66" s="70" t="s">
        <v>67</v>
      </c>
      <c r="S66" s="70" t="s">
        <v>67</v>
      </c>
      <c r="T66" s="70" t="s">
        <v>52</v>
      </c>
      <c r="U66" s="70" t="n">
        <v>13200</v>
      </c>
      <c r="V66" s="23"/>
      <c r="W66" s="17"/>
      <c r="X66" s="17"/>
      <c r="Y66" s="17"/>
      <c r="Z66" s="17"/>
      <c r="AA66" s="17"/>
      <c r="AB66" s="17"/>
      <c r="AC66" s="17"/>
      <c r="AD66" s="17"/>
      <c r="AE66" s="17"/>
      <c r="AF66" s="17"/>
      <c r="AG66" s="17"/>
      <c r="AH66" s="17"/>
      <c r="AI66" s="17"/>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s="101" customFormat="true" ht="15.9" hidden="true" customHeight="true" outlineLevel="0" collapsed="false">
      <c r="A67" s="94"/>
      <c r="B67" s="95"/>
      <c r="C67" s="96"/>
      <c r="D67" s="97"/>
      <c r="E67" s="98"/>
      <c r="F67" s="99"/>
      <c r="G67" s="92"/>
      <c r="H67" s="93"/>
      <c r="I67" s="93"/>
      <c r="K67" s="102"/>
      <c r="P67" s="103" t="s">
        <v>49</v>
      </c>
      <c r="Q67" s="103" t="s">
        <v>50</v>
      </c>
      <c r="R67" s="103" t="s">
        <v>51</v>
      </c>
      <c r="S67" s="103" t="s">
        <v>51</v>
      </c>
      <c r="T67" s="103" t="s">
        <v>52</v>
      </c>
      <c r="U67" s="103" t="n">
        <v>13200</v>
      </c>
      <c r="V67" s="104"/>
      <c r="X67" s="101" t="s">
        <v>53</v>
      </c>
      <c r="Y67" s="101" t="n">
        <v>1</v>
      </c>
    </row>
    <row r="68" customFormat="false" ht="15.9" hidden="true" customHeight="true" outlineLevel="0" collapsed="false">
      <c r="A68" s="94"/>
      <c r="B68" s="95"/>
      <c r="C68" s="96"/>
      <c r="D68" s="97"/>
      <c r="E68" s="98"/>
      <c r="F68" s="99"/>
      <c r="G68" s="92"/>
      <c r="H68" s="93"/>
      <c r="I68" s="93"/>
      <c r="J68" s="0"/>
      <c r="K68" s="102"/>
      <c r="L68" s="0"/>
      <c r="M68" s="0"/>
      <c r="N68" s="0"/>
      <c r="O68" s="0"/>
      <c r="P68" s="103"/>
      <c r="Q68" s="103"/>
      <c r="R68" s="103"/>
      <c r="S68" s="103"/>
      <c r="T68" s="103"/>
      <c r="U68" s="103"/>
      <c r="V68" s="104"/>
      <c r="W68" s="0"/>
      <c r="X68" s="0"/>
      <c r="Y68" s="0"/>
      <c r="Z68" s="0"/>
      <c r="AA68" s="0"/>
      <c r="AB68" s="0"/>
      <c r="AC68" s="0"/>
      <c r="AD68" s="0"/>
      <c r="AE68" s="0"/>
      <c r="AF68" s="0"/>
      <c r="AG68" s="0"/>
      <c r="AH68" s="0"/>
      <c r="AI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5.9" hidden="true" customHeight="true" outlineLevel="0" collapsed="false">
      <c r="A69" s="94"/>
      <c r="B69" s="95"/>
      <c r="C69" s="96"/>
      <c r="D69" s="97"/>
      <c r="E69" s="98"/>
      <c r="F69" s="99"/>
      <c r="G69" s="92"/>
      <c r="H69" s="93"/>
      <c r="I69" s="93"/>
      <c r="J69" s="0"/>
      <c r="K69" s="102"/>
      <c r="L69" s="0"/>
      <c r="M69" s="0"/>
      <c r="N69" s="0"/>
      <c r="O69" s="0"/>
      <c r="P69" s="103"/>
      <c r="Q69" s="103"/>
      <c r="R69" s="103"/>
      <c r="S69" s="103"/>
      <c r="T69" s="103"/>
      <c r="U69" s="103"/>
      <c r="V69" s="104"/>
      <c r="W69" s="0"/>
      <c r="X69" s="0"/>
      <c r="Y69" s="0"/>
      <c r="Z69" s="0"/>
      <c r="AA69" s="0"/>
      <c r="AB69" s="0"/>
      <c r="AC69" s="0"/>
      <c r="AD69" s="0"/>
      <c r="AE69" s="0"/>
      <c r="AF69" s="0"/>
      <c r="AG69" s="0"/>
      <c r="AH69" s="0"/>
      <c r="AI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5.9" hidden="true" customHeight="true" outlineLevel="0" collapsed="false">
      <c r="A70" s="94"/>
      <c r="B70" s="95"/>
      <c r="C70" s="96"/>
      <c r="D70" s="97"/>
      <c r="E70" s="98"/>
      <c r="F70" s="99"/>
      <c r="G70" s="92"/>
      <c r="H70" s="93"/>
      <c r="I70" s="93"/>
      <c r="J70" s="0"/>
      <c r="K70" s="102"/>
      <c r="L70" s="0"/>
      <c r="M70" s="0"/>
      <c r="N70" s="0"/>
      <c r="O70" s="0"/>
      <c r="P70" s="103"/>
      <c r="Q70" s="103"/>
      <c r="R70" s="103"/>
      <c r="S70" s="103"/>
      <c r="T70" s="103"/>
      <c r="U70" s="103"/>
      <c r="V70" s="104"/>
      <c r="W70" s="0"/>
      <c r="X70" s="0"/>
      <c r="Y70" s="0"/>
      <c r="Z70" s="0"/>
      <c r="AA70" s="0"/>
      <c r="AB70" s="0"/>
      <c r="AC70" s="0"/>
      <c r="AD70" s="0"/>
      <c r="AE70" s="0"/>
      <c r="AF70" s="0"/>
      <c r="AG70" s="0"/>
      <c r="AH70" s="0"/>
      <c r="AI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5.9" hidden="true" customHeight="true" outlineLevel="0" collapsed="false">
      <c r="A71" s="94"/>
      <c r="B71" s="95"/>
      <c r="C71" s="96"/>
      <c r="D71" s="97"/>
      <c r="E71" s="98"/>
      <c r="F71" s="99"/>
      <c r="G71" s="92"/>
      <c r="H71" s="93"/>
      <c r="I71" s="93"/>
      <c r="J71" s="0"/>
      <c r="K71" s="102"/>
      <c r="L71" s="0"/>
      <c r="M71" s="0"/>
      <c r="N71" s="0"/>
      <c r="O71" s="0"/>
      <c r="P71" s="103"/>
      <c r="Q71" s="103"/>
      <c r="R71" s="103"/>
      <c r="S71" s="103"/>
      <c r="T71" s="103"/>
      <c r="U71" s="103"/>
      <c r="V71" s="104"/>
      <c r="W71" s="0"/>
      <c r="X71" s="0"/>
      <c r="Y71" s="0"/>
      <c r="Z71" s="0"/>
      <c r="AA71" s="0"/>
      <c r="AB71" s="0"/>
      <c r="AC71" s="0"/>
      <c r="AD71" s="0"/>
      <c r="AE71" s="0"/>
      <c r="AF71" s="0"/>
      <c r="AG71" s="0"/>
      <c r="AH71" s="0"/>
      <c r="AI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5.9" hidden="true" customHeight="true" outlineLevel="0" collapsed="false">
      <c r="A72" s="94"/>
      <c r="B72" s="95"/>
      <c r="C72" s="96"/>
      <c r="D72" s="97"/>
      <c r="E72" s="98"/>
      <c r="F72" s="99"/>
      <c r="G72" s="92"/>
      <c r="H72" s="93"/>
      <c r="I72" s="93"/>
      <c r="J72" s="0"/>
      <c r="K72" s="102"/>
      <c r="L72" s="0"/>
      <c r="M72" s="0"/>
      <c r="N72" s="0"/>
      <c r="O72" s="0"/>
      <c r="P72" s="103"/>
      <c r="Q72" s="103"/>
      <c r="R72" s="103"/>
      <c r="S72" s="103"/>
      <c r="T72" s="103"/>
      <c r="U72" s="103"/>
      <c r="V72" s="104"/>
      <c r="W72" s="0"/>
      <c r="X72" s="0"/>
      <c r="Y72" s="0"/>
      <c r="Z72" s="0"/>
      <c r="AA72" s="0"/>
      <c r="AB72" s="0"/>
      <c r="AC72" s="0"/>
      <c r="AD72" s="0"/>
      <c r="AE72" s="0"/>
      <c r="AF72" s="0"/>
      <c r="AG72" s="0"/>
      <c r="AH72" s="0"/>
      <c r="AI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5.9" hidden="true" customHeight="true" outlineLevel="0" collapsed="false">
      <c r="A73" s="94"/>
      <c r="B73" s="95"/>
      <c r="C73" s="96"/>
      <c r="D73" s="97"/>
      <c r="E73" s="98"/>
      <c r="F73" s="99"/>
      <c r="G73" s="92"/>
      <c r="H73" s="93"/>
      <c r="I73" s="93"/>
      <c r="J73" s="0"/>
      <c r="K73" s="102"/>
      <c r="L73" s="0"/>
      <c r="M73" s="0"/>
      <c r="N73" s="0"/>
      <c r="O73" s="0"/>
      <c r="P73" s="103"/>
      <c r="Q73" s="103"/>
      <c r="R73" s="103"/>
      <c r="S73" s="103"/>
      <c r="T73" s="103"/>
      <c r="U73" s="103"/>
      <c r="V73" s="104"/>
      <c r="W73" s="0"/>
      <c r="X73" s="0"/>
      <c r="Y73" s="0"/>
      <c r="Z73" s="0"/>
      <c r="AA73" s="0"/>
      <c r="AB73" s="0"/>
      <c r="AC73" s="0"/>
      <c r="AD73" s="0"/>
      <c r="AE73" s="0"/>
      <c r="AF73" s="0"/>
      <c r="AG73" s="0"/>
      <c r="AH73" s="0"/>
      <c r="AI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5.9" hidden="true" customHeight="true" outlineLevel="0" collapsed="false">
      <c r="A74" s="94"/>
      <c r="B74" s="95"/>
      <c r="C74" s="96"/>
      <c r="D74" s="97"/>
      <c r="E74" s="98"/>
      <c r="F74" s="99"/>
      <c r="G74" s="92"/>
      <c r="H74" s="93"/>
      <c r="I74" s="93"/>
      <c r="J74" s="0"/>
      <c r="K74" s="102"/>
      <c r="L74" s="0"/>
      <c r="M74" s="0"/>
      <c r="N74" s="0"/>
      <c r="O74" s="0"/>
      <c r="P74" s="103"/>
      <c r="Q74" s="103" t="s">
        <v>54</v>
      </c>
      <c r="R74" s="103" t="s">
        <v>55</v>
      </c>
      <c r="S74" s="103" t="s">
        <v>55</v>
      </c>
      <c r="T74" s="103" t="s">
        <v>56</v>
      </c>
      <c r="U74" s="103" t="n">
        <v>10000</v>
      </c>
      <c r="V74" s="104"/>
      <c r="W74" s="0"/>
      <c r="X74" s="101" t="s">
        <v>57</v>
      </c>
      <c r="Y74" s="101" t="n">
        <v>2</v>
      </c>
      <c r="Z74" s="0"/>
      <c r="AA74" s="0"/>
      <c r="AB74" s="0"/>
      <c r="AC74" s="0"/>
      <c r="AD74" s="0"/>
      <c r="AE74" s="0"/>
      <c r="AF74" s="0"/>
      <c r="AG74" s="0"/>
      <c r="AH74" s="0"/>
      <c r="AI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5.9" hidden="true" customHeight="true" outlineLevel="0" collapsed="false">
      <c r="A75" s="94"/>
      <c r="B75" s="95"/>
      <c r="C75" s="96"/>
      <c r="D75" s="97"/>
      <c r="E75" s="98"/>
      <c r="F75" s="99"/>
      <c r="G75" s="92"/>
      <c r="H75" s="93"/>
      <c r="I75" s="93"/>
      <c r="J75" s="0"/>
      <c r="K75" s="102"/>
      <c r="L75" s="0"/>
      <c r="M75" s="0"/>
      <c r="N75" s="0"/>
      <c r="O75" s="0"/>
      <c r="P75" s="103"/>
      <c r="Q75" s="103"/>
      <c r="R75" s="103"/>
      <c r="S75" s="103"/>
      <c r="T75" s="103"/>
      <c r="U75" s="103"/>
      <c r="V75" s="104"/>
      <c r="W75" s="0"/>
      <c r="X75" s="0"/>
      <c r="Y75" s="0"/>
      <c r="Z75" s="0"/>
      <c r="AA75" s="0"/>
      <c r="AB75" s="0"/>
      <c r="AC75" s="0"/>
      <c r="AD75" s="0"/>
      <c r="AE75" s="0"/>
      <c r="AF75" s="0"/>
      <c r="AG75" s="0"/>
      <c r="AH75" s="0"/>
      <c r="AI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5.9" hidden="true" customHeight="true" outlineLevel="0" collapsed="false">
      <c r="A76" s="94"/>
      <c r="B76" s="95"/>
      <c r="C76" s="96"/>
      <c r="D76" s="97"/>
      <c r="E76" s="98"/>
      <c r="F76" s="99"/>
      <c r="G76" s="92"/>
      <c r="H76" s="93"/>
      <c r="I76" s="93"/>
      <c r="J76" s="0"/>
      <c r="K76" s="102"/>
      <c r="L76" s="0"/>
      <c r="M76" s="0"/>
      <c r="N76" s="0"/>
      <c r="O76" s="0"/>
      <c r="P76" s="103"/>
      <c r="Q76" s="103" t="s">
        <v>70</v>
      </c>
      <c r="R76" s="103" t="s">
        <v>71</v>
      </c>
      <c r="S76" s="103" t="s">
        <v>71</v>
      </c>
      <c r="T76" s="103" t="s">
        <v>56</v>
      </c>
      <c r="U76" s="103" t="n">
        <v>10000</v>
      </c>
      <c r="V76" s="104"/>
      <c r="W76" s="0"/>
      <c r="X76" s="101" t="s">
        <v>72</v>
      </c>
      <c r="Y76" s="101" t="n">
        <v>2</v>
      </c>
      <c r="Z76" s="0"/>
      <c r="AA76" s="0"/>
      <c r="AB76" s="0"/>
      <c r="AC76" s="0"/>
      <c r="AD76" s="0"/>
      <c r="AE76" s="0"/>
      <c r="AF76" s="0"/>
      <c r="AG76" s="0"/>
      <c r="AH76" s="0"/>
      <c r="AI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5.9" hidden="true" customHeight="true" outlineLevel="0" collapsed="false">
      <c r="A77" s="94"/>
      <c r="B77" s="95"/>
      <c r="C77" s="96"/>
      <c r="D77" s="97"/>
      <c r="E77" s="98"/>
      <c r="F77" s="99"/>
      <c r="G77" s="92"/>
      <c r="H77" s="93"/>
      <c r="I77" s="93"/>
      <c r="J77" s="0"/>
      <c r="K77" s="102"/>
      <c r="L77" s="0"/>
      <c r="M77" s="0"/>
      <c r="N77" s="0"/>
      <c r="O77" s="0"/>
      <c r="P77" s="103"/>
      <c r="Q77" s="103" t="s">
        <v>73</v>
      </c>
      <c r="R77" s="103" t="s">
        <v>74</v>
      </c>
      <c r="S77" s="103" t="s">
        <v>74</v>
      </c>
      <c r="T77" s="103" t="s">
        <v>52</v>
      </c>
      <c r="U77" s="103" t="n">
        <v>13200</v>
      </c>
      <c r="V77" s="104"/>
      <c r="W77" s="0"/>
      <c r="X77" s="101" t="s">
        <v>75</v>
      </c>
      <c r="Y77" s="101" t="n">
        <v>3</v>
      </c>
      <c r="Z77" s="0"/>
      <c r="AA77" s="0"/>
      <c r="AB77" s="0"/>
      <c r="AC77" s="0"/>
      <c r="AD77" s="0"/>
      <c r="AE77" s="0"/>
      <c r="AF77" s="0"/>
      <c r="AG77" s="0"/>
      <c r="AH77" s="0"/>
      <c r="AI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5.9" hidden="true" customHeight="true" outlineLevel="0" collapsed="false">
      <c r="A78" s="94"/>
      <c r="B78" s="95"/>
      <c r="C78" s="96"/>
      <c r="D78" s="97"/>
      <c r="E78" s="98"/>
      <c r="F78" s="99"/>
      <c r="G78" s="92"/>
      <c r="H78" s="93"/>
      <c r="I78" s="93"/>
      <c r="J78" s="0"/>
      <c r="K78" s="102"/>
      <c r="L78" s="0"/>
      <c r="M78" s="0"/>
      <c r="N78" s="0"/>
      <c r="O78" s="0"/>
      <c r="P78" s="103" t="s">
        <v>76</v>
      </c>
      <c r="Q78" s="103" t="s">
        <v>64</v>
      </c>
      <c r="R78" s="103" t="s">
        <v>64</v>
      </c>
      <c r="S78" s="103" t="s">
        <v>64</v>
      </c>
      <c r="T78" s="103" t="s">
        <v>52</v>
      </c>
      <c r="U78" s="103" t="n">
        <v>13200</v>
      </c>
      <c r="V78" s="104"/>
      <c r="W78" s="0"/>
      <c r="X78" s="0"/>
      <c r="Y78" s="0"/>
      <c r="Z78" s="0"/>
      <c r="AA78" s="0"/>
      <c r="AB78" s="0"/>
      <c r="AC78" s="0"/>
      <c r="AD78" s="0"/>
      <c r="AE78" s="0"/>
      <c r="AF78" s="0"/>
      <c r="AG78" s="0"/>
      <c r="AH78" s="0"/>
      <c r="AI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5.9" hidden="true" customHeight="true" outlineLevel="0" collapsed="false">
      <c r="A79" s="94"/>
      <c r="B79" s="95"/>
      <c r="C79" s="96"/>
      <c r="D79" s="97"/>
      <c r="E79" s="98"/>
      <c r="F79" s="99"/>
      <c r="G79" s="92"/>
      <c r="H79" s="93"/>
      <c r="I79" s="93"/>
      <c r="J79" s="0"/>
      <c r="K79" s="102"/>
      <c r="L79" s="0"/>
      <c r="M79" s="0"/>
      <c r="N79" s="0"/>
      <c r="O79" s="0"/>
      <c r="P79" s="103" t="s">
        <v>58</v>
      </c>
      <c r="Q79" s="103" t="s">
        <v>59</v>
      </c>
      <c r="R79" s="103" t="s">
        <v>60</v>
      </c>
      <c r="S79" s="103" t="s">
        <v>60</v>
      </c>
      <c r="T79" s="103" t="s">
        <v>56</v>
      </c>
      <c r="U79" s="103" t="n">
        <v>10000</v>
      </c>
      <c r="V79" s="104"/>
      <c r="W79" s="0"/>
      <c r="X79" s="0"/>
      <c r="Y79" s="0"/>
      <c r="Z79" s="0"/>
      <c r="AA79" s="0"/>
      <c r="AB79" s="0"/>
      <c r="AC79" s="0"/>
      <c r="AD79" s="0"/>
      <c r="AE79" s="0"/>
      <c r="AF79" s="0"/>
      <c r="AG79" s="0"/>
      <c r="AH79" s="0"/>
      <c r="AI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5.9" hidden="true" customHeight="true" outlineLevel="0" collapsed="false">
      <c r="A80" s="94"/>
      <c r="B80" s="95"/>
      <c r="C80" s="96"/>
      <c r="D80" s="97"/>
      <c r="E80" s="98"/>
      <c r="F80" s="99"/>
      <c r="G80" s="92"/>
      <c r="H80" s="93"/>
      <c r="I80" s="93"/>
      <c r="J80" s="0"/>
      <c r="K80" s="102"/>
      <c r="L80" s="0"/>
      <c r="M80" s="0"/>
      <c r="N80" s="0"/>
      <c r="O80" s="0"/>
      <c r="P80" s="103"/>
      <c r="Q80" s="103" t="s">
        <v>64</v>
      </c>
      <c r="R80" s="103" t="s">
        <v>64</v>
      </c>
      <c r="S80" s="103" t="s">
        <v>64</v>
      </c>
      <c r="T80" s="103" t="s">
        <v>52</v>
      </c>
      <c r="U80" s="103" t="n">
        <v>13200</v>
      </c>
      <c r="V80" s="104"/>
      <c r="W80" s="0"/>
      <c r="X80" s="0"/>
      <c r="Y80" s="0"/>
      <c r="Z80" s="0"/>
      <c r="AA80" s="0"/>
      <c r="AB80" s="0"/>
      <c r="AC80" s="0"/>
      <c r="AD80" s="0"/>
      <c r="AE80" s="0"/>
      <c r="AF80" s="0"/>
      <c r="AG80" s="0"/>
      <c r="AH80" s="0"/>
      <c r="AI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5.9" hidden="true" customHeight="true" outlineLevel="0" collapsed="false">
      <c r="A81" s="94"/>
      <c r="B81" s="95"/>
      <c r="C81" s="96"/>
      <c r="D81" s="97"/>
      <c r="E81" s="98"/>
      <c r="F81" s="99"/>
      <c r="G81" s="92"/>
      <c r="H81" s="93"/>
      <c r="I81" s="93"/>
      <c r="J81" s="0"/>
      <c r="K81" s="102"/>
      <c r="L81" s="0"/>
      <c r="M81" s="0"/>
      <c r="N81" s="0"/>
      <c r="O81" s="0"/>
      <c r="P81" s="103" t="s">
        <v>65</v>
      </c>
      <c r="Q81" s="103" t="s">
        <v>66</v>
      </c>
      <c r="R81" s="103" t="s">
        <v>67</v>
      </c>
      <c r="S81" s="103" t="s">
        <v>67</v>
      </c>
      <c r="T81" s="103" t="s">
        <v>52</v>
      </c>
      <c r="U81" s="103" t="n">
        <v>13200</v>
      </c>
      <c r="V81" s="104"/>
      <c r="W81" s="0"/>
      <c r="X81" s="0"/>
      <c r="Y81" s="0"/>
      <c r="Z81" s="0"/>
      <c r="AA81" s="0"/>
      <c r="AB81" s="0"/>
      <c r="AC81" s="0"/>
      <c r="AD81" s="0"/>
      <c r="AE81" s="0"/>
      <c r="AF81" s="0"/>
      <c r="AG81" s="0"/>
      <c r="AH81" s="0"/>
      <c r="AI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5.9" hidden="true" customHeight="true" outlineLevel="0" collapsed="false">
      <c r="A82" s="94"/>
      <c r="B82" s="95"/>
      <c r="C82" s="96"/>
      <c r="D82" s="97"/>
      <c r="E82" s="98"/>
      <c r="F82" s="99"/>
      <c r="G82" s="92"/>
      <c r="H82" s="93"/>
      <c r="I82" s="93"/>
      <c r="J82" s="0"/>
      <c r="K82" s="102"/>
      <c r="L82" s="0"/>
      <c r="M82" s="0"/>
      <c r="N82" s="0"/>
      <c r="O82" s="0"/>
      <c r="P82" s="103"/>
      <c r="Q82" s="103" t="s">
        <v>68</v>
      </c>
      <c r="R82" s="103" t="s">
        <v>69</v>
      </c>
      <c r="S82" s="103" t="s">
        <v>69</v>
      </c>
      <c r="T82" s="103" t="s">
        <v>52</v>
      </c>
      <c r="U82" s="103" t="n">
        <v>13200</v>
      </c>
      <c r="V82" s="104"/>
      <c r="W82" s="0"/>
      <c r="X82" s="0"/>
      <c r="Y82" s="0"/>
      <c r="Z82" s="0"/>
      <c r="AA82" s="0"/>
      <c r="AB82" s="0"/>
      <c r="AC82" s="0"/>
      <c r="AD82" s="0"/>
      <c r="AE82" s="0"/>
      <c r="AF82" s="0"/>
      <c r="AG82" s="0"/>
      <c r="AH82" s="0"/>
      <c r="AI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5.9" hidden="true" customHeight="true" outlineLevel="0" collapsed="false">
      <c r="A83" s="94"/>
      <c r="B83" s="95"/>
      <c r="C83" s="96"/>
      <c r="D83" s="97"/>
      <c r="E83" s="98"/>
      <c r="F83" s="99"/>
      <c r="G83" s="92"/>
      <c r="H83" s="93"/>
      <c r="I83" s="93"/>
      <c r="J83" s="0"/>
      <c r="K83" s="102"/>
      <c r="L83" s="0"/>
      <c r="M83" s="0"/>
      <c r="N83" s="0"/>
      <c r="O83" s="0"/>
      <c r="P83" s="103"/>
      <c r="Q83" s="103"/>
      <c r="R83" s="103"/>
      <c r="S83" s="103"/>
      <c r="T83" s="103"/>
      <c r="U83" s="103"/>
      <c r="V83" s="104"/>
      <c r="W83" s="0"/>
      <c r="X83" s="0"/>
      <c r="Y83" s="0"/>
      <c r="Z83" s="0"/>
      <c r="AA83" s="0"/>
      <c r="AB83" s="0"/>
      <c r="AC83" s="0"/>
      <c r="AD83" s="0"/>
      <c r="AE83" s="0"/>
      <c r="AF83" s="0"/>
      <c r="AG83" s="0"/>
      <c r="AH83" s="0"/>
      <c r="AI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s="105" customFormat="true" ht="15.9" hidden="true" customHeight="true" outlineLevel="0" collapsed="false">
      <c r="A84" s="94"/>
      <c r="B84" s="95"/>
      <c r="C84" s="96"/>
      <c r="D84" s="97"/>
      <c r="E84" s="98"/>
      <c r="F84" s="99"/>
      <c r="G84" s="92"/>
      <c r="H84" s="93"/>
      <c r="I84" s="93"/>
      <c r="P84" s="106"/>
      <c r="Q84" s="106"/>
      <c r="R84" s="106"/>
      <c r="S84" s="106"/>
      <c r="T84" s="106"/>
      <c r="U84" s="106"/>
      <c r="V84" s="107"/>
    </row>
    <row r="85" customFormat="false" ht="15.9" hidden="true" customHeight="true" outlineLevel="0" collapsed="false">
      <c r="A85" s="94"/>
      <c r="B85" s="95"/>
      <c r="C85" s="96"/>
      <c r="D85" s="97"/>
      <c r="E85" s="98"/>
      <c r="F85" s="99"/>
      <c r="G85" s="92"/>
      <c r="H85" s="93"/>
      <c r="I85" s="93"/>
      <c r="J85" s="0"/>
      <c r="K85" s="0"/>
      <c r="L85" s="0"/>
      <c r="M85" s="0"/>
      <c r="N85" s="0"/>
      <c r="O85" s="0"/>
      <c r="P85" s="106"/>
      <c r="Q85" s="106" t="s">
        <v>68</v>
      </c>
      <c r="R85" s="106" t="s">
        <v>69</v>
      </c>
      <c r="S85" s="106" t="s">
        <v>69</v>
      </c>
      <c r="T85" s="106" t="s">
        <v>52</v>
      </c>
      <c r="U85" s="106" t="n">
        <v>13200</v>
      </c>
      <c r="V85" s="107"/>
      <c r="W85" s="0"/>
      <c r="X85" s="0"/>
      <c r="Y85" s="0"/>
      <c r="Z85" s="0"/>
      <c r="AA85" s="0"/>
      <c r="AB85" s="0"/>
      <c r="AC85" s="0"/>
      <c r="AD85" s="0"/>
      <c r="AE85" s="0"/>
      <c r="AF85" s="0"/>
      <c r="AG85" s="0"/>
      <c r="AH85" s="0"/>
      <c r="AI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5.9" hidden="true" customHeight="true" outlineLevel="0" collapsed="false">
      <c r="A86" s="94"/>
      <c r="B86" s="95"/>
      <c r="C86" s="96"/>
      <c r="D86" s="97"/>
      <c r="E86" s="98"/>
      <c r="F86" s="99"/>
      <c r="G86" s="92"/>
      <c r="H86" s="93"/>
      <c r="I86" s="93"/>
      <c r="J86" s="0"/>
      <c r="K86" s="0"/>
      <c r="L86" s="0"/>
      <c r="M86" s="0"/>
      <c r="N86" s="0"/>
      <c r="O86" s="0"/>
      <c r="P86" s="106" t="s">
        <v>72</v>
      </c>
      <c r="Q86" s="106" t="s">
        <v>68</v>
      </c>
      <c r="R86" s="106" t="s">
        <v>69</v>
      </c>
      <c r="S86" s="106" t="s">
        <v>69</v>
      </c>
      <c r="T86" s="106" t="s">
        <v>52</v>
      </c>
      <c r="U86" s="106" t="n">
        <v>13200</v>
      </c>
      <c r="V86" s="107"/>
      <c r="W86" s="0"/>
      <c r="X86" s="0"/>
      <c r="Y86" s="0"/>
      <c r="Z86" s="0"/>
      <c r="AA86" s="0"/>
      <c r="AB86" s="0"/>
      <c r="AC86" s="0"/>
      <c r="AD86" s="0"/>
      <c r="AE86" s="0"/>
      <c r="AF86" s="0"/>
      <c r="AG86" s="0"/>
      <c r="AH86" s="0"/>
      <c r="AI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s="24" customFormat="true" ht="15.9" hidden="true" customHeight="true" outlineLevel="0" collapsed="false">
      <c r="A87" s="108"/>
      <c r="B87" s="95"/>
      <c r="C87" s="96"/>
      <c r="D87" s="97"/>
      <c r="E87" s="98"/>
      <c r="F87" s="99"/>
      <c r="G87" s="92"/>
      <c r="H87" s="93"/>
      <c r="I87" s="93"/>
      <c r="J87" s="17"/>
      <c r="K87" s="17"/>
      <c r="L87" s="17"/>
      <c r="M87" s="17"/>
      <c r="N87" s="17"/>
      <c r="O87" s="17"/>
      <c r="P87" s="70"/>
      <c r="Q87" s="70" t="s">
        <v>68</v>
      </c>
      <c r="R87" s="70" t="s">
        <v>69</v>
      </c>
      <c r="S87" s="70" t="s">
        <v>69</v>
      </c>
      <c r="T87" s="70" t="s">
        <v>52</v>
      </c>
      <c r="U87" s="70" t="n">
        <v>13200</v>
      </c>
      <c r="V87" s="23"/>
      <c r="W87" s="17"/>
      <c r="X87" s="17"/>
      <c r="Y87" s="17"/>
      <c r="Z87" s="17"/>
      <c r="AA87" s="17"/>
      <c r="AB87" s="17"/>
      <c r="AC87" s="17"/>
      <c r="AD87" s="17"/>
      <c r="AE87" s="17"/>
      <c r="AF87" s="17"/>
      <c r="AG87" s="17"/>
      <c r="AH87" s="17"/>
      <c r="AI87" s="17"/>
    </row>
    <row r="88" s="24" customFormat="true" ht="15.9" hidden="true" customHeight="true" outlineLevel="0" collapsed="false">
      <c r="A88" s="108"/>
      <c r="B88" s="95"/>
      <c r="C88" s="96"/>
      <c r="D88" s="97"/>
      <c r="E88" s="98"/>
      <c r="F88" s="99"/>
      <c r="G88" s="92"/>
      <c r="H88" s="93"/>
      <c r="I88" s="93"/>
      <c r="J88" s="17"/>
      <c r="K88" s="17"/>
      <c r="L88" s="17"/>
      <c r="M88" s="17"/>
      <c r="N88" s="17"/>
      <c r="O88" s="17"/>
      <c r="P88" s="70" t="s">
        <v>53</v>
      </c>
      <c r="Q88" s="70" t="s">
        <v>77</v>
      </c>
      <c r="R88" s="70" t="s">
        <v>69</v>
      </c>
      <c r="S88" s="70" t="s">
        <v>69</v>
      </c>
      <c r="T88" s="70" t="s">
        <v>52</v>
      </c>
      <c r="U88" s="70" t="n">
        <v>13200</v>
      </c>
      <c r="V88" s="23"/>
      <c r="W88" s="17"/>
      <c r="X88" s="17"/>
      <c r="Y88" s="17"/>
      <c r="Z88" s="17"/>
      <c r="AA88" s="17"/>
      <c r="AB88" s="17"/>
      <c r="AC88" s="17"/>
      <c r="AD88" s="17"/>
      <c r="AE88" s="17"/>
      <c r="AF88" s="17"/>
      <c r="AG88" s="17"/>
      <c r="AH88" s="17"/>
      <c r="AI88" s="17"/>
    </row>
    <row r="89" s="24" customFormat="true" ht="15.9" hidden="true" customHeight="true" outlineLevel="0" collapsed="false">
      <c r="A89" s="94"/>
      <c r="B89" s="95"/>
      <c r="C89" s="96"/>
      <c r="D89" s="97"/>
      <c r="E89" s="98"/>
      <c r="F89" s="99"/>
      <c r="G89" s="92"/>
      <c r="H89" s="93"/>
      <c r="I89" s="93"/>
      <c r="J89" s="17"/>
      <c r="K89" s="17"/>
      <c r="L89" s="17"/>
      <c r="M89" s="17"/>
      <c r="N89" s="17"/>
      <c r="O89" s="17"/>
      <c r="P89" s="70"/>
      <c r="Q89" s="70"/>
      <c r="R89" s="70"/>
      <c r="S89" s="70"/>
      <c r="T89" s="70"/>
      <c r="U89" s="70"/>
      <c r="V89" s="23"/>
      <c r="W89" s="17"/>
      <c r="X89" s="17"/>
      <c r="Y89" s="17"/>
      <c r="Z89" s="17"/>
      <c r="AA89" s="17"/>
      <c r="AB89" s="17"/>
      <c r="AC89" s="17"/>
      <c r="AD89" s="17"/>
      <c r="AE89" s="17"/>
      <c r="AF89" s="17"/>
      <c r="AG89" s="17"/>
      <c r="AH89" s="17"/>
      <c r="AI89" s="17"/>
    </row>
    <row r="90" s="24" customFormat="true" ht="15.9" hidden="true" customHeight="true" outlineLevel="0" collapsed="false">
      <c r="A90" s="94"/>
      <c r="B90" s="95"/>
      <c r="C90" s="96"/>
      <c r="D90" s="97"/>
      <c r="E90" s="98"/>
      <c r="F90" s="99"/>
      <c r="G90" s="92"/>
      <c r="H90" s="93"/>
      <c r="I90" s="93"/>
      <c r="J90" s="17"/>
      <c r="K90" s="17"/>
      <c r="L90" s="17"/>
      <c r="M90" s="17"/>
      <c r="N90" s="17"/>
      <c r="O90" s="17"/>
      <c r="P90" s="70"/>
      <c r="Q90" s="70"/>
      <c r="R90" s="70"/>
      <c r="S90" s="70"/>
      <c r="T90" s="70"/>
      <c r="U90" s="70"/>
      <c r="V90" s="23"/>
      <c r="W90" s="17"/>
      <c r="X90" s="17"/>
      <c r="Y90" s="17"/>
      <c r="Z90" s="17"/>
      <c r="AA90" s="17"/>
      <c r="AB90" s="17"/>
      <c r="AC90" s="17"/>
      <c r="AD90" s="17"/>
      <c r="AE90" s="17"/>
      <c r="AF90" s="17"/>
      <c r="AG90" s="17"/>
      <c r="AH90" s="17"/>
      <c r="AI90" s="17"/>
    </row>
    <row r="91" s="24" customFormat="true" ht="15.9" hidden="true" customHeight="true" outlineLevel="0" collapsed="false">
      <c r="A91" s="94"/>
      <c r="B91" s="95"/>
      <c r="C91" s="96"/>
      <c r="D91" s="97"/>
      <c r="E91" s="98"/>
      <c r="F91" s="99"/>
      <c r="G91" s="92"/>
      <c r="H91" s="93"/>
      <c r="I91" s="93"/>
      <c r="J91" s="17"/>
      <c r="K91" s="17"/>
      <c r="L91" s="17"/>
      <c r="M91" s="17"/>
      <c r="N91" s="17"/>
      <c r="O91" s="17"/>
      <c r="P91" s="70"/>
      <c r="Q91" s="70" t="s">
        <v>78</v>
      </c>
      <c r="R91" s="70" t="s">
        <v>79</v>
      </c>
      <c r="S91" s="70" t="s">
        <v>79</v>
      </c>
      <c r="T91" s="70" t="s">
        <v>63</v>
      </c>
      <c r="U91" s="70" t="n">
        <v>13250</v>
      </c>
      <c r="V91" s="23"/>
      <c r="W91" s="17"/>
      <c r="X91" s="17"/>
      <c r="Y91" s="17"/>
      <c r="Z91" s="17"/>
      <c r="AA91" s="17"/>
      <c r="AB91" s="17"/>
      <c r="AC91" s="17"/>
      <c r="AD91" s="17"/>
      <c r="AE91" s="17"/>
      <c r="AF91" s="17"/>
      <c r="AG91" s="17"/>
      <c r="AH91" s="17"/>
      <c r="AI91" s="17"/>
    </row>
    <row r="92" s="24" customFormat="true" ht="15.9" hidden="true" customHeight="true" outlineLevel="0" collapsed="false">
      <c r="A92" s="94"/>
      <c r="B92" s="95"/>
      <c r="C92" s="96"/>
      <c r="D92" s="97"/>
      <c r="E92" s="98"/>
      <c r="F92" s="99"/>
      <c r="G92" s="92"/>
      <c r="H92" s="93"/>
      <c r="I92" s="93"/>
      <c r="J92" s="17"/>
      <c r="K92" s="17"/>
      <c r="L92" s="17"/>
      <c r="M92" s="17"/>
      <c r="N92" s="17"/>
      <c r="O92" s="17"/>
      <c r="P92" s="70"/>
      <c r="Q92" s="70"/>
      <c r="R92" s="70"/>
      <c r="S92" s="70"/>
      <c r="T92" s="70"/>
      <c r="U92" s="70"/>
      <c r="V92" s="23"/>
      <c r="W92" s="17"/>
      <c r="X92" s="17"/>
      <c r="Y92" s="17"/>
      <c r="Z92" s="17"/>
      <c r="AA92" s="17"/>
      <c r="AB92" s="17"/>
      <c r="AC92" s="17"/>
      <c r="AD92" s="17"/>
      <c r="AE92" s="17"/>
      <c r="AF92" s="17"/>
      <c r="AG92" s="17"/>
      <c r="AH92" s="17"/>
      <c r="AI92" s="17"/>
    </row>
    <row r="93" s="24" customFormat="true" ht="15.9" hidden="true" customHeight="true" outlineLevel="0" collapsed="false">
      <c r="A93" s="94"/>
      <c r="B93" s="95"/>
      <c r="C93" s="96"/>
      <c r="D93" s="97"/>
      <c r="E93" s="98"/>
      <c r="F93" s="99"/>
      <c r="G93" s="92"/>
      <c r="H93" s="93"/>
      <c r="I93" s="93"/>
      <c r="J93" s="17"/>
      <c r="K93" s="17"/>
      <c r="L93" s="17"/>
      <c r="M93" s="17"/>
      <c r="N93" s="17"/>
      <c r="O93" s="17"/>
      <c r="P93" s="70"/>
      <c r="Q93" s="70"/>
      <c r="R93" s="70"/>
      <c r="S93" s="70"/>
      <c r="T93" s="70"/>
      <c r="U93" s="70"/>
      <c r="V93" s="23"/>
      <c r="W93" s="17"/>
      <c r="X93" s="17"/>
      <c r="Y93" s="17"/>
      <c r="Z93" s="17"/>
      <c r="AA93" s="17"/>
      <c r="AB93" s="17"/>
      <c r="AC93" s="17"/>
      <c r="AD93" s="17"/>
      <c r="AE93" s="17"/>
      <c r="AF93" s="17"/>
      <c r="AG93" s="17"/>
      <c r="AH93" s="17"/>
      <c r="AI93" s="17"/>
    </row>
    <row r="94" s="24" customFormat="true" ht="15.9" hidden="true" customHeight="true" outlineLevel="0" collapsed="false">
      <c r="A94" s="94"/>
      <c r="B94" s="95"/>
      <c r="C94" s="96"/>
      <c r="D94" s="97"/>
      <c r="E94" s="98"/>
      <c r="F94" s="99"/>
      <c r="G94" s="92"/>
      <c r="H94" s="93"/>
      <c r="I94" s="93"/>
      <c r="J94" s="17"/>
      <c r="K94" s="17"/>
      <c r="L94" s="17"/>
      <c r="M94" s="17"/>
      <c r="N94" s="17"/>
      <c r="O94" s="17"/>
      <c r="P94" s="70" t="s">
        <v>75</v>
      </c>
      <c r="Q94" s="70" t="s">
        <v>80</v>
      </c>
      <c r="R94" s="70" t="s">
        <v>81</v>
      </c>
      <c r="S94" s="70" t="s">
        <v>81</v>
      </c>
      <c r="T94" s="70" t="s">
        <v>52</v>
      </c>
      <c r="U94" s="70" t="n">
        <v>13200</v>
      </c>
      <c r="V94" s="23"/>
      <c r="W94" s="17"/>
      <c r="X94" s="17"/>
      <c r="Y94" s="17"/>
      <c r="Z94" s="17"/>
      <c r="AA94" s="17"/>
      <c r="AB94" s="17"/>
      <c r="AC94" s="17"/>
      <c r="AD94" s="17"/>
      <c r="AE94" s="17"/>
      <c r="AF94" s="17"/>
      <c r="AG94" s="17"/>
      <c r="AH94" s="17"/>
      <c r="AI94" s="17"/>
    </row>
    <row r="95" s="24" customFormat="true" ht="15.9" hidden="true" customHeight="true" outlineLevel="0" collapsed="false">
      <c r="A95" s="108"/>
      <c r="B95" s="95"/>
      <c r="C95" s="96"/>
      <c r="D95" s="97"/>
      <c r="E95" s="98"/>
      <c r="F95" s="99"/>
      <c r="G95" s="92"/>
      <c r="H95" s="93"/>
      <c r="I95" s="93"/>
      <c r="J95" s="17"/>
      <c r="K95" s="17"/>
      <c r="L95" s="17"/>
      <c r="M95" s="17"/>
      <c r="N95" s="17"/>
      <c r="O95" s="17"/>
      <c r="P95" s="70" t="s">
        <v>53</v>
      </c>
      <c r="Q95" s="70" t="s">
        <v>77</v>
      </c>
      <c r="R95" s="70" t="s">
        <v>69</v>
      </c>
      <c r="S95" s="70" t="s">
        <v>69</v>
      </c>
      <c r="T95" s="70" t="s">
        <v>52</v>
      </c>
      <c r="U95" s="70" t="n">
        <v>13200</v>
      </c>
      <c r="V95" s="23"/>
      <c r="W95" s="17"/>
      <c r="X95" s="17"/>
      <c r="Y95" s="17"/>
      <c r="Z95" s="17"/>
      <c r="AA95" s="17"/>
      <c r="AB95" s="17"/>
      <c r="AC95" s="17"/>
      <c r="AD95" s="17"/>
      <c r="AE95" s="17"/>
      <c r="AF95" s="17"/>
      <c r="AG95" s="17"/>
      <c r="AH95" s="17"/>
      <c r="AI95" s="17"/>
    </row>
    <row r="96" s="24" customFormat="true" ht="15.9" hidden="true" customHeight="true" outlineLevel="0" collapsed="false">
      <c r="A96" s="94"/>
      <c r="B96" s="95"/>
      <c r="C96" s="96"/>
      <c r="D96" s="97"/>
      <c r="E96" s="98"/>
      <c r="F96" s="99"/>
      <c r="G96" s="92"/>
      <c r="H96" s="93"/>
      <c r="I96" s="93"/>
      <c r="J96" s="17"/>
      <c r="K96" s="17"/>
      <c r="L96" s="17"/>
      <c r="M96" s="17"/>
      <c r="N96" s="17"/>
      <c r="O96" s="17"/>
      <c r="P96" s="70"/>
      <c r="Q96" s="70"/>
      <c r="R96" s="70"/>
      <c r="S96" s="70"/>
      <c r="T96" s="70"/>
      <c r="U96" s="70"/>
      <c r="V96" s="23"/>
      <c r="W96" s="17"/>
      <c r="X96" s="17"/>
      <c r="Y96" s="17"/>
      <c r="Z96" s="17"/>
      <c r="AA96" s="17"/>
      <c r="AB96" s="17"/>
      <c r="AC96" s="17"/>
      <c r="AD96" s="17"/>
      <c r="AE96" s="17"/>
      <c r="AF96" s="17"/>
      <c r="AG96" s="17"/>
      <c r="AH96" s="17"/>
      <c r="AI96" s="17"/>
    </row>
    <row r="97" s="24" customFormat="true" ht="15.9" hidden="true" customHeight="true" outlineLevel="0" collapsed="false">
      <c r="A97" s="94"/>
      <c r="B97" s="95"/>
      <c r="C97" s="96"/>
      <c r="D97" s="97"/>
      <c r="E97" s="98"/>
      <c r="F97" s="99"/>
      <c r="G97" s="92"/>
      <c r="H97" s="93"/>
      <c r="I97" s="93"/>
      <c r="J97" s="17"/>
      <c r="K97" s="17"/>
      <c r="L97" s="17"/>
      <c r="M97" s="17"/>
      <c r="N97" s="17"/>
      <c r="O97" s="17"/>
      <c r="P97" s="70"/>
      <c r="Q97" s="70"/>
      <c r="R97" s="70"/>
      <c r="S97" s="70"/>
      <c r="T97" s="70"/>
      <c r="U97" s="70"/>
      <c r="V97" s="23"/>
      <c r="W97" s="17"/>
      <c r="X97" s="17"/>
      <c r="Y97" s="17"/>
      <c r="Z97" s="17"/>
      <c r="AA97" s="17"/>
      <c r="AB97" s="17"/>
      <c r="AC97" s="17"/>
      <c r="AD97" s="17"/>
      <c r="AE97" s="17"/>
      <c r="AF97" s="17"/>
      <c r="AG97" s="17"/>
      <c r="AH97" s="17"/>
      <c r="AI97" s="17"/>
    </row>
    <row r="98" s="24" customFormat="true" ht="15.9" hidden="true" customHeight="true" outlineLevel="0" collapsed="false">
      <c r="A98" s="94"/>
      <c r="B98" s="95"/>
      <c r="C98" s="96"/>
      <c r="D98" s="97"/>
      <c r="E98" s="98"/>
      <c r="F98" s="99"/>
      <c r="G98" s="92"/>
      <c r="H98" s="93"/>
      <c r="I98" s="93"/>
      <c r="J98" s="17"/>
      <c r="K98" s="17"/>
      <c r="L98" s="17"/>
      <c r="M98" s="17"/>
      <c r="N98" s="17"/>
      <c r="O98" s="17"/>
      <c r="P98" s="70"/>
      <c r="Q98" s="70" t="s">
        <v>78</v>
      </c>
      <c r="R98" s="70" t="s">
        <v>79</v>
      </c>
      <c r="S98" s="70" t="s">
        <v>79</v>
      </c>
      <c r="T98" s="70" t="s">
        <v>63</v>
      </c>
      <c r="U98" s="70" t="n">
        <v>13250</v>
      </c>
      <c r="V98" s="23"/>
      <c r="W98" s="17"/>
      <c r="X98" s="17"/>
      <c r="Y98" s="17"/>
      <c r="Z98" s="17"/>
      <c r="AA98" s="17"/>
      <c r="AB98" s="17"/>
      <c r="AC98" s="17"/>
      <c r="AD98" s="17"/>
      <c r="AE98" s="17"/>
      <c r="AF98" s="17"/>
      <c r="AG98" s="17"/>
      <c r="AH98" s="17"/>
      <c r="AI98" s="17"/>
    </row>
    <row r="99" s="24" customFormat="true" ht="15.9" hidden="true" customHeight="true" outlineLevel="0" collapsed="false">
      <c r="A99" s="94"/>
      <c r="B99" s="95"/>
      <c r="C99" s="96"/>
      <c r="D99" s="97"/>
      <c r="E99" s="98"/>
      <c r="F99" s="99"/>
      <c r="G99" s="92"/>
      <c r="H99" s="93"/>
      <c r="I99" s="93"/>
      <c r="J99" s="17"/>
      <c r="K99" s="17"/>
      <c r="L99" s="17"/>
      <c r="M99" s="17"/>
      <c r="N99" s="17"/>
      <c r="O99" s="17"/>
      <c r="P99" s="70"/>
      <c r="Q99" s="70"/>
      <c r="R99" s="70"/>
      <c r="S99" s="70"/>
      <c r="T99" s="70"/>
      <c r="U99" s="70"/>
      <c r="V99" s="23"/>
      <c r="W99" s="17"/>
      <c r="X99" s="17"/>
      <c r="Y99" s="17"/>
      <c r="Z99" s="17"/>
      <c r="AA99" s="17"/>
      <c r="AB99" s="17"/>
      <c r="AC99" s="17"/>
      <c r="AD99" s="17"/>
      <c r="AE99" s="17"/>
      <c r="AF99" s="17"/>
      <c r="AG99" s="17"/>
      <c r="AH99" s="17"/>
      <c r="AI99" s="17"/>
    </row>
    <row r="100" s="24" customFormat="true" ht="15.9" hidden="true" customHeight="true" outlineLevel="0" collapsed="false">
      <c r="A100" s="94"/>
      <c r="B100" s="95"/>
      <c r="C100" s="96"/>
      <c r="D100" s="97"/>
      <c r="E100" s="98"/>
      <c r="F100" s="99"/>
      <c r="G100" s="92"/>
      <c r="H100" s="93"/>
      <c r="I100" s="93"/>
      <c r="J100" s="17"/>
      <c r="K100" s="17"/>
      <c r="L100" s="17"/>
      <c r="M100" s="17"/>
      <c r="N100" s="17"/>
      <c r="O100" s="17"/>
      <c r="P100" s="70"/>
      <c r="Q100" s="70"/>
      <c r="R100" s="70"/>
      <c r="S100" s="70"/>
      <c r="T100" s="70"/>
      <c r="U100" s="70"/>
      <c r="V100" s="23"/>
      <c r="W100" s="17"/>
      <c r="X100" s="17"/>
      <c r="Y100" s="17"/>
      <c r="Z100" s="17"/>
      <c r="AA100" s="17"/>
      <c r="AB100" s="17"/>
      <c r="AC100" s="17"/>
      <c r="AD100" s="17"/>
      <c r="AE100" s="17"/>
      <c r="AF100" s="17"/>
      <c r="AG100" s="17"/>
      <c r="AH100" s="17"/>
      <c r="AI100" s="17"/>
    </row>
    <row r="101" s="24" customFormat="true" ht="15.9" hidden="true" customHeight="true" outlineLevel="0" collapsed="false">
      <c r="A101" s="94"/>
      <c r="B101" s="95"/>
      <c r="C101" s="96"/>
      <c r="D101" s="97"/>
      <c r="E101" s="98"/>
      <c r="F101" s="99"/>
      <c r="G101" s="92"/>
      <c r="H101" s="93"/>
      <c r="I101" s="93"/>
      <c r="J101" s="17"/>
      <c r="K101" s="17"/>
      <c r="L101" s="17"/>
      <c r="M101" s="17"/>
      <c r="N101" s="17"/>
      <c r="O101" s="17"/>
      <c r="P101" s="70" t="s">
        <v>75</v>
      </c>
      <c r="Q101" s="70" t="s">
        <v>80</v>
      </c>
      <c r="R101" s="70" t="s">
        <v>81</v>
      </c>
      <c r="S101" s="70" t="s">
        <v>81</v>
      </c>
      <c r="T101" s="70" t="s">
        <v>52</v>
      </c>
      <c r="U101" s="70" t="n">
        <v>13200</v>
      </c>
      <c r="V101" s="23"/>
      <c r="W101" s="17"/>
      <c r="X101" s="17"/>
      <c r="Y101" s="17"/>
      <c r="Z101" s="17"/>
      <c r="AA101" s="17"/>
      <c r="AB101" s="17"/>
      <c r="AC101" s="17"/>
      <c r="AD101" s="17"/>
      <c r="AE101" s="17"/>
      <c r="AF101" s="17"/>
      <c r="AG101" s="17"/>
      <c r="AH101" s="17"/>
      <c r="AI101" s="17"/>
    </row>
    <row r="102" s="24" customFormat="true" ht="15.9" hidden="true" customHeight="true" outlineLevel="0" collapsed="false">
      <c r="A102" s="94"/>
      <c r="B102" s="95"/>
      <c r="C102" s="96"/>
      <c r="D102" s="97"/>
      <c r="E102" s="98"/>
      <c r="F102" s="99"/>
      <c r="G102" s="92"/>
      <c r="H102" s="93"/>
      <c r="I102" s="93"/>
      <c r="J102" s="17"/>
      <c r="K102" s="17"/>
      <c r="L102" s="17"/>
      <c r="M102" s="17"/>
      <c r="N102" s="17"/>
      <c r="O102" s="17"/>
      <c r="P102" s="70"/>
      <c r="Q102" s="70"/>
      <c r="R102" s="70"/>
      <c r="S102" s="70"/>
      <c r="T102" s="70"/>
      <c r="U102" s="70"/>
      <c r="V102" s="23"/>
      <c r="W102" s="17"/>
      <c r="X102" s="17"/>
      <c r="Y102" s="17"/>
      <c r="Z102" s="17"/>
      <c r="AA102" s="17"/>
      <c r="AB102" s="17"/>
      <c r="AC102" s="17"/>
      <c r="AD102" s="17"/>
      <c r="AE102" s="17"/>
      <c r="AF102" s="17"/>
      <c r="AG102" s="17"/>
      <c r="AH102" s="17"/>
      <c r="AI102" s="17"/>
    </row>
    <row r="103" s="24" customFormat="true" ht="15.9" hidden="true" customHeight="true" outlineLevel="0" collapsed="false">
      <c r="A103" s="94"/>
      <c r="B103" s="95"/>
      <c r="C103" s="96"/>
      <c r="D103" s="97"/>
      <c r="E103" s="98"/>
      <c r="F103" s="99"/>
      <c r="G103" s="92"/>
      <c r="H103" s="93"/>
      <c r="I103" s="93"/>
      <c r="J103" s="17"/>
      <c r="K103" s="17"/>
      <c r="L103" s="17"/>
      <c r="M103" s="17"/>
      <c r="N103" s="17"/>
      <c r="O103" s="17"/>
      <c r="P103" s="70"/>
      <c r="Q103" s="70" t="s">
        <v>78</v>
      </c>
      <c r="R103" s="70" t="s">
        <v>79</v>
      </c>
      <c r="S103" s="70" t="s">
        <v>79</v>
      </c>
      <c r="T103" s="70" t="s">
        <v>63</v>
      </c>
      <c r="U103" s="70" t="n">
        <v>13250</v>
      </c>
      <c r="V103" s="23"/>
      <c r="W103" s="17"/>
      <c r="X103" s="17"/>
      <c r="Y103" s="17"/>
      <c r="Z103" s="17"/>
      <c r="AA103" s="17"/>
      <c r="AB103" s="17"/>
      <c r="AC103" s="17"/>
      <c r="AD103" s="17"/>
      <c r="AE103" s="17"/>
      <c r="AF103" s="17"/>
      <c r="AG103" s="17"/>
      <c r="AH103" s="17"/>
      <c r="AI103" s="17"/>
    </row>
    <row r="104" s="24" customFormat="true" ht="15.9" hidden="true" customHeight="true" outlineLevel="0" collapsed="false">
      <c r="A104" s="94"/>
      <c r="B104" s="95"/>
      <c r="C104" s="96"/>
      <c r="D104" s="97"/>
      <c r="E104" s="98"/>
      <c r="F104" s="99"/>
      <c r="G104" s="92"/>
      <c r="H104" s="93"/>
      <c r="I104" s="93"/>
      <c r="J104" s="17"/>
      <c r="K104" s="17"/>
      <c r="L104" s="17"/>
      <c r="M104" s="17"/>
      <c r="N104" s="17"/>
      <c r="O104" s="17"/>
      <c r="P104" s="70"/>
      <c r="Q104" s="70"/>
      <c r="R104" s="70"/>
      <c r="S104" s="70"/>
      <c r="T104" s="70"/>
      <c r="U104" s="70"/>
      <c r="V104" s="23"/>
      <c r="W104" s="17"/>
      <c r="X104" s="17"/>
      <c r="Y104" s="17"/>
      <c r="Z104" s="17"/>
      <c r="AA104" s="17"/>
      <c r="AB104" s="17"/>
      <c r="AC104" s="17"/>
      <c r="AD104" s="17"/>
      <c r="AE104" s="17"/>
      <c r="AF104" s="17"/>
      <c r="AG104" s="17"/>
      <c r="AH104" s="17"/>
      <c r="AI104" s="17"/>
    </row>
    <row r="105" s="24" customFormat="true" ht="15.9" hidden="true" customHeight="true" outlineLevel="0" collapsed="false">
      <c r="A105" s="94"/>
      <c r="B105" s="95"/>
      <c r="C105" s="96"/>
      <c r="D105" s="97"/>
      <c r="E105" s="98"/>
      <c r="F105" s="99"/>
      <c r="G105" s="92"/>
      <c r="H105" s="93"/>
      <c r="I105" s="93"/>
      <c r="J105" s="17"/>
      <c r="K105" s="17"/>
      <c r="L105" s="17"/>
      <c r="M105" s="17"/>
      <c r="N105" s="17"/>
      <c r="O105" s="17"/>
      <c r="P105" s="70"/>
      <c r="Q105" s="70"/>
      <c r="R105" s="70"/>
      <c r="S105" s="70"/>
      <c r="T105" s="70"/>
      <c r="U105" s="70"/>
      <c r="V105" s="23"/>
      <c r="W105" s="17"/>
      <c r="X105" s="17"/>
      <c r="Y105" s="17"/>
      <c r="Z105" s="17"/>
      <c r="AA105" s="17"/>
      <c r="AB105" s="17"/>
      <c r="AC105" s="17"/>
      <c r="AD105" s="17"/>
      <c r="AE105" s="17"/>
      <c r="AF105" s="17"/>
      <c r="AG105" s="17"/>
      <c r="AH105" s="17"/>
      <c r="AI105" s="17"/>
    </row>
    <row r="106" s="24" customFormat="true" ht="15.9" hidden="true" customHeight="true" outlineLevel="0" collapsed="false">
      <c r="A106" s="94"/>
      <c r="B106" s="95"/>
      <c r="C106" s="96"/>
      <c r="D106" s="97"/>
      <c r="E106" s="98"/>
      <c r="F106" s="99"/>
      <c r="G106" s="92"/>
      <c r="H106" s="93"/>
      <c r="I106" s="93"/>
      <c r="J106" s="17"/>
      <c r="K106" s="17"/>
      <c r="L106" s="17"/>
      <c r="M106" s="17"/>
      <c r="N106" s="17"/>
      <c r="O106" s="17"/>
      <c r="P106" s="70" t="s">
        <v>75</v>
      </c>
      <c r="Q106" s="70" t="s">
        <v>80</v>
      </c>
      <c r="R106" s="70" t="s">
        <v>81</v>
      </c>
      <c r="S106" s="70" t="s">
        <v>81</v>
      </c>
      <c r="T106" s="70" t="s">
        <v>52</v>
      </c>
      <c r="U106" s="70" t="n">
        <v>13200</v>
      </c>
      <c r="V106" s="23"/>
      <c r="W106" s="17"/>
      <c r="X106" s="17"/>
      <c r="Y106" s="17"/>
      <c r="Z106" s="17"/>
      <c r="AA106" s="17"/>
      <c r="AB106" s="17"/>
      <c r="AC106" s="17"/>
      <c r="AD106" s="17"/>
      <c r="AE106" s="17"/>
      <c r="AF106" s="17"/>
      <c r="AG106" s="17"/>
      <c r="AH106" s="17"/>
      <c r="AI106" s="17"/>
    </row>
    <row r="107" customFormat="false" ht="15.9" hidden="true" customHeight="true" outlineLevel="0" collapsed="false">
      <c r="A107" s="108"/>
      <c r="B107" s="95"/>
      <c r="C107" s="96"/>
      <c r="D107" s="97"/>
      <c r="E107" s="98"/>
      <c r="F107" s="99"/>
      <c r="G107" s="92"/>
      <c r="H107" s="93"/>
      <c r="I107" s="93"/>
      <c r="J107" s="17"/>
      <c r="K107" s="17"/>
      <c r="L107" s="17"/>
      <c r="M107" s="17"/>
      <c r="N107" s="17"/>
      <c r="O107" s="17"/>
      <c r="P107" s="70" t="s">
        <v>53</v>
      </c>
      <c r="Q107" s="70" t="s">
        <v>77</v>
      </c>
      <c r="R107" s="70" t="s">
        <v>69</v>
      </c>
      <c r="S107" s="70" t="s">
        <v>69</v>
      </c>
      <c r="T107" s="70" t="s">
        <v>52</v>
      </c>
      <c r="U107" s="70" t="n">
        <v>13200</v>
      </c>
      <c r="V107" s="23"/>
      <c r="W107" s="17"/>
      <c r="X107" s="17"/>
      <c r="Y107" s="17"/>
      <c r="Z107" s="17"/>
      <c r="AA107" s="17"/>
      <c r="AB107" s="17"/>
      <c r="AC107" s="17"/>
      <c r="AD107" s="17"/>
      <c r="AE107" s="17"/>
      <c r="AF107" s="17"/>
      <c r="AG107" s="17"/>
      <c r="AH107" s="17"/>
      <c r="AI107" s="17"/>
      <c r="AZ107" s="0"/>
      <c r="BA107" s="0"/>
      <c r="BB107" s="0"/>
      <c r="BC107" s="0"/>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c r="AMG107" s="0"/>
      <c r="AMH107" s="0"/>
      <c r="AMI107" s="0"/>
      <c r="AMJ107" s="0"/>
    </row>
    <row r="108" customFormat="false" ht="15.9" hidden="true" customHeight="true" outlineLevel="0" collapsed="false">
      <c r="A108" s="94"/>
      <c r="B108" s="95"/>
      <c r="C108" s="96"/>
      <c r="D108" s="97"/>
      <c r="E108" s="98"/>
      <c r="F108" s="99"/>
      <c r="G108" s="92"/>
      <c r="H108" s="93"/>
      <c r="I108" s="93"/>
      <c r="J108" s="17"/>
      <c r="K108" s="17"/>
      <c r="L108" s="17"/>
      <c r="M108" s="17"/>
      <c r="N108" s="17"/>
      <c r="O108" s="17"/>
      <c r="P108" s="70"/>
      <c r="Q108" s="70"/>
      <c r="R108" s="70"/>
      <c r="S108" s="70"/>
      <c r="T108" s="70"/>
      <c r="U108" s="70"/>
      <c r="V108" s="23"/>
      <c r="W108" s="17"/>
      <c r="X108" s="17"/>
      <c r="Y108" s="17"/>
      <c r="Z108" s="17"/>
      <c r="AA108" s="17"/>
      <c r="AB108" s="17"/>
      <c r="AC108" s="17"/>
      <c r="AD108" s="17"/>
      <c r="AE108" s="17"/>
      <c r="AF108" s="17"/>
      <c r="AG108" s="17"/>
      <c r="AH108" s="17"/>
      <c r="AI108" s="17"/>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0"/>
      <c r="AMJ108" s="0"/>
    </row>
    <row r="109" customFormat="false" ht="15.9" hidden="true" customHeight="true" outlineLevel="0" collapsed="false">
      <c r="A109" s="94"/>
      <c r="B109" s="95"/>
      <c r="C109" s="96"/>
      <c r="D109" s="97"/>
      <c r="E109" s="98"/>
      <c r="F109" s="99"/>
      <c r="G109" s="92"/>
      <c r="H109" s="93"/>
      <c r="I109" s="93"/>
      <c r="J109" s="17"/>
      <c r="K109" s="17"/>
      <c r="L109" s="17"/>
      <c r="M109" s="17"/>
      <c r="N109" s="17"/>
      <c r="O109" s="17"/>
      <c r="P109" s="70"/>
      <c r="Q109" s="70"/>
      <c r="R109" s="70"/>
      <c r="S109" s="70"/>
      <c r="T109" s="70"/>
      <c r="U109" s="70"/>
      <c r="V109" s="23"/>
      <c r="W109" s="17"/>
      <c r="X109" s="17"/>
      <c r="Y109" s="17"/>
      <c r="Z109" s="17"/>
      <c r="AA109" s="17"/>
      <c r="AB109" s="17"/>
      <c r="AC109" s="17"/>
      <c r="AD109" s="17"/>
      <c r="AE109" s="17"/>
      <c r="AF109" s="17"/>
      <c r="AG109" s="17"/>
      <c r="AH109" s="17"/>
      <c r="AI109" s="17"/>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c r="AMJ109" s="0"/>
    </row>
    <row r="110" customFormat="false" ht="15.9" hidden="true" customHeight="true" outlineLevel="0" collapsed="false">
      <c r="A110" s="94"/>
      <c r="B110" s="95"/>
      <c r="C110" s="96"/>
      <c r="D110" s="97"/>
      <c r="E110" s="98"/>
      <c r="F110" s="99"/>
      <c r="G110" s="92"/>
      <c r="H110" s="93"/>
      <c r="I110" s="93"/>
      <c r="J110" s="17"/>
      <c r="K110" s="17"/>
      <c r="L110" s="17"/>
      <c r="M110" s="17"/>
      <c r="N110" s="17"/>
      <c r="O110" s="17"/>
      <c r="P110" s="70"/>
      <c r="Q110" s="70" t="s">
        <v>78</v>
      </c>
      <c r="R110" s="70" t="s">
        <v>79</v>
      </c>
      <c r="S110" s="70" t="s">
        <v>79</v>
      </c>
      <c r="T110" s="70" t="s">
        <v>63</v>
      </c>
      <c r="U110" s="70" t="n">
        <v>13250</v>
      </c>
      <c r="V110" s="23"/>
      <c r="W110" s="17"/>
      <c r="X110" s="17"/>
      <c r="Y110" s="17"/>
      <c r="Z110" s="17"/>
      <c r="AA110" s="17"/>
      <c r="AB110" s="17"/>
      <c r="AC110" s="17"/>
      <c r="AD110" s="17"/>
      <c r="AE110" s="17"/>
      <c r="AF110" s="17"/>
      <c r="AG110" s="17"/>
      <c r="AH110" s="17"/>
      <c r="AI110" s="17"/>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c r="AMG110" s="0"/>
      <c r="AMH110" s="0"/>
      <c r="AMI110" s="0"/>
      <c r="AMJ110" s="0"/>
    </row>
    <row r="111" customFormat="false" ht="15.9" hidden="true" customHeight="true" outlineLevel="0" collapsed="false">
      <c r="A111" s="94"/>
      <c r="B111" s="95"/>
      <c r="C111" s="96"/>
      <c r="D111" s="97"/>
      <c r="E111" s="98"/>
      <c r="F111" s="99"/>
      <c r="G111" s="92"/>
      <c r="H111" s="93"/>
      <c r="I111" s="93"/>
      <c r="J111" s="17"/>
      <c r="K111" s="17"/>
      <c r="L111" s="17"/>
      <c r="M111" s="17"/>
      <c r="N111" s="17"/>
      <c r="O111" s="17"/>
      <c r="P111" s="70"/>
      <c r="Q111" s="70"/>
      <c r="R111" s="70"/>
      <c r="S111" s="70"/>
      <c r="T111" s="70"/>
      <c r="U111" s="70"/>
      <c r="V111" s="23"/>
      <c r="W111" s="17"/>
      <c r="X111" s="17"/>
      <c r="Y111" s="17"/>
      <c r="Z111" s="17"/>
      <c r="AA111" s="17"/>
      <c r="AB111" s="17"/>
      <c r="AC111" s="17"/>
      <c r="AD111" s="17"/>
      <c r="AE111" s="17"/>
      <c r="AF111" s="17"/>
      <c r="AG111" s="17"/>
      <c r="AH111" s="17"/>
      <c r="AI111" s="17"/>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row r="112" customFormat="false" ht="15.9" hidden="true" customHeight="true" outlineLevel="0" collapsed="false">
      <c r="A112" s="109"/>
      <c r="B112" s="110"/>
      <c r="C112" s="111"/>
      <c r="D112" s="112"/>
      <c r="E112" s="113"/>
      <c r="F112" s="111"/>
      <c r="G112" s="92"/>
      <c r="H112" s="93"/>
      <c r="I112" s="93"/>
      <c r="J112" s="17"/>
      <c r="K112" s="17"/>
      <c r="L112" s="17"/>
      <c r="M112" s="17"/>
      <c r="N112" s="17"/>
      <c r="O112" s="17"/>
      <c r="P112" s="70"/>
      <c r="Q112" s="70"/>
      <c r="R112" s="70"/>
      <c r="S112" s="70"/>
      <c r="T112" s="70"/>
      <c r="U112" s="70"/>
      <c r="V112" s="23"/>
      <c r="W112" s="17"/>
      <c r="X112" s="17"/>
      <c r="Y112" s="17"/>
      <c r="Z112" s="17"/>
      <c r="AA112" s="17"/>
      <c r="AB112" s="17"/>
      <c r="AC112" s="17"/>
      <c r="AD112" s="17"/>
      <c r="AE112" s="17"/>
      <c r="AF112" s="17"/>
      <c r="AG112" s="17"/>
      <c r="AH112" s="17"/>
      <c r="AI112" s="17"/>
      <c r="AZ112" s="0"/>
      <c r="BA112" s="0"/>
      <c r="BB112" s="0"/>
      <c r="BC112" s="0"/>
      <c r="BD112" s="0"/>
      <c r="BE112" s="0"/>
      <c r="BF112" s="0"/>
      <c r="BG112" s="0"/>
      <c r="BH112" s="0"/>
      <c r="BI112" s="0"/>
      <c r="BJ112" s="0"/>
      <c r="BK112" s="0"/>
      <c r="BL112" s="0"/>
      <c r="BM112" s="0"/>
      <c r="BN112" s="0"/>
      <c r="BO112" s="0"/>
      <c r="BP112" s="0"/>
      <c r="BQ112" s="0"/>
      <c r="BR112" s="0"/>
      <c r="BS112" s="0"/>
      <c r="BT112" s="0"/>
      <c r="BU112" s="0"/>
      <c r="BV112" s="0"/>
      <c r="BW112" s="0"/>
      <c r="BX112" s="0"/>
      <c r="BY112" s="0"/>
      <c r="BZ112" s="0"/>
      <c r="CA112" s="0"/>
      <c r="CB112" s="0"/>
      <c r="CC112" s="0"/>
      <c r="CD112" s="0"/>
      <c r="CE112" s="0"/>
      <c r="CF112" s="0"/>
      <c r="CG112" s="0"/>
      <c r="CH112" s="0"/>
      <c r="CI112" s="0"/>
      <c r="CJ112" s="0"/>
      <c r="CK112" s="0"/>
      <c r="CL112" s="0"/>
      <c r="CM112" s="0"/>
      <c r="CN112" s="0"/>
      <c r="CO112" s="0"/>
      <c r="CP112" s="0"/>
      <c r="CQ112" s="0"/>
      <c r="CR112" s="0"/>
      <c r="CS112" s="0"/>
      <c r="CT112" s="0"/>
      <c r="CU112" s="0"/>
      <c r="CV112" s="0"/>
      <c r="CW112" s="0"/>
      <c r="CX112" s="0"/>
      <c r="CY112" s="0"/>
      <c r="CZ112" s="0"/>
      <c r="DA112" s="0"/>
      <c r="DB112" s="0"/>
      <c r="DC112" s="0"/>
      <c r="DD112" s="0"/>
      <c r="DE112" s="0"/>
      <c r="DF112" s="0"/>
      <c r="DG112" s="0"/>
      <c r="DH112" s="0"/>
      <c r="DI112" s="0"/>
      <c r="DJ112" s="0"/>
      <c r="DK112" s="0"/>
      <c r="DL112" s="0"/>
      <c r="DM112" s="0"/>
      <c r="DN112" s="0"/>
      <c r="DO112" s="0"/>
      <c r="DP112" s="0"/>
      <c r="DQ112" s="0"/>
      <c r="DR112" s="0"/>
      <c r="DS112" s="0"/>
      <c r="DT112" s="0"/>
      <c r="DU112" s="0"/>
      <c r="DV112" s="0"/>
      <c r="DW112" s="0"/>
      <c r="DX112" s="0"/>
      <c r="DY112" s="0"/>
      <c r="DZ112" s="0"/>
      <c r="EA112" s="0"/>
      <c r="EB112" s="0"/>
      <c r="EC112" s="0"/>
      <c r="ED112" s="0"/>
      <c r="EE112" s="0"/>
      <c r="EF112" s="0"/>
      <c r="EG112" s="0"/>
      <c r="EH112" s="0"/>
      <c r="EI112" s="0"/>
      <c r="EJ112" s="0"/>
      <c r="EK112" s="0"/>
      <c r="EL112" s="0"/>
      <c r="EM112" s="0"/>
      <c r="EN112" s="0"/>
      <c r="EO112" s="0"/>
      <c r="EP112" s="0"/>
      <c r="EQ112" s="0"/>
      <c r="ER112" s="0"/>
      <c r="ES112" s="0"/>
      <c r="ET112" s="0"/>
      <c r="EU112" s="0"/>
      <c r="EV112" s="0"/>
      <c r="EW112" s="0"/>
      <c r="EX112" s="0"/>
      <c r="EY112" s="0"/>
      <c r="EZ112" s="0"/>
      <c r="FA112" s="0"/>
      <c r="FB112" s="0"/>
      <c r="FC112" s="0"/>
      <c r="FD112" s="0"/>
      <c r="FE112" s="0"/>
      <c r="FF112" s="0"/>
      <c r="FG112" s="0"/>
      <c r="FH112" s="0"/>
      <c r="FI112" s="0"/>
      <c r="FJ112" s="0"/>
      <c r="FK112" s="0"/>
      <c r="FL112" s="0"/>
      <c r="FM112" s="0"/>
      <c r="FN112" s="0"/>
      <c r="FO112" s="0"/>
      <c r="FP112" s="0"/>
      <c r="FQ112" s="0"/>
      <c r="FR112" s="0"/>
      <c r="FS112" s="0"/>
      <c r="FT112" s="0"/>
      <c r="FU112" s="0"/>
      <c r="FV112" s="0"/>
      <c r="FW112" s="0"/>
      <c r="FX112" s="0"/>
      <c r="FY112" s="0"/>
      <c r="FZ112" s="0"/>
      <c r="GA112" s="0"/>
      <c r="GB112" s="0"/>
      <c r="GC112" s="0"/>
      <c r="GD112" s="0"/>
      <c r="GE112" s="0"/>
      <c r="GF112" s="0"/>
      <c r="GG112" s="0"/>
      <c r="GH112" s="0"/>
      <c r="GI112" s="0"/>
      <c r="GJ112" s="0"/>
      <c r="GK112" s="0"/>
      <c r="GL112" s="0"/>
      <c r="GM112" s="0"/>
      <c r="GN112" s="0"/>
      <c r="GO112" s="0"/>
      <c r="GP112" s="0"/>
      <c r="GQ112" s="0"/>
      <c r="GR112" s="0"/>
      <c r="GS112" s="0"/>
      <c r="GT112" s="0"/>
      <c r="GU112" s="0"/>
      <c r="GV112" s="0"/>
      <c r="GW112" s="0"/>
      <c r="GX112" s="0"/>
      <c r="GY112" s="0"/>
      <c r="GZ112" s="0"/>
      <c r="HA112" s="0"/>
      <c r="HB112" s="0"/>
      <c r="HC112" s="0"/>
      <c r="HD112" s="0"/>
      <c r="HE112" s="0"/>
      <c r="HF112" s="0"/>
      <c r="HG112" s="0"/>
      <c r="HH112" s="0"/>
      <c r="HI112" s="0"/>
      <c r="HJ112" s="0"/>
      <c r="HK112" s="0"/>
      <c r="HL112" s="0"/>
      <c r="HM112" s="0"/>
      <c r="HN112" s="0"/>
      <c r="HO112" s="0"/>
      <c r="HP112" s="0"/>
      <c r="HQ112" s="0"/>
      <c r="HR112" s="0"/>
      <c r="HS112" s="0"/>
      <c r="HT112" s="0"/>
      <c r="HU112" s="0"/>
      <c r="HV112" s="0"/>
      <c r="HW112" s="0"/>
      <c r="HX112" s="0"/>
      <c r="HY112" s="0"/>
      <c r="HZ112" s="0"/>
      <c r="IA112" s="0"/>
      <c r="IB112" s="0"/>
      <c r="IC112" s="0"/>
      <c r="ID112" s="0"/>
      <c r="IE112" s="0"/>
      <c r="IF112" s="0"/>
      <c r="IG112" s="0"/>
      <c r="IH112" s="0"/>
      <c r="II112" s="0"/>
      <c r="IJ112" s="0"/>
      <c r="IK112" s="0"/>
      <c r="IL112" s="0"/>
      <c r="IM112" s="0"/>
      <c r="IN112" s="0"/>
      <c r="IO112" s="0"/>
      <c r="IP112" s="0"/>
      <c r="IQ112" s="0"/>
      <c r="IR112" s="0"/>
      <c r="IS112" s="0"/>
      <c r="IT112" s="0"/>
      <c r="IU112" s="0"/>
      <c r="IV112" s="0"/>
      <c r="IW112" s="0"/>
      <c r="IX112" s="0"/>
      <c r="IY112" s="0"/>
      <c r="IZ112" s="0"/>
      <c r="JA112" s="0"/>
      <c r="JB112" s="0"/>
      <c r="JC112" s="0"/>
      <c r="JD112" s="0"/>
      <c r="JE112" s="0"/>
      <c r="JF112" s="0"/>
      <c r="JG112" s="0"/>
      <c r="JH112" s="0"/>
      <c r="JI112" s="0"/>
      <c r="JJ112" s="0"/>
      <c r="JK112" s="0"/>
      <c r="JL112" s="0"/>
      <c r="JM112" s="0"/>
      <c r="JN112" s="0"/>
      <c r="JO112" s="0"/>
      <c r="JP112" s="0"/>
      <c r="JQ112" s="0"/>
      <c r="JR112" s="0"/>
      <c r="JS112" s="0"/>
      <c r="JT112" s="0"/>
      <c r="JU112" s="0"/>
      <c r="JV112" s="0"/>
      <c r="JW112" s="0"/>
      <c r="JX112" s="0"/>
      <c r="JY112" s="0"/>
      <c r="JZ112" s="0"/>
      <c r="KA112" s="0"/>
      <c r="KB112" s="0"/>
      <c r="KC112" s="0"/>
      <c r="KD112" s="0"/>
      <c r="KE112" s="0"/>
      <c r="KF112" s="0"/>
      <c r="KG112" s="0"/>
      <c r="KH112" s="0"/>
      <c r="KI112" s="0"/>
      <c r="KJ112" s="0"/>
      <c r="KK112" s="0"/>
      <c r="KL112" s="0"/>
      <c r="KM112" s="0"/>
      <c r="KN112" s="0"/>
      <c r="KO112" s="0"/>
      <c r="KP112" s="0"/>
      <c r="KQ112" s="0"/>
      <c r="KR112" s="0"/>
      <c r="KS112" s="0"/>
      <c r="KT112" s="0"/>
      <c r="KU112" s="0"/>
      <c r="KV112" s="0"/>
      <c r="KW112" s="0"/>
      <c r="KX112" s="0"/>
      <c r="KY112" s="0"/>
      <c r="KZ112" s="0"/>
      <c r="LA112" s="0"/>
      <c r="LB112" s="0"/>
      <c r="LC112" s="0"/>
      <c r="LD112" s="0"/>
      <c r="LE112" s="0"/>
      <c r="LF112" s="0"/>
      <c r="LG112" s="0"/>
      <c r="LH112" s="0"/>
      <c r="LI112" s="0"/>
      <c r="LJ112" s="0"/>
      <c r="LK112" s="0"/>
      <c r="LL112" s="0"/>
      <c r="LM112" s="0"/>
      <c r="LN112" s="0"/>
      <c r="LO112" s="0"/>
      <c r="LP112" s="0"/>
      <c r="LQ112" s="0"/>
      <c r="LR112" s="0"/>
      <c r="LS112" s="0"/>
      <c r="LT112" s="0"/>
      <c r="LU112" s="0"/>
      <c r="LV112" s="0"/>
      <c r="LW112" s="0"/>
      <c r="LX112" s="0"/>
      <c r="LY112" s="0"/>
      <c r="LZ112" s="0"/>
      <c r="MA112" s="0"/>
      <c r="MB112" s="0"/>
      <c r="MC112" s="0"/>
      <c r="MD112" s="0"/>
      <c r="ME112" s="0"/>
      <c r="MF112" s="0"/>
      <c r="MG112" s="0"/>
      <c r="MH112" s="0"/>
      <c r="MI112" s="0"/>
      <c r="MJ112" s="0"/>
      <c r="MK112" s="0"/>
      <c r="ML112" s="0"/>
      <c r="MM112" s="0"/>
      <c r="MN112" s="0"/>
      <c r="MO112" s="0"/>
      <c r="MP112" s="0"/>
      <c r="MQ112" s="0"/>
      <c r="MR112" s="0"/>
      <c r="MS112" s="0"/>
      <c r="MT112" s="0"/>
      <c r="MU112" s="0"/>
      <c r="MV112" s="0"/>
      <c r="MW112" s="0"/>
      <c r="MX112" s="0"/>
      <c r="MY112" s="0"/>
      <c r="MZ112" s="0"/>
      <c r="NA112" s="0"/>
      <c r="NB112" s="0"/>
      <c r="NC112" s="0"/>
      <c r="ND112" s="0"/>
      <c r="NE112" s="0"/>
      <c r="NF112" s="0"/>
      <c r="NG112" s="0"/>
      <c r="NH112" s="0"/>
      <c r="NI112" s="0"/>
      <c r="NJ112" s="0"/>
      <c r="NK112" s="0"/>
      <c r="NL112" s="0"/>
      <c r="NM112" s="0"/>
      <c r="NN112" s="0"/>
      <c r="NO112" s="0"/>
      <c r="NP112" s="0"/>
      <c r="NQ112" s="0"/>
      <c r="NR112" s="0"/>
      <c r="NS112" s="0"/>
      <c r="NT112" s="0"/>
      <c r="NU112" s="0"/>
      <c r="NV112" s="0"/>
      <c r="NW112" s="0"/>
      <c r="NX112" s="0"/>
      <c r="NY112" s="0"/>
      <c r="NZ112" s="0"/>
      <c r="OA112" s="0"/>
      <c r="OB112" s="0"/>
      <c r="OC112" s="0"/>
      <c r="OD112" s="0"/>
      <c r="OE112" s="0"/>
      <c r="OF112" s="0"/>
      <c r="OG112" s="0"/>
      <c r="OH112" s="0"/>
      <c r="OI112" s="0"/>
      <c r="OJ112" s="0"/>
      <c r="OK112" s="0"/>
      <c r="OL112" s="0"/>
      <c r="OM112" s="0"/>
      <c r="ON112" s="0"/>
      <c r="OO112" s="0"/>
      <c r="OP112" s="0"/>
      <c r="OQ112" s="0"/>
      <c r="OR112" s="0"/>
      <c r="OS112" s="0"/>
      <c r="OT112" s="0"/>
      <c r="OU112" s="0"/>
      <c r="OV112" s="0"/>
      <c r="OW112" s="0"/>
      <c r="OX112" s="0"/>
      <c r="OY112" s="0"/>
      <c r="OZ112" s="0"/>
      <c r="PA112" s="0"/>
      <c r="PB112" s="0"/>
      <c r="PC112" s="0"/>
      <c r="PD112" s="0"/>
      <c r="PE112" s="0"/>
      <c r="PF112" s="0"/>
      <c r="PG112" s="0"/>
      <c r="PH112" s="0"/>
      <c r="PI112" s="0"/>
      <c r="PJ112" s="0"/>
      <c r="PK112" s="0"/>
      <c r="PL112" s="0"/>
      <c r="PM112" s="0"/>
      <c r="PN112" s="0"/>
      <c r="PO112" s="0"/>
      <c r="PP112" s="0"/>
      <c r="PQ112" s="0"/>
      <c r="PR112" s="0"/>
      <c r="PS112" s="0"/>
      <c r="PT112" s="0"/>
      <c r="PU112" s="0"/>
      <c r="PV112" s="0"/>
      <c r="PW112" s="0"/>
      <c r="PX112" s="0"/>
      <c r="PY112" s="0"/>
      <c r="PZ112" s="0"/>
      <c r="QA112" s="0"/>
      <c r="QB112" s="0"/>
      <c r="QC112" s="0"/>
      <c r="QD112" s="0"/>
      <c r="QE112" s="0"/>
      <c r="QF112" s="0"/>
      <c r="QG112" s="0"/>
      <c r="QH112" s="0"/>
      <c r="QI112" s="0"/>
      <c r="QJ112" s="0"/>
      <c r="QK112" s="0"/>
      <c r="QL112" s="0"/>
      <c r="QM112" s="0"/>
      <c r="QN112" s="0"/>
      <c r="QO112" s="0"/>
      <c r="QP112" s="0"/>
      <c r="QQ112" s="0"/>
      <c r="QR112" s="0"/>
      <c r="QS112" s="0"/>
      <c r="QT112" s="0"/>
      <c r="QU112" s="0"/>
      <c r="QV112" s="0"/>
      <c r="QW112" s="0"/>
      <c r="QX112" s="0"/>
      <c r="QY112" s="0"/>
      <c r="QZ112" s="0"/>
      <c r="RA112" s="0"/>
      <c r="RB112" s="0"/>
      <c r="RC112" s="0"/>
      <c r="RD112" s="0"/>
      <c r="RE112" s="0"/>
      <c r="RF112" s="0"/>
      <c r="RG112" s="0"/>
      <c r="RH112" s="0"/>
      <c r="RI112" s="0"/>
      <c r="RJ112" s="0"/>
      <c r="RK112" s="0"/>
      <c r="RL112" s="0"/>
      <c r="RM112" s="0"/>
      <c r="RN112" s="0"/>
      <c r="RO112" s="0"/>
      <c r="RP112" s="0"/>
      <c r="RQ112" s="0"/>
      <c r="RR112" s="0"/>
      <c r="RS112" s="0"/>
      <c r="RT112" s="0"/>
      <c r="RU112" s="0"/>
      <c r="RV112" s="0"/>
      <c r="RW112" s="0"/>
      <c r="RX112" s="0"/>
      <c r="RY112" s="0"/>
      <c r="RZ112" s="0"/>
      <c r="SA112" s="0"/>
      <c r="SB112" s="0"/>
      <c r="SC112" s="0"/>
      <c r="SD112" s="0"/>
      <c r="SE112" s="0"/>
      <c r="SF112" s="0"/>
      <c r="SG112" s="0"/>
      <c r="SH112" s="0"/>
      <c r="SI112" s="0"/>
      <c r="SJ112" s="0"/>
      <c r="SK112" s="0"/>
      <c r="SL112" s="0"/>
      <c r="SM112" s="0"/>
      <c r="SN112" s="0"/>
      <c r="SO112" s="0"/>
      <c r="SP112" s="0"/>
      <c r="SQ112" s="0"/>
      <c r="SR112" s="0"/>
      <c r="SS112" s="0"/>
      <c r="ST112" s="0"/>
      <c r="SU112" s="0"/>
      <c r="SV112" s="0"/>
      <c r="SW112" s="0"/>
      <c r="SX112" s="0"/>
      <c r="SY112" s="0"/>
      <c r="SZ112" s="0"/>
      <c r="TA112" s="0"/>
      <c r="TB112" s="0"/>
      <c r="TC112" s="0"/>
      <c r="TD112" s="0"/>
      <c r="TE112" s="0"/>
      <c r="TF112" s="0"/>
      <c r="TG112" s="0"/>
      <c r="TH112" s="0"/>
      <c r="TI112" s="0"/>
      <c r="TJ112" s="0"/>
      <c r="TK112" s="0"/>
      <c r="TL112" s="0"/>
      <c r="TM112" s="0"/>
      <c r="TN112" s="0"/>
      <c r="TO112" s="0"/>
      <c r="TP112" s="0"/>
      <c r="TQ112" s="0"/>
      <c r="TR112" s="0"/>
      <c r="TS112" s="0"/>
      <c r="TT112" s="0"/>
      <c r="TU112" s="0"/>
      <c r="TV112" s="0"/>
      <c r="TW112" s="0"/>
      <c r="TX112" s="0"/>
      <c r="TY112" s="0"/>
      <c r="TZ112" s="0"/>
      <c r="UA112" s="0"/>
      <c r="UB112" s="0"/>
      <c r="UC112" s="0"/>
      <c r="UD112" s="0"/>
      <c r="UE112" s="0"/>
      <c r="UF112" s="0"/>
      <c r="UG112" s="0"/>
      <c r="UH112" s="0"/>
      <c r="UI112" s="0"/>
      <c r="UJ112" s="0"/>
      <c r="UK112" s="0"/>
      <c r="UL112" s="0"/>
      <c r="UM112" s="0"/>
      <c r="UN112" s="0"/>
      <c r="UO112" s="0"/>
      <c r="UP112" s="0"/>
      <c r="UQ112" s="0"/>
      <c r="UR112" s="0"/>
      <c r="US112" s="0"/>
      <c r="UT112" s="0"/>
      <c r="UU112" s="0"/>
      <c r="UV112" s="0"/>
      <c r="UW112" s="0"/>
      <c r="UX112" s="0"/>
      <c r="UY112" s="0"/>
      <c r="UZ112" s="0"/>
      <c r="VA112" s="0"/>
      <c r="VB112" s="0"/>
      <c r="VC112" s="0"/>
      <c r="VD112" s="0"/>
      <c r="VE112" s="0"/>
      <c r="VF112" s="0"/>
      <c r="VG112" s="0"/>
      <c r="VH112" s="0"/>
      <c r="VI112" s="0"/>
      <c r="VJ112" s="0"/>
      <c r="VK112" s="0"/>
      <c r="VL112" s="0"/>
      <c r="VM112" s="0"/>
      <c r="VN112" s="0"/>
      <c r="VO112" s="0"/>
      <c r="VP112" s="0"/>
      <c r="VQ112" s="0"/>
      <c r="VR112" s="0"/>
      <c r="VS112" s="0"/>
      <c r="VT112" s="0"/>
      <c r="VU112" s="0"/>
      <c r="VV112" s="0"/>
      <c r="VW112" s="0"/>
      <c r="VX112" s="0"/>
      <c r="VY112" s="0"/>
      <c r="VZ112" s="0"/>
      <c r="WA112" s="0"/>
      <c r="WB112" s="0"/>
      <c r="WC112" s="0"/>
      <c r="WD112" s="0"/>
      <c r="WE112" s="0"/>
      <c r="WF112" s="0"/>
      <c r="WG112" s="0"/>
      <c r="WH112" s="0"/>
      <c r="WI112" s="0"/>
      <c r="WJ112" s="0"/>
      <c r="WK112" s="0"/>
      <c r="WL112" s="0"/>
      <c r="WM112" s="0"/>
      <c r="WN112" s="0"/>
      <c r="WO112" s="0"/>
      <c r="WP112" s="0"/>
      <c r="WQ112" s="0"/>
      <c r="WR112" s="0"/>
      <c r="WS112" s="0"/>
      <c r="WT112" s="0"/>
      <c r="WU112" s="0"/>
      <c r="WV112" s="0"/>
      <c r="WW112" s="0"/>
      <c r="WX112" s="0"/>
      <c r="WY112" s="0"/>
      <c r="WZ112" s="0"/>
      <c r="XA112" s="0"/>
      <c r="XB112" s="0"/>
      <c r="XC112" s="0"/>
      <c r="XD112" s="0"/>
      <c r="XE112" s="0"/>
      <c r="XF112" s="0"/>
      <c r="XG112" s="0"/>
      <c r="XH112" s="0"/>
      <c r="XI112" s="0"/>
      <c r="XJ112" s="0"/>
      <c r="XK112" s="0"/>
      <c r="XL112" s="0"/>
      <c r="XM112" s="0"/>
      <c r="XN112" s="0"/>
      <c r="XO112" s="0"/>
      <c r="XP112" s="0"/>
      <c r="XQ112" s="0"/>
      <c r="XR112" s="0"/>
      <c r="XS112" s="0"/>
      <c r="XT112" s="0"/>
      <c r="XU112" s="0"/>
      <c r="XV112" s="0"/>
      <c r="XW112" s="0"/>
      <c r="XX112" s="0"/>
      <c r="XY112" s="0"/>
      <c r="XZ112" s="0"/>
      <c r="YA112" s="0"/>
      <c r="YB112" s="0"/>
      <c r="YC112" s="0"/>
      <c r="YD112" s="0"/>
      <c r="YE112" s="0"/>
      <c r="YF112" s="0"/>
      <c r="YG112" s="0"/>
      <c r="YH112" s="0"/>
      <c r="YI112" s="0"/>
      <c r="YJ112" s="0"/>
      <c r="YK112" s="0"/>
      <c r="YL112" s="0"/>
      <c r="YM112" s="0"/>
      <c r="YN112" s="0"/>
      <c r="YO112" s="0"/>
      <c r="YP112" s="0"/>
      <c r="YQ112" s="0"/>
      <c r="YR112" s="0"/>
      <c r="YS112" s="0"/>
      <c r="YT112" s="0"/>
      <c r="YU112" s="0"/>
      <c r="YV112" s="0"/>
      <c r="YW112" s="0"/>
      <c r="YX112" s="0"/>
      <c r="YY112" s="0"/>
      <c r="YZ112" s="0"/>
      <c r="ZA112" s="0"/>
      <c r="ZB112" s="0"/>
      <c r="ZC112" s="0"/>
      <c r="ZD112" s="0"/>
      <c r="ZE112" s="0"/>
      <c r="ZF112" s="0"/>
      <c r="ZG112" s="0"/>
      <c r="ZH112" s="0"/>
      <c r="ZI112" s="0"/>
      <c r="ZJ112" s="0"/>
      <c r="ZK112" s="0"/>
      <c r="ZL112" s="0"/>
      <c r="ZM112" s="0"/>
      <c r="ZN112" s="0"/>
      <c r="ZO112" s="0"/>
      <c r="ZP112" s="0"/>
      <c r="ZQ112" s="0"/>
      <c r="ZR112" s="0"/>
      <c r="ZS112" s="0"/>
      <c r="ZT112" s="0"/>
      <c r="ZU112" s="0"/>
      <c r="ZV112" s="0"/>
      <c r="ZW112" s="0"/>
      <c r="ZX112" s="0"/>
      <c r="ZY112" s="0"/>
      <c r="ZZ112" s="0"/>
      <c r="AAA112" s="0"/>
      <c r="AAB112" s="0"/>
      <c r="AAC112" s="0"/>
      <c r="AAD112" s="0"/>
      <c r="AAE112" s="0"/>
      <c r="AAF112" s="0"/>
      <c r="AAG112" s="0"/>
      <c r="AAH112" s="0"/>
      <c r="AAI112" s="0"/>
      <c r="AAJ112" s="0"/>
      <c r="AAK112" s="0"/>
      <c r="AAL112" s="0"/>
      <c r="AAM112" s="0"/>
      <c r="AAN112" s="0"/>
      <c r="AAO112" s="0"/>
      <c r="AAP112" s="0"/>
      <c r="AAQ112" s="0"/>
      <c r="AAR112" s="0"/>
      <c r="AAS112" s="0"/>
      <c r="AAT112" s="0"/>
      <c r="AAU112" s="0"/>
      <c r="AAV112" s="0"/>
      <c r="AAW112" s="0"/>
      <c r="AAX112" s="0"/>
      <c r="AAY112" s="0"/>
      <c r="AAZ112" s="0"/>
      <c r="ABA112" s="0"/>
      <c r="ABB112" s="0"/>
      <c r="ABC112" s="0"/>
      <c r="ABD112" s="0"/>
      <c r="ABE112" s="0"/>
      <c r="ABF112" s="0"/>
      <c r="ABG112" s="0"/>
      <c r="ABH112" s="0"/>
      <c r="ABI112" s="0"/>
      <c r="ABJ112" s="0"/>
      <c r="ABK112" s="0"/>
      <c r="ABL112" s="0"/>
      <c r="ABM112" s="0"/>
      <c r="ABN112" s="0"/>
      <c r="ABO112" s="0"/>
      <c r="ABP112" s="0"/>
      <c r="ABQ112" s="0"/>
      <c r="ABR112" s="0"/>
      <c r="ABS112" s="0"/>
      <c r="ABT112" s="0"/>
      <c r="ABU112" s="0"/>
      <c r="ABV112" s="0"/>
      <c r="ABW112" s="0"/>
      <c r="ABX112" s="0"/>
      <c r="ABY112" s="0"/>
      <c r="ABZ112" s="0"/>
      <c r="ACA112" s="0"/>
      <c r="ACB112" s="0"/>
      <c r="ACC112" s="0"/>
      <c r="ACD112" s="0"/>
      <c r="ACE112" s="0"/>
      <c r="ACF112" s="0"/>
      <c r="ACG112" s="0"/>
      <c r="ACH112" s="0"/>
      <c r="ACI112" s="0"/>
      <c r="ACJ112" s="0"/>
      <c r="ACK112" s="0"/>
      <c r="ACL112" s="0"/>
      <c r="ACM112" s="0"/>
      <c r="ACN112" s="0"/>
      <c r="ACO112" s="0"/>
      <c r="ACP112" s="0"/>
      <c r="ACQ112" s="0"/>
      <c r="ACR112" s="0"/>
      <c r="ACS112" s="0"/>
      <c r="ACT112" s="0"/>
      <c r="ACU112" s="0"/>
      <c r="ACV112" s="0"/>
      <c r="ACW112" s="0"/>
      <c r="ACX112" s="0"/>
      <c r="ACY112" s="0"/>
      <c r="ACZ112" s="0"/>
      <c r="ADA112" s="0"/>
      <c r="ADB112" s="0"/>
      <c r="ADC112" s="0"/>
      <c r="ADD112" s="0"/>
      <c r="ADE112" s="0"/>
      <c r="ADF112" s="0"/>
      <c r="ADG112" s="0"/>
      <c r="ADH112" s="0"/>
      <c r="ADI112" s="0"/>
      <c r="ADJ112" s="0"/>
      <c r="ADK112" s="0"/>
      <c r="ADL112" s="0"/>
      <c r="ADM112" s="0"/>
      <c r="ADN112" s="0"/>
      <c r="ADO112" s="0"/>
      <c r="ADP112" s="0"/>
      <c r="ADQ112" s="0"/>
      <c r="ADR112" s="0"/>
      <c r="ADS112" s="0"/>
      <c r="ADT112" s="0"/>
      <c r="ADU112" s="0"/>
      <c r="ADV112" s="0"/>
      <c r="ADW112" s="0"/>
      <c r="ADX112" s="0"/>
      <c r="ADY112" s="0"/>
      <c r="ADZ112" s="0"/>
      <c r="AEA112" s="0"/>
      <c r="AEB112" s="0"/>
      <c r="AEC112" s="0"/>
      <c r="AED112" s="0"/>
      <c r="AEE112" s="0"/>
      <c r="AEF112" s="0"/>
      <c r="AEG112" s="0"/>
      <c r="AEH112" s="0"/>
      <c r="AEI112" s="0"/>
      <c r="AEJ112" s="0"/>
      <c r="AEK112" s="0"/>
      <c r="AEL112" s="0"/>
      <c r="AEM112" s="0"/>
      <c r="AEN112" s="0"/>
      <c r="AEO112" s="0"/>
      <c r="AEP112" s="0"/>
      <c r="AEQ112" s="0"/>
      <c r="AER112" s="0"/>
      <c r="AES112" s="0"/>
      <c r="AET112" s="0"/>
      <c r="AEU112" s="0"/>
      <c r="AEV112" s="0"/>
      <c r="AEW112" s="0"/>
      <c r="AEX112" s="0"/>
      <c r="AEY112" s="0"/>
      <c r="AEZ112" s="0"/>
      <c r="AFA112" s="0"/>
      <c r="AFB112" s="0"/>
      <c r="AFC112" s="0"/>
      <c r="AFD112" s="0"/>
      <c r="AFE112" s="0"/>
      <c r="AFF112" s="0"/>
      <c r="AFG112" s="0"/>
      <c r="AFH112" s="0"/>
      <c r="AFI112" s="0"/>
      <c r="AFJ112" s="0"/>
      <c r="AFK112" s="0"/>
      <c r="AFL112" s="0"/>
      <c r="AFM112" s="0"/>
      <c r="AFN112" s="0"/>
      <c r="AFO112" s="0"/>
      <c r="AFP112" s="0"/>
      <c r="AFQ112" s="0"/>
      <c r="AFR112" s="0"/>
      <c r="AFS112" s="0"/>
      <c r="AFT112" s="0"/>
      <c r="AFU112" s="0"/>
      <c r="AFV112" s="0"/>
      <c r="AFW112" s="0"/>
      <c r="AFX112" s="0"/>
      <c r="AFY112" s="0"/>
      <c r="AFZ112" s="0"/>
      <c r="AGA112" s="0"/>
      <c r="AGB112" s="0"/>
      <c r="AGC112" s="0"/>
      <c r="AGD112" s="0"/>
      <c r="AGE112" s="0"/>
      <c r="AGF112" s="0"/>
      <c r="AGG112" s="0"/>
      <c r="AGH112" s="0"/>
      <c r="AGI112" s="0"/>
      <c r="AGJ112" s="0"/>
      <c r="AGK112" s="0"/>
      <c r="AGL112" s="0"/>
      <c r="AGM112" s="0"/>
      <c r="AGN112" s="0"/>
      <c r="AGO112" s="0"/>
      <c r="AGP112" s="0"/>
      <c r="AGQ112" s="0"/>
      <c r="AGR112" s="0"/>
      <c r="AGS112" s="0"/>
      <c r="AGT112" s="0"/>
      <c r="AGU112" s="0"/>
      <c r="AGV112" s="0"/>
      <c r="AGW112" s="0"/>
      <c r="AGX112" s="0"/>
      <c r="AGY112" s="0"/>
      <c r="AGZ112" s="0"/>
      <c r="AHA112" s="0"/>
      <c r="AHB112" s="0"/>
      <c r="AHC112" s="0"/>
      <c r="AHD112" s="0"/>
      <c r="AHE112" s="0"/>
      <c r="AHF112" s="0"/>
      <c r="AHG112" s="0"/>
      <c r="AHH112" s="0"/>
      <c r="AHI112" s="0"/>
      <c r="AHJ112" s="0"/>
      <c r="AHK112" s="0"/>
      <c r="AHL112" s="0"/>
      <c r="AHM112" s="0"/>
      <c r="AHN112" s="0"/>
      <c r="AHO112" s="0"/>
      <c r="AHP112" s="0"/>
      <c r="AHQ112" s="0"/>
      <c r="AHR112" s="0"/>
      <c r="AHS112" s="0"/>
      <c r="AHT112" s="0"/>
      <c r="AHU112" s="0"/>
      <c r="AHV112" s="0"/>
      <c r="AHW112" s="0"/>
      <c r="AHX112" s="0"/>
      <c r="AHY112" s="0"/>
      <c r="AHZ112" s="0"/>
      <c r="AIA112" s="0"/>
      <c r="AIB112" s="0"/>
      <c r="AIC112" s="0"/>
      <c r="AID112" s="0"/>
      <c r="AIE112" s="0"/>
      <c r="AIF112" s="0"/>
      <c r="AIG112" s="0"/>
      <c r="AIH112" s="0"/>
      <c r="AII112" s="0"/>
      <c r="AIJ112" s="0"/>
      <c r="AIK112" s="0"/>
      <c r="AIL112" s="0"/>
      <c r="AIM112" s="0"/>
      <c r="AIN112" s="0"/>
      <c r="AIO112" s="0"/>
      <c r="AIP112" s="0"/>
      <c r="AIQ112" s="0"/>
      <c r="AIR112" s="0"/>
      <c r="AIS112" s="0"/>
      <c r="AIT112" s="0"/>
      <c r="AIU112" s="0"/>
      <c r="AIV112" s="0"/>
      <c r="AIW112" s="0"/>
      <c r="AIX112" s="0"/>
      <c r="AIY112" s="0"/>
      <c r="AIZ112" s="0"/>
      <c r="AJA112" s="0"/>
      <c r="AJB112" s="0"/>
      <c r="AJC112" s="0"/>
      <c r="AJD112" s="0"/>
      <c r="AJE112" s="0"/>
      <c r="AJF112" s="0"/>
      <c r="AJG112" s="0"/>
      <c r="AJH112" s="0"/>
      <c r="AJI112" s="0"/>
      <c r="AJJ112" s="0"/>
      <c r="AJK112" s="0"/>
      <c r="AJL112" s="0"/>
      <c r="AJM112" s="0"/>
      <c r="AJN112" s="0"/>
      <c r="AJO112" s="0"/>
      <c r="AJP112" s="0"/>
      <c r="AJQ112" s="0"/>
      <c r="AJR112" s="0"/>
      <c r="AJS112" s="0"/>
      <c r="AJT112" s="0"/>
      <c r="AJU112" s="0"/>
      <c r="AJV112" s="0"/>
      <c r="AJW112" s="0"/>
      <c r="AJX112" s="0"/>
      <c r="AJY112" s="0"/>
      <c r="AJZ112" s="0"/>
      <c r="AKA112" s="0"/>
      <c r="AKB112" s="0"/>
      <c r="AKC112" s="0"/>
      <c r="AKD112" s="0"/>
      <c r="AKE112" s="0"/>
      <c r="AKF112" s="0"/>
      <c r="AKG112" s="0"/>
      <c r="AKH112" s="0"/>
      <c r="AKI112" s="0"/>
      <c r="AKJ112" s="0"/>
      <c r="AKK112" s="0"/>
      <c r="AKL112" s="0"/>
      <c r="AKM112" s="0"/>
      <c r="AKN112" s="0"/>
      <c r="AKO112" s="0"/>
      <c r="AKP112" s="0"/>
      <c r="AKQ112" s="0"/>
      <c r="AKR112" s="0"/>
      <c r="AKS112" s="0"/>
      <c r="AKT112" s="0"/>
      <c r="AKU112" s="0"/>
      <c r="AKV112" s="0"/>
      <c r="AKW112" s="0"/>
      <c r="AKX112" s="0"/>
      <c r="AKY112" s="0"/>
      <c r="AKZ112" s="0"/>
      <c r="ALA112" s="0"/>
      <c r="ALB112" s="0"/>
      <c r="ALC112" s="0"/>
      <c r="ALD112" s="0"/>
      <c r="ALE112" s="0"/>
      <c r="ALF112" s="0"/>
      <c r="ALG112" s="0"/>
      <c r="ALH112" s="0"/>
      <c r="ALI112" s="0"/>
      <c r="ALJ112" s="0"/>
      <c r="ALK112" s="0"/>
      <c r="ALL112" s="0"/>
      <c r="ALM112" s="0"/>
      <c r="ALN112" s="0"/>
      <c r="ALO112" s="0"/>
      <c r="ALP112" s="0"/>
      <c r="ALQ112" s="0"/>
      <c r="ALR112" s="0"/>
      <c r="ALS112" s="0"/>
      <c r="ALT112" s="0"/>
      <c r="ALU112" s="0"/>
      <c r="ALV112" s="0"/>
      <c r="ALW112" s="0"/>
      <c r="ALX112" s="0"/>
      <c r="ALY112" s="0"/>
      <c r="ALZ112" s="0"/>
      <c r="AMA112" s="0"/>
      <c r="AMB112" s="0"/>
      <c r="AMC112" s="0"/>
      <c r="AMD112" s="0"/>
      <c r="AME112" s="0"/>
      <c r="AMF112" s="0"/>
      <c r="AMG112" s="0"/>
      <c r="AMH112" s="0"/>
      <c r="AMI112" s="0"/>
      <c r="AMJ112" s="0"/>
    </row>
    <row r="113" customFormat="false" ht="15.9" hidden="true" customHeight="true" outlineLevel="0" collapsed="false">
      <c r="A113" s="84"/>
      <c r="B113" s="85"/>
      <c r="C113" s="114"/>
      <c r="D113" s="86"/>
      <c r="E113" s="87"/>
      <c r="F113" s="114"/>
      <c r="G113" s="92"/>
      <c r="H113" s="93"/>
      <c r="I113" s="93"/>
      <c r="J113" s="17"/>
      <c r="K113" s="17"/>
      <c r="L113" s="17"/>
      <c r="M113" s="17"/>
      <c r="N113" s="17"/>
      <c r="O113" s="17"/>
      <c r="P113" s="70" t="s">
        <v>75</v>
      </c>
      <c r="Q113" s="70" t="s">
        <v>80</v>
      </c>
      <c r="R113" s="70" t="s">
        <v>81</v>
      </c>
      <c r="S113" s="70" t="s">
        <v>81</v>
      </c>
      <c r="T113" s="70" t="s">
        <v>52</v>
      </c>
      <c r="U113" s="70" t="n">
        <v>13200</v>
      </c>
      <c r="V113" s="23"/>
      <c r="W113" s="17"/>
      <c r="X113" s="17"/>
      <c r="Y113" s="17"/>
      <c r="Z113" s="17"/>
      <c r="AA113" s="17"/>
      <c r="AB113" s="17"/>
      <c r="AC113" s="17"/>
      <c r="AD113" s="17"/>
      <c r="AE113" s="17"/>
      <c r="AF113" s="17"/>
      <c r="AG113" s="17"/>
      <c r="AH113" s="17"/>
      <c r="AI113" s="17"/>
      <c r="AZ113" s="0"/>
      <c r="BA113" s="0"/>
      <c r="BB113" s="0"/>
      <c r="BC113" s="0"/>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c r="AMG113" s="0"/>
      <c r="AMH113" s="0"/>
      <c r="AMI113" s="0"/>
      <c r="AMJ113" s="0"/>
    </row>
    <row r="114" customFormat="false" ht="15.9" hidden="true" customHeight="true" outlineLevel="0" collapsed="false">
      <c r="A114" s="109"/>
      <c r="B114" s="110"/>
      <c r="C114" s="111"/>
      <c r="D114" s="115"/>
      <c r="E114" s="113"/>
      <c r="F114" s="111"/>
      <c r="G114" s="92"/>
      <c r="H114" s="93"/>
      <c r="I114" s="93"/>
      <c r="J114" s="17"/>
      <c r="K114" s="17"/>
      <c r="L114" s="17"/>
      <c r="M114" s="17"/>
      <c r="N114" s="17"/>
      <c r="O114" s="17"/>
      <c r="P114" s="70"/>
      <c r="Q114" s="70" t="s">
        <v>64</v>
      </c>
      <c r="R114" s="70" t="s">
        <v>64</v>
      </c>
      <c r="S114" s="70" t="s">
        <v>64</v>
      </c>
      <c r="T114" s="70" t="s">
        <v>52</v>
      </c>
      <c r="U114" s="70" t="n">
        <v>13200</v>
      </c>
      <c r="V114" s="23"/>
      <c r="W114" s="17"/>
      <c r="X114" s="17"/>
      <c r="Y114" s="17"/>
      <c r="Z114" s="17"/>
      <c r="AA114" s="17"/>
      <c r="AB114" s="17"/>
      <c r="AC114" s="17"/>
      <c r="AD114" s="17"/>
      <c r="AE114" s="17"/>
      <c r="AF114" s="17"/>
      <c r="AG114" s="17"/>
      <c r="AH114" s="17"/>
      <c r="AI114" s="17"/>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0"/>
      <c r="AMJ114" s="0"/>
    </row>
    <row r="115" customFormat="false" ht="15.9" hidden="false" customHeight="true" outlineLevel="0" collapsed="false">
      <c r="A115" s="116"/>
      <c r="B115" s="117"/>
      <c r="C115" s="118"/>
      <c r="D115" s="119"/>
      <c r="E115" s="120"/>
      <c r="F115" s="118"/>
      <c r="G115" s="121"/>
      <c r="H115" s="122"/>
      <c r="I115" s="122"/>
      <c r="J115" s="17"/>
      <c r="K115" s="17"/>
      <c r="L115" s="17"/>
      <c r="M115" s="17"/>
      <c r="N115" s="17"/>
      <c r="O115" s="17"/>
      <c r="P115" s="70"/>
      <c r="Q115" s="70" t="s">
        <v>59</v>
      </c>
      <c r="R115" s="70" t="s">
        <v>60</v>
      </c>
      <c r="S115" s="70" t="s">
        <v>60</v>
      </c>
      <c r="T115" s="70" t="s">
        <v>56</v>
      </c>
      <c r="U115" s="70" t="n">
        <v>10000</v>
      </c>
      <c r="V115" s="23"/>
      <c r="W115" s="17"/>
      <c r="X115" s="17"/>
      <c r="Y115" s="17"/>
      <c r="Z115" s="17"/>
      <c r="AA115" s="17"/>
      <c r="AB115" s="17"/>
      <c r="AC115" s="17"/>
      <c r="AD115" s="17"/>
      <c r="AE115" s="17"/>
      <c r="AF115" s="17"/>
      <c r="AG115" s="17"/>
      <c r="AH115" s="17"/>
      <c r="AI115" s="17"/>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c r="AMG115" s="0"/>
      <c r="AMH115" s="0"/>
      <c r="AMI115" s="0"/>
      <c r="AMJ115" s="0"/>
    </row>
    <row r="116" customFormat="false" ht="20.1" hidden="false" customHeight="true" outlineLevel="0" collapsed="false">
      <c r="A116" s="123"/>
      <c r="B116" s="123"/>
      <c r="C116" s="123"/>
      <c r="D116" s="123"/>
      <c r="E116" s="124" t="s">
        <v>82</v>
      </c>
      <c r="F116" s="124"/>
      <c r="G116" s="124"/>
      <c r="H116" s="125" t="n">
        <f aca="false">SUM(H53:I107)</f>
        <v>0</v>
      </c>
      <c r="I116" s="125"/>
      <c r="J116" s="0"/>
      <c r="K116" s="0"/>
      <c r="L116" s="0"/>
      <c r="M116" s="0"/>
      <c r="N116" s="0"/>
      <c r="O116" s="0"/>
      <c r="P116" s="0"/>
      <c r="Q116" s="2"/>
      <c r="R116" s="2"/>
      <c r="S116" s="2"/>
      <c r="T116" s="2"/>
      <c r="U116" s="2"/>
      <c r="V116" s="2"/>
      <c r="W116" s="2"/>
      <c r="X116" s="0"/>
      <c r="Y116" s="0"/>
      <c r="Z116" s="0"/>
      <c r="AA116" s="0"/>
      <c r="AB116" s="0"/>
      <c r="AC116" s="0"/>
      <c r="AD116" s="0"/>
      <c r="AE116" s="0"/>
      <c r="AF116" s="0"/>
      <c r="AG116" s="0"/>
      <c r="AH116" s="0"/>
      <c r="AI116" s="0"/>
      <c r="AZ116" s="0"/>
      <c r="BA116" s="0"/>
      <c r="BB116" s="0"/>
      <c r="BC116" s="0"/>
      <c r="BD116" s="0"/>
      <c r="BE116" s="0"/>
      <c r="BF116" s="0"/>
      <c r="BG116" s="0"/>
      <c r="BH116" s="0"/>
      <c r="BI116" s="0"/>
      <c r="BJ116" s="0"/>
      <c r="BK116" s="0"/>
      <c r="BL116" s="0"/>
      <c r="BM116" s="0"/>
      <c r="BN116" s="0"/>
      <c r="BO116" s="0"/>
      <c r="BP116" s="0"/>
      <c r="BQ116" s="0"/>
      <c r="BR116" s="0"/>
      <c r="BS116" s="0"/>
      <c r="BT116" s="0"/>
      <c r="BU116" s="0"/>
      <c r="BV116" s="0"/>
      <c r="BW116" s="0"/>
      <c r="BX116" s="0"/>
      <c r="BY116" s="0"/>
      <c r="BZ116" s="0"/>
      <c r="CA116" s="0"/>
      <c r="CB116" s="0"/>
      <c r="CC116" s="0"/>
      <c r="CD116" s="0"/>
      <c r="CE116" s="0"/>
      <c r="CF116" s="0"/>
      <c r="CG116" s="0"/>
      <c r="CH116" s="0"/>
      <c r="CI116" s="0"/>
      <c r="CJ116" s="0"/>
      <c r="CK116" s="0"/>
      <c r="CL116" s="0"/>
      <c r="CM116" s="0"/>
      <c r="CN116" s="0"/>
      <c r="CO116" s="0"/>
      <c r="CP116" s="0"/>
      <c r="CQ116" s="0"/>
      <c r="CR116" s="0"/>
      <c r="CS116" s="0"/>
      <c r="CT116" s="0"/>
      <c r="CU116" s="0"/>
      <c r="CV116" s="0"/>
      <c r="CW116" s="0"/>
      <c r="CX116" s="0"/>
      <c r="CY116" s="0"/>
      <c r="CZ116" s="0"/>
      <c r="DA116" s="0"/>
      <c r="DB116" s="0"/>
      <c r="DC116" s="0"/>
      <c r="DD116" s="0"/>
      <c r="DE116" s="0"/>
      <c r="DF116" s="0"/>
      <c r="DG116" s="0"/>
      <c r="DH116" s="0"/>
      <c r="DI116" s="0"/>
      <c r="DJ116" s="0"/>
      <c r="DK116" s="0"/>
      <c r="DL116" s="0"/>
      <c r="DM116" s="0"/>
      <c r="DN116" s="0"/>
      <c r="DO116" s="0"/>
      <c r="DP116" s="0"/>
      <c r="DQ116" s="0"/>
      <c r="DR116" s="0"/>
      <c r="DS116" s="0"/>
      <c r="DT116" s="0"/>
      <c r="DU116" s="0"/>
      <c r="DV116" s="0"/>
      <c r="DW116" s="0"/>
      <c r="DX116" s="0"/>
      <c r="DY116" s="0"/>
      <c r="DZ116" s="0"/>
      <c r="EA116" s="0"/>
      <c r="EB116" s="0"/>
      <c r="EC116" s="0"/>
      <c r="ED116" s="0"/>
      <c r="EE116" s="0"/>
      <c r="EF116" s="0"/>
      <c r="EG116" s="0"/>
      <c r="EH116" s="0"/>
      <c r="EI116" s="0"/>
      <c r="EJ116" s="0"/>
      <c r="EK116" s="0"/>
      <c r="EL116" s="0"/>
      <c r="EM116" s="0"/>
      <c r="EN116" s="0"/>
      <c r="EO116" s="0"/>
      <c r="EP116" s="0"/>
      <c r="EQ116" s="0"/>
      <c r="ER116" s="0"/>
      <c r="ES116" s="0"/>
      <c r="ET116" s="0"/>
      <c r="EU116" s="0"/>
      <c r="EV116" s="0"/>
      <c r="EW116" s="0"/>
      <c r="EX116" s="0"/>
      <c r="EY116" s="0"/>
      <c r="EZ116" s="0"/>
      <c r="FA116" s="0"/>
      <c r="FB116" s="0"/>
      <c r="FC116" s="0"/>
      <c r="FD116" s="0"/>
      <c r="FE116" s="0"/>
      <c r="FF116" s="0"/>
      <c r="FG116" s="0"/>
      <c r="FH116" s="0"/>
      <c r="FI116" s="0"/>
      <c r="FJ116" s="0"/>
      <c r="FK116" s="0"/>
      <c r="FL116" s="0"/>
      <c r="FM116" s="0"/>
      <c r="FN116" s="0"/>
      <c r="FO116" s="0"/>
      <c r="FP116" s="0"/>
      <c r="FQ116" s="0"/>
      <c r="FR116" s="0"/>
      <c r="FS116" s="0"/>
      <c r="FT116" s="0"/>
      <c r="FU116" s="0"/>
      <c r="FV116" s="0"/>
      <c r="FW116" s="0"/>
      <c r="FX116" s="0"/>
      <c r="FY116" s="0"/>
      <c r="FZ116" s="0"/>
      <c r="GA116" s="0"/>
      <c r="GB116" s="0"/>
      <c r="GC116" s="0"/>
      <c r="GD116" s="0"/>
      <c r="GE116" s="0"/>
      <c r="GF116" s="0"/>
      <c r="GG116" s="0"/>
      <c r="GH116" s="0"/>
      <c r="GI116" s="0"/>
      <c r="GJ116" s="0"/>
      <c r="GK116" s="0"/>
      <c r="GL116" s="0"/>
      <c r="GM116" s="0"/>
      <c r="GN116" s="0"/>
      <c r="GO116" s="0"/>
      <c r="GP116" s="0"/>
      <c r="GQ116" s="0"/>
      <c r="GR116" s="0"/>
      <c r="GS116" s="0"/>
      <c r="GT116" s="0"/>
      <c r="GU116" s="0"/>
      <c r="GV116" s="0"/>
      <c r="GW116" s="0"/>
      <c r="GX116" s="0"/>
      <c r="GY116" s="0"/>
      <c r="GZ116" s="0"/>
      <c r="HA116" s="0"/>
      <c r="HB116" s="0"/>
      <c r="HC116" s="0"/>
      <c r="HD116" s="0"/>
      <c r="HE116" s="0"/>
      <c r="HF116" s="0"/>
      <c r="HG116" s="0"/>
      <c r="HH116" s="0"/>
      <c r="HI116" s="0"/>
      <c r="HJ116" s="0"/>
      <c r="HK116" s="0"/>
      <c r="HL116" s="0"/>
      <c r="HM116" s="0"/>
      <c r="HN116" s="0"/>
      <c r="HO116" s="0"/>
      <c r="HP116" s="0"/>
      <c r="HQ116" s="0"/>
      <c r="HR116" s="0"/>
      <c r="HS116" s="0"/>
      <c r="HT116" s="0"/>
      <c r="HU116" s="0"/>
      <c r="HV116" s="0"/>
      <c r="HW116" s="0"/>
      <c r="HX116" s="0"/>
      <c r="HY116" s="0"/>
      <c r="HZ116" s="0"/>
      <c r="IA116" s="0"/>
      <c r="IB116" s="0"/>
      <c r="IC116" s="0"/>
      <c r="ID116" s="0"/>
      <c r="IE116" s="0"/>
      <c r="IF116" s="0"/>
      <c r="IG116" s="0"/>
      <c r="IH116" s="0"/>
      <c r="II116" s="0"/>
      <c r="IJ116" s="0"/>
      <c r="IK116" s="0"/>
      <c r="IL116" s="0"/>
      <c r="IM116" s="0"/>
      <c r="IN116" s="0"/>
      <c r="IO116" s="0"/>
      <c r="IP116" s="0"/>
      <c r="IQ116" s="0"/>
      <c r="IR116" s="0"/>
      <c r="IS116" s="0"/>
      <c r="IT116" s="0"/>
      <c r="IU116" s="0"/>
      <c r="IV116" s="0"/>
      <c r="IW116" s="0"/>
      <c r="IX116" s="0"/>
      <c r="IY116" s="0"/>
      <c r="IZ116" s="0"/>
      <c r="JA116" s="0"/>
      <c r="JB116" s="0"/>
      <c r="JC116" s="0"/>
      <c r="JD116" s="0"/>
      <c r="JE116" s="0"/>
      <c r="JF116" s="0"/>
      <c r="JG116" s="0"/>
      <c r="JH116" s="0"/>
      <c r="JI116" s="0"/>
      <c r="JJ116" s="0"/>
      <c r="JK116" s="0"/>
      <c r="JL116" s="0"/>
      <c r="JM116" s="0"/>
      <c r="JN116" s="0"/>
      <c r="JO116" s="0"/>
      <c r="JP116" s="0"/>
      <c r="JQ116" s="0"/>
      <c r="JR116" s="0"/>
      <c r="JS116" s="0"/>
      <c r="JT116" s="0"/>
      <c r="JU116" s="0"/>
      <c r="JV116" s="0"/>
      <c r="JW116" s="0"/>
      <c r="JX116" s="0"/>
      <c r="JY116" s="0"/>
      <c r="JZ116" s="0"/>
      <c r="KA116" s="0"/>
      <c r="KB116" s="0"/>
      <c r="KC116" s="0"/>
      <c r="KD116" s="0"/>
      <c r="KE116" s="0"/>
      <c r="KF116" s="0"/>
      <c r="KG116" s="0"/>
      <c r="KH116" s="0"/>
      <c r="KI116" s="0"/>
      <c r="KJ116" s="0"/>
      <c r="KK116" s="0"/>
      <c r="KL116" s="0"/>
      <c r="KM116" s="0"/>
      <c r="KN116" s="0"/>
      <c r="KO116" s="0"/>
      <c r="KP116" s="0"/>
      <c r="KQ116" s="0"/>
      <c r="KR116" s="0"/>
      <c r="KS116" s="0"/>
      <c r="KT116" s="0"/>
      <c r="KU116" s="0"/>
      <c r="KV116" s="0"/>
      <c r="KW116" s="0"/>
      <c r="KX116" s="0"/>
      <c r="KY116" s="0"/>
      <c r="KZ116" s="0"/>
      <c r="LA116" s="0"/>
      <c r="LB116" s="0"/>
      <c r="LC116" s="0"/>
      <c r="LD116" s="0"/>
      <c r="LE116" s="0"/>
      <c r="LF116" s="0"/>
      <c r="LG116" s="0"/>
      <c r="LH116" s="0"/>
      <c r="LI116" s="0"/>
      <c r="LJ116" s="0"/>
      <c r="LK116" s="0"/>
      <c r="LL116" s="0"/>
      <c r="LM116" s="0"/>
      <c r="LN116" s="0"/>
      <c r="LO116" s="0"/>
      <c r="LP116" s="0"/>
      <c r="LQ116" s="0"/>
      <c r="LR116" s="0"/>
      <c r="LS116" s="0"/>
      <c r="LT116" s="0"/>
      <c r="LU116" s="0"/>
      <c r="LV116" s="0"/>
      <c r="LW116" s="0"/>
      <c r="LX116" s="0"/>
      <c r="LY116" s="0"/>
      <c r="LZ116" s="0"/>
      <c r="MA116" s="0"/>
      <c r="MB116" s="0"/>
      <c r="MC116" s="0"/>
      <c r="MD116" s="0"/>
      <c r="ME116" s="0"/>
      <c r="MF116" s="0"/>
      <c r="MG116" s="0"/>
      <c r="MH116" s="0"/>
      <c r="MI116" s="0"/>
      <c r="MJ116" s="0"/>
      <c r="MK116" s="0"/>
      <c r="ML116" s="0"/>
      <c r="MM116" s="0"/>
      <c r="MN116" s="0"/>
      <c r="MO116" s="0"/>
      <c r="MP116" s="0"/>
      <c r="MQ116" s="0"/>
      <c r="MR116" s="0"/>
      <c r="MS116" s="0"/>
      <c r="MT116" s="0"/>
      <c r="MU116" s="0"/>
      <c r="MV116" s="0"/>
      <c r="MW116" s="0"/>
      <c r="MX116" s="0"/>
      <c r="MY116" s="0"/>
      <c r="MZ116" s="0"/>
      <c r="NA116" s="0"/>
      <c r="NB116" s="0"/>
      <c r="NC116" s="0"/>
      <c r="ND116" s="0"/>
      <c r="NE116" s="0"/>
      <c r="NF116" s="0"/>
      <c r="NG116" s="0"/>
      <c r="NH116" s="0"/>
      <c r="NI116" s="0"/>
      <c r="NJ116" s="0"/>
      <c r="NK116" s="0"/>
      <c r="NL116" s="0"/>
      <c r="NM116" s="0"/>
      <c r="NN116" s="0"/>
      <c r="NO116" s="0"/>
      <c r="NP116" s="0"/>
      <c r="NQ116" s="0"/>
      <c r="NR116" s="0"/>
      <c r="NS116" s="0"/>
      <c r="NT116" s="0"/>
      <c r="NU116" s="0"/>
      <c r="NV116" s="0"/>
      <c r="NW116" s="0"/>
      <c r="NX116" s="0"/>
      <c r="NY116" s="0"/>
      <c r="NZ116" s="0"/>
      <c r="OA116" s="0"/>
      <c r="OB116" s="0"/>
      <c r="OC116" s="0"/>
      <c r="OD116" s="0"/>
      <c r="OE116" s="0"/>
      <c r="OF116" s="0"/>
      <c r="OG116" s="0"/>
      <c r="OH116" s="0"/>
      <c r="OI116" s="0"/>
      <c r="OJ116" s="0"/>
      <c r="OK116" s="0"/>
      <c r="OL116" s="0"/>
      <c r="OM116" s="0"/>
      <c r="ON116" s="0"/>
      <c r="OO116" s="0"/>
      <c r="OP116" s="0"/>
      <c r="OQ116" s="0"/>
      <c r="OR116" s="0"/>
      <c r="OS116" s="0"/>
      <c r="OT116" s="0"/>
      <c r="OU116" s="0"/>
      <c r="OV116" s="0"/>
      <c r="OW116" s="0"/>
      <c r="OX116" s="0"/>
      <c r="OY116" s="0"/>
      <c r="OZ116" s="0"/>
      <c r="PA116" s="0"/>
      <c r="PB116" s="0"/>
      <c r="PC116" s="0"/>
      <c r="PD116" s="0"/>
      <c r="PE116" s="0"/>
      <c r="PF116" s="0"/>
      <c r="PG116" s="0"/>
      <c r="PH116" s="0"/>
      <c r="PI116" s="0"/>
      <c r="PJ116" s="0"/>
      <c r="PK116" s="0"/>
      <c r="PL116" s="0"/>
      <c r="PM116" s="0"/>
      <c r="PN116" s="0"/>
      <c r="PO116" s="0"/>
      <c r="PP116" s="0"/>
      <c r="PQ116" s="0"/>
      <c r="PR116" s="0"/>
      <c r="PS116" s="0"/>
      <c r="PT116" s="0"/>
      <c r="PU116" s="0"/>
      <c r="PV116" s="0"/>
      <c r="PW116" s="0"/>
      <c r="PX116" s="0"/>
      <c r="PY116" s="0"/>
      <c r="PZ116" s="0"/>
      <c r="QA116" s="0"/>
      <c r="QB116" s="0"/>
      <c r="QC116" s="0"/>
      <c r="QD116" s="0"/>
      <c r="QE116" s="0"/>
      <c r="QF116" s="0"/>
      <c r="QG116" s="0"/>
      <c r="QH116" s="0"/>
      <c r="QI116" s="0"/>
      <c r="QJ116" s="0"/>
      <c r="QK116" s="0"/>
      <c r="QL116" s="0"/>
      <c r="QM116" s="0"/>
      <c r="QN116" s="0"/>
      <c r="QO116" s="0"/>
      <c r="QP116" s="0"/>
      <c r="QQ116" s="0"/>
      <c r="QR116" s="0"/>
      <c r="QS116" s="0"/>
      <c r="QT116" s="0"/>
      <c r="QU116" s="0"/>
      <c r="QV116" s="0"/>
      <c r="QW116" s="0"/>
      <c r="QX116" s="0"/>
      <c r="QY116" s="0"/>
      <c r="QZ116" s="0"/>
      <c r="RA116" s="0"/>
      <c r="RB116" s="0"/>
      <c r="RC116" s="0"/>
      <c r="RD116" s="0"/>
      <c r="RE116" s="0"/>
      <c r="RF116" s="0"/>
      <c r="RG116" s="0"/>
      <c r="RH116" s="0"/>
      <c r="RI116" s="0"/>
      <c r="RJ116" s="0"/>
      <c r="RK116" s="0"/>
      <c r="RL116" s="0"/>
      <c r="RM116" s="0"/>
      <c r="RN116" s="0"/>
      <c r="RO116" s="0"/>
      <c r="RP116" s="0"/>
      <c r="RQ116" s="0"/>
      <c r="RR116" s="0"/>
      <c r="RS116" s="0"/>
      <c r="RT116" s="0"/>
      <c r="RU116" s="0"/>
      <c r="RV116" s="0"/>
      <c r="RW116" s="0"/>
      <c r="RX116" s="0"/>
      <c r="RY116" s="0"/>
      <c r="RZ116" s="0"/>
      <c r="SA116" s="0"/>
      <c r="SB116" s="0"/>
      <c r="SC116" s="0"/>
      <c r="SD116" s="0"/>
      <c r="SE116" s="0"/>
      <c r="SF116" s="0"/>
      <c r="SG116" s="0"/>
      <c r="SH116" s="0"/>
      <c r="SI116" s="0"/>
      <c r="SJ116" s="0"/>
      <c r="SK116" s="0"/>
      <c r="SL116" s="0"/>
      <c r="SM116" s="0"/>
      <c r="SN116" s="0"/>
      <c r="SO116" s="0"/>
      <c r="SP116" s="0"/>
      <c r="SQ116" s="0"/>
      <c r="SR116" s="0"/>
      <c r="SS116" s="0"/>
      <c r="ST116" s="0"/>
      <c r="SU116" s="0"/>
      <c r="SV116" s="0"/>
      <c r="SW116" s="0"/>
      <c r="SX116" s="0"/>
      <c r="SY116" s="0"/>
      <c r="SZ116" s="0"/>
      <c r="TA116" s="0"/>
      <c r="TB116" s="0"/>
      <c r="TC116" s="0"/>
      <c r="TD116" s="0"/>
      <c r="TE116" s="0"/>
      <c r="TF116" s="0"/>
      <c r="TG116" s="0"/>
      <c r="TH116" s="0"/>
      <c r="TI116" s="0"/>
      <c r="TJ116" s="0"/>
      <c r="TK116" s="0"/>
      <c r="TL116" s="0"/>
      <c r="TM116" s="0"/>
      <c r="TN116" s="0"/>
      <c r="TO116" s="0"/>
      <c r="TP116" s="0"/>
      <c r="TQ116" s="0"/>
      <c r="TR116" s="0"/>
      <c r="TS116" s="0"/>
      <c r="TT116" s="0"/>
      <c r="TU116" s="0"/>
      <c r="TV116" s="0"/>
      <c r="TW116" s="0"/>
      <c r="TX116" s="0"/>
      <c r="TY116" s="0"/>
      <c r="TZ116" s="0"/>
      <c r="UA116" s="0"/>
      <c r="UB116" s="0"/>
      <c r="UC116" s="0"/>
      <c r="UD116" s="0"/>
      <c r="UE116" s="0"/>
      <c r="UF116" s="0"/>
      <c r="UG116" s="0"/>
      <c r="UH116" s="0"/>
      <c r="UI116" s="0"/>
      <c r="UJ116" s="0"/>
      <c r="UK116" s="0"/>
      <c r="UL116" s="0"/>
      <c r="UM116" s="0"/>
      <c r="UN116" s="0"/>
      <c r="UO116" s="0"/>
      <c r="UP116" s="0"/>
      <c r="UQ116" s="0"/>
      <c r="UR116" s="0"/>
      <c r="US116" s="0"/>
      <c r="UT116" s="0"/>
      <c r="UU116" s="0"/>
      <c r="UV116" s="0"/>
      <c r="UW116" s="0"/>
      <c r="UX116" s="0"/>
      <c r="UY116" s="0"/>
      <c r="UZ116" s="0"/>
      <c r="VA116" s="0"/>
      <c r="VB116" s="0"/>
      <c r="VC116" s="0"/>
      <c r="VD116" s="0"/>
      <c r="VE116" s="0"/>
      <c r="VF116" s="0"/>
      <c r="VG116" s="0"/>
      <c r="VH116" s="0"/>
      <c r="VI116" s="0"/>
      <c r="VJ116" s="0"/>
      <c r="VK116" s="0"/>
      <c r="VL116" s="0"/>
      <c r="VM116" s="0"/>
      <c r="VN116" s="0"/>
      <c r="VO116" s="0"/>
      <c r="VP116" s="0"/>
      <c r="VQ116" s="0"/>
      <c r="VR116" s="0"/>
      <c r="VS116" s="0"/>
      <c r="VT116" s="0"/>
      <c r="VU116" s="0"/>
      <c r="VV116" s="0"/>
      <c r="VW116" s="0"/>
      <c r="VX116" s="0"/>
      <c r="VY116" s="0"/>
      <c r="VZ116" s="0"/>
      <c r="WA116" s="0"/>
      <c r="WB116" s="0"/>
      <c r="WC116" s="0"/>
      <c r="WD116" s="0"/>
      <c r="WE116" s="0"/>
      <c r="WF116" s="0"/>
      <c r="WG116" s="0"/>
      <c r="WH116" s="0"/>
      <c r="WI116" s="0"/>
      <c r="WJ116" s="0"/>
      <c r="WK116" s="0"/>
      <c r="WL116" s="0"/>
      <c r="WM116" s="0"/>
      <c r="WN116" s="0"/>
      <c r="WO116" s="0"/>
      <c r="WP116" s="0"/>
      <c r="WQ116" s="0"/>
      <c r="WR116" s="0"/>
      <c r="WS116" s="0"/>
      <c r="WT116" s="0"/>
      <c r="WU116" s="0"/>
      <c r="WV116" s="0"/>
      <c r="WW116" s="0"/>
      <c r="WX116" s="0"/>
      <c r="WY116" s="0"/>
      <c r="WZ116" s="0"/>
      <c r="XA116" s="0"/>
      <c r="XB116" s="0"/>
      <c r="XC116" s="0"/>
      <c r="XD116" s="0"/>
      <c r="XE116" s="0"/>
      <c r="XF116" s="0"/>
      <c r="XG116" s="0"/>
      <c r="XH116" s="0"/>
      <c r="XI116" s="0"/>
      <c r="XJ116" s="0"/>
      <c r="XK116" s="0"/>
      <c r="XL116" s="0"/>
      <c r="XM116" s="0"/>
      <c r="XN116" s="0"/>
      <c r="XO116" s="0"/>
      <c r="XP116" s="0"/>
      <c r="XQ116" s="0"/>
      <c r="XR116" s="0"/>
      <c r="XS116" s="0"/>
      <c r="XT116" s="0"/>
      <c r="XU116" s="0"/>
      <c r="XV116" s="0"/>
      <c r="XW116" s="0"/>
      <c r="XX116" s="0"/>
      <c r="XY116" s="0"/>
      <c r="XZ116" s="0"/>
      <c r="YA116" s="0"/>
      <c r="YB116" s="0"/>
      <c r="YC116" s="0"/>
      <c r="YD116" s="0"/>
      <c r="YE116" s="0"/>
      <c r="YF116" s="0"/>
      <c r="YG116" s="0"/>
      <c r="YH116" s="0"/>
      <c r="YI116" s="0"/>
      <c r="YJ116" s="0"/>
      <c r="YK116" s="0"/>
      <c r="YL116" s="0"/>
      <c r="YM116" s="0"/>
      <c r="YN116" s="0"/>
      <c r="YO116" s="0"/>
      <c r="YP116" s="0"/>
      <c r="YQ116" s="0"/>
      <c r="YR116" s="0"/>
      <c r="YS116" s="0"/>
      <c r="YT116" s="0"/>
      <c r="YU116" s="0"/>
      <c r="YV116" s="0"/>
      <c r="YW116" s="0"/>
      <c r="YX116" s="0"/>
      <c r="YY116" s="0"/>
      <c r="YZ116" s="0"/>
      <c r="ZA116" s="0"/>
      <c r="ZB116" s="0"/>
      <c r="ZC116" s="0"/>
      <c r="ZD116" s="0"/>
      <c r="ZE116" s="0"/>
      <c r="ZF116" s="0"/>
      <c r="ZG116" s="0"/>
      <c r="ZH116" s="0"/>
      <c r="ZI116" s="0"/>
      <c r="ZJ116" s="0"/>
      <c r="ZK116" s="0"/>
      <c r="ZL116" s="0"/>
      <c r="ZM116" s="0"/>
      <c r="ZN116" s="0"/>
      <c r="ZO116" s="0"/>
      <c r="ZP116" s="0"/>
      <c r="ZQ116" s="0"/>
      <c r="ZR116" s="0"/>
      <c r="ZS116" s="0"/>
      <c r="ZT116" s="0"/>
      <c r="ZU116" s="0"/>
      <c r="ZV116" s="0"/>
      <c r="ZW116" s="0"/>
      <c r="ZX116" s="0"/>
      <c r="ZY116" s="0"/>
      <c r="ZZ116" s="0"/>
      <c r="AAA116" s="0"/>
      <c r="AAB116" s="0"/>
      <c r="AAC116" s="0"/>
      <c r="AAD116" s="0"/>
      <c r="AAE116" s="0"/>
      <c r="AAF116" s="0"/>
      <c r="AAG116" s="0"/>
      <c r="AAH116" s="0"/>
      <c r="AAI116" s="0"/>
      <c r="AAJ116" s="0"/>
      <c r="AAK116" s="0"/>
      <c r="AAL116" s="0"/>
      <c r="AAM116" s="0"/>
      <c r="AAN116" s="0"/>
      <c r="AAO116" s="0"/>
      <c r="AAP116" s="0"/>
      <c r="AAQ116" s="0"/>
      <c r="AAR116" s="0"/>
      <c r="AAS116" s="0"/>
      <c r="AAT116" s="0"/>
      <c r="AAU116" s="0"/>
      <c r="AAV116" s="0"/>
      <c r="AAW116" s="0"/>
      <c r="AAX116" s="0"/>
      <c r="AAY116" s="0"/>
      <c r="AAZ116" s="0"/>
      <c r="ABA116" s="0"/>
      <c r="ABB116" s="0"/>
      <c r="ABC116" s="0"/>
      <c r="ABD116" s="0"/>
      <c r="ABE116" s="0"/>
      <c r="ABF116" s="0"/>
      <c r="ABG116" s="0"/>
      <c r="ABH116" s="0"/>
      <c r="ABI116" s="0"/>
      <c r="ABJ116" s="0"/>
      <c r="ABK116" s="0"/>
      <c r="ABL116" s="0"/>
      <c r="ABM116" s="0"/>
      <c r="ABN116" s="0"/>
      <c r="ABO116" s="0"/>
      <c r="ABP116" s="0"/>
      <c r="ABQ116" s="0"/>
      <c r="ABR116" s="0"/>
      <c r="ABS116" s="0"/>
      <c r="ABT116" s="0"/>
      <c r="ABU116" s="0"/>
      <c r="ABV116" s="0"/>
      <c r="ABW116" s="0"/>
      <c r="ABX116" s="0"/>
      <c r="ABY116" s="0"/>
      <c r="ABZ116" s="0"/>
      <c r="ACA116" s="0"/>
      <c r="ACB116" s="0"/>
      <c r="ACC116" s="0"/>
      <c r="ACD116" s="0"/>
      <c r="ACE116" s="0"/>
      <c r="ACF116" s="0"/>
      <c r="ACG116" s="0"/>
      <c r="ACH116" s="0"/>
      <c r="ACI116" s="0"/>
      <c r="ACJ116" s="0"/>
      <c r="ACK116" s="0"/>
      <c r="ACL116" s="0"/>
      <c r="ACM116" s="0"/>
      <c r="ACN116" s="0"/>
      <c r="ACO116" s="0"/>
      <c r="ACP116" s="0"/>
      <c r="ACQ116" s="0"/>
      <c r="ACR116" s="0"/>
      <c r="ACS116" s="0"/>
      <c r="ACT116" s="0"/>
      <c r="ACU116" s="0"/>
      <c r="ACV116" s="0"/>
      <c r="ACW116" s="0"/>
      <c r="ACX116" s="0"/>
      <c r="ACY116" s="0"/>
      <c r="ACZ116" s="0"/>
      <c r="ADA116" s="0"/>
      <c r="ADB116" s="0"/>
      <c r="ADC116" s="0"/>
      <c r="ADD116" s="0"/>
      <c r="ADE116" s="0"/>
      <c r="ADF116" s="0"/>
      <c r="ADG116" s="0"/>
      <c r="ADH116" s="0"/>
      <c r="ADI116" s="0"/>
      <c r="ADJ116" s="0"/>
      <c r="ADK116" s="0"/>
      <c r="ADL116" s="0"/>
      <c r="ADM116" s="0"/>
      <c r="ADN116" s="0"/>
      <c r="ADO116" s="0"/>
      <c r="ADP116" s="0"/>
      <c r="ADQ116" s="0"/>
      <c r="ADR116" s="0"/>
      <c r="ADS116" s="0"/>
      <c r="ADT116" s="0"/>
      <c r="ADU116" s="0"/>
      <c r="ADV116" s="0"/>
      <c r="ADW116" s="0"/>
      <c r="ADX116" s="0"/>
      <c r="ADY116" s="0"/>
      <c r="ADZ116" s="0"/>
      <c r="AEA116" s="0"/>
      <c r="AEB116" s="0"/>
      <c r="AEC116" s="0"/>
      <c r="AED116" s="0"/>
      <c r="AEE116" s="0"/>
      <c r="AEF116" s="0"/>
      <c r="AEG116" s="0"/>
      <c r="AEH116" s="0"/>
      <c r="AEI116" s="0"/>
      <c r="AEJ116" s="0"/>
      <c r="AEK116" s="0"/>
      <c r="AEL116" s="0"/>
      <c r="AEM116" s="0"/>
      <c r="AEN116" s="0"/>
      <c r="AEO116" s="0"/>
      <c r="AEP116" s="0"/>
      <c r="AEQ116" s="0"/>
      <c r="AER116" s="0"/>
      <c r="AES116" s="0"/>
      <c r="AET116" s="0"/>
      <c r="AEU116" s="0"/>
      <c r="AEV116" s="0"/>
      <c r="AEW116" s="0"/>
      <c r="AEX116" s="0"/>
      <c r="AEY116" s="0"/>
      <c r="AEZ116" s="0"/>
      <c r="AFA116" s="0"/>
      <c r="AFB116" s="0"/>
      <c r="AFC116" s="0"/>
      <c r="AFD116" s="0"/>
      <c r="AFE116" s="0"/>
      <c r="AFF116" s="0"/>
      <c r="AFG116" s="0"/>
      <c r="AFH116" s="0"/>
      <c r="AFI116" s="0"/>
      <c r="AFJ116" s="0"/>
      <c r="AFK116" s="0"/>
      <c r="AFL116" s="0"/>
      <c r="AFM116" s="0"/>
      <c r="AFN116" s="0"/>
      <c r="AFO116" s="0"/>
      <c r="AFP116" s="0"/>
      <c r="AFQ116" s="0"/>
      <c r="AFR116" s="0"/>
      <c r="AFS116" s="0"/>
      <c r="AFT116" s="0"/>
      <c r="AFU116" s="0"/>
      <c r="AFV116" s="0"/>
      <c r="AFW116" s="0"/>
      <c r="AFX116" s="0"/>
      <c r="AFY116" s="0"/>
      <c r="AFZ116" s="0"/>
      <c r="AGA116" s="0"/>
      <c r="AGB116" s="0"/>
      <c r="AGC116" s="0"/>
      <c r="AGD116" s="0"/>
      <c r="AGE116" s="0"/>
      <c r="AGF116" s="0"/>
      <c r="AGG116" s="0"/>
      <c r="AGH116" s="0"/>
      <c r="AGI116" s="0"/>
      <c r="AGJ116" s="0"/>
      <c r="AGK116" s="0"/>
      <c r="AGL116" s="0"/>
      <c r="AGM116" s="0"/>
      <c r="AGN116" s="0"/>
      <c r="AGO116" s="0"/>
      <c r="AGP116" s="0"/>
      <c r="AGQ116" s="0"/>
      <c r="AGR116" s="0"/>
      <c r="AGS116" s="0"/>
      <c r="AGT116" s="0"/>
      <c r="AGU116" s="0"/>
      <c r="AGV116" s="0"/>
      <c r="AGW116" s="0"/>
      <c r="AGX116" s="0"/>
      <c r="AGY116" s="0"/>
      <c r="AGZ116" s="0"/>
      <c r="AHA116" s="0"/>
      <c r="AHB116" s="0"/>
      <c r="AHC116" s="0"/>
      <c r="AHD116" s="0"/>
      <c r="AHE116" s="0"/>
      <c r="AHF116" s="0"/>
      <c r="AHG116" s="0"/>
      <c r="AHH116" s="0"/>
      <c r="AHI116" s="0"/>
      <c r="AHJ116" s="0"/>
      <c r="AHK116" s="0"/>
      <c r="AHL116" s="0"/>
      <c r="AHM116" s="0"/>
      <c r="AHN116" s="0"/>
      <c r="AHO116" s="0"/>
      <c r="AHP116" s="0"/>
      <c r="AHQ116" s="0"/>
      <c r="AHR116" s="0"/>
      <c r="AHS116" s="0"/>
      <c r="AHT116" s="0"/>
      <c r="AHU116" s="0"/>
      <c r="AHV116" s="0"/>
      <c r="AHW116" s="0"/>
      <c r="AHX116" s="0"/>
      <c r="AHY116" s="0"/>
      <c r="AHZ116" s="0"/>
      <c r="AIA116" s="0"/>
      <c r="AIB116" s="0"/>
      <c r="AIC116" s="0"/>
      <c r="AID116" s="0"/>
      <c r="AIE116" s="0"/>
      <c r="AIF116" s="0"/>
      <c r="AIG116" s="0"/>
      <c r="AIH116" s="0"/>
      <c r="AII116" s="0"/>
      <c r="AIJ116" s="0"/>
      <c r="AIK116" s="0"/>
      <c r="AIL116" s="0"/>
      <c r="AIM116" s="0"/>
      <c r="AIN116" s="0"/>
      <c r="AIO116" s="0"/>
      <c r="AIP116" s="0"/>
      <c r="AIQ116" s="0"/>
      <c r="AIR116" s="0"/>
      <c r="AIS116" s="0"/>
      <c r="AIT116" s="0"/>
      <c r="AIU116" s="0"/>
      <c r="AIV116" s="0"/>
      <c r="AIW116" s="0"/>
      <c r="AIX116" s="0"/>
      <c r="AIY116" s="0"/>
      <c r="AIZ116" s="0"/>
      <c r="AJA116" s="0"/>
      <c r="AJB116" s="0"/>
      <c r="AJC116" s="0"/>
      <c r="AJD116" s="0"/>
      <c r="AJE116" s="0"/>
      <c r="AJF116" s="0"/>
      <c r="AJG116" s="0"/>
      <c r="AJH116" s="0"/>
      <c r="AJI116" s="0"/>
      <c r="AJJ116" s="0"/>
      <c r="AJK116" s="0"/>
      <c r="AJL116" s="0"/>
      <c r="AJM116" s="0"/>
      <c r="AJN116" s="0"/>
      <c r="AJO116" s="0"/>
      <c r="AJP116" s="0"/>
      <c r="AJQ116" s="0"/>
      <c r="AJR116" s="0"/>
      <c r="AJS116" s="0"/>
      <c r="AJT116" s="0"/>
      <c r="AJU116" s="0"/>
      <c r="AJV116" s="0"/>
      <c r="AJW116" s="0"/>
      <c r="AJX116" s="0"/>
      <c r="AJY116" s="0"/>
      <c r="AJZ116" s="0"/>
      <c r="AKA116" s="0"/>
      <c r="AKB116" s="0"/>
      <c r="AKC116" s="0"/>
      <c r="AKD116" s="0"/>
      <c r="AKE116" s="0"/>
      <c r="AKF116" s="0"/>
      <c r="AKG116" s="0"/>
      <c r="AKH116" s="0"/>
      <c r="AKI116" s="0"/>
      <c r="AKJ116" s="0"/>
      <c r="AKK116" s="0"/>
      <c r="AKL116" s="0"/>
      <c r="AKM116" s="0"/>
      <c r="AKN116" s="0"/>
      <c r="AKO116" s="0"/>
      <c r="AKP116" s="0"/>
      <c r="AKQ116" s="0"/>
      <c r="AKR116" s="0"/>
      <c r="AKS116" s="0"/>
      <c r="AKT116" s="0"/>
      <c r="AKU116" s="0"/>
      <c r="AKV116" s="0"/>
      <c r="AKW116" s="0"/>
      <c r="AKX116" s="0"/>
      <c r="AKY116" s="0"/>
      <c r="AKZ116" s="0"/>
      <c r="ALA116" s="0"/>
      <c r="ALB116" s="0"/>
      <c r="ALC116" s="0"/>
      <c r="ALD116" s="0"/>
      <c r="ALE116" s="0"/>
      <c r="ALF116" s="0"/>
      <c r="ALG116" s="0"/>
      <c r="ALH116" s="0"/>
      <c r="ALI116" s="0"/>
      <c r="ALJ116" s="0"/>
      <c r="ALK116" s="0"/>
      <c r="ALL116" s="0"/>
      <c r="ALM116" s="0"/>
      <c r="ALN116" s="0"/>
      <c r="ALO116" s="0"/>
      <c r="ALP116" s="0"/>
      <c r="ALQ116" s="0"/>
      <c r="ALR116" s="0"/>
      <c r="ALS116" s="0"/>
      <c r="ALT116" s="0"/>
      <c r="ALU116" s="0"/>
      <c r="ALV116" s="0"/>
      <c r="ALW116" s="0"/>
      <c r="ALX116" s="0"/>
      <c r="ALY116" s="0"/>
      <c r="ALZ116" s="0"/>
      <c r="AMA116" s="0"/>
      <c r="AMB116" s="0"/>
      <c r="AMC116" s="0"/>
      <c r="AMD116" s="0"/>
      <c r="AME116" s="0"/>
      <c r="AMF116" s="0"/>
      <c r="AMG116" s="0"/>
      <c r="AMH116" s="0"/>
      <c r="AMI116" s="0"/>
      <c r="AMJ116" s="0"/>
    </row>
    <row r="117" customFormat="false" ht="20.1" hidden="false" customHeight="true" outlineLevel="0" collapsed="false">
      <c r="A117" s="126"/>
      <c r="B117" s="126"/>
      <c r="C117" s="126"/>
      <c r="D117" s="126"/>
      <c r="E117" s="127" t="str">
        <f aca="false">CONCATENATE("IGST Amount  @18",".0%")</f>
        <v>IGST Amount  @18.0%</v>
      </c>
      <c r="F117" s="127"/>
      <c r="G117" s="127"/>
      <c r="H117" s="128" t="n">
        <f aca="false">H116*18/100</f>
        <v>0</v>
      </c>
      <c r="I117" s="128"/>
      <c r="J117" s="0"/>
      <c r="K117" s="0"/>
      <c r="L117" s="0"/>
      <c r="M117" s="0"/>
      <c r="N117" s="0"/>
      <c r="O117" s="0"/>
      <c r="P117" s="0"/>
      <c r="Q117" s="2"/>
      <c r="R117" s="2"/>
      <c r="S117" s="2"/>
      <c r="T117" s="2"/>
      <c r="U117" s="2"/>
      <c r="V117" s="2"/>
      <c r="W117" s="2"/>
      <c r="X117" s="0"/>
      <c r="Y117" s="0"/>
      <c r="Z117" s="0"/>
      <c r="AA117" s="0"/>
      <c r="AB117" s="0"/>
      <c r="AC117" s="0"/>
      <c r="AD117" s="0"/>
      <c r="AE117" s="0"/>
      <c r="AF117" s="0"/>
      <c r="AG117" s="0"/>
      <c r="AH117" s="0"/>
      <c r="AI117" s="0"/>
      <c r="AZ117" s="0"/>
      <c r="BA117" s="0"/>
      <c r="BB117" s="0"/>
      <c r="BC117" s="0"/>
      <c r="BD117" s="0"/>
      <c r="BE117" s="0"/>
      <c r="BF117" s="0"/>
      <c r="BG117" s="0"/>
      <c r="BH117" s="0"/>
      <c r="BI117" s="0"/>
      <c r="BJ117" s="0"/>
      <c r="BK117" s="0"/>
      <c r="BL117" s="0"/>
      <c r="BM117" s="0"/>
      <c r="BN117" s="0"/>
      <c r="BO117" s="0"/>
      <c r="BP117" s="0"/>
      <c r="BQ117" s="0"/>
      <c r="BR117" s="0"/>
      <c r="BS117" s="0"/>
      <c r="BT117" s="0"/>
      <c r="BU117" s="0"/>
      <c r="BV117" s="0"/>
      <c r="BW117" s="0"/>
      <c r="BX117" s="0"/>
      <c r="BY117" s="0"/>
      <c r="BZ117" s="0"/>
      <c r="CA117" s="0"/>
      <c r="CB117" s="0"/>
      <c r="CC117" s="0"/>
      <c r="CD117" s="0"/>
      <c r="CE117" s="0"/>
      <c r="CF117" s="0"/>
      <c r="CG117" s="0"/>
      <c r="CH117" s="0"/>
      <c r="CI117" s="0"/>
      <c r="CJ117" s="0"/>
      <c r="CK117" s="0"/>
      <c r="CL117" s="0"/>
      <c r="CM117" s="0"/>
      <c r="CN117" s="0"/>
      <c r="CO117" s="0"/>
      <c r="CP117" s="0"/>
      <c r="CQ117" s="0"/>
      <c r="CR117" s="0"/>
      <c r="CS117" s="0"/>
      <c r="CT117" s="0"/>
      <c r="CU117" s="0"/>
      <c r="CV117" s="0"/>
      <c r="CW117" s="0"/>
      <c r="CX117" s="0"/>
      <c r="CY117" s="0"/>
      <c r="CZ117" s="0"/>
      <c r="DA117" s="0"/>
      <c r="DB117" s="0"/>
      <c r="DC117" s="0"/>
      <c r="DD117" s="0"/>
      <c r="DE117" s="0"/>
      <c r="DF117" s="0"/>
      <c r="DG117" s="0"/>
      <c r="DH117" s="0"/>
      <c r="DI117" s="0"/>
      <c r="DJ117" s="0"/>
      <c r="DK117" s="0"/>
      <c r="DL117" s="0"/>
      <c r="DM117" s="0"/>
      <c r="DN117" s="0"/>
      <c r="DO117" s="0"/>
      <c r="DP117" s="0"/>
      <c r="DQ117" s="0"/>
      <c r="DR117" s="0"/>
      <c r="DS117" s="0"/>
      <c r="DT117" s="0"/>
      <c r="DU117" s="0"/>
      <c r="DV117" s="0"/>
      <c r="DW117" s="0"/>
      <c r="DX117" s="0"/>
      <c r="DY117" s="0"/>
      <c r="DZ117" s="0"/>
      <c r="EA117" s="0"/>
      <c r="EB117" s="0"/>
      <c r="EC117" s="0"/>
      <c r="ED117" s="0"/>
      <c r="EE117" s="0"/>
      <c r="EF117" s="0"/>
      <c r="EG117" s="0"/>
      <c r="EH117" s="0"/>
      <c r="EI117" s="0"/>
      <c r="EJ117" s="0"/>
      <c r="EK117" s="0"/>
      <c r="EL117" s="0"/>
      <c r="EM117" s="0"/>
      <c r="EN117" s="0"/>
      <c r="EO117" s="0"/>
      <c r="EP117" s="0"/>
      <c r="EQ117" s="0"/>
      <c r="ER117" s="0"/>
      <c r="ES117" s="0"/>
      <c r="ET117" s="0"/>
      <c r="EU117" s="0"/>
      <c r="EV117" s="0"/>
      <c r="EW117" s="0"/>
      <c r="EX117" s="0"/>
      <c r="EY117" s="0"/>
      <c r="EZ117" s="0"/>
      <c r="FA117" s="0"/>
      <c r="FB117" s="0"/>
      <c r="FC117" s="0"/>
      <c r="FD117" s="0"/>
      <c r="FE117" s="0"/>
      <c r="FF117" s="0"/>
      <c r="FG117" s="0"/>
      <c r="FH117" s="0"/>
      <c r="FI117" s="0"/>
      <c r="FJ117" s="0"/>
      <c r="FK117" s="0"/>
      <c r="FL117" s="0"/>
      <c r="FM117" s="0"/>
      <c r="FN117" s="0"/>
      <c r="FO117" s="0"/>
      <c r="FP117" s="0"/>
      <c r="FQ117" s="0"/>
      <c r="FR117" s="0"/>
      <c r="FS117" s="0"/>
      <c r="FT117" s="0"/>
      <c r="FU117" s="0"/>
      <c r="FV117" s="0"/>
      <c r="FW117" s="0"/>
      <c r="FX117" s="0"/>
      <c r="FY117" s="0"/>
      <c r="FZ117" s="0"/>
      <c r="GA117" s="0"/>
      <c r="GB117" s="0"/>
      <c r="GC117" s="0"/>
      <c r="GD117" s="0"/>
      <c r="GE117" s="0"/>
      <c r="GF117" s="0"/>
      <c r="GG117" s="0"/>
      <c r="GH117" s="0"/>
      <c r="GI117" s="0"/>
      <c r="GJ117" s="0"/>
      <c r="GK117" s="0"/>
      <c r="GL117" s="0"/>
      <c r="GM117" s="0"/>
      <c r="GN117" s="0"/>
      <c r="GO117" s="0"/>
      <c r="GP117" s="0"/>
      <c r="GQ117" s="0"/>
      <c r="GR117" s="0"/>
      <c r="GS117" s="0"/>
      <c r="GT117" s="0"/>
      <c r="GU117" s="0"/>
      <c r="GV117" s="0"/>
      <c r="GW117" s="0"/>
      <c r="GX117" s="0"/>
      <c r="GY117" s="0"/>
      <c r="GZ117" s="0"/>
      <c r="HA117" s="0"/>
      <c r="HB117" s="0"/>
      <c r="HC117" s="0"/>
      <c r="HD117" s="0"/>
      <c r="HE117" s="0"/>
      <c r="HF117" s="0"/>
      <c r="HG117" s="0"/>
      <c r="HH117" s="0"/>
      <c r="HI117" s="0"/>
      <c r="HJ117" s="0"/>
      <c r="HK117" s="0"/>
      <c r="HL117" s="0"/>
      <c r="HM117" s="0"/>
      <c r="HN117" s="0"/>
      <c r="HO117" s="0"/>
      <c r="HP117" s="0"/>
      <c r="HQ117" s="0"/>
      <c r="HR117" s="0"/>
      <c r="HS117" s="0"/>
      <c r="HT117" s="0"/>
      <c r="HU117" s="0"/>
      <c r="HV117" s="0"/>
      <c r="HW117" s="0"/>
      <c r="HX117" s="0"/>
      <c r="HY117" s="0"/>
      <c r="HZ117" s="0"/>
      <c r="IA117" s="0"/>
      <c r="IB117" s="0"/>
      <c r="IC117" s="0"/>
      <c r="ID117" s="0"/>
      <c r="IE117" s="0"/>
      <c r="IF117" s="0"/>
      <c r="IG117" s="0"/>
      <c r="IH117" s="0"/>
      <c r="II117" s="0"/>
      <c r="IJ117" s="0"/>
      <c r="IK117" s="0"/>
      <c r="IL117" s="0"/>
      <c r="IM117" s="0"/>
      <c r="IN117" s="0"/>
      <c r="IO117" s="0"/>
      <c r="IP117" s="0"/>
      <c r="IQ117" s="0"/>
      <c r="IR117" s="0"/>
      <c r="IS117" s="0"/>
      <c r="IT117" s="0"/>
      <c r="IU117" s="0"/>
      <c r="IV117" s="0"/>
      <c r="IW117" s="0"/>
      <c r="IX117" s="0"/>
      <c r="IY117" s="0"/>
      <c r="IZ117" s="0"/>
      <c r="JA117" s="0"/>
      <c r="JB117" s="0"/>
      <c r="JC117" s="0"/>
      <c r="JD117" s="0"/>
      <c r="JE117" s="0"/>
      <c r="JF117" s="0"/>
      <c r="JG117" s="0"/>
      <c r="JH117" s="0"/>
      <c r="JI117" s="0"/>
      <c r="JJ117" s="0"/>
      <c r="JK117" s="0"/>
      <c r="JL117" s="0"/>
      <c r="JM117" s="0"/>
      <c r="JN117" s="0"/>
      <c r="JO117" s="0"/>
      <c r="JP117" s="0"/>
      <c r="JQ117" s="0"/>
      <c r="JR117" s="0"/>
      <c r="JS117" s="0"/>
      <c r="JT117" s="0"/>
      <c r="JU117" s="0"/>
      <c r="JV117" s="0"/>
      <c r="JW117" s="0"/>
      <c r="JX117" s="0"/>
      <c r="JY117" s="0"/>
      <c r="JZ117" s="0"/>
      <c r="KA117" s="0"/>
      <c r="KB117" s="0"/>
      <c r="KC117" s="0"/>
      <c r="KD117" s="0"/>
      <c r="KE117" s="0"/>
      <c r="KF117" s="0"/>
      <c r="KG117" s="0"/>
      <c r="KH117" s="0"/>
      <c r="KI117" s="0"/>
      <c r="KJ117" s="0"/>
      <c r="KK117" s="0"/>
      <c r="KL117" s="0"/>
      <c r="KM117" s="0"/>
      <c r="KN117" s="0"/>
      <c r="KO117" s="0"/>
      <c r="KP117" s="0"/>
      <c r="KQ117" s="0"/>
      <c r="KR117" s="0"/>
      <c r="KS117" s="0"/>
      <c r="KT117" s="0"/>
      <c r="KU117" s="0"/>
      <c r="KV117" s="0"/>
      <c r="KW117" s="0"/>
      <c r="KX117" s="0"/>
      <c r="KY117" s="0"/>
      <c r="KZ117" s="0"/>
      <c r="LA117" s="0"/>
      <c r="LB117" s="0"/>
      <c r="LC117" s="0"/>
      <c r="LD117" s="0"/>
      <c r="LE117" s="0"/>
      <c r="LF117" s="0"/>
      <c r="LG117" s="0"/>
      <c r="LH117" s="0"/>
      <c r="LI117" s="0"/>
      <c r="LJ117" s="0"/>
      <c r="LK117" s="0"/>
      <c r="LL117" s="0"/>
      <c r="LM117" s="0"/>
      <c r="LN117" s="0"/>
      <c r="LO117" s="0"/>
      <c r="LP117" s="0"/>
      <c r="LQ117" s="0"/>
      <c r="LR117" s="0"/>
      <c r="LS117" s="0"/>
      <c r="LT117" s="0"/>
      <c r="LU117" s="0"/>
      <c r="LV117" s="0"/>
      <c r="LW117" s="0"/>
      <c r="LX117" s="0"/>
      <c r="LY117" s="0"/>
      <c r="LZ117" s="0"/>
      <c r="MA117" s="0"/>
      <c r="MB117" s="0"/>
      <c r="MC117" s="0"/>
      <c r="MD117" s="0"/>
      <c r="ME117" s="0"/>
      <c r="MF117" s="0"/>
      <c r="MG117" s="0"/>
      <c r="MH117" s="0"/>
      <c r="MI117" s="0"/>
      <c r="MJ117" s="0"/>
      <c r="MK117" s="0"/>
      <c r="ML117" s="0"/>
      <c r="MM117" s="0"/>
      <c r="MN117" s="0"/>
      <c r="MO117" s="0"/>
      <c r="MP117" s="0"/>
      <c r="MQ117" s="0"/>
      <c r="MR117" s="0"/>
      <c r="MS117" s="0"/>
      <c r="MT117" s="0"/>
      <c r="MU117" s="0"/>
      <c r="MV117" s="0"/>
      <c r="MW117" s="0"/>
      <c r="MX117" s="0"/>
      <c r="MY117" s="0"/>
      <c r="MZ117" s="0"/>
      <c r="NA117" s="0"/>
      <c r="NB117" s="0"/>
      <c r="NC117" s="0"/>
      <c r="ND117" s="0"/>
      <c r="NE117" s="0"/>
      <c r="NF117" s="0"/>
      <c r="NG117" s="0"/>
      <c r="NH117" s="0"/>
      <c r="NI117" s="0"/>
      <c r="NJ117" s="0"/>
      <c r="NK117" s="0"/>
      <c r="NL117" s="0"/>
      <c r="NM117" s="0"/>
      <c r="NN117" s="0"/>
      <c r="NO117" s="0"/>
      <c r="NP117" s="0"/>
      <c r="NQ117" s="0"/>
      <c r="NR117" s="0"/>
      <c r="NS117" s="0"/>
      <c r="NT117" s="0"/>
      <c r="NU117" s="0"/>
      <c r="NV117" s="0"/>
      <c r="NW117" s="0"/>
      <c r="NX117" s="0"/>
      <c r="NY117" s="0"/>
      <c r="NZ117" s="0"/>
      <c r="OA117" s="0"/>
      <c r="OB117" s="0"/>
      <c r="OC117" s="0"/>
      <c r="OD117" s="0"/>
      <c r="OE117" s="0"/>
      <c r="OF117" s="0"/>
      <c r="OG117" s="0"/>
      <c r="OH117" s="0"/>
      <c r="OI117" s="0"/>
      <c r="OJ117" s="0"/>
      <c r="OK117" s="0"/>
      <c r="OL117" s="0"/>
      <c r="OM117" s="0"/>
      <c r="ON117" s="0"/>
      <c r="OO117" s="0"/>
      <c r="OP117" s="0"/>
      <c r="OQ117" s="0"/>
      <c r="OR117" s="0"/>
      <c r="OS117" s="0"/>
      <c r="OT117" s="0"/>
      <c r="OU117" s="0"/>
      <c r="OV117" s="0"/>
      <c r="OW117" s="0"/>
      <c r="OX117" s="0"/>
      <c r="OY117" s="0"/>
      <c r="OZ117" s="0"/>
      <c r="PA117" s="0"/>
      <c r="PB117" s="0"/>
      <c r="PC117" s="0"/>
      <c r="PD117" s="0"/>
      <c r="PE117" s="0"/>
      <c r="PF117" s="0"/>
      <c r="PG117" s="0"/>
      <c r="PH117" s="0"/>
      <c r="PI117" s="0"/>
      <c r="PJ117" s="0"/>
      <c r="PK117" s="0"/>
      <c r="PL117" s="0"/>
      <c r="PM117" s="0"/>
      <c r="PN117" s="0"/>
      <c r="PO117" s="0"/>
      <c r="PP117" s="0"/>
      <c r="PQ117" s="0"/>
      <c r="PR117" s="0"/>
      <c r="PS117" s="0"/>
      <c r="PT117" s="0"/>
      <c r="PU117" s="0"/>
      <c r="PV117" s="0"/>
      <c r="PW117" s="0"/>
      <c r="PX117" s="0"/>
      <c r="PY117" s="0"/>
      <c r="PZ117" s="0"/>
      <c r="QA117" s="0"/>
      <c r="QB117" s="0"/>
      <c r="QC117" s="0"/>
      <c r="QD117" s="0"/>
      <c r="QE117" s="0"/>
      <c r="QF117" s="0"/>
      <c r="QG117" s="0"/>
      <c r="QH117" s="0"/>
      <c r="QI117" s="0"/>
      <c r="QJ117" s="0"/>
      <c r="QK117" s="0"/>
      <c r="QL117" s="0"/>
      <c r="QM117" s="0"/>
      <c r="QN117" s="0"/>
      <c r="QO117" s="0"/>
      <c r="QP117" s="0"/>
      <c r="QQ117" s="0"/>
      <c r="QR117" s="0"/>
      <c r="QS117" s="0"/>
      <c r="QT117" s="0"/>
      <c r="QU117" s="0"/>
      <c r="QV117" s="0"/>
      <c r="QW117" s="0"/>
      <c r="QX117" s="0"/>
      <c r="QY117" s="0"/>
      <c r="QZ117" s="0"/>
      <c r="RA117" s="0"/>
      <c r="RB117" s="0"/>
      <c r="RC117" s="0"/>
      <c r="RD117" s="0"/>
      <c r="RE117" s="0"/>
      <c r="RF117" s="0"/>
      <c r="RG117" s="0"/>
      <c r="RH117" s="0"/>
      <c r="RI117" s="0"/>
      <c r="RJ117" s="0"/>
      <c r="RK117" s="0"/>
      <c r="RL117" s="0"/>
      <c r="RM117" s="0"/>
      <c r="RN117" s="0"/>
      <c r="RO117" s="0"/>
      <c r="RP117" s="0"/>
      <c r="RQ117" s="0"/>
      <c r="RR117" s="0"/>
      <c r="RS117" s="0"/>
      <c r="RT117" s="0"/>
      <c r="RU117" s="0"/>
      <c r="RV117" s="0"/>
      <c r="RW117" s="0"/>
      <c r="RX117" s="0"/>
      <c r="RY117" s="0"/>
      <c r="RZ117" s="0"/>
      <c r="SA117" s="0"/>
      <c r="SB117" s="0"/>
      <c r="SC117" s="0"/>
      <c r="SD117" s="0"/>
      <c r="SE117" s="0"/>
      <c r="SF117" s="0"/>
      <c r="SG117" s="0"/>
      <c r="SH117" s="0"/>
      <c r="SI117" s="0"/>
      <c r="SJ117" s="0"/>
      <c r="SK117" s="0"/>
      <c r="SL117" s="0"/>
      <c r="SM117" s="0"/>
      <c r="SN117" s="0"/>
      <c r="SO117" s="0"/>
      <c r="SP117" s="0"/>
      <c r="SQ117" s="0"/>
      <c r="SR117" s="0"/>
      <c r="SS117" s="0"/>
      <c r="ST117" s="0"/>
      <c r="SU117" s="0"/>
      <c r="SV117" s="0"/>
      <c r="SW117" s="0"/>
      <c r="SX117" s="0"/>
      <c r="SY117" s="0"/>
      <c r="SZ117" s="0"/>
      <c r="TA117" s="0"/>
      <c r="TB117" s="0"/>
      <c r="TC117" s="0"/>
      <c r="TD117" s="0"/>
      <c r="TE117" s="0"/>
      <c r="TF117" s="0"/>
      <c r="TG117" s="0"/>
      <c r="TH117" s="0"/>
      <c r="TI117" s="0"/>
      <c r="TJ117" s="0"/>
      <c r="TK117" s="0"/>
      <c r="TL117" s="0"/>
      <c r="TM117" s="0"/>
      <c r="TN117" s="0"/>
      <c r="TO117" s="0"/>
      <c r="TP117" s="0"/>
      <c r="TQ117" s="0"/>
      <c r="TR117" s="0"/>
      <c r="TS117" s="0"/>
      <c r="TT117" s="0"/>
      <c r="TU117" s="0"/>
      <c r="TV117" s="0"/>
      <c r="TW117" s="0"/>
      <c r="TX117" s="0"/>
      <c r="TY117" s="0"/>
      <c r="TZ117" s="0"/>
      <c r="UA117" s="0"/>
      <c r="UB117" s="0"/>
      <c r="UC117" s="0"/>
      <c r="UD117" s="0"/>
      <c r="UE117" s="0"/>
      <c r="UF117" s="0"/>
      <c r="UG117" s="0"/>
      <c r="UH117" s="0"/>
      <c r="UI117" s="0"/>
      <c r="UJ117" s="0"/>
      <c r="UK117" s="0"/>
      <c r="UL117" s="0"/>
      <c r="UM117" s="0"/>
      <c r="UN117" s="0"/>
      <c r="UO117" s="0"/>
      <c r="UP117" s="0"/>
      <c r="UQ117" s="0"/>
      <c r="UR117" s="0"/>
      <c r="US117" s="0"/>
      <c r="UT117" s="0"/>
      <c r="UU117" s="0"/>
      <c r="UV117" s="0"/>
      <c r="UW117" s="0"/>
      <c r="UX117" s="0"/>
      <c r="UY117" s="0"/>
      <c r="UZ117" s="0"/>
      <c r="VA117" s="0"/>
      <c r="VB117" s="0"/>
      <c r="VC117" s="0"/>
      <c r="VD117" s="0"/>
      <c r="VE117" s="0"/>
      <c r="VF117" s="0"/>
      <c r="VG117" s="0"/>
      <c r="VH117" s="0"/>
      <c r="VI117" s="0"/>
      <c r="VJ117" s="0"/>
      <c r="VK117" s="0"/>
      <c r="VL117" s="0"/>
      <c r="VM117" s="0"/>
      <c r="VN117" s="0"/>
      <c r="VO117" s="0"/>
      <c r="VP117" s="0"/>
      <c r="VQ117" s="0"/>
      <c r="VR117" s="0"/>
      <c r="VS117" s="0"/>
      <c r="VT117" s="0"/>
      <c r="VU117" s="0"/>
      <c r="VV117" s="0"/>
      <c r="VW117" s="0"/>
      <c r="VX117" s="0"/>
      <c r="VY117" s="0"/>
      <c r="VZ117" s="0"/>
      <c r="WA117" s="0"/>
      <c r="WB117" s="0"/>
      <c r="WC117" s="0"/>
      <c r="WD117" s="0"/>
      <c r="WE117" s="0"/>
      <c r="WF117" s="0"/>
      <c r="WG117" s="0"/>
      <c r="WH117" s="0"/>
      <c r="WI117" s="0"/>
      <c r="WJ117" s="0"/>
      <c r="WK117" s="0"/>
      <c r="WL117" s="0"/>
      <c r="WM117" s="0"/>
      <c r="WN117" s="0"/>
      <c r="WO117" s="0"/>
      <c r="WP117" s="0"/>
      <c r="WQ117" s="0"/>
      <c r="WR117" s="0"/>
      <c r="WS117" s="0"/>
      <c r="WT117" s="0"/>
      <c r="WU117" s="0"/>
      <c r="WV117" s="0"/>
      <c r="WW117" s="0"/>
      <c r="WX117" s="0"/>
      <c r="WY117" s="0"/>
      <c r="WZ117" s="0"/>
      <c r="XA117" s="0"/>
      <c r="XB117" s="0"/>
      <c r="XC117" s="0"/>
      <c r="XD117" s="0"/>
      <c r="XE117" s="0"/>
      <c r="XF117" s="0"/>
      <c r="XG117" s="0"/>
      <c r="XH117" s="0"/>
      <c r="XI117" s="0"/>
      <c r="XJ117" s="0"/>
      <c r="XK117" s="0"/>
      <c r="XL117" s="0"/>
      <c r="XM117" s="0"/>
      <c r="XN117" s="0"/>
      <c r="XO117" s="0"/>
      <c r="XP117" s="0"/>
      <c r="XQ117" s="0"/>
      <c r="XR117" s="0"/>
      <c r="XS117" s="0"/>
      <c r="XT117" s="0"/>
      <c r="XU117" s="0"/>
      <c r="XV117" s="0"/>
      <c r="XW117" s="0"/>
      <c r="XX117" s="0"/>
      <c r="XY117" s="0"/>
      <c r="XZ117" s="0"/>
      <c r="YA117" s="0"/>
      <c r="YB117" s="0"/>
      <c r="YC117" s="0"/>
      <c r="YD117" s="0"/>
      <c r="YE117" s="0"/>
      <c r="YF117" s="0"/>
      <c r="YG117" s="0"/>
      <c r="YH117" s="0"/>
      <c r="YI117" s="0"/>
      <c r="YJ117" s="0"/>
      <c r="YK117" s="0"/>
      <c r="YL117" s="0"/>
      <c r="YM117" s="0"/>
      <c r="YN117" s="0"/>
      <c r="YO117" s="0"/>
      <c r="YP117" s="0"/>
      <c r="YQ117" s="0"/>
      <c r="YR117" s="0"/>
      <c r="YS117" s="0"/>
      <c r="YT117" s="0"/>
      <c r="YU117" s="0"/>
      <c r="YV117" s="0"/>
      <c r="YW117" s="0"/>
      <c r="YX117" s="0"/>
      <c r="YY117" s="0"/>
      <c r="YZ117" s="0"/>
      <c r="ZA117" s="0"/>
      <c r="ZB117" s="0"/>
      <c r="ZC117" s="0"/>
      <c r="ZD117" s="0"/>
      <c r="ZE117" s="0"/>
      <c r="ZF117" s="0"/>
      <c r="ZG117" s="0"/>
      <c r="ZH117" s="0"/>
      <c r="ZI117" s="0"/>
      <c r="ZJ117" s="0"/>
      <c r="ZK117" s="0"/>
      <c r="ZL117" s="0"/>
      <c r="ZM117" s="0"/>
      <c r="ZN117" s="0"/>
      <c r="ZO117" s="0"/>
      <c r="ZP117" s="0"/>
      <c r="ZQ117" s="0"/>
      <c r="ZR117" s="0"/>
      <c r="ZS117" s="0"/>
      <c r="ZT117" s="0"/>
      <c r="ZU117" s="0"/>
      <c r="ZV117" s="0"/>
      <c r="ZW117" s="0"/>
      <c r="ZX117" s="0"/>
      <c r="ZY117" s="0"/>
      <c r="ZZ117" s="0"/>
      <c r="AAA117" s="0"/>
      <c r="AAB117" s="0"/>
      <c r="AAC117" s="0"/>
      <c r="AAD117" s="0"/>
      <c r="AAE117" s="0"/>
      <c r="AAF117" s="0"/>
      <c r="AAG117" s="0"/>
      <c r="AAH117" s="0"/>
      <c r="AAI117" s="0"/>
      <c r="AAJ117" s="0"/>
      <c r="AAK117" s="0"/>
      <c r="AAL117" s="0"/>
      <c r="AAM117" s="0"/>
      <c r="AAN117" s="0"/>
      <c r="AAO117" s="0"/>
      <c r="AAP117" s="0"/>
      <c r="AAQ117" s="0"/>
      <c r="AAR117" s="0"/>
      <c r="AAS117" s="0"/>
      <c r="AAT117" s="0"/>
      <c r="AAU117" s="0"/>
      <c r="AAV117" s="0"/>
      <c r="AAW117" s="0"/>
      <c r="AAX117" s="0"/>
      <c r="AAY117" s="0"/>
      <c r="AAZ117" s="0"/>
      <c r="ABA117" s="0"/>
      <c r="ABB117" s="0"/>
      <c r="ABC117" s="0"/>
      <c r="ABD117" s="0"/>
      <c r="ABE117" s="0"/>
      <c r="ABF117" s="0"/>
      <c r="ABG117" s="0"/>
      <c r="ABH117" s="0"/>
      <c r="ABI117" s="0"/>
      <c r="ABJ117" s="0"/>
      <c r="ABK117" s="0"/>
      <c r="ABL117" s="0"/>
      <c r="ABM117" s="0"/>
      <c r="ABN117" s="0"/>
      <c r="ABO117" s="0"/>
      <c r="ABP117" s="0"/>
      <c r="ABQ117" s="0"/>
      <c r="ABR117" s="0"/>
      <c r="ABS117" s="0"/>
      <c r="ABT117" s="0"/>
      <c r="ABU117" s="0"/>
      <c r="ABV117" s="0"/>
      <c r="ABW117" s="0"/>
      <c r="ABX117" s="0"/>
      <c r="ABY117" s="0"/>
      <c r="ABZ117" s="0"/>
      <c r="ACA117" s="0"/>
      <c r="ACB117" s="0"/>
      <c r="ACC117" s="0"/>
      <c r="ACD117" s="0"/>
      <c r="ACE117" s="0"/>
      <c r="ACF117" s="0"/>
      <c r="ACG117" s="0"/>
      <c r="ACH117" s="0"/>
      <c r="ACI117" s="0"/>
      <c r="ACJ117" s="0"/>
      <c r="ACK117" s="0"/>
      <c r="ACL117" s="0"/>
      <c r="ACM117" s="0"/>
      <c r="ACN117" s="0"/>
      <c r="ACO117" s="0"/>
      <c r="ACP117" s="0"/>
      <c r="ACQ117" s="0"/>
      <c r="ACR117" s="0"/>
      <c r="ACS117" s="0"/>
      <c r="ACT117" s="0"/>
      <c r="ACU117" s="0"/>
      <c r="ACV117" s="0"/>
      <c r="ACW117" s="0"/>
      <c r="ACX117" s="0"/>
      <c r="ACY117" s="0"/>
      <c r="ACZ117" s="0"/>
      <c r="ADA117" s="0"/>
      <c r="ADB117" s="0"/>
      <c r="ADC117" s="0"/>
      <c r="ADD117" s="0"/>
      <c r="ADE117" s="0"/>
      <c r="ADF117" s="0"/>
      <c r="ADG117" s="0"/>
      <c r="ADH117" s="0"/>
      <c r="ADI117" s="0"/>
      <c r="ADJ117" s="0"/>
      <c r="ADK117" s="0"/>
      <c r="ADL117" s="0"/>
      <c r="ADM117" s="0"/>
      <c r="ADN117" s="0"/>
      <c r="ADO117" s="0"/>
      <c r="ADP117" s="0"/>
      <c r="ADQ117" s="0"/>
      <c r="ADR117" s="0"/>
      <c r="ADS117" s="0"/>
      <c r="ADT117" s="0"/>
      <c r="ADU117" s="0"/>
      <c r="ADV117" s="0"/>
      <c r="ADW117" s="0"/>
      <c r="ADX117" s="0"/>
      <c r="ADY117" s="0"/>
      <c r="ADZ117" s="0"/>
      <c r="AEA117" s="0"/>
      <c r="AEB117" s="0"/>
      <c r="AEC117" s="0"/>
      <c r="AED117" s="0"/>
      <c r="AEE117" s="0"/>
      <c r="AEF117" s="0"/>
      <c r="AEG117" s="0"/>
      <c r="AEH117" s="0"/>
      <c r="AEI117" s="0"/>
      <c r="AEJ117" s="0"/>
      <c r="AEK117" s="0"/>
      <c r="AEL117" s="0"/>
      <c r="AEM117" s="0"/>
      <c r="AEN117" s="0"/>
      <c r="AEO117" s="0"/>
      <c r="AEP117" s="0"/>
      <c r="AEQ117" s="0"/>
      <c r="AER117" s="0"/>
      <c r="AES117" s="0"/>
      <c r="AET117" s="0"/>
      <c r="AEU117" s="0"/>
      <c r="AEV117" s="0"/>
      <c r="AEW117" s="0"/>
      <c r="AEX117" s="0"/>
      <c r="AEY117" s="0"/>
      <c r="AEZ117" s="0"/>
      <c r="AFA117" s="0"/>
      <c r="AFB117" s="0"/>
      <c r="AFC117" s="0"/>
      <c r="AFD117" s="0"/>
      <c r="AFE117" s="0"/>
      <c r="AFF117" s="0"/>
      <c r="AFG117" s="0"/>
      <c r="AFH117" s="0"/>
      <c r="AFI117" s="0"/>
      <c r="AFJ117" s="0"/>
      <c r="AFK117" s="0"/>
      <c r="AFL117" s="0"/>
      <c r="AFM117" s="0"/>
      <c r="AFN117" s="0"/>
      <c r="AFO117" s="0"/>
      <c r="AFP117" s="0"/>
      <c r="AFQ117" s="0"/>
      <c r="AFR117" s="0"/>
      <c r="AFS117" s="0"/>
      <c r="AFT117" s="0"/>
      <c r="AFU117" s="0"/>
      <c r="AFV117" s="0"/>
      <c r="AFW117" s="0"/>
      <c r="AFX117" s="0"/>
      <c r="AFY117" s="0"/>
      <c r="AFZ117" s="0"/>
      <c r="AGA117" s="0"/>
      <c r="AGB117" s="0"/>
      <c r="AGC117" s="0"/>
      <c r="AGD117" s="0"/>
      <c r="AGE117" s="0"/>
      <c r="AGF117" s="0"/>
      <c r="AGG117" s="0"/>
      <c r="AGH117" s="0"/>
      <c r="AGI117" s="0"/>
      <c r="AGJ117" s="0"/>
      <c r="AGK117" s="0"/>
      <c r="AGL117" s="0"/>
      <c r="AGM117" s="0"/>
      <c r="AGN117" s="0"/>
      <c r="AGO117" s="0"/>
      <c r="AGP117" s="0"/>
      <c r="AGQ117" s="0"/>
      <c r="AGR117" s="0"/>
      <c r="AGS117" s="0"/>
      <c r="AGT117" s="0"/>
      <c r="AGU117" s="0"/>
      <c r="AGV117" s="0"/>
      <c r="AGW117" s="0"/>
      <c r="AGX117" s="0"/>
      <c r="AGY117" s="0"/>
      <c r="AGZ117" s="0"/>
      <c r="AHA117" s="0"/>
      <c r="AHB117" s="0"/>
      <c r="AHC117" s="0"/>
      <c r="AHD117" s="0"/>
      <c r="AHE117" s="0"/>
      <c r="AHF117" s="0"/>
      <c r="AHG117" s="0"/>
      <c r="AHH117" s="0"/>
      <c r="AHI117" s="0"/>
      <c r="AHJ117" s="0"/>
      <c r="AHK117" s="0"/>
      <c r="AHL117" s="0"/>
      <c r="AHM117" s="0"/>
      <c r="AHN117" s="0"/>
      <c r="AHO117" s="0"/>
      <c r="AHP117" s="0"/>
      <c r="AHQ117" s="0"/>
      <c r="AHR117" s="0"/>
      <c r="AHS117" s="0"/>
      <c r="AHT117" s="0"/>
      <c r="AHU117" s="0"/>
      <c r="AHV117" s="0"/>
      <c r="AHW117" s="0"/>
      <c r="AHX117" s="0"/>
      <c r="AHY117" s="0"/>
      <c r="AHZ117" s="0"/>
      <c r="AIA117" s="0"/>
      <c r="AIB117" s="0"/>
      <c r="AIC117" s="0"/>
      <c r="AID117" s="0"/>
      <c r="AIE117" s="0"/>
      <c r="AIF117" s="0"/>
      <c r="AIG117" s="0"/>
      <c r="AIH117" s="0"/>
      <c r="AII117" s="0"/>
      <c r="AIJ117" s="0"/>
      <c r="AIK117" s="0"/>
      <c r="AIL117" s="0"/>
      <c r="AIM117" s="0"/>
      <c r="AIN117" s="0"/>
      <c r="AIO117" s="0"/>
      <c r="AIP117" s="0"/>
      <c r="AIQ117" s="0"/>
      <c r="AIR117" s="0"/>
      <c r="AIS117" s="0"/>
      <c r="AIT117" s="0"/>
      <c r="AIU117" s="0"/>
      <c r="AIV117" s="0"/>
      <c r="AIW117" s="0"/>
      <c r="AIX117" s="0"/>
      <c r="AIY117" s="0"/>
      <c r="AIZ117" s="0"/>
      <c r="AJA117" s="0"/>
      <c r="AJB117" s="0"/>
      <c r="AJC117" s="0"/>
      <c r="AJD117" s="0"/>
      <c r="AJE117" s="0"/>
      <c r="AJF117" s="0"/>
      <c r="AJG117" s="0"/>
      <c r="AJH117" s="0"/>
      <c r="AJI117" s="0"/>
      <c r="AJJ117" s="0"/>
      <c r="AJK117" s="0"/>
      <c r="AJL117" s="0"/>
      <c r="AJM117" s="0"/>
      <c r="AJN117" s="0"/>
      <c r="AJO117" s="0"/>
      <c r="AJP117" s="0"/>
      <c r="AJQ117" s="0"/>
      <c r="AJR117" s="0"/>
      <c r="AJS117" s="0"/>
      <c r="AJT117" s="0"/>
      <c r="AJU117" s="0"/>
      <c r="AJV117" s="0"/>
      <c r="AJW117" s="0"/>
      <c r="AJX117" s="0"/>
      <c r="AJY117" s="0"/>
      <c r="AJZ117" s="0"/>
      <c r="AKA117" s="0"/>
      <c r="AKB117" s="0"/>
      <c r="AKC117" s="0"/>
      <c r="AKD117" s="0"/>
      <c r="AKE117" s="0"/>
      <c r="AKF117" s="0"/>
      <c r="AKG117" s="0"/>
      <c r="AKH117" s="0"/>
      <c r="AKI117" s="0"/>
      <c r="AKJ117" s="0"/>
      <c r="AKK117" s="0"/>
      <c r="AKL117" s="0"/>
      <c r="AKM117" s="0"/>
      <c r="AKN117" s="0"/>
      <c r="AKO117" s="0"/>
      <c r="AKP117" s="0"/>
      <c r="AKQ117" s="0"/>
      <c r="AKR117" s="0"/>
      <c r="AKS117" s="0"/>
      <c r="AKT117" s="0"/>
      <c r="AKU117" s="0"/>
      <c r="AKV117" s="0"/>
      <c r="AKW117" s="0"/>
      <c r="AKX117" s="0"/>
      <c r="AKY117" s="0"/>
      <c r="AKZ117" s="0"/>
      <c r="ALA117" s="0"/>
      <c r="ALB117" s="0"/>
      <c r="ALC117" s="0"/>
      <c r="ALD117" s="0"/>
      <c r="ALE117" s="0"/>
      <c r="ALF117" s="0"/>
      <c r="ALG117" s="0"/>
      <c r="ALH117" s="0"/>
      <c r="ALI117" s="0"/>
      <c r="ALJ117" s="0"/>
      <c r="ALK117" s="0"/>
      <c r="ALL117" s="0"/>
      <c r="ALM117" s="0"/>
      <c r="ALN117" s="0"/>
      <c r="ALO117" s="0"/>
      <c r="ALP117" s="0"/>
      <c r="ALQ117" s="0"/>
      <c r="ALR117" s="0"/>
      <c r="ALS117" s="0"/>
      <c r="ALT117" s="0"/>
      <c r="ALU117" s="0"/>
      <c r="ALV117" s="0"/>
      <c r="ALW117" s="0"/>
      <c r="ALX117" s="0"/>
      <c r="ALY117" s="0"/>
      <c r="ALZ117" s="0"/>
      <c r="AMA117" s="0"/>
      <c r="AMB117" s="0"/>
      <c r="AMC117" s="0"/>
      <c r="AMD117" s="0"/>
      <c r="AME117" s="0"/>
      <c r="AMF117" s="0"/>
      <c r="AMG117" s="0"/>
      <c r="AMH117" s="0"/>
      <c r="AMI117" s="0"/>
      <c r="AMJ117" s="0"/>
    </row>
    <row r="118" customFormat="false" ht="15.9" hidden="true" customHeight="true" outlineLevel="0" collapsed="false">
      <c r="A118" s="2"/>
      <c r="B118" s="2"/>
      <c r="C118" s="2"/>
      <c r="D118" s="12"/>
      <c r="E118" s="12"/>
      <c r="F118" s="12"/>
      <c r="G118" s="129"/>
      <c r="H118" s="128"/>
      <c r="I118" s="128"/>
      <c r="J118" s="0"/>
      <c r="K118" s="0"/>
      <c r="L118" s="0"/>
      <c r="M118" s="0"/>
      <c r="N118" s="0"/>
      <c r="O118" s="0"/>
      <c r="P118" s="0"/>
      <c r="Q118" s="0"/>
      <c r="R118" s="0"/>
      <c r="S118" s="0"/>
      <c r="T118" s="0"/>
      <c r="U118" s="0"/>
      <c r="V118" s="0"/>
      <c r="W118" s="0"/>
      <c r="X118" s="0"/>
      <c r="Y118" s="0"/>
      <c r="Z118" s="0"/>
      <c r="AA118" s="0"/>
      <c r="AB118" s="0"/>
      <c r="AC118" s="0"/>
      <c r="AD118" s="0"/>
      <c r="AE118" s="0"/>
      <c r="AF118" s="0"/>
      <c r="AG118" s="0"/>
      <c r="AH118" s="0"/>
      <c r="AI118" s="0"/>
      <c r="AZ118" s="0"/>
      <c r="BA118" s="0"/>
      <c r="BB118" s="0"/>
      <c r="BC118" s="0"/>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c r="AMG118" s="0"/>
      <c r="AMH118" s="0"/>
      <c r="AMI118" s="0"/>
      <c r="AMJ118" s="0"/>
    </row>
    <row r="119" customFormat="false" ht="21" hidden="false" customHeight="true" outlineLevel="0" collapsed="false">
      <c r="A119" s="2"/>
      <c r="B119" s="2"/>
      <c r="C119" s="2"/>
      <c r="D119" s="12"/>
      <c r="E119" s="127" t="s">
        <v>83</v>
      </c>
      <c r="F119" s="127"/>
      <c r="G119" s="127"/>
      <c r="H119" s="130" t="n">
        <f aca="false">SUM(H116:I118)</f>
        <v>0</v>
      </c>
      <c r="I119" s="130"/>
      <c r="J119" s="0"/>
      <c r="K119" s="0"/>
      <c r="L119" s="0"/>
      <c r="M119" s="0"/>
      <c r="N119" s="0"/>
      <c r="O119" s="0"/>
      <c r="P119" s="0"/>
      <c r="Q119" s="0"/>
      <c r="R119" s="0"/>
      <c r="S119" s="0"/>
      <c r="T119" s="0"/>
      <c r="U119" s="0"/>
      <c r="V119" s="0"/>
      <c r="W119" s="0"/>
      <c r="X119" s="0"/>
      <c r="Y119" s="0"/>
      <c r="Z119" s="0"/>
      <c r="AA119" s="0"/>
      <c r="AB119" s="0"/>
      <c r="AC119" s="0"/>
      <c r="AD119" s="0"/>
      <c r="AE119" s="0"/>
      <c r="AF119" s="0"/>
      <c r="AG119" s="0"/>
      <c r="AH119" s="0"/>
      <c r="AI119" s="0"/>
      <c r="AZ119" s="0"/>
      <c r="BA119" s="0"/>
      <c r="BB119" s="0"/>
      <c r="BC119" s="0"/>
      <c r="BD119" s="0"/>
      <c r="BE119" s="0"/>
      <c r="BF119" s="0"/>
      <c r="BG119" s="0"/>
      <c r="BH119" s="0"/>
      <c r="BI119" s="0"/>
      <c r="BJ119" s="0"/>
      <c r="BK119" s="0"/>
      <c r="BL119" s="0"/>
      <c r="BM119" s="0"/>
      <c r="BN119" s="0"/>
      <c r="BO119" s="0"/>
      <c r="BP119" s="0"/>
      <c r="BQ119" s="0"/>
      <c r="BR119" s="0"/>
      <c r="BS119" s="0"/>
      <c r="BT119" s="0"/>
      <c r="BU119" s="0"/>
      <c r="BV119" s="0"/>
      <c r="BW119" s="0"/>
      <c r="BX119" s="0"/>
      <c r="BY119" s="0"/>
      <c r="BZ119" s="0"/>
      <c r="CA119" s="0"/>
      <c r="CB119" s="0"/>
      <c r="CC119" s="0"/>
      <c r="CD119" s="0"/>
      <c r="CE119" s="0"/>
      <c r="CF119" s="0"/>
      <c r="CG119" s="0"/>
      <c r="CH119" s="0"/>
      <c r="CI119" s="0"/>
      <c r="CJ119" s="0"/>
      <c r="CK119" s="0"/>
      <c r="CL119" s="0"/>
      <c r="CM119" s="0"/>
      <c r="CN119" s="0"/>
      <c r="CO119" s="0"/>
      <c r="CP119" s="0"/>
      <c r="CQ119" s="0"/>
      <c r="CR119" s="0"/>
      <c r="CS119" s="0"/>
      <c r="CT119" s="0"/>
      <c r="CU119" s="0"/>
      <c r="CV119" s="0"/>
      <c r="CW119" s="0"/>
      <c r="CX119" s="0"/>
      <c r="CY119" s="0"/>
      <c r="CZ119" s="0"/>
      <c r="DA119" s="0"/>
      <c r="DB119" s="0"/>
      <c r="DC119" s="0"/>
      <c r="DD119" s="0"/>
      <c r="DE119" s="0"/>
      <c r="DF119" s="0"/>
      <c r="DG119" s="0"/>
      <c r="DH119" s="0"/>
      <c r="DI119" s="0"/>
      <c r="DJ119" s="0"/>
      <c r="DK119" s="0"/>
      <c r="DL119" s="0"/>
      <c r="DM119" s="0"/>
      <c r="DN119" s="0"/>
      <c r="DO119" s="0"/>
      <c r="DP119" s="0"/>
      <c r="DQ119" s="0"/>
      <c r="DR119" s="0"/>
      <c r="DS119" s="0"/>
      <c r="DT119" s="0"/>
      <c r="DU119" s="0"/>
      <c r="DV119" s="0"/>
      <c r="DW119" s="0"/>
      <c r="DX119" s="0"/>
      <c r="DY119" s="0"/>
      <c r="DZ119" s="0"/>
      <c r="EA119" s="0"/>
      <c r="EB119" s="0"/>
      <c r="EC119" s="0"/>
      <c r="ED119" s="0"/>
      <c r="EE119" s="0"/>
      <c r="EF119" s="0"/>
      <c r="EG119" s="0"/>
      <c r="EH119" s="0"/>
      <c r="EI119" s="0"/>
      <c r="EJ119" s="0"/>
      <c r="EK119" s="0"/>
      <c r="EL119" s="0"/>
      <c r="EM119" s="0"/>
      <c r="EN119" s="0"/>
      <c r="EO119" s="0"/>
      <c r="EP119" s="0"/>
      <c r="EQ119" s="0"/>
      <c r="ER119" s="0"/>
      <c r="ES119" s="0"/>
      <c r="ET119" s="0"/>
      <c r="EU119" s="0"/>
      <c r="EV119" s="0"/>
      <c r="EW119" s="0"/>
      <c r="EX119" s="0"/>
      <c r="EY119" s="0"/>
      <c r="EZ119" s="0"/>
      <c r="FA119" s="0"/>
      <c r="FB119" s="0"/>
      <c r="FC119" s="0"/>
      <c r="FD119" s="0"/>
      <c r="FE119" s="0"/>
      <c r="FF119" s="0"/>
      <c r="FG119" s="0"/>
      <c r="FH119" s="0"/>
      <c r="FI119" s="0"/>
      <c r="FJ119" s="0"/>
      <c r="FK119" s="0"/>
      <c r="FL119" s="0"/>
      <c r="FM119" s="0"/>
      <c r="FN119" s="0"/>
      <c r="FO119" s="0"/>
      <c r="FP119" s="0"/>
      <c r="FQ119" s="0"/>
      <c r="FR119" s="0"/>
      <c r="FS119" s="0"/>
      <c r="FT119" s="0"/>
      <c r="FU119" s="0"/>
      <c r="FV119" s="0"/>
      <c r="FW119" s="0"/>
      <c r="FX119" s="0"/>
      <c r="FY119" s="0"/>
      <c r="FZ119" s="0"/>
      <c r="GA119" s="0"/>
      <c r="GB119" s="0"/>
      <c r="GC119" s="0"/>
      <c r="GD119" s="0"/>
      <c r="GE119" s="0"/>
      <c r="GF119" s="0"/>
      <c r="GG119" s="0"/>
      <c r="GH119" s="0"/>
      <c r="GI119" s="0"/>
      <c r="GJ119" s="0"/>
      <c r="GK119" s="0"/>
      <c r="GL119" s="0"/>
      <c r="GM119" s="0"/>
      <c r="GN119" s="0"/>
      <c r="GO119" s="0"/>
      <c r="GP119" s="0"/>
      <c r="GQ119" s="0"/>
      <c r="GR119" s="0"/>
      <c r="GS119" s="0"/>
      <c r="GT119" s="0"/>
      <c r="GU119" s="0"/>
      <c r="GV119" s="0"/>
      <c r="GW119" s="0"/>
      <c r="GX119" s="0"/>
      <c r="GY119" s="0"/>
      <c r="GZ119" s="0"/>
      <c r="HA119" s="0"/>
      <c r="HB119" s="0"/>
      <c r="HC119" s="0"/>
      <c r="HD119" s="0"/>
      <c r="HE119" s="0"/>
      <c r="HF119" s="0"/>
      <c r="HG119" s="0"/>
      <c r="HH119" s="0"/>
      <c r="HI119" s="0"/>
      <c r="HJ119" s="0"/>
      <c r="HK119" s="0"/>
      <c r="HL119" s="0"/>
      <c r="HM119" s="0"/>
      <c r="HN119" s="0"/>
      <c r="HO119" s="0"/>
      <c r="HP119" s="0"/>
      <c r="HQ119" s="0"/>
      <c r="HR119" s="0"/>
      <c r="HS119" s="0"/>
      <c r="HT119" s="0"/>
      <c r="HU119" s="0"/>
      <c r="HV119" s="0"/>
      <c r="HW119" s="0"/>
      <c r="HX119" s="0"/>
      <c r="HY119" s="0"/>
      <c r="HZ119" s="0"/>
      <c r="IA119" s="0"/>
      <c r="IB119" s="0"/>
      <c r="IC119" s="0"/>
      <c r="ID119" s="0"/>
      <c r="IE119" s="0"/>
      <c r="IF119" s="0"/>
      <c r="IG119" s="0"/>
      <c r="IH119" s="0"/>
      <c r="II119" s="0"/>
      <c r="IJ119" s="0"/>
      <c r="IK119" s="0"/>
      <c r="IL119" s="0"/>
      <c r="IM119" s="0"/>
      <c r="IN119" s="0"/>
      <c r="IO119" s="0"/>
      <c r="IP119" s="0"/>
      <c r="IQ119" s="0"/>
      <c r="IR119" s="0"/>
      <c r="IS119" s="0"/>
      <c r="IT119" s="0"/>
      <c r="IU119" s="0"/>
      <c r="IV119" s="0"/>
      <c r="IW119" s="0"/>
      <c r="IX119" s="0"/>
      <c r="IY119" s="0"/>
      <c r="IZ119" s="0"/>
      <c r="JA119" s="0"/>
      <c r="JB119" s="0"/>
      <c r="JC119" s="0"/>
      <c r="JD119" s="0"/>
      <c r="JE119" s="0"/>
      <c r="JF119" s="0"/>
      <c r="JG119" s="0"/>
      <c r="JH119" s="0"/>
      <c r="JI119" s="0"/>
      <c r="JJ119" s="0"/>
      <c r="JK119" s="0"/>
      <c r="JL119" s="0"/>
      <c r="JM119" s="0"/>
      <c r="JN119" s="0"/>
      <c r="JO119" s="0"/>
      <c r="JP119" s="0"/>
      <c r="JQ119" s="0"/>
      <c r="JR119" s="0"/>
      <c r="JS119" s="0"/>
      <c r="JT119" s="0"/>
      <c r="JU119" s="0"/>
      <c r="JV119" s="0"/>
      <c r="JW119" s="0"/>
      <c r="JX119" s="0"/>
      <c r="JY119" s="0"/>
      <c r="JZ119" s="0"/>
      <c r="KA119" s="0"/>
      <c r="KB119" s="0"/>
      <c r="KC119" s="0"/>
      <c r="KD119" s="0"/>
      <c r="KE119" s="0"/>
      <c r="KF119" s="0"/>
      <c r="KG119" s="0"/>
      <c r="KH119" s="0"/>
      <c r="KI119" s="0"/>
      <c r="KJ119" s="0"/>
      <c r="KK119" s="0"/>
      <c r="KL119" s="0"/>
      <c r="KM119" s="0"/>
      <c r="KN119" s="0"/>
      <c r="KO119" s="0"/>
      <c r="KP119" s="0"/>
      <c r="KQ119" s="0"/>
      <c r="KR119" s="0"/>
      <c r="KS119" s="0"/>
      <c r="KT119" s="0"/>
      <c r="KU119" s="0"/>
      <c r="KV119" s="0"/>
      <c r="KW119" s="0"/>
      <c r="KX119" s="0"/>
      <c r="KY119" s="0"/>
      <c r="KZ119" s="0"/>
      <c r="LA119" s="0"/>
      <c r="LB119" s="0"/>
      <c r="LC119" s="0"/>
      <c r="LD119" s="0"/>
      <c r="LE119" s="0"/>
      <c r="LF119" s="0"/>
      <c r="LG119" s="0"/>
      <c r="LH119" s="0"/>
      <c r="LI119" s="0"/>
      <c r="LJ119" s="0"/>
      <c r="LK119" s="0"/>
      <c r="LL119" s="0"/>
      <c r="LM119" s="0"/>
      <c r="LN119" s="0"/>
      <c r="LO119" s="0"/>
      <c r="LP119" s="0"/>
      <c r="LQ119" s="0"/>
      <c r="LR119" s="0"/>
      <c r="LS119" s="0"/>
      <c r="LT119" s="0"/>
      <c r="LU119" s="0"/>
      <c r="LV119" s="0"/>
      <c r="LW119" s="0"/>
      <c r="LX119" s="0"/>
      <c r="LY119" s="0"/>
      <c r="LZ119" s="0"/>
      <c r="MA119" s="0"/>
      <c r="MB119" s="0"/>
      <c r="MC119" s="0"/>
      <c r="MD119" s="0"/>
      <c r="ME119" s="0"/>
      <c r="MF119" s="0"/>
      <c r="MG119" s="0"/>
      <c r="MH119" s="0"/>
      <c r="MI119" s="0"/>
      <c r="MJ119" s="0"/>
      <c r="MK119" s="0"/>
      <c r="ML119" s="0"/>
      <c r="MM119" s="0"/>
      <c r="MN119" s="0"/>
      <c r="MO119" s="0"/>
      <c r="MP119" s="0"/>
      <c r="MQ119" s="0"/>
      <c r="MR119" s="0"/>
      <c r="MS119" s="0"/>
      <c r="MT119" s="0"/>
      <c r="MU119" s="0"/>
      <c r="MV119" s="0"/>
      <c r="MW119" s="0"/>
      <c r="MX119" s="0"/>
      <c r="MY119" s="0"/>
      <c r="MZ119" s="0"/>
      <c r="NA119" s="0"/>
      <c r="NB119" s="0"/>
      <c r="NC119" s="0"/>
      <c r="ND119" s="0"/>
      <c r="NE119" s="0"/>
      <c r="NF119" s="0"/>
      <c r="NG119" s="0"/>
      <c r="NH119" s="0"/>
      <c r="NI119" s="0"/>
      <c r="NJ119" s="0"/>
      <c r="NK119" s="0"/>
      <c r="NL119" s="0"/>
      <c r="NM119" s="0"/>
      <c r="NN119" s="0"/>
      <c r="NO119" s="0"/>
      <c r="NP119" s="0"/>
      <c r="NQ119" s="0"/>
      <c r="NR119" s="0"/>
      <c r="NS119" s="0"/>
      <c r="NT119" s="0"/>
      <c r="NU119" s="0"/>
      <c r="NV119" s="0"/>
      <c r="NW119" s="0"/>
      <c r="NX119" s="0"/>
      <c r="NY119" s="0"/>
      <c r="NZ119" s="0"/>
      <c r="OA119" s="0"/>
      <c r="OB119" s="0"/>
      <c r="OC119" s="0"/>
      <c r="OD119" s="0"/>
      <c r="OE119" s="0"/>
      <c r="OF119" s="0"/>
      <c r="OG119" s="0"/>
      <c r="OH119" s="0"/>
      <c r="OI119" s="0"/>
      <c r="OJ119" s="0"/>
      <c r="OK119" s="0"/>
      <c r="OL119" s="0"/>
      <c r="OM119" s="0"/>
      <c r="ON119" s="0"/>
      <c r="OO119" s="0"/>
      <c r="OP119" s="0"/>
      <c r="OQ119" s="0"/>
      <c r="OR119" s="0"/>
      <c r="OS119" s="0"/>
      <c r="OT119" s="0"/>
      <c r="OU119" s="0"/>
      <c r="OV119" s="0"/>
      <c r="OW119" s="0"/>
      <c r="OX119" s="0"/>
      <c r="OY119" s="0"/>
      <c r="OZ119" s="0"/>
      <c r="PA119" s="0"/>
      <c r="PB119" s="0"/>
      <c r="PC119" s="0"/>
      <c r="PD119" s="0"/>
      <c r="PE119" s="0"/>
      <c r="PF119" s="0"/>
      <c r="PG119" s="0"/>
      <c r="PH119" s="0"/>
      <c r="PI119" s="0"/>
      <c r="PJ119" s="0"/>
      <c r="PK119" s="0"/>
      <c r="PL119" s="0"/>
      <c r="PM119" s="0"/>
      <c r="PN119" s="0"/>
      <c r="PO119" s="0"/>
      <c r="PP119" s="0"/>
      <c r="PQ119" s="0"/>
      <c r="PR119" s="0"/>
      <c r="PS119" s="0"/>
      <c r="PT119" s="0"/>
      <c r="PU119" s="0"/>
      <c r="PV119" s="0"/>
      <c r="PW119" s="0"/>
      <c r="PX119" s="0"/>
      <c r="PY119" s="0"/>
      <c r="PZ119" s="0"/>
      <c r="QA119" s="0"/>
      <c r="QB119" s="0"/>
      <c r="QC119" s="0"/>
      <c r="QD119" s="0"/>
      <c r="QE119" s="0"/>
      <c r="QF119" s="0"/>
      <c r="QG119" s="0"/>
      <c r="QH119" s="0"/>
      <c r="QI119" s="0"/>
      <c r="QJ119" s="0"/>
      <c r="QK119" s="0"/>
      <c r="QL119" s="0"/>
      <c r="QM119" s="0"/>
      <c r="QN119" s="0"/>
      <c r="QO119" s="0"/>
      <c r="QP119" s="0"/>
      <c r="QQ119" s="0"/>
      <c r="QR119" s="0"/>
      <c r="QS119" s="0"/>
      <c r="QT119" s="0"/>
      <c r="QU119" s="0"/>
      <c r="QV119" s="0"/>
      <c r="QW119" s="0"/>
      <c r="QX119" s="0"/>
      <c r="QY119" s="0"/>
      <c r="QZ119" s="0"/>
      <c r="RA119" s="0"/>
      <c r="RB119" s="0"/>
      <c r="RC119" s="0"/>
      <c r="RD119" s="0"/>
      <c r="RE119" s="0"/>
      <c r="RF119" s="0"/>
      <c r="RG119" s="0"/>
      <c r="RH119" s="0"/>
      <c r="RI119" s="0"/>
      <c r="RJ119" s="0"/>
      <c r="RK119" s="0"/>
      <c r="RL119" s="0"/>
      <c r="RM119" s="0"/>
      <c r="RN119" s="0"/>
      <c r="RO119" s="0"/>
      <c r="RP119" s="0"/>
      <c r="RQ119" s="0"/>
      <c r="RR119" s="0"/>
      <c r="RS119" s="0"/>
      <c r="RT119" s="0"/>
      <c r="RU119" s="0"/>
      <c r="RV119" s="0"/>
      <c r="RW119" s="0"/>
      <c r="RX119" s="0"/>
      <c r="RY119" s="0"/>
      <c r="RZ119" s="0"/>
      <c r="SA119" s="0"/>
      <c r="SB119" s="0"/>
      <c r="SC119" s="0"/>
      <c r="SD119" s="0"/>
      <c r="SE119" s="0"/>
      <c r="SF119" s="0"/>
      <c r="SG119" s="0"/>
      <c r="SH119" s="0"/>
      <c r="SI119" s="0"/>
      <c r="SJ119" s="0"/>
      <c r="SK119" s="0"/>
      <c r="SL119" s="0"/>
      <c r="SM119" s="0"/>
      <c r="SN119" s="0"/>
      <c r="SO119" s="0"/>
      <c r="SP119" s="0"/>
      <c r="SQ119" s="0"/>
      <c r="SR119" s="0"/>
      <c r="SS119" s="0"/>
      <c r="ST119" s="0"/>
      <c r="SU119" s="0"/>
      <c r="SV119" s="0"/>
      <c r="SW119" s="0"/>
      <c r="SX119" s="0"/>
      <c r="SY119" s="0"/>
      <c r="SZ119" s="0"/>
      <c r="TA119" s="0"/>
      <c r="TB119" s="0"/>
      <c r="TC119" s="0"/>
      <c r="TD119" s="0"/>
      <c r="TE119" s="0"/>
      <c r="TF119" s="0"/>
      <c r="TG119" s="0"/>
      <c r="TH119" s="0"/>
      <c r="TI119" s="0"/>
      <c r="TJ119" s="0"/>
      <c r="TK119" s="0"/>
      <c r="TL119" s="0"/>
      <c r="TM119" s="0"/>
      <c r="TN119" s="0"/>
      <c r="TO119" s="0"/>
      <c r="TP119" s="0"/>
      <c r="TQ119" s="0"/>
      <c r="TR119" s="0"/>
      <c r="TS119" s="0"/>
      <c r="TT119" s="0"/>
      <c r="TU119" s="0"/>
      <c r="TV119" s="0"/>
      <c r="TW119" s="0"/>
      <c r="TX119" s="0"/>
      <c r="TY119" s="0"/>
      <c r="TZ119" s="0"/>
      <c r="UA119" s="0"/>
      <c r="UB119" s="0"/>
      <c r="UC119" s="0"/>
      <c r="UD119" s="0"/>
      <c r="UE119" s="0"/>
      <c r="UF119" s="0"/>
      <c r="UG119" s="0"/>
      <c r="UH119" s="0"/>
      <c r="UI119" s="0"/>
      <c r="UJ119" s="0"/>
      <c r="UK119" s="0"/>
      <c r="UL119" s="0"/>
      <c r="UM119" s="0"/>
      <c r="UN119" s="0"/>
      <c r="UO119" s="0"/>
      <c r="UP119" s="0"/>
      <c r="UQ119" s="0"/>
      <c r="UR119" s="0"/>
      <c r="US119" s="0"/>
      <c r="UT119" s="0"/>
      <c r="UU119" s="0"/>
      <c r="UV119" s="0"/>
      <c r="UW119" s="0"/>
      <c r="UX119" s="0"/>
      <c r="UY119" s="0"/>
      <c r="UZ119" s="0"/>
      <c r="VA119" s="0"/>
      <c r="VB119" s="0"/>
      <c r="VC119" s="0"/>
      <c r="VD119" s="0"/>
      <c r="VE119" s="0"/>
      <c r="VF119" s="0"/>
      <c r="VG119" s="0"/>
      <c r="VH119" s="0"/>
      <c r="VI119" s="0"/>
      <c r="VJ119" s="0"/>
      <c r="VK119" s="0"/>
      <c r="VL119" s="0"/>
      <c r="VM119" s="0"/>
      <c r="VN119" s="0"/>
      <c r="VO119" s="0"/>
      <c r="VP119" s="0"/>
      <c r="VQ119" s="0"/>
      <c r="VR119" s="0"/>
      <c r="VS119" s="0"/>
      <c r="VT119" s="0"/>
      <c r="VU119" s="0"/>
      <c r="VV119" s="0"/>
      <c r="VW119" s="0"/>
      <c r="VX119" s="0"/>
      <c r="VY119" s="0"/>
      <c r="VZ119" s="0"/>
      <c r="WA119" s="0"/>
      <c r="WB119" s="0"/>
      <c r="WC119" s="0"/>
      <c r="WD119" s="0"/>
      <c r="WE119" s="0"/>
      <c r="WF119" s="0"/>
      <c r="WG119" s="0"/>
      <c r="WH119" s="0"/>
      <c r="WI119" s="0"/>
      <c r="WJ119" s="0"/>
      <c r="WK119" s="0"/>
      <c r="WL119" s="0"/>
      <c r="WM119" s="0"/>
      <c r="WN119" s="0"/>
      <c r="WO119" s="0"/>
      <c r="WP119" s="0"/>
      <c r="WQ119" s="0"/>
      <c r="WR119" s="0"/>
      <c r="WS119" s="0"/>
      <c r="WT119" s="0"/>
      <c r="WU119" s="0"/>
      <c r="WV119" s="0"/>
      <c r="WW119" s="0"/>
      <c r="WX119" s="0"/>
      <c r="WY119" s="0"/>
      <c r="WZ119" s="0"/>
      <c r="XA119" s="0"/>
      <c r="XB119" s="0"/>
      <c r="XC119" s="0"/>
      <c r="XD119" s="0"/>
      <c r="XE119" s="0"/>
      <c r="XF119" s="0"/>
      <c r="XG119" s="0"/>
      <c r="XH119" s="0"/>
      <c r="XI119" s="0"/>
      <c r="XJ119" s="0"/>
      <c r="XK119" s="0"/>
      <c r="XL119" s="0"/>
      <c r="XM119" s="0"/>
      <c r="XN119" s="0"/>
      <c r="XO119" s="0"/>
      <c r="XP119" s="0"/>
      <c r="XQ119" s="0"/>
      <c r="XR119" s="0"/>
      <c r="XS119" s="0"/>
      <c r="XT119" s="0"/>
      <c r="XU119" s="0"/>
      <c r="XV119" s="0"/>
      <c r="XW119" s="0"/>
      <c r="XX119" s="0"/>
      <c r="XY119" s="0"/>
      <c r="XZ119" s="0"/>
      <c r="YA119" s="0"/>
      <c r="YB119" s="0"/>
      <c r="YC119" s="0"/>
      <c r="YD119" s="0"/>
      <c r="YE119" s="0"/>
      <c r="YF119" s="0"/>
      <c r="YG119" s="0"/>
      <c r="YH119" s="0"/>
      <c r="YI119" s="0"/>
      <c r="YJ119" s="0"/>
      <c r="YK119" s="0"/>
      <c r="YL119" s="0"/>
      <c r="YM119" s="0"/>
      <c r="YN119" s="0"/>
      <c r="YO119" s="0"/>
      <c r="YP119" s="0"/>
      <c r="YQ119" s="0"/>
      <c r="YR119" s="0"/>
      <c r="YS119" s="0"/>
      <c r="YT119" s="0"/>
      <c r="YU119" s="0"/>
      <c r="YV119" s="0"/>
      <c r="YW119" s="0"/>
      <c r="YX119" s="0"/>
      <c r="YY119" s="0"/>
      <c r="YZ119" s="0"/>
      <c r="ZA119" s="0"/>
      <c r="ZB119" s="0"/>
      <c r="ZC119" s="0"/>
      <c r="ZD119" s="0"/>
      <c r="ZE119" s="0"/>
      <c r="ZF119" s="0"/>
      <c r="ZG119" s="0"/>
      <c r="ZH119" s="0"/>
      <c r="ZI119" s="0"/>
      <c r="ZJ119" s="0"/>
      <c r="ZK119" s="0"/>
      <c r="ZL119" s="0"/>
      <c r="ZM119" s="0"/>
      <c r="ZN119" s="0"/>
      <c r="ZO119" s="0"/>
      <c r="ZP119" s="0"/>
      <c r="ZQ119" s="0"/>
      <c r="ZR119" s="0"/>
      <c r="ZS119" s="0"/>
      <c r="ZT119" s="0"/>
      <c r="ZU119" s="0"/>
      <c r="ZV119" s="0"/>
      <c r="ZW119" s="0"/>
      <c r="ZX119" s="0"/>
      <c r="ZY119" s="0"/>
      <c r="ZZ119" s="0"/>
      <c r="AAA119" s="0"/>
      <c r="AAB119" s="0"/>
      <c r="AAC119" s="0"/>
      <c r="AAD119" s="0"/>
      <c r="AAE119" s="0"/>
      <c r="AAF119" s="0"/>
      <c r="AAG119" s="0"/>
      <c r="AAH119" s="0"/>
      <c r="AAI119" s="0"/>
      <c r="AAJ119" s="0"/>
      <c r="AAK119" s="0"/>
      <c r="AAL119" s="0"/>
      <c r="AAM119" s="0"/>
      <c r="AAN119" s="0"/>
      <c r="AAO119" s="0"/>
      <c r="AAP119" s="0"/>
      <c r="AAQ119" s="0"/>
      <c r="AAR119" s="0"/>
      <c r="AAS119" s="0"/>
      <c r="AAT119" s="0"/>
      <c r="AAU119" s="0"/>
      <c r="AAV119" s="0"/>
      <c r="AAW119" s="0"/>
      <c r="AAX119" s="0"/>
      <c r="AAY119" s="0"/>
      <c r="AAZ119" s="0"/>
      <c r="ABA119" s="0"/>
      <c r="ABB119" s="0"/>
      <c r="ABC119" s="0"/>
      <c r="ABD119" s="0"/>
      <c r="ABE119" s="0"/>
      <c r="ABF119" s="0"/>
      <c r="ABG119" s="0"/>
      <c r="ABH119" s="0"/>
      <c r="ABI119" s="0"/>
      <c r="ABJ119" s="0"/>
      <c r="ABK119" s="0"/>
      <c r="ABL119" s="0"/>
      <c r="ABM119" s="0"/>
      <c r="ABN119" s="0"/>
      <c r="ABO119" s="0"/>
      <c r="ABP119" s="0"/>
      <c r="ABQ119" s="0"/>
      <c r="ABR119" s="0"/>
      <c r="ABS119" s="0"/>
      <c r="ABT119" s="0"/>
      <c r="ABU119" s="0"/>
      <c r="ABV119" s="0"/>
      <c r="ABW119" s="0"/>
      <c r="ABX119" s="0"/>
      <c r="ABY119" s="0"/>
      <c r="ABZ119" s="0"/>
      <c r="ACA119" s="0"/>
      <c r="ACB119" s="0"/>
      <c r="ACC119" s="0"/>
      <c r="ACD119" s="0"/>
      <c r="ACE119" s="0"/>
      <c r="ACF119" s="0"/>
      <c r="ACG119" s="0"/>
      <c r="ACH119" s="0"/>
      <c r="ACI119" s="0"/>
      <c r="ACJ119" s="0"/>
      <c r="ACK119" s="0"/>
      <c r="ACL119" s="0"/>
      <c r="ACM119" s="0"/>
      <c r="ACN119" s="0"/>
      <c r="ACO119" s="0"/>
      <c r="ACP119" s="0"/>
      <c r="ACQ119" s="0"/>
      <c r="ACR119" s="0"/>
      <c r="ACS119" s="0"/>
      <c r="ACT119" s="0"/>
      <c r="ACU119" s="0"/>
      <c r="ACV119" s="0"/>
      <c r="ACW119" s="0"/>
      <c r="ACX119" s="0"/>
      <c r="ACY119" s="0"/>
      <c r="ACZ119" s="0"/>
      <c r="ADA119" s="0"/>
      <c r="ADB119" s="0"/>
      <c r="ADC119" s="0"/>
      <c r="ADD119" s="0"/>
      <c r="ADE119" s="0"/>
      <c r="ADF119" s="0"/>
      <c r="ADG119" s="0"/>
      <c r="ADH119" s="0"/>
      <c r="ADI119" s="0"/>
      <c r="ADJ119" s="0"/>
      <c r="ADK119" s="0"/>
      <c r="ADL119" s="0"/>
      <c r="ADM119" s="0"/>
      <c r="ADN119" s="0"/>
      <c r="ADO119" s="0"/>
      <c r="ADP119" s="0"/>
      <c r="ADQ119" s="0"/>
      <c r="ADR119" s="0"/>
      <c r="ADS119" s="0"/>
      <c r="ADT119" s="0"/>
      <c r="ADU119" s="0"/>
      <c r="ADV119" s="0"/>
      <c r="ADW119" s="0"/>
      <c r="ADX119" s="0"/>
      <c r="ADY119" s="0"/>
      <c r="ADZ119" s="0"/>
      <c r="AEA119" s="0"/>
      <c r="AEB119" s="0"/>
      <c r="AEC119" s="0"/>
      <c r="AED119" s="0"/>
      <c r="AEE119" s="0"/>
      <c r="AEF119" s="0"/>
      <c r="AEG119" s="0"/>
      <c r="AEH119" s="0"/>
      <c r="AEI119" s="0"/>
      <c r="AEJ119" s="0"/>
      <c r="AEK119" s="0"/>
      <c r="AEL119" s="0"/>
      <c r="AEM119" s="0"/>
      <c r="AEN119" s="0"/>
      <c r="AEO119" s="0"/>
      <c r="AEP119" s="0"/>
      <c r="AEQ119" s="0"/>
      <c r="AER119" s="0"/>
      <c r="AES119" s="0"/>
      <c r="AET119" s="0"/>
      <c r="AEU119" s="0"/>
      <c r="AEV119" s="0"/>
      <c r="AEW119" s="0"/>
      <c r="AEX119" s="0"/>
      <c r="AEY119" s="0"/>
      <c r="AEZ119" s="0"/>
      <c r="AFA119" s="0"/>
      <c r="AFB119" s="0"/>
      <c r="AFC119" s="0"/>
      <c r="AFD119" s="0"/>
      <c r="AFE119" s="0"/>
      <c r="AFF119" s="0"/>
      <c r="AFG119" s="0"/>
      <c r="AFH119" s="0"/>
      <c r="AFI119" s="0"/>
      <c r="AFJ119" s="0"/>
      <c r="AFK119" s="0"/>
      <c r="AFL119" s="0"/>
      <c r="AFM119" s="0"/>
      <c r="AFN119" s="0"/>
      <c r="AFO119" s="0"/>
      <c r="AFP119" s="0"/>
      <c r="AFQ119" s="0"/>
      <c r="AFR119" s="0"/>
      <c r="AFS119" s="0"/>
      <c r="AFT119" s="0"/>
      <c r="AFU119" s="0"/>
      <c r="AFV119" s="0"/>
      <c r="AFW119" s="0"/>
      <c r="AFX119" s="0"/>
      <c r="AFY119" s="0"/>
      <c r="AFZ119" s="0"/>
      <c r="AGA119" s="0"/>
      <c r="AGB119" s="0"/>
      <c r="AGC119" s="0"/>
      <c r="AGD119" s="0"/>
      <c r="AGE119" s="0"/>
      <c r="AGF119" s="0"/>
      <c r="AGG119" s="0"/>
      <c r="AGH119" s="0"/>
      <c r="AGI119" s="0"/>
      <c r="AGJ119" s="0"/>
      <c r="AGK119" s="0"/>
      <c r="AGL119" s="0"/>
      <c r="AGM119" s="0"/>
      <c r="AGN119" s="0"/>
      <c r="AGO119" s="0"/>
      <c r="AGP119" s="0"/>
      <c r="AGQ119" s="0"/>
      <c r="AGR119" s="0"/>
      <c r="AGS119" s="0"/>
      <c r="AGT119" s="0"/>
      <c r="AGU119" s="0"/>
      <c r="AGV119" s="0"/>
      <c r="AGW119" s="0"/>
      <c r="AGX119" s="0"/>
      <c r="AGY119" s="0"/>
      <c r="AGZ119" s="0"/>
      <c r="AHA119" s="0"/>
      <c r="AHB119" s="0"/>
      <c r="AHC119" s="0"/>
      <c r="AHD119" s="0"/>
      <c r="AHE119" s="0"/>
      <c r="AHF119" s="0"/>
      <c r="AHG119" s="0"/>
      <c r="AHH119" s="0"/>
      <c r="AHI119" s="0"/>
      <c r="AHJ119" s="0"/>
      <c r="AHK119" s="0"/>
      <c r="AHL119" s="0"/>
      <c r="AHM119" s="0"/>
      <c r="AHN119" s="0"/>
      <c r="AHO119" s="0"/>
      <c r="AHP119" s="0"/>
      <c r="AHQ119" s="0"/>
      <c r="AHR119" s="0"/>
      <c r="AHS119" s="0"/>
      <c r="AHT119" s="0"/>
      <c r="AHU119" s="0"/>
      <c r="AHV119" s="0"/>
      <c r="AHW119" s="0"/>
      <c r="AHX119" s="0"/>
      <c r="AHY119" s="0"/>
      <c r="AHZ119" s="0"/>
      <c r="AIA119" s="0"/>
      <c r="AIB119" s="0"/>
      <c r="AIC119" s="0"/>
      <c r="AID119" s="0"/>
      <c r="AIE119" s="0"/>
      <c r="AIF119" s="0"/>
      <c r="AIG119" s="0"/>
      <c r="AIH119" s="0"/>
      <c r="AII119" s="0"/>
      <c r="AIJ119" s="0"/>
      <c r="AIK119" s="0"/>
      <c r="AIL119" s="0"/>
      <c r="AIM119" s="0"/>
      <c r="AIN119" s="0"/>
      <c r="AIO119" s="0"/>
      <c r="AIP119" s="0"/>
      <c r="AIQ119" s="0"/>
      <c r="AIR119" s="0"/>
      <c r="AIS119" s="0"/>
      <c r="AIT119" s="0"/>
      <c r="AIU119" s="0"/>
      <c r="AIV119" s="0"/>
      <c r="AIW119" s="0"/>
      <c r="AIX119" s="0"/>
      <c r="AIY119" s="0"/>
      <c r="AIZ119" s="0"/>
      <c r="AJA119" s="0"/>
      <c r="AJB119" s="0"/>
      <c r="AJC119" s="0"/>
      <c r="AJD119" s="0"/>
      <c r="AJE119" s="0"/>
      <c r="AJF119" s="0"/>
      <c r="AJG119" s="0"/>
      <c r="AJH119" s="0"/>
      <c r="AJI119" s="0"/>
      <c r="AJJ119" s="0"/>
      <c r="AJK119" s="0"/>
      <c r="AJL119" s="0"/>
      <c r="AJM119" s="0"/>
      <c r="AJN119" s="0"/>
      <c r="AJO119" s="0"/>
      <c r="AJP119" s="0"/>
      <c r="AJQ119" s="0"/>
      <c r="AJR119" s="0"/>
      <c r="AJS119" s="0"/>
      <c r="AJT119" s="0"/>
      <c r="AJU119" s="0"/>
      <c r="AJV119" s="0"/>
      <c r="AJW119" s="0"/>
      <c r="AJX119" s="0"/>
      <c r="AJY119" s="0"/>
      <c r="AJZ119" s="0"/>
      <c r="AKA119" s="0"/>
      <c r="AKB119" s="0"/>
      <c r="AKC119" s="0"/>
      <c r="AKD119" s="0"/>
      <c r="AKE119" s="0"/>
      <c r="AKF119" s="0"/>
      <c r="AKG119" s="0"/>
      <c r="AKH119" s="0"/>
      <c r="AKI119" s="0"/>
      <c r="AKJ119" s="0"/>
      <c r="AKK119" s="0"/>
      <c r="AKL119" s="0"/>
      <c r="AKM119" s="0"/>
      <c r="AKN119" s="0"/>
      <c r="AKO119" s="0"/>
      <c r="AKP119" s="0"/>
      <c r="AKQ119" s="0"/>
      <c r="AKR119" s="0"/>
      <c r="AKS119" s="0"/>
      <c r="AKT119" s="0"/>
      <c r="AKU119" s="0"/>
      <c r="AKV119" s="0"/>
      <c r="AKW119" s="0"/>
      <c r="AKX119" s="0"/>
      <c r="AKY119" s="0"/>
      <c r="AKZ119" s="0"/>
      <c r="ALA119" s="0"/>
      <c r="ALB119" s="0"/>
      <c r="ALC119" s="0"/>
      <c r="ALD119" s="0"/>
      <c r="ALE119" s="0"/>
      <c r="ALF119" s="0"/>
      <c r="ALG119" s="0"/>
      <c r="ALH119" s="0"/>
      <c r="ALI119" s="0"/>
      <c r="ALJ119" s="0"/>
      <c r="ALK119" s="0"/>
      <c r="ALL119" s="0"/>
      <c r="ALM119" s="0"/>
      <c r="ALN119" s="0"/>
      <c r="ALO119" s="0"/>
      <c r="ALP119" s="0"/>
      <c r="ALQ119" s="0"/>
      <c r="ALR119" s="0"/>
      <c r="ALS119" s="0"/>
      <c r="ALT119" s="0"/>
      <c r="ALU119" s="0"/>
      <c r="ALV119" s="0"/>
      <c r="ALW119" s="0"/>
      <c r="ALX119" s="0"/>
      <c r="ALY119" s="0"/>
      <c r="ALZ119" s="0"/>
      <c r="AMA119" s="0"/>
      <c r="AMB119" s="0"/>
      <c r="AMC119" s="0"/>
      <c r="AMD119" s="0"/>
      <c r="AME119" s="0"/>
      <c r="AMF119" s="0"/>
      <c r="AMG119" s="0"/>
      <c r="AMH119" s="0"/>
      <c r="AMI119" s="0"/>
      <c r="AMJ119" s="0"/>
    </row>
    <row r="120" customFormat="false" ht="3" hidden="false" customHeight="true" outlineLevel="0" collapsed="false">
      <c r="A120" s="2"/>
      <c r="B120" s="2"/>
      <c r="C120" s="2"/>
      <c r="D120" s="2"/>
      <c r="E120" s="2"/>
      <c r="F120" s="2"/>
      <c r="G120" s="2"/>
      <c r="H120" s="2"/>
      <c r="I120" s="2"/>
      <c r="J120" s="131"/>
      <c r="K120" s="0"/>
      <c r="L120" s="0"/>
      <c r="M120" s="0"/>
      <c r="N120" s="0"/>
      <c r="O120" s="0"/>
      <c r="P120" s="0"/>
      <c r="Q120" s="0"/>
      <c r="R120" s="0"/>
      <c r="S120" s="0"/>
      <c r="T120" s="0"/>
      <c r="U120" s="0"/>
      <c r="V120" s="0"/>
      <c r="W120" s="0"/>
      <c r="X120" s="0"/>
      <c r="Y120" s="0"/>
      <c r="Z120" s="0"/>
      <c r="AA120" s="0"/>
      <c r="AB120" s="0"/>
      <c r="AC120" s="0"/>
      <c r="AD120" s="0"/>
      <c r="AE120" s="0"/>
      <c r="AF120" s="0"/>
      <c r="AG120" s="0"/>
      <c r="AH120" s="0"/>
      <c r="AI120" s="0"/>
      <c r="AZ120" s="0"/>
      <c r="BA120" s="0"/>
      <c r="BB120" s="0"/>
      <c r="BC120" s="0"/>
      <c r="BD120" s="0"/>
      <c r="BE120" s="0"/>
      <c r="BF120" s="0"/>
      <c r="BG120" s="0"/>
      <c r="BH120" s="0"/>
      <c r="BI120" s="0"/>
      <c r="BJ120" s="0"/>
      <c r="BK120" s="0"/>
      <c r="BL120" s="0"/>
      <c r="BM120" s="0"/>
      <c r="BN120" s="0"/>
      <c r="BO120" s="0"/>
      <c r="BP120" s="0"/>
      <c r="BQ120" s="0"/>
      <c r="BR120" s="0"/>
      <c r="BS120" s="0"/>
      <c r="BT120" s="0"/>
      <c r="BU120" s="0"/>
      <c r="BV120" s="0"/>
      <c r="BW120" s="0"/>
      <c r="BX120" s="0"/>
      <c r="BY120" s="0"/>
      <c r="BZ120" s="0"/>
      <c r="CA120" s="0"/>
      <c r="CB120" s="0"/>
      <c r="CC120" s="0"/>
      <c r="CD120" s="0"/>
      <c r="CE120" s="0"/>
      <c r="CF120" s="0"/>
      <c r="CG120" s="0"/>
      <c r="CH120" s="0"/>
      <c r="CI120" s="0"/>
      <c r="CJ120" s="0"/>
      <c r="CK120" s="0"/>
      <c r="CL120" s="0"/>
      <c r="CM120" s="0"/>
      <c r="CN120" s="0"/>
      <c r="CO120" s="0"/>
      <c r="CP120" s="0"/>
      <c r="CQ120" s="0"/>
      <c r="CR120" s="0"/>
      <c r="CS120" s="0"/>
      <c r="CT120" s="0"/>
      <c r="CU120" s="0"/>
      <c r="CV120" s="0"/>
      <c r="CW120" s="0"/>
      <c r="CX120" s="0"/>
      <c r="CY120" s="0"/>
      <c r="CZ120" s="0"/>
      <c r="DA120" s="0"/>
      <c r="DB120" s="0"/>
      <c r="DC120" s="0"/>
      <c r="DD120" s="0"/>
      <c r="DE120" s="0"/>
      <c r="DF120" s="0"/>
      <c r="DG120" s="0"/>
      <c r="DH120" s="0"/>
      <c r="DI120" s="0"/>
      <c r="DJ120" s="0"/>
      <c r="DK120" s="0"/>
      <c r="DL120" s="0"/>
      <c r="DM120" s="0"/>
      <c r="DN120" s="0"/>
      <c r="DO120" s="0"/>
      <c r="DP120" s="0"/>
      <c r="DQ120" s="0"/>
      <c r="DR120" s="0"/>
      <c r="DS120" s="0"/>
      <c r="DT120" s="0"/>
      <c r="DU120" s="0"/>
      <c r="DV120" s="0"/>
      <c r="DW120" s="0"/>
      <c r="DX120" s="0"/>
      <c r="DY120" s="0"/>
      <c r="DZ120" s="0"/>
      <c r="EA120" s="0"/>
      <c r="EB120" s="0"/>
      <c r="EC120" s="0"/>
      <c r="ED120" s="0"/>
      <c r="EE120" s="0"/>
      <c r="EF120" s="0"/>
      <c r="EG120" s="0"/>
      <c r="EH120" s="0"/>
      <c r="EI120" s="0"/>
      <c r="EJ120" s="0"/>
      <c r="EK120" s="0"/>
      <c r="EL120" s="0"/>
      <c r="EM120" s="0"/>
      <c r="EN120" s="0"/>
      <c r="EO120" s="0"/>
      <c r="EP120" s="0"/>
      <c r="EQ120" s="0"/>
      <c r="ER120" s="0"/>
      <c r="ES120" s="0"/>
      <c r="ET120" s="0"/>
      <c r="EU120" s="0"/>
      <c r="EV120" s="0"/>
      <c r="EW120" s="0"/>
      <c r="EX120" s="0"/>
      <c r="EY120" s="0"/>
      <c r="EZ120" s="0"/>
      <c r="FA120" s="0"/>
      <c r="FB120" s="0"/>
      <c r="FC120" s="0"/>
      <c r="FD120" s="0"/>
      <c r="FE120" s="0"/>
      <c r="FF120" s="0"/>
      <c r="FG120" s="0"/>
      <c r="FH120" s="0"/>
      <c r="FI120" s="0"/>
      <c r="FJ120" s="0"/>
      <c r="FK120" s="0"/>
      <c r="FL120" s="0"/>
      <c r="FM120" s="0"/>
      <c r="FN120" s="0"/>
      <c r="FO120" s="0"/>
      <c r="FP120" s="0"/>
      <c r="FQ120" s="0"/>
      <c r="FR120" s="0"/>
      <c r="FS120" s="0"/>
      <c r="FT120" s="0"/>
      <c r="FU120" s="0"/>
      <c r="FV120" s="0"/>
      <c r="FW120" s="0"/>
      <c r="FX120" s="0"/>
      <c r="FY120" s="0"/>
      <c r="FZ120" s="0"/>
      <c r="GA120" s="0"/>
      <c r="GB120" s="0"/>
      <c r="GC120" s="0"/>
      <c r="GD120" s="0"/>
      <c r="GE120" s="0"/>
      <c r="GF120" s="0"/>
      <c r="GG120" s="0"/>
      <c r="GH120" s="0"/>
      <c r="GI120" s="0"/>
      <c r="GJ120" s="0"/>
      <c r="GK120" s="0"/>
      <c r="GL120" s="0"/>
      <c r="GM120" s="0"/>
      <c r="GN120" s="0"/>
      <c r="GO120" s="0"/>
      <c r="GP120" s="0"/>
      <c r="GQ120" s="0"/>
      <c r="GR120" s="0"/>
      <c r="GS120" s="0"/>
      <c r="GT120" s="0"/>
      <c r="GU120" s="0"/>
      <c r="GV120" s="0"/>
      <c r="GW120" s="0"/>
      <c r="GX120" s="0"/>
      <c r="GY120" s="0"/>
      <c r="GZ120" s="0"/>
      <c r="HA120" s="0"/>
      <c r="HB120" s="0"/>
      <c r="HC120" s="0"/>
      <c r="HD120" s="0"/>
      <c r="HE120" s="0"/>
      <c r="HF120" s="0"/>
      <c r="HG120" s="0"/>
      <c r="HH120" s="0"/>
      <c r="HI120" s="0"/>
      <c r="HJ120" s="0"/>
      <c r="HK120" s="0"/>
      <c r="HL120" s="0"/>
      <c r="HM120" s="0"/>
      <c r="HN120" s="0"/>
      <c r="HO120" s="0"/>
      <c r="HP120" s="0"/>
      <c r="HQ120" s="0"/>
      <c r="HR120" s="0"/>
      <c r="HS120" s="0"/>
      <c r="HT120" s="0"/>
      <c r="HU120" s="0"/>
      <c r="HV120" s="0"/>
      <c r="HW120" s="0"/>
      <c r="HX120" s="0"/>
      <c r="HY120" s="0"/>
      <c r="HZ120" s="0"/>
      <c r="IA120" s="0"/>
      <c r="IB120" s="0"/>
      <c r="IC120" s="0"/>
      <c r="ID120" s="0"/>
      <c r="IE120" s="0"/>
      <c r="IF120" s="0"/>
      <c r="IG120" s="0"/>
      <c r="IH120" s="0"/>
      <c r="II120" s="0"/>
      <c r="IJ120" s="0"/>
      <c r="IK120" s="0"/>
      <c r="IL120" s="0"/>
      <c r="IM120" s="0"/>
      <c r="IN120" s="0"/>
      <c r="IO120" s="0"/>
      <c r="IP120" s="0"/>
      <c r="IQ120" s="0"/>
      <c r="IR120" s="0"/>
      <c r="IS120" s="0"/>
      <c r="IT120" s="0"/>
      <c r="IU120" s="0"/>
      <c r="IV120" s="0"/>
      <c r="IW120" s="0"/>
      <c r="IX120" s="0"/>
      <c r="IY120" s="0"/>
      <c r="IZ120" s="0"/>
      <c r="JA120" s="0"/>
      <c r="JB120" s="0"/>
      <c r="JC120" s="0"/>
      <c r="JD120" s="0"/>
      <c r="JE120" s="0"/>
      <c r="JF120" s="0"/>
      <c r="JG120" s="0"/>
      <c r="JH120" s="0"/>
      <c r="JI120" s="0"/>
      <c r="JJ120" s="0"/>
      <c r="JK120" s="0"/>
      <c r="JL120" s="0"/>
      <c r="JM120" s="0"/>
      <c r="JN120" s="0"/>
      <c r="JO120" s="0"/>
      <c r="JP120" s="0"/>
      <c r="JQ120" s="0"/>
      <c r="JR120" s="0"/>
      <c r="JS120" s="0"/>
      <c r="JT120" s="0"/>
      <c r="JU120" s="0"/>
      <c r="JV120" s="0"/>
      <c r="JW120" s="0"/>
      <c r="JX120" s="0"/>
      <c r="JY120" s="0"/>
      <c r="JZ120" s="0"/>
      <c r="KA120" s="0"/>
      <c r="KB120" s="0"/>
      <c r="KC120" s="0"/>
      <c r="KD120" s="0"/>
      <c r="KE120" s="0"/>
      <c r="KF120" s="0"/>
      <c r="KG120" s="0"/>
      <c r="KH120" s="0"/>
      <c r="KI120" s="0"/>
      <c r="KJ120" s="0"/>
      <c r="KK120" s="0"/>
      <c r="KL120" s="0"/>
      <c r="KM120" s="0"/>
      <c r="KN120" s="0"/>
      <c r="KO120" s="0"/>
      <c r="KP120" s="0"/>
      <c r="KQ120" s="0"/>
      <c r="KR120" s="0"/>
      <c r="KS120" s="0"/>
      <c r="KT120" s="0"/>
      <c r="KU120" s="0"/>
      <c r="KV120" s="0"/>
      <c r="KW120" s="0"/>
      <c r="KX120" s="0"/>
      <c r="KY120" s="0"/>
      <c r="KZ120" s="0"/>
      <c r="LA120" s="0"/>
      <c r="LB120" s="0"/>
      <c r="LC120" s="0"/>
      <c r="LD120" s="0"/>
      <c r="LE120" s="0"/>
      <c r="LF120" s="0"/>
      <c r="LG120" s="0"/>
      <c r="LH120" s="0"/>
      <c r="LI120" s="0"/>
      <c r="LJ120" s="0"/>
      <c r="LK120" s="0"/>
      <c r="LL120" s="0"/>
      <c r="LM120" s="0"/>
      <c r="LN120" s="0"/>
      <c r="LO120" s="0"/>
      <c r="LP120" s="0"/>
      <c r="LQ120" s="0"/>
      <c r="LR120" s="0"/>
      <c r="LS120" s="0"/>
      <c r="LT120" s="0"/>
      <c r="LU120" s="0"/>
      <c r="LV120" s="0"/>
      <c r="LW120" s="0"/>
      <c r="LX120" s="0"/>
      <c r="LY120" s="0"/>
      <c r="LZ120" s="0"/>
      <c r="MA120" s="0"/>
      <c r="MB120" s="0"/>
      <c r="MC120" s="0"/>
      <c r="MD120" s="0"/>
      <c r="ME120" s="0"/>
      <c r="MF120" s="0"/>
      <c r="MG120" s="0"/>
      <c r="MH120" s="0"/>
      <c r="MI120" s="0"/>
      <c r="MJ120" s="0"/>
      <c r="MK120" s="0"/>
      <c r="ML120" s="0"/>
      <c r="MM120" s="0"/>
      <c r="MN120" s="0"/>
      <c r="MO120" s="0"/>
      <c r="MP120" s="0"/>
      <c r="MQ120" s="0"/>
      <c r="MR120" s="0"/>
      <c r="MS120" s="0"/>
      <c r="MT120" s="0"/>
      <c r="MU120" s="0"/>
      <c r="MV120" s="0"/>
      <c r="MW120" s="0"/>
      <c r="MX120" s="0"/>
      <c r="MY120" s="0"/>
      <c r="MZ120" s="0"/>
      <c r="NA120" s="0"/>
      <c r="NB120" s="0"/>
      <c r="NC120" s="0"/>
      <c r="ND120" s="0"/>
      <c r="NE120" s="0"/>
      <c r="NF120" s="0"/>
      <c r="NG120" s="0"/>
      <c r="NH120" s="0"/>
      <c r="NI120" s="0"/>
      <c r="NJ120" s="0"/>
      <c r="NK120" s="0"/>
      <c r="NL120" s="0"/>
      <c r="NM120" s="0"/>
      <c r="NN120" s="0"/>
      <c r="NO120" s="0"/>
      <c r="NP120" s="0"/>
      <c r="NQ120" s="0"/>
      <c r="NR120" s="0"/>
      <c r="NS120" s="0"/>
      <c r="NT120" s="0"/>
      <c r="NU120" s="0"/>
      <c r="NV120" s="0"/>
      <c r="NW120" s="0"/>
      <c r="NX120" s="0"/>
      <c r="NY120" s="0"/>
      <c r="NZ120" s="0"/>
      <c r="OA120" s="0"/>
      <c r="OB120" s="0"/>
      <c r="OC120" s="0"/>
      <c r="OD120" s="0"/>
      <c r="OE120" s="0"/>
      <c r="OF120" s="0"/>
      <c r="OG120" s="0"/>
      <c r="OH120" s="0"/>
      <c r="OI120" s="0"/>
      <c r="OJ120" s="0"/>
      <c r="OK120" s="0"/>
      <c r="OL120" s="0"/>
      <c r="OM120" s="0"/>
      <c r="ON120" s="0"/>
      <c r="OO120" s="0"/>
      <c r="OP120" s="0"/>
      <c r="OQ120" s="0"/>
      <c r="OR120" s="0"/>
      <c r="OS120" s="0"/>
      <c r="OT120" s="0"/>
      <c r="OU120" s="0"/>
      <c r="OV120" s="0"/>
      <c r="OW120" s="0"/>
      <c r="OX120" s="0"/>
      <c r="OY120" s="0"/>
      <c r="OZ120" s="0"/>
      <c r="PA120" s="0"/>
      <c r="PB120" s="0"/>
      <c r="PC120" s="0"/>
      <c r="PD120" s="0"/>
      <c r="PE120" s="0"/>
      <c r="PF120" s="0"/>
      <c r="PG120" s="0"/>
      <c r="PH120" s="0"/>
      <c r="PI120" s="0"/>
      <c r="PJ120" s="0"/>
      <c r="PK120" s="0"/>
      <c r="PL120" s="0"/>
      <c r="PM120" s="0"/>
      <c r="PN120" s="0"/>
      <c r="PO120" s="0"/>
      <c r="PP120" s="0"/>
      <c r="PQ120" s="0"/>
      <c r="PR120" s="0"/>
      <c r="PS120" s="0"/>
      <c r="PT120" s="0"/>
      <c r="PU120" s="0"/>
      <c r="PV120" s="0"/>
      <c r="PW120" s="0"/>
      <c r="PX120" s="0"/>
      <c r="PY120" s="0"/>
      <c r="PZ120" s="0"/>
      <c r="QA120" s="0"/>
      <c r="QB120" s="0"/>
      <c r="QC120" s="0"/>
      <c r="QD120" s="0"/>
      <c r="QE120" s="0"/>
      <c r="QF120" s="0"/>
      <c r="QG120" s="0"/>
      <c r="QH120" s="0"/>
      <c r="QI120" s="0"/>
      <c r="QJ120" s="0"/>
      <c r="QK120" s="0"/>
      <c r="QL120" s="0"/>
      <c r="QM120" s="0"/>
      <c r="QN120" s="0"/>
      <c r="QO120" s="0"/>
      <c r="QP120" s="0"/>
      <c r="QQ120" s="0"/>
      <c r="QR120" s="0"/>
      <c r="QS120" s="0"/>
      <c r="QT120" s="0"/>
      <c r="QU120" s="0"/>
      <c r="QV120" s="0"/>
      <c r="QW120" s="0"/>
      <c r="QX120" s="0"/>
      <c r="QY120" s="0"/>
      <c r="QZ120" s="0"/>
      <c r="RA120" s="0"/>
      <c r="RB120" s="0"/>
      <c r="RC120" s="0"/>
      <c r="RD120" s="0"/>
      <c r="RE120" s="0"/>
      <c r="RF120" s="0"/>
      <c r="RG120" s="0"/>
      <c r="RH120" s="0"/>
      <c r="RI120" s="0"/>
      <c r="RJ120" s="0"/>
      <c r="RK120" s="0"/>
      <c r="RL120" s="0"/>
      <c r="RM120" s="0"/>
      <c r="RN120" s="0"/>
      <c r="RO120" s="0"/>
      <c r="RP120" s="0"/>
      <c r="RQ120" s="0"/>
      <c r="RR120" s="0"/>
      <c r="RS120" s="0"/>
      <c r="RT120" s="0"/>
      <c r="RU120" s="0"/>
      <c r="RV120" s="0"/>
      <c r="RW120" s="0"/>
      <c r="RX120" s="0"/>
      <c r="RY120" s="0"/>
      <c r="RZ120" s="0"/>
      <c r="SA120" s="0"/>
      <c r="SB120" s="0"/>
      <c r="SC120" s="0"/>
      <c r="SD120" s="0"/>
      <c r="SE120" s="0"/>
      <c r="SF120" s="0"/>
      <c r="SG120" s="0"/>
      <c r="SH120" s="0"/>
      <c r="SI120" s="0"/>
      <c r="SJ120" s="0"/>
      <c r="SK120" s="0"/>
      <c r="SL120" s="0"/>
      <c r="SM120" s="0"/>
      <c r="SN120" s="0"/>
      <c r="SO120" s="0"/>
      <c r="SP120" s="0"/>
      <c r="SQ120" s="0"/>
      <c r="SR120" s="0"/>
      <c r="SS120" s="0"/>
      <c r="ST120" s="0"/>
      <c r="SU120" s="0"/>
      <c r="SV120" s="0"/>
      <c r="SW120" s="0"/>
      <c r="SX120" s="0"/>
      <c r="SY120" s="0"/>
      <c r="SZ120" s="0"/>
      <c r="TA120" s="0"/>
      <c r="TB120" s="0"/>
      <c r="TC120" s="0"/>
      <c r="TD120" s="0"/>
      <c r="TE120" s="0"/>
      <c r="TF120" s="0"/>
      <c r="TG120" s="0"/>
      <c r="TH120" s="0"/>
      <c r="TI120" s="0"/>
      <c r="TJ120" s="0"/>
      <c r="TK120" s="0"/>
      <c r="TL120" s="0"/>
      <c r="TM120" s="0"/>
      <c r="TN120" s="0"/>
      <c r="TO120" s="0"/>
      <c r="TP120" s="0"/>
      <c r="TQ120" s="0"/>
      <c r="TR120" s="0"/>
      <c r="TS120" s="0"/>
      <c r="TT120" s="0"/>
      <c r="TU120" s="0"/>
      <c r="TV120" s="0"/>
      <c r="TW120" s="0"/>
      <c r="TX120" s="0"/>
      <c r="TY120" s="0"/>
      <c r="TZ120" s="0"/>
      <c r="UA120" s="0"/>
      <c r="UB120" s="0"/>
      <c r="UC120" s="0"/>
      <c r="UD120" s="0"/>
      <c r="UE120" s="0"/>
      <c r="UF120" s="0"/>
      <c r="UG120" s="0"/>
      <c r="UH120" s="0"/>
      <c r="UI120" s="0"/>
      <c r="UJ120" s="0"/>
      <c r="UK120" s="0"/>
      <c r="UL120" s="0"/>
      <c r="UM120" s="0"/>
      <c r="UN120" s="0"/>
      <c r="UO120" s="0"/>
      <c r="UP120" s="0"/>
      <c r="UQ120" s="0"/>
      <c r="UR120" s="0"/>
      <c r="US120" s="0"/>
      <c r="UT120" s="0"/>
      <c r="UU120" s="0"/>
      <c r="UV120" s="0"/>
      <c r="UW120" s="0"/>
      <c r="UX120" s="0"/>
      <c r="UY120" s="0"/>
      <c r="UZ120" s="0"/>
      <c r="VA120" s="0"/>
      <c r="VB120" s="0"/>
      <c r="VC120" s="0"/>
      <c r="VD120" s="0"/>
      <c r="VE120" s="0"/>
      <c r="VF120" s="0"/>
      <c r="VG120" s="0"/>
      <c r="VH120" s="0"/>
      <c r="VI120" s="0"/>
      <c r="VJ120" s="0"/>
      <c r="VK120" s="0"/>
      <c r="VL120" s="0"/>
      <c r="VM120" s="0"/>
      <c r="VN120" s="0"/>
      <c r="VO120" s="0"/>
      <c r="VP120" s="0"/>
      <c r="VQ120" s="0"/>
      <c r="VR120" s="0"/>
      <c r="VS120" s="0"/>
      <c r="VT120" s="0"/>
      <c r="VU120" s="0"/>
      <c r="VV120" s="0"/>
      <c r="VW120" s="0"/>
      <c r="VX120" s="0"/>
      <c r="VY120" s="0"/>
      <c r="VZ120" s="0"/>
      <c r="WA120" s="0"/>
      <c r="WB120" s="0"/>
      <c r="WC120" s="0"/>
      <c r="WD120" s="0"/>
      <c r="WE120" s="0"/>
      <c r="WF120" s="0"/>
      <c r="WG120" s="0"/>
      <c r="WH120" s="0"/>
      <c r="WI120" s="0"/>
      <c r="WJ120" s="0"/>
      <c r="WK120" s="0"/>
      <c r="WL120" s="0"/>
      <c r="WM120" s="0"/>
      <c r="WN120" s="0"/>
      <c r="WO120" s="0"/>
      <c r="WP120" s="0"/>
      <c r="WQ120" s="0"/>
      <c r="WR120" s="0"/>
      <c r="WS120" s="0"/>
      <c r="WT120" s="0"/>
      <c r="WU120" s="0"/>
      <c r="WV120" s="0"/>
      <c r="WW120" s="0"/>
      <c r="WX120" s="0"/>
      <c r="WY120" s="0"/>
      <c r="WZ120" s="0"/>
      <c r="XA120" s="0"/>
      <c r="XB120" s="0"/>
      <c r="XC120" s="0"/>
      <c r="XD120" s="0"/>
      <c r="XE120" s="0"/>
      <c r="XF120" s="0"/>
      <c r="XG120" s="0"/>
      <c r="XH120" s="0"/>
      <c r="XI120" s="0"/>
      <c r="XJ120" s="0"/>
      <c r="XK120" s="0"/>
      <c r="XL120" s="0"/>
      <c r="XM120" s="0"/>
      <c r="XN120" s="0"/>
      <c r="XO120" s="0"/>
      <c r="XP120" s="0"/>
      <c r="XQ120" s="0"/>
      <c r="XR120" s="0"/>
      <c r="XS120" s="0"/>
      <c r="XT120" s="0"/>
      <c r="XU120" s="0"/>
      <c r="XV120" s="0"/>
      <c r="XW120" s="0"/>
      <c r="XX120" s="0"/>
      <c r="XY120" s="0"/>
      <c r="XZ120" s="0"/>
      <c r="YA120" s="0"/>
      <c r="YB120" s="0"/>
      <c r="YC120" s="0"/>
      <c r="YD120" s="0"/>
      <c r="YE120" s="0"/>
      <c r="YF120" s="0"/>
      <c r="YG120" s="0"/>
      <c r="YH120" s="0"/>
      <c r="YI120" s="0"/>
      <c r="YJ120" s="0"/>
      <c r="YK120" s="0"/>
      <c r="YL120" s="0"/>
      <c r="YM120" s="0"/>
      <c r="YN120" s="0"/>
      <c r="YO120" s="0"/>
      <c r="YP120" s="0"/>
      <c r="YQ120" s="0"/>
      <c r="YR120" s="0"/>
      <c r="YS120" s="0"/>
      <c r="YT120" s="0"/>
      <c r="YU120" s="0"/>
      <c r="YV120" s="0"/>
      <c r="YW120" s="0"/>
      <c r="YX120" s="0"/>
      <c r="YY120" s="0"/>
      <c r="YZ120" s="0"/>
      <c r="ZA120" s="0"/>
      <c r="ZB120" s="0"/>
      <c r="ZC120" s="0"/>
      <c r="ZD120" s="0"/>
      <c r="ZE120" s="0"/>
      <c r="ZF120" s="0"/>
      <c r="ZG120" s="0"/>
      <c r="ZH120" s="0"/>
      <c r="ZI120" s="0"/>
      <c r="ZJ120" s="0"/>
      <c r="ZK120" s="0"/>
      <c r="ZL120" s="0"/>
      <c r="ZM120" s="0"/>
      <c r="ZN120" s="0"/>
      <c r="ZO120" s="0"/>
      <c r="ZP120" s="0"/>
      <c r="ZQ120" s="0"/>
      <c r="ZR120" s="0"/>
      <c r="ZS120" s="0"/>
      <c r="ZT120" s="0"/>
      <c r="ZU120" s="0"/>
      <c r="ZV120" s="0"/>
      <c r="ZW120" s="0"/>
      <c r="ZX120" s="0"/>
      <c r="ZY120" s="0"/>
      <c r="ZZ120" s="0"/>
      <c r="AAA120" s="0"/>
      <c r="AAB120" s="0"/>
      <c r="AAC120" s="0"/>
      <c r="AAD120" s="0"/>
      <c r="AAE120" s="0"/>
      <c r="AAF120" s="0"/>
      <c r="AAG120" s="0"/>
      <c r="AAH120" s="0"/>
      <c r="AAI120" s="0"/>
      <c r="AAJ120" s="0"/>
      <c r="AAK120" s="0"/>
      <c r="AAL120" s="0"/>
      <c r="AAM120" s="0"/>
      <c r="AAN120" s="0"/>
      <c r="AAO120" s="0"/>
      <c r="AAP120" s="0"/>
      <c r="AAQ120" s="0"/>
      <c r="AAR120" s="0"/>
      <c r="AAS120" s="0"/>
      <c r="AAT120" s="0"/>
      <c r="AAU120" s="0"/>
      <c r="AAV120" s="0"/>
      <c r="AAW120" s="0"/>
      <c r="AAX120" s="0"/>
      <c r="AAY120" s="0"/>
      <c r="AAZ120" s="0"/>
      <c r="ABA120" s="0"/>
      <c r="ABB120" s="0"/>
      <c r="ABC120" s="0"/>
      <c r="ABD120" s="0"/>
      <c r="ABE120" s="0"/>
      <c r="ABF120" s="0"/>
      <c r="ABG120" s="0"/>
      <c r="ABH120" s="0"/>
      <c r="ABI120" s="0"/>
      <c r="ABJ120" s="0"/>
      <c r="ABK120" s="0"/>
      <c r="ABL120" s="0"/>
      <c r="ABM120" s="0"/>
      <c r="ABN120" s="0"/>
      <c r="ABO120" s="0"/>
      <c r="ABP120" s="0"/>
      <c r="ABQ120" s="0"/>
      <c r="ABR120" s="0"/>
      <c r="ABS120" s="0"/>
      <c r="ABT120" s="0"/>
      <c r="ABU120" s="0"/>
      <c r="ABV120" s="0"/>
      <c r="ABW120" s="0"/>
      <c r="ABX120" s="0"/>
      <c r="ABY120" s="0"/>
      <c r="ABZ120" s="0"/>
      <c r="ACA120" s="0"/>
      <c r="ACB120" s="0"/>
      <c r="ACC120" s="0"/>
      <c r="ACD120" s="0"/>
      <c r="ACE120" s="0"/>
      <c r="ACF120" s="0"/>
      <c r="ACG120" s="0"/>
      <c r="ACH120" s="0"/>
      <c r="ACI120" s="0"/>
      <c r="ACJ120" s="0"/>
      <c r="ACK120" s="0"/>
      <c r="ACL120" s="0"/>
      <c r="ACM120" s="0"/>
      <c r="ACN120" s="0"/>
      <c r="ACO120" s="0"/>
      <c r="ACP120" s="0"/>
      <c r="ACQ120" s="0"/>
      <c r="ACR120" s="0"/>
      <c r="ACS120" s="0"/>
      <c r="ACT120" s="0"/>
      <c r="ACU120" s="0"/>
      <c r="ACV120" s="0"/>
      <c r="ACW120" s="0"/>
      <c r="ACX120" s="0"/>
      <c r="ACY120" s="0"/>
      <c r="ACZ120" s="0"/>
      <c r="ADA120" s="0"/>
      <c r="ADB120" s="0"/>
      <c r="ADC120" s="0"/>
      <c r="ADD120" s="0"/>
      <c r="ADE120" s="0"/>
      <c r="ADF120" s="0"/>
      <c r="ADG120" s="0"/>
      <c r="ADH120" s="0"/>
      <c r="ADI120" s="0"/>
      <c r="ADJ120" s="0"/>
      <c r="ADK120" s="0"/>
      <c r="ADL120" s="0"/>
      <c r="ADM120" s="0"/>
      <c r="ADN120" s="0"/>
      <c r="ADO120" s="0"/>
      <c r="ADP120" s="0"/>
      <c r="ADQ120" s="0"/>
      <c r="ADR120" s="0"/>
      <c r="ADS120" s="0"/>
      <c r="ADT120" s="0"/>
      <c r="ADU120" s="0"/>
      <c r="ADV120" s="0"/>
      <c r="ADW120" s="0"/>
      <c r="ADX120" s="0"/>
      <c r="ADY120" s="0"/>
      <c r="ADZ120" s="0"/>
      <c r="AEA120" s="0"/>
      <c r="AEB120" s="0"/>
      <c r="AEC120" s="0"/>
      <c r="AED120" s="0"/>
      <c r="AEE120" s="0"/>
      <c r="AEF120" s="0"/>
      <c r="AEG120" s="0"/>
      <c r="AEH120" s="0"/>
      <c r="AEI120" s="0"/>
      <c r="AEJ120" s="0"/>
      <c r="AEK120" s="0"/>
      <c r="AEL120" s="0"/>
      <c r="AEM120" s="0"/>
      <c r="AEN120" s="0"/>
      <c r="AEO120" s="0"/>
      <c r="AEP120" s="0"/>
      <c r="AEQ120" s="0"/>
      <c r="AER120" s="0"/>
      <c r="AES120" s="0"/>
      <c r="AET120" s="0"/>
      <c r="AEU120" s="0"/>
      <c r="AEV120" s="0"/>
      <c r="AEW120" s="0"/>
      <c r="AEX120" s="0"/>
      <c r="AEY120" s="0"/>
      <c r="AEZ120" s="0"/>
      <c r="AFA120" s="0"/>
      <c r="AFB120" s="0"/>
      <c r="AFC120" s="0"/>
      <c r="AFD120" s="0"/>
      <c r="AFE120" s="0"/>
      <c r="AFF120" s="0"/>
      <c r="AFG120" s="0"/>
      <c r="AFH120" s="0"/>
      <c r="AFI120" s="0"/>
      <c r="AFJ120" s="0"/>
      <c r="AFK120" s="0"/>
      <c r="AFL120" s="0"/>
      <c r="AFM120" s="0"/>
      <c r="AFN120" s="0"/>
      <c r="AFO120" s="0"/>
      <c r="AFP120" s="0"/>
      <c r="AFQ120" s="0"/>
      <c r="AFR120" s="0"/>
      <c r="AFS120" s="0"/>
      <c r="AFT120" s="0"/>
      <c r="AFU120" s="0"/>
      <c r="AFV120" s="0"/>
      <c r="AFW120" s="0"/>
      <c r="AFX120" s="0"/>
      <c r="AFY120" s="0"/>
      <c r="AFZ120" s="0"/>
      <c r="AGA120" s="0"/>
      <c r="AGB120" s="0"/>
      <c r="AGC120" s="0"/>
      <c r="AGD120" s="0"/>
      <c r="AGE120" s="0"/>
      <c r="AGF120" s="0"/>
      <c r="AGG120" s="0"/>
      <c r="AGH120" s="0"/>
      <c r="AGI120" s="0"/>
      <c r="AGJ120" s="0"/>
      <c r="AGK120" s="0"/>
      <c r="AGL120" s="0"/>
      <c r="AGM120" s="0"/>
      <c r="AGN120" s="0"/>
      <c r="AGO120" s="0"/>
      <c r="AGP120" s="0"/>
      <c r="AGQ120" s="0"/>
      <c r="AGR120" s="0"/>
      <c r="AGS120" s="0"/>
      <c r="AGT120" s="0"/>
      <c r="AGU120" s="0"/>
      <c r="AGV120" s="0"/>
      <c r="AGW120" s="0"/>
      <c r="AGX120" s="0"/>
      <c r="AGY120" s="0"/>
      <c r="AGZ120" s="0"/>
      <c r="AHA120" s="0"/>
      <c r="AHB120" s="0"/>
      <c r="AHC120" s="0"/>
      <c r="AHD120" s="0"/>
      <c r="AHE120" s="0"/>
      <c r="AHF120" s="0"/>
      <c r="AHG120" s="0"/>
      <c r="AHH120" s="0"/>
      <c r="AHI120" s="0"/>
      <c r="AHJ120" s="0"/>
      <c r="AHK120" s="0"/>
      <c r="AHL120" s="0"/>
      <c r="AHM120" s="0"/>
      <c r="AHN120" s="0"/>
      <c r="AHO120" s="0"/>
      <c r="AHP120" s="0"/>
      <c r="AHQ120" s="0"/>
      <c r="AHR120" s="0"/>
      <c r="AHS120" s="0"/>
      <c r="AHT120" s="0"/>
      <c r="AHU120" s="0"/>
      <c r="AHV120" s="0"/>
      <c r="AHW120" s="0"/>
      <c r="AHX120" s="0"/>
      <c r="AHY120" s="0"/>
      <c r="AHZ120" s="0"/>
      <c r="AIA120" s="0"/>
      <c r="AIB120" s="0"/>
      <c r="AIC120" s="0"/>
      <c r="AID120" s="0"/>
      <c r="AIE120" s="0"/>
      <c r="AIF120" s="0"/>
      <c r="AIG120" s="0"/>
      <c r="AIH120" s="0"/>
      <c r="AII120" s="0"/>
      <c r="AIJ120" s="0"/>
      <c r="AIK120" s="0"/>
      <c r="AIL120" s="0"/>
      <c r="AIM120" s="0"/>
      <c r="AIN120" s="0"/>
      <c r="AIO120" s="0"/>
      <c r="AIP120" s="0"/>
      <c r="AIQ120" s="0"/>
      <c r="AIR120" s="0"/>
      <c r="AIS120" s="0"/>
      <c r="AIT120" s="0"/>
      <c r="AIU120" s="0"/>
      <c r="AIV120" s="0"/>
      <c r="AIW120" s="0"/>
      <c r="AIX120" s="0"/>
      <c r="AIY120" s="0"/>
      <c r="AIZ120" s="0"/>
      <c r="AJA120" s="0"/>
      <c r="AJB120" s="0"/>
      <c r="AJC120" s="0"/>
      <c r="AJD120" s="0"/>
      <c r="AJE120" s="0"/>
      <c r="AJF120" s="0"/>
      <c r="AJG120" s="0"/>
      <c r="AJH120" s="0"/>
      <c r="AJI120" s="0"/>
      <c r="AJJ120" s="0"/>
      <c r="AJK120" s="0"/>
      <c r="AJL120" s="0"/>
      <c r="AJM120" s="0"/>
      <c r="AJN120" s="0"/>
      <c r="AJO120" s="0"/>
      <c r="AJP120" s="0"/>
      <c r="AJQ120" s="0"/>
      <c r="AJR120" s="0"/>
      <c r="AJS120" s="0"/>
      <c r="AJT120" s="0"/>
      <c r="AJU120" s="0"/>
      <c r="AJV120" s="0"/>
      <c r="AJW120" s="0"/>
      <c r="AJX120" s="0"/>
      <c r="AJY120" s="0"/>
      <c r="AJZ120" s="0"/>
      <c r="AKA120" s="0"/>
      <c r="AKB120" s="0"/>
      <c r="AKC120" s="0"/>
      <c r="AKD120" s="0"/>
      <c r="AKE120" s="0"/>
      <c r="AKF120" s="0"/>
      <c r="AKG120" s="0"/>
      <c r="AKH120" s="0"/>
      <c r="AKI120" s="0"/>
      <c r="AKJ120" s="0"/>
      <c r="AKK120" s="0"/>
      <c r="AKL120" s="0"/>
      <c r="AKM120" s="0"/>
      <c r="AKN120" s="0"/>
      <c r="AKO120" s="0"/>
      <c r="AKP120" s="0"/>
      <c r="AKQ120" s="0"/>
      <c r="AKR120" s="0"/>
      <c r="AKS120" s="0"/>
      <c r="AKT120" s="0"/>
      <c r="AKU120" s="0"/>
      <c r="AKV120" s="0"/>
      <c r="AKW120" s="0"/>
      <c r="AKX120" s="0"/>
      <c r="AKY120" s="0"/>
      <c r="AKZ120" s="0"/>
      <c r="ALA120" s="0"/>
      <c r="ALB120" s="0"/>
      <c r="ALC120" s="0"/>
      <c r="ALD120" s="0"/>
      <c r="ALE120" s="0"/>
      <c r="ALF120" s="0"/>
      <c r="ALG120" s="0"/>
      <c r="ALH120" s="0"/>
      <c r="ALI120" s="0"/>
      <c r="ALJ120" s="0"/>
      <c r="ALK120" s="0"/>
      <c r="ALL120" s="0"/>
      <c r="ALM120" s="0"/>
      <c r="ALN120" s="0"/>
      <c r="ALO120" s="0"/>
      <c r="ALP120" s="0"/>
      <c r="ALQ120" s="0"/>
      <c r="ALR120" s="0"/>
      <c r="ALS120" s="0"/>
      <c r="ALT120" s="0"/>
      <c r="ALU120" s="0"/>
      <c r="ALV120" s="0"/>
      <c r="ALW120" s="0"/>
      <c r="ALX120" s="0"/>
      <c r="ALY120" s="0"/>
      <c r="ALZ120" s="0"/>
      <c r="AMA120" s="0"/>
      <c r="AMB120" s="0"/>
      <c r="AMC120" s="0"/>
      <c r="AMD120" s="0"/>
      <c r="AME120" s="0"/>
      <c r="AMF120" s="0"/>
      <c r="AMG120" s="0"/>
      <c r="AMH120" s="0"/>
      <c r="AMI120" s="0"/>
      <c r="AMJ120" s="0"/>
    </row>
    <row r="121" customFormat="false" ht="21" hidden="false" customHeight="true" outlineLevel="0" collapsed="false">
      <c r="A121" s="132" t="s">
        <v>84</v>
      </c>
      <c r="B121" s="132"/>
      <c r="C121" s="132"/>
      <c r="D121" s="132"/>
      <c r="E121" s="133"/>
      <c r="F121" s="134"/>
      <c r="G121" s="134"/>
      <c r="H121" s="135" t="n">
        <f aca="false">SUM(H116:I118)</f>
        <v>0</v>
      </c>
      <c r="I121" s="135"/>
      <c r="J121" s="136"/>
      <c r="K121" s="0"/>
      <c r="L121" s="0"/>
      <c r="M121" s="0"/>
      <c r="N121" s="0"/>
      <c r="O121" s="0"/>
      <c r="P121" s="0"/>
      <c r="Q121" s="0"/>
      <c r="R121" s="0"/>
      <c r="S121" s="0"/>
      <c r="T121" s="0"/>
      <c r="U121" s="0"/>
      <c r="V121" s="0"/>
      <c r="W121" s="0"/>
      <c r="X121" s="0"/>
      <c r="Y121" s="0"/>
      <c r="Z121" s="0"/>
      <c r="AA121" s="0"/>
      <c r="AB121" s="0"/>
      <c r="AC121" s="0"/>
      <c r="AD121" s="0"/>
      <c r="AE121" s="0"/>
      <c r="AF121" s="0"/>
      <c r="AG121" s="0"/>
      <c r="AH121" s="0"/>
      <c r="AI121" s="0"/>
      <c r="AZ121" s="0"/>
      <c r="BA121" s="0"/>
      <c r="BB121" s="0"/>
      <c r="BC121" s="0"/>
      <c r="BD121" s="0"/>
      <c r="BE121" s="0"/>
      <c r="BF121" s="0"/>
      <c r="BG121" s="0"/>
      <c r="BH121" s="0"/>
      <c r="BI121" s="0"/>
      <c r="BJ121" s="0"/>
      <c r="BK121" s="0"/>
      <c r="BL121" s="0"/>
      <c r="BM121" s="0"/>
      <c r="BN121" s="0"/>
      <c r="BO121" s="0"/>
      <c r="BP121" s="0"/>
      <c r="BQ121" s="0"/>
      <c r="BR121" s="0"/>
      <c r="BS121" s="0"/>
      <c r="BT121" s="0"/>
      <c r="BU121" s="0"/>
      <c r="BV121" s="0"/>
      <c r="BW121" s="0"/>
      <c r="BX121" s="0"/>
      <c r="BY121" s="0"/>
      <c r="BZ121" s="0"/>
      <c r="CA121" s="0"/>
      <c r="CB121" s="0"/>
      <c r="CC121" s="0"/>
      <c r="CD121" s="0"/>
      <c r="CE121" s="0"/>
      <c r="CF121" s="0"/>
      <c r="CG121" s="0"/>
      <c r="CH121" s="0"/>
      <c r="CI121" s="0"/>
      <c r="CJ121" s="0"/>
      <c r="CK121" s="0"/>
      <c r="CL121" s="0"/>
      <c r="CM121" s="0"/>
      <c r="CN121" s="0"/>
      <c r="CO121" s="0"/>
      <c r="CP121" s="0"/>
      <c r="CQ121" s="0"/>
      <c r="CR121" s="0"/>
      <c r="CS121" s="0"/>
      <c r="CT121" s="0"/>
      <c r="CU121" s="0"/>
      <c r="CV121" s="0"/>
      <c r="CW121" s="0"/>
      <c r="CX121" s="0"/>
      <c r="CY121" s="0"/>
      <c r="CZ121" s="0"/>
      <c r="DA121" s="0"/>
      <c r="DB121" s="0"/>
      <c r="DC121" s="0"/>
      <c r="DD121" s="0"/>
      <c r="DE121" s="0"/>
      <c r="DF121" s="0"/>
      <c r="DG121" s="0"/>
      <c r="DH121" s="0"/>
      <c r="DI121" s="0"/>
      <c r="DJ121" s="0"/>
      <c r="DK121" s="0"/>
      <c r="DL121" s="0"/>
      <c r="DM121" s="0"/>
      <c r="DN121" s="0"/>
      <c r="DO121" s="0"/>
      <c r="DP121" s="0"/>
      <c r="DQ121" s="0"/>
      <c r="DR121" s="0"/>
      <c r="DS121" s="0"/>
      <c r="DT121" s="0"/>
      <c r="DU121" s="0"/>
      <c r="DV121" s="0"/>
      <c r="DW121" s="0"/>
      <c r="DX121" s="0"/>
      <c r="DY121" s="0"/>
      <c r="DZ121" s="0"/>
      <c r="EA121" s="0"/>
      <c r="EB121" s="0"/>
      <c r="EC121" s="0"/>
      <c r="ED121" s="0"/>
      <c r="EE121" s="0"/>
      <c r="EF121" s="0"/>
      <c r="EG121" s="0"/>
      <c r="EH121" s="0"/>
      <c r="EI121" s="0"/>
      <c r="EJ121" s="0"/>
      <c r="EK121" s="0"/>
      <c r="EL121" s="0"/>
      <c r="EM121" s="0"/>
      <c r="EN121" s="0"/>
      <c r="EO121" s="0"/>
      <c r="EP121" s="0"/>
      <c r="EQ121" s="0"/>
      <c r="ER121" s="0"/>
      <c r="ES121" s="0"/>
      <c r="ET121" s="0"/>
      <c r="EU121" s="0"/>
      <c r="EV121" s="0"/>
      <c r="EW121" s="0"/>
      <c r="EX121" s="0"/>
      <c r="EY121" s="0"/>
      <c r="EZ121" s="0"/>
      <c r="FA121" s="0"/>
      <c r="FB121" s="0"/>
      <c r="FC121" s="0"/>
      <c r="FD121" s="0"/>
      <c r="FE121" s="0"/>
      <c r="FF121" s="0"/>
      <c r="FG121" s="0"/>
      <c r="FH121" s="0"/>
      <c r="FI121" s="0"/>
      <c r="FJ121" s="0"/>
      <c r="FK121" s="0"/>
      <c r="FL121" s="0"/>
      <c r="FM121" s="0"/>
      <c r="FN121" s="0"/>
      <c r="FO121" s="0"/>
      <c r="FP121" s="0"/>
      <c r="FQ121" s="0"/>
      <c r="FR121" s="0"/>
      <c r="FS121" s="0"/>
      <c r="FT121" s="0"/>
      <c r="FU121" s="0"/>
      <c r="FV121" s="0"/>
      <c r="FW121" s="0"/>
      <c r="FX121" s="0"/>
      <c r="FY121" s="0"/>
      <c r="FZ121" s="0"/>
      <c r="GA121" s="0"/>
      <c r="GB121" s="0"/>
      <c r="GC121" s="0"/>
      <c r="GD121" s="0"/>
      <c r="GE121" s="0"/>
      <c r="GF121" s="0"/>
      <c r="GG121" s="0"/>
      <c r="GH121" s="0"/>
      <c r="GI121" s="0"/>
      <c r="GJ121" s="0"/>
      <c r="GK121" s="0"/>
      <c r="GL121" s="0"/>
      <c r="GM121" s="0"/>
      <c r="GN121" s="0"/>
      <c r="GO121" s="0"/>
      <c r="GP121" s="0"/>
      <c r="GQ121" s="0"/>
      <c r="GR121" s="0"/>
      <c r="GS121" s="0"/>
      <c r="GT121" s="0"/>
      <c r="GU121" s="0"/>
      <c r="GV121" s="0"/>
      <c r="GW121" s="0"/>
      <c r="GX121" s="0"/>
      <c r="GY121" s="0"/>
      <c r="GZ121" s="0"/>
      <c r="HA121" s="0"/>
      <c r="HB121" s="0"/>
      <c r="HC121" s="0"/>
      <c r="HD121" s="0"/>
      <c r="HE121" s="0"/>
      <c r="HF121" s="0"/>
      <c r="HG121" s="0"/>
      <c r="HH121" s="0"/>
      <c r="HI121" s="0"/>
      <c r="HJ121" s="0"/>
      <c r="HK121" s="0"/>
      <c r="HL121" s="0"/>
      <c r="HM121" s="0"/>
      <c r="HN121" s="0"/>
      <c r="HO121" s="0"/>
      <c r="HP121" s="0"/>
      <c r="HQ121" s="0"/>
      <c r="HR121" s="0"/>
      <c r="HS121" s="0"/>
      <c r="HT121" s="0"/>
      <c r="HU121" s="0"/>
      <c r="HV121" s="0"/>
      <c r="HW121" s="0"/>
      <c r="HX121" s="0"/>
      <c r="HY121" s="0"/>
      <c r="HZ121" s="0"/>
      <c r="IA121" s="0"/>
      <c r="IB121" s="0"/>
      <c r="IC121" s="0"/>
      <c r="ID121" s="0"/>
      <c r="IE121" s="0"/>
      <c r="IF121" s="0"/>
      <c r="IG121" s="0"/>
      <c r="IH121" s="0"/>
      <c r="II121" s="0"/>
      <c r="IJ121" s="0"/>
      <c r="IK121" s="0"/>
      <c r="IL121" s="0"/>
      <c r="IM121" s="0"/>
      <c r="IN121" s="0"/>
      <c r="IO121" s="0"/>
      <c r="IP121" s="0"/>
      <c r="IQ121" s="0"/>
      <c r="IR121" s="0"/>
      <c r="IS121" s="0"/>
      <c r="IT121" s="0"/>
      <c r="IU121" s="0"/>
      <c r="IV121" s="0"/>
      <c r="IW121" s="0"/>
      <c r="IX121" s="0"/>
      <c r="IY121" s="0"/>
      <c r="IZ121" s="0"/>
      <c r="JA121" s="0"/>
      <c r="JB121" s="0"/>
      <c r="JC121" s="0"/>
      <c r="JD121" s="0"/>
      <c r="JE121" s="0"/>
      <c r="JF121" s="0"/>
      <c r="JG121" s="0"/>
      <c r="JH121" s="0"/>
      <c r="JI121" s="0"/>
      <c r="JJ121" s="0"/>
      <c r="JK121" s="0"/>
      <c r="JL121" s="0"/>
      <c r="JM121" s="0"/>
      <c r="JN121" s="0"/>
      <c r="JO121" s="0"/>
      <c r="JP121" s="0"/>
      <c r="JQ121" s="0"/>
      <c r="JR121" s="0"/>
      <c r="JS121" s="0"/>
      <c r="JT121" s="0"/>
      <c r="JU121" s="0"/>
      <c r="JV121" s="0"/>
      <c r="JW121" s="0"/>
      <c r="JX121" s="0"/>
      <c r="JY121" s="0"/>
      <c r="JZ121" s="0"/>
      <c r="KA121" s="0"/>
      <c r="KB121" s="0"/>
      <c r="KC121" s="0"/>
      <c r="KD121" s="0"/>
      <c r="KE121" s="0"/>
      <c r="KF121" s="0"/>
      <c r="KG121" s="0"/>
      <c r="KH121" s="0"/>
      <c r="KI121" s="0"/>
      <c r="KJ121" s="0"/>
      <c r="KK121" s="0"/>
      <c r="KL121" s="0"/>
      <c r="KM121" s="0"/>
      <c r="KN121" s="0"/>
      <c r="KO121" s="0"/>
      <c r="KP121" s="0"/>
      <c r="KQ121" s="0"/>
      <c r="KR121" s="0"/>
      <c r="KS121" s="0"/>
      <c r="KT121" s="0"/>
      <c r="KU121" s="0"/>
      <c r="KV121" s="0"/>
      <c r="KW121" s="0"/>
      <c r="KX121" s="0"/>
      <c r="KY121" s="0"/>
      <c r="KZ121" s="0"/>
      <c r="LA121" s="0"/>
      <c r="LB121" s="0"/>
      <c r="LC121" s="0"/>
      <c r="LD121" s="0"/>
      <c r="LE121" s="0"/>
      <c r="LF121" s="0"/>
      <c r="LG121" s="0"/>
      <c r="LH121" s="0"/>
      <c r="LI121" s="0"/>
      <c r="LJ121" s="0"/>
      <c r="LK121" s="0"/>
      <c r="LL121" s="0"/>
      <c r="LM121" s="0"/>
      <c r="LN121" s="0"/>
      <c r="LO121" s="0"/>
      <c r="LP121" s="0"/>
      <c r="LQ121" s="0"/>
      <c r="LR121" s="0"/>
      <c r="LS121" s="0"/>
      <c r="LT121" s="0"/>
      <c r="LU121" s="0"/>
      <c r="LV121" s="0"/>
      <c r="LW121" s="0"/>
      <c r="LX121" s="0"/>
      <c r="LY121" s="0"/>
      <c r="LZ121" s="0"/>
      <c r="MA121" s="0"/>
      <c r="MB121" s="0"/>
      <c r="MC121" s="0"/>
      <c r="MD121" s="0"/>
      <c r="ME121" s="0"/>
      <c r="MF121" s="0"/>
      <c r="MG121" s="0"/>
      <c r="MH121" s="0"/>
      <c r="MI121" s="0"/>
      <c r="MJ121" s="0"/>
      <c r="MK121" s="0"/>
      <c r="ML121" s="0"/>
      <c r="MM121" s="0"/>
      <c r="MN121" s="0"/>
      <c r="MO121" s="0"/>
      <c r="MP121" s="0"/>
      <c r="MQ121" s="0"/>
      <c r="MR121" s="0"/>
      <c r="MS121" s="0"/>
      <c r="MT121" s="0"/>
      <c r="MU121" s="0"/>
      <c r="MV121" s="0"/>
      <c r="MW121" s="0"/>
      <c r="MX121" s="0"/>
      <c r="MY121" s="0"/>
      <c r="MZ121" s="0"/>
      <c r="NA121" s="0"/>
      <c r="NB121" s="0"/>
      <c r="NC121" s="0"/>
      <c r="ND121" s="0"/>
      <c r="NE121" s="0"/>
      <c r="NF121" s="0"/>
      <c r="NG121" s="0"/>
      <c r="NH121" s="0"/>
      <c r="NI121" s="0"/>
      <c r="NJ121" s="0"/>
      <c r="NK121" s="0"/>
      <c r="NL121" s="0"/>
      <c r="NM121" s="0"/>
      <c r="NN121" s="0"/>
      <c r="NO121" s="0"/>
      <c r="NP121" s="0"/>
      <c r="NQ121" s="0"/>
      <c r="NR121" s="0"/>
      <c r="NS121" s="0"/>
      <c r="NT121" s="0"/>
      <c r="NU121" s="0"/>
      <c r="NV121" s="0"/>
      <c r="NW121" s="0"/>
      <c r="NX121" s="0"/>
      <c r="NY121" s="0"/>
      <c r="NZ121" s="0"/>
      <c r="OA121" s="0"/>
      <c r="OB121" s="0"/>
      <c r="OC121" s="0"/>
      <c r="OD121" s="0"/>
      <c r="OE121" s="0"/>
      <c r="OF121" s="0"/>
      <c r="OG121" s="0"/>
      <c r="OH121" s="0"/>
      <c r="OI121" s="0"/>
      <c r="OJ121" s="0"/>
      <c r="OK121" s="0"/>
      <c r="OL121" s="0"/>
      <c r="OM121" s="0"/>
      <c r="ON121" s="0"/>
      <c r="OO121" s="0"/>
      <c r="OP121" s="0"/>
      <c r="OQ121" s="0"/>
      <c r="OR121" s="0"/>
      <c r="OS121" s="0"/>
      <c r="OT121" s="0"/>
      <c r="OU121" s="0"/>
      <c r="OV121" s="0"/>
      <c r="OW121" s="0"/>
      <c r="OX121" s="0"/>
      <c r="OY121" s="0"/>
      <c r="OZ121" s="0"/>
      <c r="PA121" s="0"/>
      <c r="PB121" s="0"/>
      <c r="PC121" s="0"/>
      <c r="PD121" s="0"/>
      <c r="PE121" s="0"/>
      <c r="PF121" s="0"/>
      <c r="PG121" s="0"/>
      <c r="PH121" s="0"/>
      <c r="PI121" s="0"/>
      <c r="PJ121" s="0"/>
      <c r="PK121" s="0"/>
      <c r="PL121" s="0"/>
      <c r="PM121" s="0"/>
      <c r="PN121" s="0"/>
      <c r="PO121" s="0"/>
      <c r="PP121" s="0"/>
      <c r="PQ121" s="0"/>
      <c r="PR121" s="0"/>
      <c r="PS121" s="0"/>
      <c r="PT121" s="0"/>
      <c r="PU121" s="0"/>
      <c r="PV121" s="0"/>
      <c r="PW121" s="0"/>
      <c r="PX121" s="0"/>
      <c r="PY121" s="0"/>
      <c r="PZ121" s="0"/>
      <c r="QA121" s="0"/>
      <c r="QB121" s="0"/>
      <c r="QC121" s="0"/>
      <c r="QD121" s="0"/>
      <c r="QE121" s="0"/>
      <c r="QF121" s="0"/>
      <c r="QG121" s="0"/>
      <c r="QH121" s="0"/>
      <c r="QI121" s="0"/>
      <c r="QJ121" s="0"/>
      <c r="QK121" s="0"/>
      <c r="QL121" s="0"/>
      <c r="QM121" s="0"/>
      <c r="QN121" s="0"/>
      <c r="QO121" s="0"/>
      <c r="QP121" s="0"/>
      <c r="QQ121" s="0"/>
      <c r="QR121" s="0"/>
      <c r="QS121" s="0"/>
      <c r="QT121" s="0"/>
      <c r="QU121" s="0"/>
      <c r="QV121" s="0"/>
      <c r="QW121" s="0"/>
      <c r="QX121" s="0"/>
      <c r="QY121" s="0"/>
      <c r="QZ121" s="0"/>
      <c r="RA121" s="0"/>
      <c r="RB121" s="0"/>
      <c r="RC121" s="0"/>
      <c r="RD121" s="0"/>
      <c r="RE121" s="0"/>
      <c r="RF121" s="0"/>
      <c r="RG121" s="0"/>
      <c r="RH121" s="0"/>
      <c r="RI121" s="0"/>
      <c r="RJ121" s="0"/>
      <c r="RK121" s="0"/>
      <c r="RL121" s="0"/>
      <c r="RM121" s="0"/>
      <c r="RN121" s="0"/>
      <c r="RO121" s="0"/>
      <c r="RP121" s="0"/>
      <c r="RQ121" s="0"/>
      <c r="RR121" s="0"/>
      <c r="RS121" s="0"/>
      <c r="RT121" s="0"/>
      <c r="RU121" s="0"/>
      <c r="RV121" s="0"/>
      <c r="RW121" s="0"/>
      <c r="RX121" s="0"/>
      <c r="RY121" s="0"/>
      <c r="RZ121" s="0"/>
      <c r="SA121" s="0"/>
      <c r="SB121" s="0"/>
      <c r="SC121" s="0"/>
      <c r="SD121" s="0"/>
      <c r="SE121" s="0"/>
      <c r="SF121" s="0"/>
      <c r="SG121" s="0"/>
      <c r="SH121" s="0"/>
      <c r="SI121" s="0"/>
      <c r="SJ121" s="0"/>
      <c r="SK121" s="0"/>
      <c r="SL121" s="0"/>
      <c r="SM121" s="0"/>
      <c r="SN121" s="0"/>
      <c r="SO121" s="0"/>
      <c r="SP121" s="0"/>
      <c r="SQ121" s="0"/>
      <c r="SR121" s="0"/>
      <c r="SS121" s="0"/>
      <c r="ST121" s="0"/>
      <c r="SU121" s="0"/>
      <c r="SV121" s="0"/>
      <c r="SW121" s="0"/>
      <c r="SX121" s="0"/>
      <c r="SY121" s="0"/>
      <c r="SZ121" s="0"/>
      <c r="TA121" s="0"/>
      <c r="TB121" s="0"/>
      <c r="TC121" s="0"/>
      <c r="TD121" s="0"/>
      <c r="TE121" s="0"/>
      <c r="TF121" s="0"/>
      <c r="TG121" s="0"/>
      <c r="TH121" s="0"/>
      <c r="TI121" s="0"/>
      <c r="TJ121" s="0"/>
      <c r="TK121" s="0"/>
      <c r="TL121" s="0"/>
      <c r="TM121" s="0"/>
      <c r="TN121" s="0"/>
      <c r="TO121" s="0"/>
      <c r="TP121" s="0"/>
      <c r="TQ121" s="0"/>
      <c r="TR121" s="0"/>
      <c r="TS121" s="0"/>
      <c r="TT121" s="0"/>
      <c r="TU121" s="0"/>
      <c r="TV121" s="0"/>
      <c r="TW121" s="0"/>
      <c r="TX121" s="0"/>
      <c r="TY121" s="0"/>
      <c r="TZ121" s="0"/>
      <c r="UA121" s="0"/>
      <c r="UB121" s="0"/>
      <c r="UC121" s="0"/>
      <c r="UD121" s="0"/>
      <c r="UE121" s="0"/>
      <c r="UF121" s="0"/>
      <c r="UG121" s="0"/>
      <c r="UH121" s="0"/>
      <c r="UI121" s="0"/>
      <c r="UJ121" s="0"/>
      <c r="UK121" s="0"/>
      <c r="UL121" s="0"/>
      <c r="UM121" s="0"/>
      <c r="UN121" s="0"/>
      <c r="UO121" s="0"/>
      <c r="UP121" s="0"/>
      <c r="UQ121" s="0"/>
      <c r="UR121" s="0"/>
      <c r="US121" s="0"/>
      <c r="UT121" s="0"/>
      <c r="UU121" s="0"/>
      <c r="UV121" s="0"/>
      <c r="UW121" s="0"/>
      <c r="UX121" s="0"/>
      <c r="UY121" s="0"/>
      <c r="UZ121" s="0"/>
      <c r="VA121" s="0"/>
      <c r="VB121" s="0"/>
      <c r="VC121" s="0"/>
      <c r="VD121" s="0"/>
      <c r="VE121" s="0"/>
      <c r="VF121" s="0"/>
      <c r="VG121" s="0"/>
      <c r="VH121" s="0"/>
      <c r="VI121" s="0"/>
      <c r="VJ121" s="0"/>
      <c r="VK121" s="0"/>
      <c r="VL121" s="0"/>
      <c r="VM121" s="0"/>
      <c r="VN121" s="0"/>
      <c r="VO121" s="0"/>
      <c r="VP121" s="0"/>
      <c r="VQ121" s="0"/>
      <c r="VR121" s="0"/>
      <c r="VS121" s="0"/>
      <c r="VT121" s="0"/>
      <c r="VU121" s="0"/>
      <c r="VV121" s="0"/>
      <c r="VW121" s="0"/>
      <c r="VX121" s="0"/>
      <c r="VY121" s="0"/>
      <c r="VZ121" s="0"/>
      <c r="WA121" s="0"/>
      <c r="WB121" s="0"/>
      <c r="WC121" s="0"/>
      <c r="WD121" s="0"/>
      <c r="WE121" s="0"/>
      <c r="WF121" s="0"/>
      <c r="WG121" s="0"/>
      <c r="WH121" s="0"/>
      <c r="WI121" s="0"/>
      <c r="WJ121" s="0"/>
      <c r="WK121" s="0"/>
      <c r="WL121" s="0"/>
      <c r="WM121" s="0"/>
      <c r="WN121" s="0"/>
      <c r="WO121" s="0"/>
      <c r="WP121" s="0"/>
      <c r="WQ121" s="0"/>
      <c r="WR121" s="0"/>
      <c r="WS121" s="0"/>
      <c r="WT121" s="0"/>
      <c r="WU121" s="0"/>
      <c r="WV121" s="0"/>
      <c r="WW121" s="0"/>
      <c r="WX121" s="0"/>
      <c r="WY121" s="0"/>
      <c r="WZ121" s="0"/>
      <c r="XA121" s="0"/>
      <c r="XB121" s="0"/>
      <c r="XC121" s="0"/>
      <c r="XD121" s="0"/>
      <c r="XE121" s="0"/>
      <c r="XF121" s="0"/>
      <c r="XG121" s="0"/>
      <c r="XH121" s="0"/>
      <c r="XI121" s="0"/>
      <c r="XJ121" s="0"/>
      <c r="XK121" s="0"/>
      <c r="XL121" s="0"/>
      <c r="XM121" s="0"/>
      <c r="XN121" s="0"/>
      <c r="XO121" s="0"/>
      <c r="XP121" s="0"/>
      <c r="XQ121" s="0"/>
      <c r="XR121" s="0"/>
      <c r="XS121" s="0"/>
      <c r="XT121" s="0"/>
      <c r="XU121" s="0"/>
      <c r="XV121" s="0"/>
      <c r="XW121" s="0"/>
      <c r="XX121" s="0"/>
      <c r="XY121" s="0"/>
      <c r="XZ121" s="0"/>
      <c r="YA121" s="0"/>
      <c r="YB121" s="0"/>
      <c r="YC121" s="0"/>
      <c r="YD121" s="0"/>
      <c r="YE121" s="0"/>
      <c r="YF121" s="0"/>
      <c r="YG121" s="0"/>
      <c r="YH121" s="0"/>
      <c r="YI121" s="0"/>
      <c r="YJ121" s="0"/>
      <c r="YK121" s="0"/>
      <c r="YL121" s="0"/>
      <c r="YM121" s="0"/>
      <c r="YN121" s="0"/>
      <c r="YO121" s="0"/>
      <c r="YP121" s="0"/>
      <c r="YQ121" s="0"/>
      <c r="YR121" s="0"/>
      <c r="YS121" s="0"/>
      <c r="YT121" s="0"/>
      <c r="YU121" s="0"/>
      <c r="YV121" s="0"/>
      <c r="YW121" s="0"/>
      <c r="YX121" s="0"/>
      <c r="YY121" s="0"/>
      <c r="YZ121" s="0"/>
      <c r="ZA121" s="0"/>
      <c r="ZB121" s="0"/>
      <c r="ZC121" s="0"/>
      <c r="ZD121" s="0"/>
      <c r="ZE121" s="0"/>
      <c r="ZF121" s="0"/>
      <c r="ZG121" s="0"/>
      <c r="ZH121" s="0"/>
      <c r="ZI121" s="0"/>
      <c r="ZJ121" s="0"/>
      <c r="ZK121" s="0"/>
      <c r="ZL121" s="0"/>
      <c r="ZM121" s="0"/>
      <c r="ZN121" s="0"/>
      <c r="ZO121" s="0"/>
      <c r="ZP121" s="0"/>
      <c r="ZQ121" s="0"/>
      <c r="ZR121" s="0"/>
      <c r="ZS121" s="0"/>
      <c r="ZT121" s="0"/>
      <c r="ZU121" s="0"/>
      <c r="ZV121" s="0"/>
      <c r="ZW121" s="0"/>
      <c r="ZX121" s="0"/>
      <c r="ZY121" s="0"/>
      <c r="ZZ121" s="0"/>
      <c r="AAA121" s="0"/>
      <c r="AAB121" s="0"/>
      <c r="AAC121" s="0"/>
      <c r="AAD121" s="0"/>
      <c r="AAE121" s="0"/>
      <c r="AAF121" s="0"/>
      <c r="AAG121" s="0"/>
      <c r="AAH121" s="0"/>
      <c r="AAI121" s="0"/>
      <c r="AAJ121" s="0"/>
      <c r="AAK121" s="0"/>
      <c r="AAL121" s="0"/>
      <c r="AAM121" s="0"/>
      <c r="AAN121" s="0"/>
      <c r="AAO121" s="0"/>
      <c r="AAP121" s="0"/>
      <c r="AAQ121" s="0"/>
      <c r="AAR121" s="0"/>
      <c r="AAS121" s="0"/>
      <c r="AAT121" s="0"/>
      <c r="AAU121" s="0"/>
      <c r="AAV121" s="0"/>
      <c r="AAW121" s="0"/>
      <c r="AAX121" s="0"/>
      <c r="AAY121" s="0"/>
      <c r="AAZ121" s="0"/>
      <c r="ABA121" s="0"/>
      <c r="ABB121" s="0"/>
      <c r="ABC121" s="0"/>
      <c r="ABD121" s="0"/>
      <c r="ABE121" s="0"/>
      <c r="ABF121" s="0"/>
      <c r="ABG121" s="0"/>
      <c r="ABH121" s="0"/>
      <c r="ABI121" s="0"/>
      <c r="ABJ121" s="0"/>
      <c r="ABK121" s="0"/>
      <c r="ABL121" s="0"/>
      <c r="ABM121" s="0"/>
      <c r="ABN121" s="0"/>
      <c r="ABO121" s="0"/>
      <c r="ABP121" s="0"/>
      <c r="ABQ121" s="0"/>
      <c r="ABR121" s="0"/>
      <c r="ABS121" s="0"/>
      <c r="ABT121" s="0"/>
      <c r="ABU121" s="0"/>
      <c r="ABV121" s="0"/>
      <c r="ABW121" s="0"/>
      <c r="ABX121" s="0"/>
      <c r="ABY121" s="0"/>
      <c r="ABZ121" s="0"/>
      <c r="ACA121" s="0"/>
      <c r="ACB121" s="0"/>
      <c r="ACC121" s="0"/>
      <c r="ACD121" s="0"/>
      <c r="ACE121" s="0"/>
      <c r="ACF121" s="0"/>
      <c r="ACG121" s="0"/>
      <c r="ACH121" s="0"/>
      <c r="ACI121" s="0"/>
      <c r="ACJ121" s="0"/>
      <c r="ACK121" s="0"/>
      <c r="ACL121" s="0"/>
      <c r="ACM121" s="0"/>
      <c r="ACN121" s="0"/>
      <c r="ACO121" s="0"/>
      <c r="ACP121" s="0"/>
      <c r="ACQ121" s="0"/>
      <c r="ACR121" s="0"/>
      <c r="ACS121" s="0"/>
      <c r="ACT121" s="0"/>
      <c r="ACU121" s="0"/>
      <c r="ACV121" s="0"/>
      <c r="ACW121" s="0"/>
      <c r="ACX121" s="0"/>
      <c r="ACY121" s="0"/>
      <c r="ACZ121" s="0"/>
      <c r="ADA121" s="0"/>
      <c r="ADB121" s="0"/>
      <c r="ADC121" s="0"/>
      <c r="ADD121" s="0"/>
      <c r="ADE121" s="0"/>
      <c r="ADF121" s="0"/>
      <c r="ADG121" s="0"/>
      <c r="ADH121" s="0"/>
      <c r="ADI121" s="0"/>
      <c r="ADJ121" s="0"/>
      <c r="ADK121" s="0"/>
      <c r="ADL121" s="0"/>
      <c r="ADM121" s="0"/>
      <c r="ADN121" s="0"/>
      <c r="ADO121" s="0"/>
      <c r="ADP121" s="0"/>
      <c r="ADQ121" s="0"/>
      <c r="ADR121" s="0"/>
      <c r="ADS121" s="0"/>
      <c r="ADT121" s="0"/>
      <c r="ADU121" s="0"/>
      <c r="ADV121" s="0"/>
      <c r="ADW121" s="0"/>
      <c r="ADX121" s="0"/>
      <c r="ADY121" s="0"/>
      <c r="ADZ121" s="0"/>
      <c r="AEA121" s="0"/>
      <c r="AEB121" s="0"/>
      <c r="AEC121" s="0"/>
      <c r="AED121" s="0"/>
      <c r="AEE121" s="0"/>
      <c r="AEF121" s="0"/>
      <c r="AEG121" s="0"/>
      <c r="AEH121" s="0"/>
      <c r="AEI121" s="0"/>
      <c r="AEJ121" s="0"/>
      <c r="AEK121" s="0"/>
      <c r="AEL121" s="0"/>
      <c r="AEM121" s="0"/>
      <c r="AEN121" s="0"/>
      <c r="AEO121" s="0"/>
      <c r="AEP121" s="0"/>
      <c r="AEQ121" s="0"/>
      <c r="AER121" s="0"/>
      <c r="AES121" s="0"/>
      <c r="AET121" s="0"/>
      <c r="AEU121" s="0"/>
      <c r="AEV121" s="0"/>
      <c r="AEW121" s="0"/>
      <c r="AEX121" s="0"/>
      <c r="AEY121" s="0"/>
      <c r="AEZ121" s="0"/>
      <c r="AFA121" s="0"/>
      <c r="AFB121" s="0"/>
      <c r="AFC121" s="0"/>
      <c r="AFD121" s="0"/>
      <c r="AFE121" s="0"/>
      <c r="AFF121" s="0"/>
      <c r="AFG121" s="0"/>
      <c r="AFH121" s="0"/>
      <c r="AFI121" s="0"/>
      <c r="AFJ121" s="0"/>
      <c r="AFK121" s="0"/>
      <c r="AFL121" s="0"/>
      <c r="AFM121" s="0"/>
      <c r="AFN121" s="0"/>
      <c r="AFO121" s="0"/>
      <c r="AFP121" s="0"/>
      <c r="AFQ121" s="0"/>
      <c r="AFR121" s="0"/>
      <c r="AFS121" s="0"/>
      <c r="AFT121" s="0"/>
      <c r="AFU121" s="0"/>
      <c r="AFV121" s="0"/>
      <c r="AFW121" s="0"/>
      <c r="AFX121" s="0"/>
      <c r="AFY121" s="0"/>
      <c r="AFZ121" s="0"/>
      <c r="AGA121" s="0"/>
      <c r="AGB121" s="0"/>
      <c r="AGC121" s="0"/>
      <c r="AGD121" s="0"/>
      <c r="AGE121" s="0"/>
      <c r="AGF121" s="0"/>
      <c r="AGG121" s="0"/>
      <c r="AGH121" s="0"/>
      <c r="AGI121" s="0"/>
      <c r="AGJ121" s="0"/>
      <c r="AGK121" s="0"/>
      <c r="AGL121" s="0"/>
      <c r="AGM121" s="0"/>
      <c r="AGN121" s="0"/>
      <c r="AGO121" s="0"/>
      <c r="AGP121" s="0"/>
      <c r="AGQ121" s="0"/>
      <c r="AGR121" s="0"/>
      <c r="AGS121" s="0"/>
      <c r="AGT121" s="0"/>
      <c r="AGU121" s="0"/>
      <c r="AGV121" s="0"/>
      <c r="AGW121" s="0"/>
      <c r="AGX121" s="0"/>
      <c r="AGY121" s="0"/>
      <c r="AGZ121" s="0"/>
      <c r="AHA121" s="0"/>
      <c r="AHB121" s="0"/>
      <c r="AHC121" s="0"/>
      <c r="AHD121" s="0"/>
      <c r="AHE121" s="0"/>
      <c r="AHF121" s="0"/>
      <c r="AHG121" s="0"/>
      <c r="AHH121" s="0"/>
      <c r="AHI121" s="0"/>
      <c r="AHJ121" s="0"/>
      <c r="AHK121" s="0"/>
      <c r="AHL121" s="0"/>
      <c r="AHM121" s="0"/>
      <c r="AHN121" s="0"/>
      <c r="AHO121" s="0"/>
      <c r="AHP121" s="0"/>
      <c r="AHQ121" s="0"/>
      <c r="AHR121" s="0"/>
      <c r="AHS121" s="0"/>
      <c r="AHT121" s="0"/>
      <c r="AHU121" s="0"/>
      <c r="AHV121" s="0"/>
      <c r="AHW121" s="0"/>
      <c r="AHX121" s="0"/>
      <c r="AHY121" s="0"/>
      <c r="AHZ121" s="0"/>
      <c r="AIA121" s="0"/>
      <c r="AIB121" s="0"/>
      <c r="AIC121" s="0"/>
      <c r="AID121" s="0"/>
      <c r="AIE121" s="0"/>
      <c r="AIF121" s="0"/>
      <c r="AIG121" s="0"/>
      <c r="AIH121" s="0"/>
      <c r="AII121" s="0"/>
      <c r="AIJ121" s="0"/>
      <c r="AIK121" s="0"/>
      <c r="AIL121" s="0"/>
      <c r="AIM121" s="0"/>
      <c r="AIN121" s="0"/>
      <c r="AIO121" s="0"/>
      <c r="AIP121" s="0"/>
      <c r="AIQ121" s="0"/>
      <c r="AIR121" s="0"/>
      <c r="AIS121" s="0"/>
      <c r="AIT121" s="0"/>
      <c r="AIU121" s="0"/>
      <c r="AIV121" s="0"/>
      <c r="AIW121" s="0"/>
      <c r="AIX121" s="0"/>
      <c r="AIY121" s="0"/>
      <c r="AIZ121" s="0"/>
      <c r="AJA121" s="0"/>
      <c r="AJB121" s="0"/>
      <c r="AJC121" s="0"/>
      <c r="AJD121" s="0"/>
      <c r="AJE121" s="0"/>
      <c r="AJF121" s="0"/>
      <c r="AJG121" s="0"/>
      <c r="AJH121" s="0"/>
      <c r="AJI121" s="0"/>
      <c r="AJJ121" s="0"/>
      <c r="AJK121" s="0"/>
      <c r="AJL121" s="0"/>
      <c r="AJM121" s="0"/>
      <c r="AJN121" s="0"/>
      <c r="AJO121" s="0"/>
      <c r="AJP121" s="0"/>
      <c r="AJQ121" s="0"/>
      <c r="AJR121" s="0"/>
      <c r="AJS121" s="0"/>
      <c r="AJT121" s="0"/>
      <c r="AJU121" s="0"/>
      <c r="AJV121" s="0"/>
      <c r="AJW121" s="0"/>
      <c r="AJX121" s="0"/>
      <c r="AJY121" s="0"/>
      <c r="AJZ121" s="0"/>
      <c r="AKA121" s="0"/>
      <c r="AKB121" s="0"/>
      <c r="AKC121" s="0"/>
      <c r="AKD121" s="0"/>
      <c r="AKE121" s="0"/>
      <c r="AKF121" s="0"/>
      <c r="AKG121" s="0"/>
      <c r="AKH121" s="0"/>
      <c r="AKI121" s="0"/>
      <c r="AKJ121" s="0"/>
      <c r="AKK121" s="0"/>
      <c r="AKL121" s="0"/>
      <c r="AKM121" s="0"/>
      <c r="AKN121" s="0"/>
      <c r="AKO121" s="0"/>
      <c r="AKP121" s="0"/>
      <c r="AKQ121" s="0"/>
      <c r="AKR121" s="0"/>
      <c r="AKS121" s="0"/>
      <c r="AKT121" s="0"/>
      <c r="AKU121" s="0"/>
      <c r="AKV121" s="0"/>
      <c r="AKW121" s="0"/>
      <c r="AKX121" s="0"/>
      <c r="AKY121" s="0"/>
      <c r="AKZ121" s="0"/>
      <c r="ALA121" s="0"/>
      <c r="ALB121" s="0"/>
      <c r="ALC121" s="0"/>
      <c r="ALD121" s="0"/>
      <c r="ALE121" s="0"/>
      <c r="ALF121" s="0"/>
      <c r="ALG121" s="0"/>
      <c r="ALH121" s="0"/>
      <c r="ALI121" s="0"/>
      <c r="ALJ121" s="0"/>
      <c r="ALK121" s="0"/>
      <c r="ALL121" s="0"/>
      <c r="ALM121" s="0"/>
      <c r="ALN121" s="0"/>
      <c r="ALO121" s="0"/>
      <c r="ALP121" s="0"/>
      <c r="ALQ121" s="0"/>
      <c r="ALR121" s="0"/>
      <c r="ALS121" s="0"/>
      <c r="ALT121" s="0"/>
      <c r="ALU121" s="0"/>
      <c r="ALV121" s="0"/>
      <c r="ALW121" s="0"/>
      <c r="ALX121" s="0"/>
      <c r="ALY121" s="0"/>
      <c r="ALZ121" s="0"/>
      <c r="AMA121" s="0"/>
      <c r="AMB121" s="0"/>
      <c r="AMC121" s="0"/>
      <c r="AMD121" s="0"/>
      <c r="AME121" s="0"/>
      <c r="AMF121" s="0"/>
      <c r="AMG121" s="0"/>
      <c r="AMH121" s="0"/>
      <c r="AMI121" s="0"/>
      <c r="AMJ121" s="0"/>
    </row>
    <row r="122" customFormat="false" ht="21" hidden="false" customHeight="true" outlineLevel="0" collapsed="false">
      <c r="A122" s="137" t="s">
        <v>85</v>
      </c>
      <c r="B122" s="137"/>
      <c r="C122" s="137"/>
      <c r="D122" s="137"/>
      <c r="E122" s="137"/>
      <c r="F122" s="137"/>
      <c r="G122" s="137"/>
      <c r="H122" s="137"/>
      <c r="I122" s="137"/>
      <c r="J122" s="17"/>
      <c r="K122" s="0"/>
      <c r="L122" s="0"/>
      <c r="M122" s="0"/>
      <c r="N122" s="0"/>
      <c r="O122" s="0"/>
      <c r="P122" s="0"/>
      <c r="Q122" s="0"/>
      <c r="R122" s="0"/>
      <c r="S122" s="0"/>
      <c r="T122" s="0"/>
      <c r="U122" s="0"/>
      <c r="V122" s="0"/>
      <c r="W122" s="0"/>
      <c r="X122" s="0"/>
      <c r="Y122" s="0"/>
      <c r="Z122" s="0"/>
      <c r="AA122" s="0"/>
      <c r="AB122" s="0"/>
      <c r="AC122" s="0"/>
      <c r="AD122" s="0"/>
      <c r="AE122" s="0"/>
      <c r="AF122" s="0"/>
      <c r="AG122" s="0"/>
      <c r="AH122" s="0"/>
      <c r="AI122" s="0"/>
      <c r="AZ122" s="0"/>
      <c r="BA122" s="0"/>
      <c r="BB122" s="0"/>
      <c r="BC122" s="0"/>
      <c r="BD122" s="0"/>
      <c r="BE122" s="0"/>
      <c r="BF122" s="0"/>
      <c r="BG122" s="0"/>
      <c r="BH122" s="0"/>
      <c r="BI122" s="0"/>
      <c r="BJ122" s="0"/>
      <c r="BK122" s="0"/>
      <c r="BL122" s="0"/>
      <c r="BM122" s="0"/>
      <c r="BN122" s="0"/>
      <c r="BO122" s="0"/>
      <c r="BP122" s="0"/>
      <c r="BQ122" s="0"/>
      <c r="BR122" s="0"/>
      <c r="BS122" s="0"/>
      <c r="BT122" s="0"/>
      <c r="BU122" s="0"/>
      <c r="BV122" s="0"/>
      <c r="BW122" s="0"/>
      <c r="BX122" s="0"/>
      <c r="BY122" s="0"/>
      <c r="BZ122" s="0"/>
      <c r="CA122" s="0"/>
      <c r="CB122" s="0"/>
      <c r="CC122" s="0"/>
      <c r="CD122" s="0"/>
      <c r="CE122" s="0"/>
      <c r="CF122" s="0"/>
      <c r="CG122" s="0"/>
      <c r="CH122" s="0"/>
      <c r="CI122" s="0"/>
      <c r="CJ122" s="0"/>
      <c r="CK122" s="0"/>
      <c r="CL122" s="0"/>
      <c r="CM122" s="0"/>
      <c r="CN122" s="0"/>
      <c r="CO122" s="0"/>
      <c r="CP122" s="0"/>
      <c r="CQ122" s="0"/>
      <c r="CR122" s="0"/>
      <c r="CS122" s="0"/>
      <c r="CT122" s="0"/>
      <c r="CU122" s="0"/>
      <c r="CV122" s="0"/>
      <c r="CW122" s="0"/>
      <c r="CX122" s="0"/>
      <c r="CY122" s="0"/>
      <c r="CZ122" s="0"/>
      <c r="DA122" s="0"/>
      <c r="DB122" s="0"/>
      <c r="DC122" s="0"/>
      <c r="DD122" s="0"/>
      <c r="DE122" s="0"/>
      <c r="DF122" s="0"/>
      <c r="DG122" s="0"/>
      <c r="DH122" s="0"/>
      <c r="DI122" s="0"/>
      <c r="DJ122" s="0"/>
      <c r="DK122" s="0"/>
      <c r="DL122" s="0"/>
      <c r="DM122" s="0"/>
      <c r="DN122" s="0"/>
      <c r="DO122" s="0"/>
      <c r="DP122" s="0"/>
      <c r="DQ122" s="0"/>
      <c r="DR122" s="0"/>
      <c r="DS122" s="0"/>
      <c r="DT122" s="0"/>
      <c r="DU122" s="0"/>
      <c r="DV122" s="0"/>
      <c r="DW122" s="0"/>
      <c r="DX122" s="0"/>
      <c r="DY122" s="0"/>
      <c r="DZ122" s="0"/>
      <c r="EA122" s="0"/>
      <c r="EB122" s="0"/>
      <c r="EC122" s="0"/>
      <c r="ED122" s="0"/>
      <c r="EE122" s="0"/>
      <c r="EF122" s="0"/>
      <c r="EG122" s="0"/>
      <c r="EH122" s="0"/>
      <c r="EI122" s="0"/>
      <c r="EJ122" s="0"/>
      <c r="EK122" s="0"/>
      <c r="EL122" s="0"/>
      <c r="EM122" s="0"/>
      <c r="EN122" s="0"/>
      <c r="EO122" s="0"/>
      <c r="EP122" s="0"/>
      <c r="EQ122" s="0"/>
      <c r="ER122" s="0"/>
      <c r="ES122" s="0"/>
      <c r="ET122" s="0"/>
      <c r="EU122" s="0"/>
      <c r="EV122" s="0"/>
      <c r="EW122" s="0"/>
      <c r="EX122" s="0"/>
      <c r="EY122" s="0"/>
      <c r="EZ122" s="0"/>
      <c r="FA122" s="0"/>
      <c r="FB122" s="0"/>
      <c r="FC122" s="0"/>
      <c r="FD122" s="0"/>
      <c r="FE122" s="0"/>
      <c r="FF122" s="0"/>
      <c r="FG122" s="0"/>
      <c r="FH122" s="0"/>
      <c r="FI122" s="0"/>
      <c r="FJ122" s="0"/>
      <c r="FK122" s="0"/>
      <c r="FL122" s="0"/>
      <c r="FM122" s="0"/>
      <c r="FN122" s="0"/>
      <c r="FO122" s="0"/>
      <c r="FP122" s="0"/>
      <c r="FQ122" s="0"/>
      <c r="FR122" s="0"/>
      <c r="FS122" s="0"/>
      <c r="FT122" s="0"/>
      <c r="FU122" s="0"/>
      <c r="FV122" s="0"/>
      <c r="FW122" s="0"/>
      <c r="FX122" s="0"/>
      <c r="FY122" s="0"/>
      <c r="FZ122" s="0"/>
      <c r="GA122" s="0"/>
      <c r="GB122" s="0"/>
      <c r="GC122" s="0"/>
      <c r="GD122" s="0"/>
      <c r="GE122" s="0"/>
      <c r="GF122" s="0"/>
      <c r="GG122" s="0"/>
      <c r="GH122" s="0"/>
      <c r="GI122" s="0"/>
      <c r="GJ122" s="0"/>
      <c r="GK122" s="0"/>
      <c r="GL122" s="0"/>
      <c r="GM122" s="0"/>
      <c r="GN122" s="0"/>
      <c r="GO122" s="0"/>
      <c r="GP122" s="0"/>
      <c r="GQ122" s="0"/>
      <c r="GR122" s="0"/>
      <c r="GS122" s="0"/>
      <c r="GT122" s="0"/>
      <c r="GU122" s="0"/>
      <c r="GV122" s="0"/>
      <c r="GW122" s="0"/>
      <c r="GX122" s="0"/>
      <c r="GY122" s="0"/>
      <c r="GZ122" s="0"/>
      <c r="HA122" s="0"/>
      <c r="HB122" s="0"/>
      <c r="HC122" s="0"/>
      <c r="HD122" s="0"/>
      <c r="HE122" s="0"/>
      <c r="HF122" s="0"/>
      <c r="HG122" s="0"/>
      <c r="HH122" s="0"/>
      <c r="HI122" s="0"/>
      <c r="HJ122" s="0"/>
      <c r="HK122" s="0"/>
      <c r="HL122" s="0"/>
      <c r="HM122" s="0"/>
      <c r="HN122" s="0"/>
      <c r="HO122" s="0"/>
      <c r="HP122" s="0"/>
      <c r="HQ122" s="0"/>
      <c r="HR122" s="0"/>
      <c r="HS122" s="0"/>
      <c r="HT122" s="0"/>
      <c r="HU122" s="0"/>
      <c r="HV122" s="0"/>
      <c r="HW122" s="0"/>
      <c r="HX122" s="0"/>
      <c r="HY122" s="0"/>
      <c r="HZ122" s="0"/>
      <c r="IA122" s="0"/>
      <c r="IB122" s="0"/>
      <c r="IC122" s="0"/>
      <c r="ID122" s="0"/>
      <c r="IE122" s="0"/>
      <c r="IF122" s="0"/>
      <c r="IG122" s="0"/>
      <c r="IH122" s="0"/>
      <c r="II122" s="0"/>
      <c r="IJ122" s="0"/>
      <c r="IK122" s="0"/>
      <c r="IL122" s="0"/>
      <c r="IM122" s="0"/>
      <c r="IN122" s="0"/>
      <c r="IO122" s="0"/>
      <c r="IP122" s="0"/>
      <c r="IQ122" s="0"/>
      <c r="IR122" s="0"/>
      <c r="IS122" s="0"/>
      <c r="IT122" s="0"/>
      <c r="IU122" s="0"/>
      <c r="IV122" s="0"/>
      <c r="IW122" s="0"/>
      <c r="IX122" s="0"/>
      <c r="IY122" s="0"/>
      <c r="IZ122" s="0"/>
      <c r="JA122" s="0"/>
      <c r="JB122" s="0"/>
      <c r="JC122" s="0"/>
      <c r="JD122" s="0"/>
      <c r="JE122" s="0"/>
      <c r="JF122" s="0"/>
      <c r="JG122" s="0"/>
      <c r="JH122" s="0"/>
      <c r="JI122" s="0"/>
      <c r="JJ122" s="0"/>
      <c r="JK122" s="0"/>
      <c r="JL122" s="0"/>
      <c r="JM122" s="0"/>
      <c r="JN122" s="0"/>
      <c r="JO122" s="0"/>
      <c r="JP122" s="0"/>
      <c r="JQ122" s="0"/>
      <c r="JR122" s="0"/>
      <c r="JS122" s="0"/>
      <c r="JT122" s="0"/>
      <c r="JU122" s="0"/>
      <c r="JV122" s="0"/>
      <c r="JW122" s="0"/>
      <c r="JX122" s="0"/>
      <c r="JY122" s="0"/>
      <c r="JZ122" s="0"/>
      <c r="KA122" s="0"/>
      <c r="KB122" s="0"/>
      <c r="KC122" s="0"/>
      <c r="KD122" s="0"/>
      <c r="KE122" s="0"/>
      <c r="KF122" s="0"/>
      <c r="KG122" s="0"/>
      <c r="KH122" s="0"/>
      <c r="KI122" s="0"/>
      <c r="KJ122" s="0"/>
      <c r="KK122" s="0"/>
      <c r="KL122" s="0"/>
      <c r="KM122" s="0"/>
      <c r="KN122" s="0"/>
      <c r="KO122" s="0"/>
      <c r="KP122" s="0"/>
      <c r="KQ122" s="0"/>
      <c r="KR122" s="0"/>
      <c r="KS122" s="0"/>
      <c r="KT122" s="0"/>
      <c r="KU122" s="0"/>
      <c r="KV122" s="0"/>
      <c r="KW122" s="0"/>
      <c r="KX122" s="0"/>
      <c r="KY122" s="0"/>
      <c r="KZ122" s="0"/>
      <c r="LA122" s="0"/>
      <c r="LB122" s="0"/>
      <c r="LC122" s="0"/>
      <c r="LD122" s="0"/>
      <c r="LE122" s="0"/>
      <c r="LF122" s="0"/>
      <c r="LG122" s="0"/>
      <c r="LH122" s="0"/>
      <c r="LI122" s="0"/>
      <c r="LJ122" s="0"/>
      <c r="LK122" s="0"/>
      <c r="LL122" s="0"/>
      <c r="LM122" s="0"/>
      <c r="LN122" s="0"/>
      <c r="LO122" s="0"/>
      <c r="LP122" s="0"/>
      <c r="LQ122" s="0"/>
      <c r="LR122" s="0"/>
      <c r="LS122" s="0"/>
      <c r="LT122" s="0"/>
      <c r="LU122" s="0"/>
      <c r="LV122" s="0"/>
      <c r="LW122" s="0"/>
      <c r="LX122" s="0"/>
      <c r="LY122" s="0"/>
      <c r="LZ122" s="0"/>
      <c r="MA122" s="0"/>
      <c r="MB122" s="0"/>
      <c r="MC122" s="0"/>
      <c r="MD122" s="0"/>
      <c r="ME122" s="0"/>
      <c r="MF122" s="0"/>
      <c r="MG122" s="0"/>
      <c r="MH122" s="0"/>
      <c r="MI122" s="0"/>
      <c r="MJ122" s="0"/>
      <c r="MK122" s="0"/>
      <c r="ML122" s="0"/>
      <c r="MM122" s="0"/>
      <c r="MN122" s="0"/>
      <c r="MO122" s="0"/>
      <c r="MP122" s="0"/>
      <c r="MQ122" s="0"/>
      <c r="MR122" s="0"/>
      <c r="MS122" s="0"/>
      <c r="MT122" s="0"/>
      <c r="MU122" s="0"/>
      <c r="MV122" s="0"/>
      <c r="MW122" s="0"/>
      <c r="MX122" s="0"/>
      <c r="MY122" s="0"/>
      <c r="MZ122" s="0"/>
      <c r="NA122" s="0"/>
      <c r="NB122" s="0"/>
      <c r="NC122" s="0"/>
      <c r="ND122" s="0"/>
      <c r="NE122" s="0"/>
      <c r="NF122" s="0"/>
      <c r="NG122" s="0"/>
      <c r="NH122" s="0"/>
      <c r="NI122" s="0"/>
      <c r="NJ122" s="0"/>
      <c r="NK122" s="0"/>
      <c r="NL122" s="0"/>
      <c r="NM122" s="0"/>
      <c r="NN122" s="0"/>
      <c r="NO122" s="0"/>
      <c r="NP122" s="0"/>
      <c r="NQ122" s="0"/>
      <c r="NR122" s="0"/>
      <c r="NS122" s="0"/>
      <c r="NT122" s="0"/>
      <c r="NU122" s="0"/>
      <c r="NV122" s="0"/>
      <c r="NW122" s="0"/>
      <c r="NX122" s="0"/>
      <c r="NY122" s="0"/>
      <c r="NZ122" s="0"/>
      <c r="OA122" s="0"/>
      <c r="OB122" s="0"/>
      <c r="OC122" s="0"/>
      <c r="OD122" s="0"/>
      <c r="OE122" s="0"/>
      <c r="OF122" s="0"/>
      <c r="OG122" s="0"/>
      <c r="OH122" s="0"/>
      <c r="OI122" s="0"/>
      <c r="OJ122" s="0"/>
      <c r="OK122" s="0"/>
      <c r="OL122" s="0"/>
      <c r="OM122" s="0"/>
      <c r="ON122" s="0"/>
      <c r="OO122" s="0"/>
      <c r="OP122" s="0"/>
      <c r="OQ122" s="0"/>
      <c r="OR122" s="0"/>
      <c r="OS122" s="0"/>
      <c r="OT122" s="0"/>
      <c r="OU122" s="0"/>
      <c r="OV122" s="0"/>
      <c r="OW122" s="0"/>
      <c r="OX122" s="0"/>
      <c r="OY122" s="0"/>
      <c r="OZ122" s="0"/>
      <c r="PA122" s="0"/>
      <c r="PB122" s="0"/>
      <c r="PC122" s="0"/>
      <c r="PD122" s="0"/>
      <c r="PE122" s="0"/>
      <c r="PF122" s="0"/>
      <c r="PG122" s="0"/>
      <c r="PH122" s="0"/>
      <c r="PI122" s="0"/>
      <c r="PJ122" s="0"/>
      <c r="PK122" s="0"/>
      <c r="PL122" s="0"/>
      <c r="PM122" s="0"/>
      <c r="PN122" s="0"/>
      <c r="PO122" s="0"/>
      <c r="PP122" s="0"/>
      <c r="PQ122" s="0"/>
      <c r="PR122" s="0"/>
      <c r="PS122" s="0"/>
      <c r="PT122" s="0"/>
      <c r="PU122" s="0"/>
      <c r="PV122" s="0"/>
      <c r="PW122" s="0"/>
      <c r="PX122" s="0"/>
      <c r="PY122" s="0"/>
      <c r="PZ122" s="0"/>
      <c r="QA122" s="0"/>
      <c r="QB122" s="0"/>
      <c r="QC122" s="0"/>
      <c r="QD122" s="0"/>
      <c r="QE122" s="0"/>
      <c r="QF122" s="0"/>
      <c r="QG122" s="0"/>
      <c r="QH122" s="0"/>
      <c r="QI122" s="0"/>
      <c r="QJ122" s="0"/>
      <c r="QK122" s="0"/>
      <c r="QL122" s="0"/>
      <c r="QM122" s="0"/>
      <c r="QN122" s="0"/>
      <c r="QO122" s="0"/>
      <c r="QP122" s="0"/>
      <c r="QQ122" s="0"/>
      <c r="QR122" s="0"/>
      <c r="QS122" s="0"/>
      <c r="QT122" s="0"/>
      <c r="QU122" s="0"/>
      <c r="QV122" s="0"/>
      <c r="QW122" s="0"/>
      <c r="QX122" s="0"/>
      <c r="QY122" s="0"/>
      <c r="QZ122" s="0"/>
      <c r="RA122" s="0"/>
      <c r="RB122" s="0"/>
      <c r="RC122" s="0"/>
      <c r="RD122" s="0"/>
      <c r="RE122" s="0"/>
      <c r="RF122" s="0"/>
      <c r="RG122" s="0"/>
      <c r="RH122" s="0"/>
      <c r="RI122" s="0"/>
      <c r="RJ122" s="0"/>
      <c r="RK122" s="0"/>
      <c r="RL122" s="0"/>
      <c r="RM122" s="0"/>
      <c r="RN122" s="0"/>
      <c r="RO122" s="0"/>
      <c r="RP122" s="0"/>
      <c r="RQ122" s="0"/>
      <c r="RR122" s="0"/>
      <c r="RS122" s="0"/>
      <c r="RT122" s="0"/>
      <c r="RU122" s="0"/>
      <c r="RV122" s="0"/>
      <c r="RW122" s="0"/>
      <c r="RX122" s="0"/>
      <c r="RY122" s="0"/>
      <c r="RZ122" s="0"/>
      <c r="SA122" s="0"/>
      <c r="SB122" s="0"/>
      <c r="SC122" s="0"/>
      <c r="SD122" s="0"/>
      <c r="SE122" s="0"/>
      <c r="SF122" s="0"/>
      <c r="SG122" s="0"/>
      <c r="SH122" s="0"/>
      <c r="SI122" s="0"/>
      <c r="SJ122" s="0"/>
      <c r="SK122" s="0"/>
      <c r="SL122" s="0"/>
      <c r="SM122" s="0"/>
      <c r="SN122" s="0"/>
      <c r="SO122" s="0"/>
      <c r="SP122" s="0"/>
      <c r="SQ122" s="0"/>
      <c r="SR122" s="0"/>
      <c r="SS122" s="0"/>
      <c r="ST122" s="0"/>
      <c r="SU122" s="0"/>
      <c r="SV122" s="0"/>
      <c r="SW122" s="0"/>
      <c r="SX122" s="0"/>
      <c r="SY122" s="0"/>
      <c r="SZ122" s="0"/>
      <c r="TA122" s="0"/>
      <c r="TB122" s="0"/>
      <c r="TC122" s="0"/>
      <c r="TD122" s="0"/>
      <c r="TE122" s="0"/>
      <c r="TF122" s="0"/>
      <c r="TG122" s="0"/>
      <c r="TH122" s="0"/>
      <c r="TI122" s="0"/>
      <c r="TJ122" s="0"/>
      <c r="TK122" s="0"/>
      <c r="TL122" s="0"/>
      <c r="TM122" s="0"/>
      <c r="TN122" s="0"/>
      <c r="TO122" s="0"/>
      <c r="TP122" s="0"/>
      <c r="TQ122" s="0"/>
      <c r="TR122" s="0"/>
      <c r="TS122" s="0"/>
      <c r="TT122" s="0"/>
      <c r="TU122" s="0"/>
      <c r="TV122" s="0"/>
      <c r="TW122" s="0"/>
      <c r="TX122" s="0"/>
      <c r="TY122" s="0"/>
      <c r="TZ122" s="0"/>
      <c r="UA122" s="0"/>
      <c r="UB122" s="0"/>
      <c r="UC122" s="0"/>
      <c r="UD122" s="0"/>
      <c r="UE122" s="0"/>
      <c r="UF122" s="0"/>
      <c r="UG122" s="0"/>
      <c r="UH122" s="0"/>
      <c r="UI122" s="0"/>
      <c r="UJ122" s="0"/>
      <c r="UK122" s="0"/>
      <c r="UL122" s="0"/>
      <c r="UM122" s="0"/>
      <c r="UN122" s="0"/>
      <c r="UO122" s="0"/>
      <c r="UP122" s="0"/>
      <c r="UQ122" s="0"/>
      <c r="UR122" s="0"/>
      <c r="US122" s="0"/>
      <c r="UT122" s="0"/>
      <c r="UU122" s="0"/>
      <c r="UV122" s="0"/>
      <c r="UW122" s="0"/>
      <c r="UX122" s="0"/>
      <c r="UY122" s="0"/>
      <c r="UZ122" s="0"/>
      <c r="VA122" s="0"/>
      <c r="VB122" s="0"/>
      <c r="VC122" s="0"/>
      <c r="VD122" s="0"/>
      <c r="VE122" s="0"/>
      <c r="VF122" s="0"/>
      <c r="VG122" s="0"/>
      <c r="VH122" s="0"/>
      <c r="VI122" s="0"/>
      <c r="VJ122" s="0"/>
      <c r="VK122" s="0"/>
      <c r="VL122" s="0"/>
      <c r="VM122" s="0"/>
      <c r="VN122" s="0"/>
      <c r="VO122" s="0"/>
      <c r="VP122" s="0"/>
      <c r="VQ122" s="0"/>
      <c r="VR122" s="0"/>
      <c r="VS122" s="0"/>
      <c r="VT122" s="0"/>
      <c r="VU122" s="0"/>
      <c r="VV122" s="0"/>
      <c r="VW122" s="0"/>
      <c r="VX122" s="0"/>
      <c r="VY122" s="0"/>
      <c r="VZ122" s="0"/>
      <c r="WA122" s="0"/>
      <c r="WB122" s="0"/>
      <c r="WC122" s="0"/>
      <c r="WD122" s="0"/>
      <c r="WE122" s="0"/>
      <c r="WF122" s="0"/>
      <c r="WG122" s="0"/>
      <c r="WH122" s="0"/>
      <c r="WI122" s="0"/>
      <c r="WJ122" s="0"/>
      <c r="WK122" s="0"/>
      <c r="WL122" s="0"/>
      <c r="WM122" s="0"/>
      <c r="WN122" s="0"/>
      <c r="WO122" s="0"/>
      <c r="WP122" s="0"/>
      <c r="WQ122" s="0"/>
      <c r="WR122" s="0"/>
      <c r="WS122" s="0"/>
      <c r="WT122" s="0"/>
      <c r="WU122" s="0"/>
      <c r="WV122" s="0"/>
      <c r="WW122" s="0"/>
      <c r="WX122" s="0"/>
      <c r="WY122" s="0"/>
      <c r="WZ122" s="0"/>
      <c r="XA122" s="0"/>
      <c r="XB122" s="0"/>
      <c r="XC122" s="0"/>
      <c r="XD122" s="0"/>
      <c r="XE122" s="0"/>
      <c r="XF122" s="0"/>
      <c r="XG122" s="0"/>
      <c r="XH122" s="0"/>
      <c r="XI122" s="0"/>
      <c r="XJ122" s="0"/>
      <c r="XK122" s="0"/>
      <c r="XL122" s="0"/>
      <c r="XM122" s="0"/>
      <c r="XN122" s="0"/>
      <c r="XO122" s="0"/>
      <c r="XP122" s="0"/>
      <c r="XQ122" s="0"/>
      <c r="XR122" s="0"/>
      <c r="XS122" s="0"/>
      <c r="XT122" s="0"/>
      <c r="XU122" s="0"/>
      <c r="XV122" s="0"/>
      <c r="XW122" s="0"/>
      <c r="XX122" s="0"/>
      <c r="XY122" s="0"/>
      <c r="XZ122" s="0"/>
      <c r="YA122" s="0"/>
      <c r="YB122" s="0"/>
      <c r="YC122" s="0"/>
      <c r="YD122" s="0"/>
      <c r="YE122" s="0"/>
      <c r="YF122" s="0"/>
      <c r="YG122" s="0"/>
      <c r="YH122" s="0"/>
      <c r="YI122" s="0"/>
      <c r="YJ122" s="0"/>
      <c r="YK122" s="0"/>
      <c r="YL122" s="0"/>
      <c r="YM122" s="0"/>
      <c r="YN122" s="0"/>
      <c r="YO122" s="0"/>
      <c r="YP122" s="0"/>
      <c r="YQ122" s="0"/>
      <c r="YR122" s="0"/>
      <c r="YS122" s="0"/>
      <c r="YT122" s="0"/>
      <c r="YU122" s="0"/>
      <c r="YV122" s="0"/>
      <c r="YW122" s="0"/>
      <c r="YX122" s="0"/>
      <c r="YY122" s="0"/>
      <c r="YZ122" s="0"/>
      <c r="ZA122" s="0"/>
      <c r="ZB122" s="0"/>
      <c r="ZC122" s="0"/>
      <c r="ZD122" s="0"/>
      <c r="ZE122" s="0"/>
      <c r="ZF122" s="0"/>
      <c r="ZG122" s="0"/>
      <c r="ZH122" s="0"/>
      <c r="ZI122" s="0"/>
      <c r="ZJ122" s="0"/>
      <c r="ZK122" s="0"/>
      <c r="ZL122" s="0"/>
      <c r="ZM122" s="0"/>
      <c r="ZN122" s="0"/>
      <c r="ZO122" s="0"/>
      <c r="ZP122" s="0"/>
      <c r="ZQ122" s="0"/>
      <c r="ZR122" s="0"/>
      <c r="ZS122" s="0"/>
      <c r="ZT122" s="0"/>
      <c r="ZU122" s="0"/>
      <c r="ZV122" s="0"/>
      <c r="ZW122" s="0"/>
      <c r="ZX122" s="0"/>
      <c r="ZY122" s="0"/>
      <c r="ZZ122" s="0"/>
      <c r="AAA122" s="0"/>
      <c r="AAB122" s="0"/>
      <c r="AAC122" s="0"/>
      <c r="AAD122" s="0"/>
      <c r="AAE122" s="0"/>
      <c r="AAF122" s="0"/>
      <c r="AAG122" s="0"/>
      <c r="AAH122" s="0"/>
      <c r="AAI122" s="0"/>
      <c r="AAJ122" s="0"/>
      <c r="AAK122" s="0"/>
      <c r="AAL122" s="0"/>
      <c r="AAM122" s="0"/>
      <c r="AAN122" s="0"/>
      <c r="AAO122" s="0"/>
      <c r="AAP122" s="0"/>
      <c r="AAQ122" s="0"/>
      <c r="AAR122" s="0"/>
      <c r="AAS122" s="0"/>
      <c r="AAT122" s="0"/>
      <c r="AAU122" s="0"/>
      <c r="AAV122" s="0"/>
      <c r="AAW122" s="0"/>
      <c r="AAX122" s="0"/>
      <c r="AAY122" s="0"/>
      <c r="AAZ122" s="0"/>
      <c r="ABA122" s="0"/>
      <c r="ABB122" s="0"/>
      <c r="ABC122" s="0"/>
      <c r="ABD122" s="0"/>
      <c r="ABE122" s="0"/>
      <c r="ABF122" s="0"/>
      <c r="ABG122" s="0"/>
      <c r="ABH122" s="0"/>
      <c r="ABI122" s="0"/>
      <c r="ABJ122" s="0"/>
      <c r="ABK122" s="0"/>
      <c r="ABL122" s="0"/>
      <c r="ABM122" s="0"/>
      <c r="ABN122" s="0"/>
      <c r="ABO122" s="0"/>
      <c r="ABP122" s="0"/>
      <c r="ABQ122" s="0"/>
      <c r="ABR122" s="0"/>
      <c r="ABS122" s="0"/>
      <c r="ABT122" s="0"/>
      <c r="ABU122" s="0"/>
      <c r="ABV122" s="0"/>
      <c r="ABW122" s="0"/>
      <c r="ABX122" s="0"/>
      <c r="ABY122" s="0"/>
      <c r="ABZ122" s="0"/>
      <c r="ACA122" s="0"/>
      <c r="ACB122" s="0"/>
      <c r="ACC122" s="0"/>
      <c r="ACD122" s="0"/>
      <c r="ACE122" s="0"/>
      <c r="ACF122" s="0"/>
      <c r="ACG122" s="0"/>
      <c r="ACH122" s="0"/>
      <c r="ACI122" s="0"/>
      <c r="ACJ122" s="0"/>
      <c r="ACK122" s="0"/>
      <c r="ACL122" s="0"/>
      <c r="ACM122" s="0"/>
      <c r="ACN122" s="0"/>
      <c r="ACO122" s="0"/>
      <c r="ACP122" s="0"/>
      <c r="ACQ122" s="0"/>
      <c r="ACR122" s="0"/>
      <c r="ACS122" s="0"/>
      <c r="ACT122" s="0"/>
      <c r="ACU122" s="0"/>
      <c r="ACV122" s="0"/>
      <c r="ACW122" s="0"/>
      <c r="ACX122" s="0"/>
      <c r="ACY122" s="0"/>
      <c r="ACZ122" s="0"/>
      <c r="ADA122" s="0"/>
      <c r="ADB122" s="0"/>
      <c r="ADC122" s="0"/>
      <c r="ADD122" s="0"/>
      <c r="ADE122" s="0"/>
      <c r="ADF122" s="0"/>
      <c r="ADG122" s="0"/>
      <c r="ADH122" s="0"/>
      <c r="ADI122" s="0"/>
      <c r="ADJ122" s="0"/>
      <c r="ADK122" s="0"/>
      <c r="ADL122" s="0"/>
      <c r="ADM122" s="0"/>
      <c r="ADN122" s="0"/>
      <c r="ADO122" s="0"/>
      <c r="ADP122" s="0"/>
      <c r="ADQ122" s="0"/>
      <c r="ADR122" s="0"/>
      <c r="ADS122" s="0"/>
      <c r="ADT122" s="0"/>
      <c r="ADU122" s="0"/>
      <c r="ADV122" s="0"/>
      <c r="ADW122" s="0"/>
      <c r="ADX122" s="0"/>
      <c r="ADY122" s="0"/>
      <c r="ADZ122" s="0"/>
      <c r="AEA122" s="0"/>
      <c r="AEB122" s="0"/>
      <c r="AEC122" s="0"/>
      <c r="AED122" s="0"/>
      <c r="AEE122" s="0"/>
      <c r="AEF122" s="0"/>
      <c r="AEG122" s="0"/>
      <c r="AEH122" s="0"/>
      <c r="AEI122" s="0"/>
      <c r="AEJ122" s="0"/>
      <c r="AEK122" s="0"/>
      <c r="AEL122" s="0"/>
      <c r="AEM122" s="0"/>
      <c r="AEN122" s="0"/>
      <c r="AEO122" s="0"/>
      <c r="AEP122" s="0"/>
      <c r="AEQ122" s="0"/>
      <c r="AER122" s="0"/>
      <c r="AES122" s="0"/>
      <c r="AET122" s="0"/>
      <c r="AEU122" s="0"/>
      <c r="AEV122" s="0"/>
      <c r="AEW122" s="0"/>
      <c r="AEX122" s="0"/>
      <c r="AEY122" s="0"/>
      <c r="AEZ122" s="0"/>
      <c r="AFA122" s="0"/>
      <c r="AFB122" s="0"/>
      <c r="AFC122" s="0"/>
      <c r="AFD122" s="0"/>
      <c r="AFE122" s="0"/>
      <c r="AFF122" s="0"/>
      <c r="AFG122" s="0"/>
      <c r="AFH122" s="0"/>
      <c r="AFI122" s="0"/>
      <c r="AFJ122" s="0"/>
      <c r="AFK122" s="0"/>
      <c r="AFL122" s="0"/>
      <c r="AFM122" s="0"/>
      <c r="AFN122" s="0"/>
      <c r="AFO122" s="0"/>
      <c r="AFP122" s="0"/>
      <c r="AFQ122" s="0"/>
      <c r="AFR122" s="0"/>
      <c r="AFS122" s="0"/>
      <c r="AFT122" s="0"/>
      <c r="AFU122" s="0"/>
      <c r="AFV122" s="0"/>
      <c r="AFW122" s="0"/>
      <c r="AFX122" s="0"/>
      <c r="AFY122" s="0"/>
      <c r="AFZ122" s="0"/>
      <c r="AGA122" s="0"/>
      <c r="AGB122" s="0"/>
      <c r="AGC122" s="0"/>
      <c r="AGD122" s="0"/>
      <c r="AGE122" s="0"/>
      <c r="AGF122" s="0"/>
      <c r="AGG122" s="0"/>
      <c r="AGH122" s="0"/>
      <c r="AGI122" s="0"/>
      <c r="AGJ122" s="0"/>
      <c r="AGK122" s="0"/>
      <c r="AGL122" s="0"/>
      <c r="AGM122" s="0"/>
      <c r="AGN122" s="0"/>
      <c r="AGO122" s="0"/>
      <c r="AGP122" s="0"/>
      <c r="AGQ122" s="0"/>
      <c r="AGR122" s="0"/>
      <c r="AGS122" s="0"/>
      <c r="AGT122" s="0"/>
      <c r="AGU122" s="0"/>
      <c r="AGV122" s="0"/>
      <c r="AGW122" s="0"/>
      <c r="AGX122" s="0"/>
      <c r="AGY122" s="0"/>
      <c r="AGZ122" s="0"/>
      <c r="AHA122" s="0"/>
      <c r="AHB122" s="0"/>
      <c r="AHC122" s="0"/>
      <c r="AHD122" s="0"/>
      <c r="AHE122" s="0"/>
      <c r="AHF122" s="0"/>
      <c r="AHG122" s="0"/>
      <c r="AHH122" s="0"/>
      <c r="AHI122" s="0"/>
      <c r="AHJ122" s="0"/>
      <c r="AHK122" s="0"/>
      <c r="AHL122" s="0"/>
      <c r="AHM122" s="0"/>
      <c r="AHN122" s="0"/>
      <c r="AHO122" s="0"/>
      <c r="AHP122" s="0"/>
      <c r="AHQ122" s="0"/>
      <c r="AHR122" s="0"/>
      <c r="AHS122" s="0"/>
      <c r="AHT122" s="0"/>
      <c r="AHU122" s="0"/>
      <c r="AHV122" s="0"/>
      <c r="AHW122" s="0"/>
      <c r="AHX122" s="0"/>
      <c r="AHY122" s="0"/>
      <c r="AHZ122" s="0"/>
      <c r="AIA122" s="0"/>
      <c r="AIB122" s="0"/>
      <c r="AIC122" s="0"/>
      <c r="AID122" s="0"/>
      <c r="AIE122" s="0"/>
      <c r="AIF122" s="0"/>
      <c r="AIG122" s="0"/>
      <c r="AIH122" s="0"/>
      <c r="AII122" s="0"/>
      <c r="AIJ122" s="0"/>
      <c r="AIK122" s="0"/>
      <c r="AIL122" s="0"/>
      <c r="AIM122" s="0"/>
      <c r="AIN122" s="0"/>
      <c r="AIO122" s="0"/>
      <c r="AIP122" s="0"/>
      <c r="AIQ122" s="0"/>
      <c r="AIR122" s="0"/>
      <c r="AIS122" s="0"/>
      <c r="AIT122" s="0"/>
      <c r="AIU122" s="0"/>
      <c r="AIV122" s="0"/>
      <c r="AIW122" s="0"/>
      <c r="AIX122" s="0"/>
      <c r="AIY122" s="0"/>
      <c r="AIZ122" s="0"/>
      <c r="AJA122" s="0"/>
      <c r="AJB122" s="0"/>
      <c r="AJC122" s="0"/>
      <c r="AJD122" s="0"/>
      <c r="AJE122" s="0"/>
      <c r="AJF122" s="0"/>
      <c r="AJG122" s="0"/>
      <c r="AJH122" s="0"/>
      <c r="AJI122" s="0"/>
      <c r="AJJ122" s="0"/>
      <c r="AJK122" s="0"/>
      <c r="AJL122" s="0"/>
      <c r="AJM122" s="0"/>
      <c r="AJN122" s="0"/>
      <c r="AJO122" s="0"/>
      <c r="AJP122" s="0"/>
      <c r="AJQ122" s="0"/>
      <c r="AJR122" s="0"/>
      <c r="AJS122" s="0"/>
      <c r="AJT122" s="0"/>
      <c r="AJU122" s="0"/>
      <c r="AJV122" s="0"/>
      <c r="AJW122" s="0"/>
      <c r="AJX122" s="0"/>
      <c r="AJY122" s="0"/>
      <c r="AJZ122" s="0"/>
      <c r="AKA122" s="0"/>
      <c r="AKB122" s="0"/>
      <c r="AKC122" s="0"/>
      <c r="AKD122" s="0"/>
      <c r="AKE122" s="0"/>
      <c r="AKF122" s="0"/>
      <c r="AKG122" s="0"/>
      <c r="AKH122" s="0"/>
      <c r="AKI122" s="0"/>
      <c r="AKJ122" s="0"/>
      <c r="AKK122" s="0"/>
      <c r="AKL122" s="0"/>
      <c r="AKM122" s="0"/>
      <c r="AKN122" s="0"/>
      <c r="AKO122" s="0"/>
      <c r="AKP122" s="0"/>
      <c r="AKQ122" s="0"/>
      <c r="AKR122" s="0"/>
      <c r="AKS122" s="0"/>
      <c r="AKT122" s="0"/>
      <c r="AKU122" s="0"/>
      <c r="AKV122" s="0"/>
      <c r="AKW122" s="0"/>
      <c r="AKX122" s="0"/>
      <c r="AKY122" s="0"/>
      <c r="AKZ122" s="0"/>
      <c r="ALA122" s="0"/>
      <c r="ALB122" s="0"/>
      <c r="ALC122" s="0"/>
      <c r="ALD122" s="0"/>
      <c r="ALE122" s="0"/>
      <c r="ALF122" s="0"/>
      <c r="ALG122" s="0"/>
      <c r="ALH122" s="0"/>
      <c r="ALI122" s="0"/>
      <c r="ALJ122" s="0"/>
      <c r="ALK122" s="0"/>
      <c r="ALL122" s="0"/>
      <c r="ALM122" s="0"/>
      <c r="ALN122" s="0"/>
      <c r="ALO122" s="0"/>
      <c r="ALP122" s="0"/>
      <c r="ALQ122" s="0"/>
      <c r="ALR122" s="0"/>
      <c r="ALS122" s="0"/>
      <c r="ALT122" s="0"/>
      <c r="ALU122" s="0"/>
      <c r="ALV122" s="0"/>
      <c r="ALW122" s="0"/>
      <c r="ALX122" s="0"/>
      <c r="ALY122" s="0"/>
      <c r="ALZ122" s="0"/>
      <c r="AMA122" s="0"/>
      <c r="AMB122" s="0"/>
      <c r="AMC122" s="0"/>
      <c r="AMD122" s="0"/>
      <c r="AME122" s="0"/>
      <c r="AMF122" s="0"/>
      <c r="AMG122" s="0"/>
      <c r="AMH122" s="0"/>
      <c r="AMI122" s="0"/>
      <c r="AMJ122" s="0"/>
    </row>
    <row r="123" customFormat="false" ht="21" hidden="false" customHeight="true" outlineLevel="0" collapsed="false">
      <c r="A123" s="138"/>
      <c r="B123" s="139"/>
      <c r="C123" s="139"/>
      <c r="D123" s="139"/>
      <c r="E123" s="140" t="s">
        <v>86</v>
      </c>
      <c r="F123" s="140"/>
      <c r="G123" s="140"/>
      <c r="H123" s="141" t="n">
        <f aca="false">IF(G5="","",G5+120)</f>
        <v>43860</v>
      </c>
      <c r="I123" s="141"/>
      <c r="J123" s="0"/>
      <c r="K123" s="0"/>
      <c r="L123" s="0"/>
      <c r="M123" s="0"/>
      <c r="N123" s="0"/>
      <c r="O123" s="0"/>
      <c r="P123" s="0"/>
      <c r="Q123" s="0"/>
      <c r="R123" s="0"/>
      <c r="S123" s="0"/>
      <c r="T123" s="0"/>
      <c r="U123" s="0"/>
      <c r="V123" s="0"/>
      <c r="W123" s="0"/>
      <c r="X123" s="0"/>
      <c r="Y123" s="0"/>
      <c r="Z123" s="0"/>
      <c r="AA123" s="0"/>
      <c r="AB123" s="0"/>
      <c r="AC123" s="0"/>
      <c r="AD123" s="0"/>
      <c r="AE123" s="0"/>
      <c r="AF123" s="0"/>
      <c r="AG123" s="0"/>
      <c r="AH123" s="0"/>
      <c r="AI123" s="0"/>
      <c r="AZ123" s="0"/>
      <c r="BA123" s="0"/>
      <c r="BB123" s="0"/>
      <c r="BC123" s="0"/>
      <c r="BD123" s="0"/>
      <c r="BE123" s="0"/>
      <c r="BF123" s="0"/>
      <c r="BG123" s="0"/>
      <c r="BH123" s="0"/>
      <c r="BI123" s="0"/>
      <c r="BJ123" s="0"/>
      <c r="BK123" s="0"/>
      <c r="BL123" s="0"/>
      <c r="BM123" s="0"/>
      <c r="BN123" s="0"/>
      <c r="BO123" s="0"/>
      <c r="BP123" s="0"/>
      <c r="BQ123" s="0"/>
      <c r="BR123" s="0"/>
      <c r="BS123" s="0"/>
      <c r="BT123" s="0"/>
      <c r="BU123" s="0"/>
      <c r="BV123" s="0"/>
      <c r="BW123" s="0"/>
      <c r="BX123" s="0"/>
      <c r="BY123" s="0"/>
      <c r="BZ123" s="0"/>
      <c r="CA123" s="0"/>
      <c r="CB123" s="0"/>
      <c r="CC123" s="0"/>
      <c r="CD123" s="0"/>
      <c r="CE123" s="0"/>
      <c r="CF123" s="0"/>
      <c r="CG123" s="0"/>
      <c r="CH123" s="0"/>
      <c r="CI123" s="0"/>
      <c r="CJ123" s="0"/>
      <c r="CK123" s="0"/>
      <c r="CL123" s="0"/>
      <c r="CM123" s="0"/>
      <c r="CN123" s="0"/>
      <c r="CO123" s="0"/>
      <c r="CP123" s="0"/>
      <c r="CQ123" s="0"/>
      <c r="CR123" s="0"/>
      <c r="CS123" s="0"/>
      <c r="CT123" s="0"/>
      <c r="CU123" s="0"/>
      <c r="CV123" s="0"/>
      <c r="CW123" s="0"/>
      <c r="CX123" s="0"/>
      <c r="CY123" s="0"/>
      <c r="CZ123" s="0"/>
      <c r="DA123" s="0"/>
      <c r="DB123" s="0"/>
      <c r="DC123" s="0"/>
      <c r="DD123" s="0"/>
      <c r="DE123" s="0"/>
      <c r="DF123" s="0"/>
      <c r="DG123" s="0"/>
      <c r="DH123" s="0"/>
      <c r="DI123" s="0"/>
      <c r="DJ123" s="0"/>
      <c r="DK123" s="0"/>
      <c r="DL123" s="0"/>
      <c r="DM123" s="0"/>
      <c r="DN123" s="0"/>
      <c r="DO123" s="0"/>
      <c r="DP123" s="0"/>
      <c r="DQ123" s="0"/>
      <c r="DR123" s="0"/>
      <c r="DS123" s="0"/>
      <c r="DT123" s="0"/>
      <c r="DU123" s="0"/>
      <c r="DV123" s="0"/>
      <c r="DW123" s="0"/>
      <c r="DX123" s="0"/>
      <c r="DY123" s="0"/>
      <c r="DZ123" s="0"/>
      <c r="EA123" s="0"/>
      <c r="EB123" s="0"/>
      <c r="EC123" s="0"/>
      <c r="ED123" s="0"/>
      <c r="EE123" s="0"/>
      <c r="EF123" s="0"/>
      <c r="EG123" s="0"/>
      <c r="EH123" s="0"/>
      <c r="EI123" s="0"/>
      <c r="EJ123" s="0"/>
      <c r="EK123" s="0"/>
      <c r="EL123" s="0"/>
      <c r="EM123" s="0"/>
      <c r="EN123" s="0"/>
      <c r="EO123" s="0"/>
      <c r="EP123" s="0"/>
      <c r="EQ123" s="0"/>
      <c r="ER123" s="0"/>
      <c r="ES123" s="0"/>
      <c r="ET123" s="0"/>
      <c r="EU123" s="0"/>
      <c r="EV123" s="0"/>
      <c r="EW123" s="0"/>
      <c r="EX123" s="0"/>
      <c r="EY123" s="0"/>
      <c r="EZ123" s="0"/>
      <c r="FA123" s="0"/>
      <c r="FB123" s="0"/>
      <c r="FC123" s="0"/>
      <c r="FD123" s="0"/>
      <c r="FE123" s="0"/>
      <c r="FF123" s="0"/>
      <c r="FG123" s="0"/>
      <c r="FH123" s="0"/>
      <c r="FI123" s="0"/>
      <c r="FJ123" s="0"/>
      <c r="FK123" s="0"/>
      <c r="FL123" s="0"/>
      <c r="FM123" s="0"/>
      <c r="FN123" s="0"/>
      <c r="FO123" s="0"/>
      <c r="FP123" s="0"/>
      <c r="FQ123" s="0"/>
      <c r="FR123" s="0"/>
      <c r="FS123" s="0"/>
      <c r="FT123" s="0"/>
      <c r="FU123" s="0"/>
      <c r="FV123" s="0"/>
      <c r="FW123" s="0"/>
      <c r="FX123" s="0"/>
      <c r="FY123" s="0"/>
      <c r="FZ123" s="0"/>
      <c r="GA123" s="0"/>
      <c r="GB123" s="0"/>
      <c r="GC123" s="0"/>
      <c r="GD123" s="0"/>
      <c r="GE123" s="0"/>
      <c r="GF123" s="0"/>
      <c r="GG123" s="0"/>
      <c r="GH123" s="0"/>
      <c r="GI123" s="0"/>
      <c r="GJ123" s="0"/>
      <c r="GK123" s="0"/>
      <c r="GL123" s="0"/>
      <c r="GM123" s="0"/>
      <c r="GN123" s="0"/>
      <c r="GO123" s="0"/>
      <c r="GP123" s="0"/>
      <c r="GQ123" s="0"/>
      <c r="GR123" s="0"/>
      <c r="GS123" s="0"/>
      <c r="GT123" s="0"/>
      <c r="GU123" s="0"/>
      <c r="GV123" s="0"/>
      <c r="GW123" s="0"/>
      <c r="GX123" s="0"/>
      <c r="GY123" s="0"/>
      <c r="GZ123" s="0"/>
      <c r="HA123" s="0"/>
      <c r="HB123" s="0"/>
      <c r="HC123" s="0"/>
      <c r="HD123" s="0"/>
      <c r="HE123" s="0"/>
      <c r="HF123" s="0"/>
      <c r="HG123" s="0"/>
      <c r="HH123" s="0"/>
      <c r="HI123" s="0"/>
      <c r="HJ123" s="0"/>
      <c r="HK123" s="0"/>
      <c r="HL123" s="0"/>
      <c r="HM123" s="0"/>
      <c r="HN123" s="0"/>
      <c r="HO123" s="0"/>
      <c r="HP123" s="0"/>
      <c r="HQ123" s="0"/>
      <c r="HR123" s="0"/>
      <c r="HS123" s="0"/>
      <c r="HT123" s="0"/>
      <c r="HU123" s="0"/>
      <c r="HV123" s="0"/>
      <c r="HW123" s="0"/>
      <c r="HX123" s="0"/>
      <c r="HY123" s="0"/>
      <c r="HZ123" s="0"/>
      <c r="IA123" s="0"/>
      <c r="IB123" s="0"/>
      <c r="IC123" s="0"/>
      <c r="ID123" s="0"/>
      <c r="IE123" s="0"/>
      <c r="IF123" s="0"/>
      <c r="IG123" s="0"/>
      <c r="IH123" s="0"/>
      <c r="II123" s="0"/>
      <c r="IJ123" s="0"/>
      <c r="IK123" s="0"/>
      <c r="IL123" s="0"/>
      <c r="IM123" s="0"/>
      <c r="IN123" s="0"/>
      <c r="IO123" s="0"/>
      <c r="IP123" s="0"/>
      <c r="IQ123" s="0"/>
      <c r="IR123" s="0"/>
      <c r="IS123" s="0"/>
      <c r="IT123" s="0"/>
      <c r="IU123" s="0"/>
      <c r="IV123" s="0"/>
      <c r="IW123" s="0"/>
      <c r="IX123" s="0"/>
      <c r="IY123" s="0"/>
      <c r="IZ123" s="0"/>
      <c r="JA123" s="0"/>
      <c r="JB123" s="0"/>
      <c r="JC123" s="0"/>
      <c r="JD123" s="0"/>
      <c r="JE123" s="0"/>
      <c r="JF123" s="0"/>
      <c r="JG123" s="0"/>
      <c r="JH123" s="0"/>
      <c r="JI123" s="0"/>
      <c r="JJ123" s="0"/>
      <c r="JK123" s="0"/>
      <c r="JL123" s="0"/>
      <c r="JM123" s="0"/>
      <c r="JN123" s="0"/>
      <c r="JO123" s="0"/>
      <c r="JP123" s="0"/>
      <c r="JQ123" s="0"/>
      <c r="JR123" s="0"/>
      <c r="JS123" s="0"/>
      <c r="JT123" s="0"/>
      <c r="JU123" s="0"/>
      <c r="JV123" s="0"/>
      <c r="JW123" s="0"/>
      <c r="JX123" s="0"/>
      <c r="JY123" s="0"/>
      <c r="JZ123" s="0"/>
      <c r="KA123" s="0"/>
      <c r="KB123" s="0"/>
      <c r="KC123" s="0"/>
      <c r="KD123" s="0"/>
      <c r="KE123" s="0"/>
      <c r="KF123" s="0"/>
      <c r="KG123" s="0"/>
      <c r="KH123" s="0"/>
      <c r="KI123" s="0"/>
      <c r="KJ123" s="0"/>
      <c r="KK123" s="0"/>
      <c r="KL123" s="0"/>
      <c r="KM123" s="0"/>
      <c r="KN123" s="0"/>
      <c r="KO123" s="0"/>
      <c r="KP123" s="0"/>
      <c r="KQ123" s="0"/>
      <c r="KR123" s="0"/>
      <c r="KS123" s="0"/>
      <c r="KT123" s="0"/>
      <c r="KU123" s="0"/>
      <c r="KV123" s="0"/>
      <c r="KW123" s="0"/>
      <c r="KX123" s="0"/>
      <c r="KY123" s="0"/>
      <c r="KZ123" s="0"/>
      <c r="LA123" s="0"/>
      <c r="LB123" s="0"/>
      <c r="LC123" s="0"/>
      <c r="LD123" s="0"/>
      <c r="LE123" s="0"/>
      <c r="LF123" s="0"/>
      <c r="LG123" s="0"/>
      <c r="LH123" s="0"/>
      <c r="LI123" s="0"/>
      <c r="LJ123" s="0"/>
      <c r="LK123" s="0"/>
      <c r="LL123" s="0"/>
      <c r="LM123" s="0"/>
      <c r="LN123" s="0"/>
      <c r="LO123" s="0"/>
      <c r="LP123" s="0"/>
      <c r="LQ123" s="0"/>
      <c r="LR123" s="0"/>
      <c r="LS123" s="0"/>
      <c r="LT123" s="0"/>
      <c r="LU123" s="0"/>
      <c r="LV123" s="0"/>
      <c r="LW123" s="0"/>
      <c r="LX123" s="0"/>
      <c r="LY123" s="0"/>
      <c r="LZ123" s="0"/>
      <c r="MA123" s="0"/>
      <c r="MB123" s="0"/>
      <c r="MC123" s="0"/>
      <c r="MD123" s="0"/>
      <c r="ME123" s="0"/>
      <c r="MF123" s="0"/>
      <c r="MG123" s="0"/>
      <c r="MH123" s="0"/>
      <c r="MI123" s="0"/>
      <c r="MJ123" s="0"/>
      <c r="MK123" s="0"/>
      <c r="ML123" s="0"/>
      <c r="MM123" s="0"/>
      <c r="MN123" s="0"/>
      <c r="MO123" s="0"/>
      <c r="MP123" s="0"/>
      <c r="MQ123" s="0"/>
      <c r="MR123" s="0"/>
      <c r="MS123" s="0"/>
      <c r="MT123" s="0"/>
      <c r="MU123" s="0"/>
      <c r="MV123" s="0"/>
      <c r="MW123" s="0"/>
      <c r="MX123" s="0"/>
      <c r="MY123" s="0"/>
      <c r="MZ123" s="0"/>
      <c r="NA123" s="0"/>
      <c r="NB123" s="0"/>
      <c r="NC123" s="0"/>
      <c r="ND123" s="0"/>
      <c r="NE123" s="0"/>
      <c r="NF123" s="0"/>
      <c r="NG123" s="0"/>
      <c r="NH123" s="0"/>
      <c r="NI123" s="0"/>
      <c r="NJ123" s="0"/>
      <c r="NK123" s="0"/>
      <c r="NL123" s="0"/>
      <c r="NM123" s="0"/>
      <c r="NN123" s="0"/>
      <c r="NO123" s="0"/>
      <c r="NP123" s="0"/>
      <c r="NQ123" s="0"/>
      <c r="NR123" s="0"/>
      <c r="NS123" s="0"/>
      <c r="NT123" s="0"/>
      <c r="NU123" s="0"/>
      <c r="NV123" s="0"/>
      <c r="NW123" s="0"/>
      <c r="NX123" s="0"/>
      <c r="NY123" s="0"/>
      <c r="NZ123" s="0"/>
      <c r="OA123" s="0"/>
      <c r="OB123" s="0"/>
      <c r="OC123" s="0"/>
      <c r="OD123" s="0"/>
      <c r="OE123" s="0"/>
      <c r="OF123" s="0"/>
      <c r="OG123" s="0"/>
      <c r="OH123" s="0"/>
      <c r="OI123" s="0"/>
      <c r="OJ123" s="0"/>
      <c r="OK123" s="0"/>
      <c r="OL123" s="0"/>
      <c r="OM123" s="0"/>
      <c r="ON123" s="0"/>
      <c r="OO123" s="0"/>
      <c r="OP123" s="0"/>
      <c r="OQ123" s="0"/>
      <c r="OR123" s="0"/>
      <c r="OS123" s="0"/>
      <c r="OT123" s="0"/>
      <c r="OU123" s="0"/>
      <c r="OV123" s="0"/>
      <c r="OW123" s="0"/>
      <c r="OX123" s="0"/>
      <c r="OY123" s="0"/>
      <c r="OZ123" s="0"/>
      <c r="PA123" s="0"/>
      <c r="PB123" s="0"/>
      <c r="PC123" s="0"/>
      <c r="PD123" s="0"/>
      <c r="PE123" s="0"/>
      <c r="PF123" s="0"/>
      <c r="PG123" s="0"/>
      <c r="PH123" s="0"/>
      <c r="PI123" s="0"/>
      <c r="PJ123" s="0"/>
      <c r="PK123" s="0"/>
      <c r="PL123" s="0"/>
      <c r="PM123" s="0"/>
      <c r="PN123" s="0"/>
      <c r="PO123" s="0"/>
      <c r="PP123" s="0"/>
      <c r="PQ123" s="0"/>
      <c r="PR123" s="0"/>
      <c r="PS123" s="0"/>
      <c r="PT123" s="0"/>
      <c r="PU123" s="0"/>
      <c r="PV123" s="0"/>
      <c r="PW123" s="0"/>
      <c r="PX123" s="0"/>
      <c r="PY123" s="0"/>
      <c r="PZ123" s="0"/>
      <c r="QA123" s="0"/>
      <c r="QB123" s="0"/>
      <c r="QC123" s="0"/>
      <c r="QD123" s="0"/>
      <c r="QE123" s="0"/>
      <c r="QF123" s="0"/>
      <c r="QG123" s="0"/>
      <c r="QH123" s="0"/>
      <c r="QI123" s="0"/>
      <c r="QJ123" s="0"/>
      <c r="QK123" s="0"/>
      <c r="QL123" s="0"/>
      <c r="QM123" s="0"/>
      <c r="QN123" s="0"/>
      <c r="QO123" s="0"/>
      <c r="QP123" s="0"/>
      <c r="QQ123" s="0"/>
      <c r="QR123" s="0"/>
      <c r="QS123" s="0"/>
      <c r="QT123" s="0"/>
      <c r="QU123" s="0"/>
      <c r="QV123" s="0"/>
      <c r="QW123" s="0"/>
      <c r="QX123" s="0"/>
      <c r="QY123" s="0"/>
      <c r="QZ123" s="0"/>
      <c r="RA123" s="0"/>
      <c r="RB123" s="0"/>
      <c r="RC123" s="0"/>
      <c r="RD123" s="0"/>
      <c r="RE123" s="0"/>
      <c r="RF123" s="0"/>
      <c r="RG123" s="0"/>
      <c r="RH123" s="0"/>
      <c r="RI123" s="0"/>
      <c r="RJ123" s="0"/>
      <c r="RK123" s="0"/>
      <c r="RL123" s="0"/>
      <c r="RM123" s="0"/>
      <c r="RN123" s="0"/>
      <c r="RO123" s="0"/>
      <c r="RP123" s="0"/>
      <c r="RQ123" s="0"/>
      <c r="RR123" s="0"/>
      <c r="RS123" s="0"/>
      <c r="RT123" s="0"/>
      <c r="RU123" s="0"/>
      <c r="RV123" s="0"/>
      <c r="RW123" s="0"/>
      <c r="RX123" s="0"/>
      <c r="RY123" s="0"/>
      <c r="RZ123" s="0"/>
      <c r="SA123" s="0"/>
      <c r="SB123" s="0"/>
      <c r="SC123" s="0"/>
      <c r="SD123" s="0"/>
      <c r="SE123" s="0"/>
      <c r="SF123" s="0"/>
      <c r="SG123" s="0"/>
      <c r="SH123" s="0"/>
      <c r="SI123" s="0"/>
      <c r="SJ123" s="0"/>
      <c r="SK123" s="0"/>
      <c r="SL123" s="0"/>
      <c r="SM123" s="0"/>
      <c r="SN123" s="0"/>
      <c r="SO123" s="0"/>
      <c r="SP123" s="0"/>
      <c r="SQ123" s="0"/>
      <c r="SR123" s="0"/>
      <c r="SS123" s="0"/>
      <c r="ST123" s="0"/>
      <c r="SU123" s="0"/>
      <c r="SV123" s="0"/>
      <c r="SW123" s="0"/>
      <c r="SX123" s="0"/>
      <c r="SY123" s="0"/>
      <c r="SZ123" s="0"/>
      <c r="TA123" s="0"/>
      <c r="TB123" s="0"/>
      <c r="TC123" s="0"/>
      <c r="TD123" s="0"/>
      <c r="TE123" s="0"/>
      <c r="TF123" s="0"/>
      <c r="TG123" s="0"/>
      <c r="TH123" s="0"/>
      <c r="TI123" s="0"/>
      <c r="TJ123" s="0"/>
      <c r="TK123" s="0"/>
      <c r="TL123" s="0"/>
      <c r="TM123" s="0"/>
      <c r="TN123" s="0"/>
      <c r="TO123" s="0"/>
      <c r="TP123" s="0"/>
      <c r="TQ123" s="0"/>
      <c r="TR123" s="0"/>
      <c r="TS123" s="0"/>
      <c r="TT123" s="0"/>
      <c r="TU123" s="0"/>
      <c r="TV123" s="0"/>
      <c r="TW123" s="0"/>
      <c r="TX123" s="0"/>
      <c r="TY123" s="0"/>
      <c r="TZ123" s="0"/>
      <c r="UA123" s="0"/>
      <c r="UB123" s="0"/>
      <c r="UC123" s="0"/>
      <c r="UD123" s="0"/>
      <c r="UE123" s="0"/>
      <c r="UF123" s="0"/>
      <c r="UG123" s="0"/>
      <c r="UH123" s="0"/>
      <c r="UI123" s="0"/>
      <c r="UJ123" s="0"/>
      <c r="UK123" s="0"/>
      <c r="UL123" s="0"/>
      <c r="UM123" s="0"/>
      <c r="UN123" s="0"/>
      <c r="UO123" s="0"/>
      <c r="UP123" s="0"/>
      <c r="UQ123" s="0"/>
      <c r="UR123" s="0"/>
      <c r="US123" s="0"/>
      <c r="UT123" s="0"/>
      <c r="UU123" s="0"/>
      <c r="UV123" s="0"/>
      <c r="UW123" s="0"/>
      <c r="UX123" s="0"/>
      <c r="UY123" s="0"/>
      <c r="UZ123" s="0"/>
      <c r="VA123" s="0"/>
      <c r="VB123" s="0"/>
      <c r="VC123" s="0"/>
      <c r="VD123" s="0"/>
      <c r="VE123" s="0"/>
      <c r="VF123" s="0"/>
      <c r="VG123" s="0"/>
      <c r="VH123" s="0"/>
      <c r="VI123" s="0"/>
      <c r="VJ123" s="0"/>
      <c r="VK123" s="0"/>
      <c r="VL123" s="0"/>
      <c r="VM123" s="0"/>
      <c r="VN123" s="0"/>
      <c r="VO123" s="0"/>
      <c r="VP123" s="0"/>
      <c r="VQ123" s="0"/>
      <c r="VR123" s="0"/>
      <c r="VS123" s="0"/>
      <c r="VT123" s="0"/>
      <c r="VU123" s="0"/>
      <c r="VV123" s="0"/>
      <c r="VW123" s="0"/>
      <c r="VX123" s="0"/>
      <c r="VY123" s="0"/>
      <c r="VZ123" s="0"/>
      <c r="WA123" s="0"/>
      <c r="WB123" s="0"/>
      <c r="WC123" s="0"/>
      <c r="WD123" s="0"/>
      <c r="WE123" s="0"/>
      <c r="WF123" s="0"/>
      <c r="WG123" s="0"/>
      <c r="WH123" s="0"/>
      <c r="WI123" s="0"/>
      <c r="WJ123" s="0"/>
      <c r="WK123" s="0"/>
      <c r="WL123" s="0"/>
      <c r="WM123" s="0"/>
      <c r="WN123" s="0"/>
      <c r="WO123" s="0"/>
      <c r="WP123" s="0"/>
      <c r="WQ123" s="0"/>
      <c r="WR123" s="0"/>
      <c r="WS123" s="0"/>
      <c r="WT123" s="0"/>
      <c r="WU123" s="0"/>
      <c r="WV123" s="0"/>
      <c r="WW123" s="0"/>
      <c r="WX123" s="0"/>
      <c r="WY123" s="0"/>
      <c r="WZ123" s="0"/>
      <c r="XA123" s="0"/>
      <c r="XB123" s="0"/>
      <c r="XC123" s="0"/>
      <c r="XD123" s="0"/>
      <c r="XE123" s="0"/>
      <c r="XF123" s="0"/>
      <c r="XG123" s="0"/>
      <c r="XH123" s="0"/>
      <c r="XI123" s="0"/>
      <c r="XJ123" s="0"/>
      <c r="XK123" s="0"/>
      <c r="XL123" s="0"/>
      <c r="XM123" s="0"/>
      <c r="XN123" s="0"/>
      <c r="XO123" s="0"/>
      <c r="XP123" s="0"/>
      <c r="XQ123" s="0"/>
      <c r="XR123" s="0"/>
      <c r="XS123" s="0"/>
      <c r="XT123" s="0"/>
      <c r="XU123" s="0"/>
      <c r="XV123" s="0"/>
      <c r="XW123" s="0"/>
      <c r="XX123" s="0"/>
      <c r="XY123" s="0"/>
      <c r="XZ123" s="0"/>
      <c r="YA123" s="0"/>
      <c r="YB123" s="0"/>
      <c r="YC123" s="0"/>
      <c r="YD123" s="0"/>
      <c r="YE123" s="0"/>
      <c r="YF123" s="0"/>
      <c r="YG123" s="0"/>
      <c r="YH123" s="0"/>
      <c r="YI123" s="0"/>
      <c r="YJ123" s="0"/>
      <c r="YK123" s="0"/>
      <c r="YL123" s="0"/>
      <c r="YM123" s="0"/>
      <c r="YN123" s="0"/>
      <c r="YO123" s="0"/>
      <c r="YP123" s="0"/>
      <c r="YQ123" s="0"/>
      <c r="YR123" s="0"/>
      <c r="YS123" s="0"/>
      <c r="YT123" s="0"/>
      <c r="YU123" s="0"/>
      <c r="YV123" s="0"/>
      <c r="YW123" s="0"/>
      <c r="YX123" s="0"/>
      <c r="YY123" s="0"/>
      <c r="YZ123" s="0"/>
      <c r="ZA123" s="0"/>
      <c r="ZB123" s="0"/>
      <c r="ZC123" s="0"/>
      <c r="ZD123" s="0"/>
      <c r="ZE123" s="0"/>
      <c r="ZF123" s="0"/>
      <c r="ZG123" s="0"/>
      <c r="ZH123" s="0"/>
      <c r="ZI123" s="0"/>
      <c r="ZJ123" s="0"/>
      <c r="ZK123" s="0"/>
      <c r="ZL123" s="0"/>
      <c r="ZM123" s="0"/>
      <c r="ZN123" s="0"/>
      <c r="ZO123" s="0"/>
      <c r="ZP123" s="0"/>
      <c r="ZQ123" s="0"/>
      <c r="ZR123" s="0"/>
      <c r="ZS123" s="0"/>
      <c r="ZT123" s="0"/>
      <c r="ZU123" s="0"/>
      <c r="ZV123" s="0"/>
      <c r="ZW123" s="0"/>
      <c r="ZX123" s="0"/>
      <c r="ZY123" s="0"/>
      <c r="ZZ123" s="0"/>
      <c r="AAA123" s="0"/>
      <c r="AAB123" s="0"/>
      <c r="AAC123" s="0"/>
      <c r="AAD123" s="0"/>
      <c r="AAE123" s="0"/>
      <c r="AAF123" s="0"/>
      <c r="AAG123" s="0"/>
      <c r="AAH123" s="0"/>
      <c r="AAI123" s="0"/>
      <c r="AAJ123" s="0"/>
      <c r="AAK123" s="0"/>
      <c r="AAL123" s="0"/>
      <c r="AAM123" s="0"/>
      <c r="AAN123" s="0"/>
      <c r="AAO123" s="0"/>
      <c r="AAP123" s="0"/>
      <c r="AAQ123" s="0"/>
      <c r="AAR123" s="0"/>
      <c r="AAS123" s="0"/>
      <c r="AAT123" s="0"/>
      <c r="AAU123" s="0"/>
      <c r="AAV123" s="0"/>
      <c r="AAW123" s="0"/>
      <c r="AAX123" s="0"/>
      <c r="AAY123" s="0"/>
      <c r="AAZ123" s="0"/>
      <c r="ABA123" s="0"/>
      <c r="ABB123" s="0"/>
      <c r="ABC123" s="0"/>
      <c r="ABD123" s="0"/>
      <c r="ABE123" s="0"/>
      <c r="ABF123" s="0"/>
      <c r="ABG123" s="0"/>
      <c r="ABH123" s="0"/>
      <c r="ABI123" s="0"/>
      <c r="ABJ123" s="0"/>
      <c r="ABK123" s="0"/>
      <c r="ABL123" s="0"/>
      <c r="ABM123" s="0"/>
      <c r="ABN123" s="0"/>
      <c r="ABO123" s="0"/>
      <c r="ABP123" s="0"/>
      <c r="ABQ123" s="0"/>
      <c r="ABR123" s="0"/>
      <c r="ABS123" s="0"/>
      <c r="ABT123" s="0"/>
      <c r="ABU123" s="0"/>
      <c r="ABV123" s="0"/>
      <c r="ABW123" s="0"/>
      <c r="ABX123" s="0"/>
      <c r="ABY123" s="0"/>
      <c r="ABZ123" s="0"/>
      <c r="ACA123" s="0"/>
      <c r="ACB123" s="0"/>
      <c r="ACC123" s="0"/>
      <c r="ACD123" s="0"/>
      <c r="ACE123" s="0"/>
      <c r="ACF123" s="0"/>
      <c r="ACG123" s="0"/>
      <c r="ACH123" s="0"/>
      <c r="ACI123" s="0"/>
      <c r="ACJ123" s="0"/>
      <c r="ACK123" s="0"/>
      <c r="ACL123" s="0"/>
      <c r="ACM123" s="0"/>
      <c r="ACN123" s="0"/>
      <c r="ACO123" s="0"/>
      <c r="ACP123" s="0"/>
      <c r="ACQ123" s="0"/>
      <c r="ACR123" s="0"/>
      <c r="ACS123" s="0"/>
      <c r="ACT123" s="0"/>
      <c r="ACU123" s="0"/>
      <c r="ACV123" s="0"/>
      <c r="ACW123" s="0"/>
      <c r="ACX123" s="0"/>
      <c r="ACY123" s="0"/>
      <c r="ACZ123" s="0"/>
      <c r="ADA123" s="0"/>
      <c r="ADB123" s="0"/>
      <c r="ADC123" s="0"/>
      <c r="ADD123" s="0"/>
      <c r="ADE123" s="0"/>
      <c r="ADF123" s="0"/>
      <c r="ADG123" s="0"/>
      <c r="ADH123" s="0"/>
      <c r="ADI123" s="0"/>
      <c r="ADJ123" s="0"/>
      <c r="ADK123" s="0"/>
      <c r="ADL123" s="0"/>
      <c r="ADM123" s="0"/>
      <c r="ADN123" s="0"/>
      <c r="ADO123" s="0"/>
      <c r="ADP123" s="0"/>
      <c r="ADQ123" s="0"/>
      <c r="ADR123" s="0"/>
      <c r="ADS123" s="0"/>
      <c r="ADT123" s="0"/>
      <c r="ADU123" s="0"/>
      <c r="ADV123" s="0"/>
      <c r="ADW123" s="0"/>
      <c r="ADX123" s="0"/>
      <c r="ADY123" s="0"/>
      <c r="ADZ123" s="0"/>
      <c r="AEA123" s="0"/>
      <c r="AEB123" s="0"/>
      <c r="AEC123" s="0"/>
      <c r="AED123" s="0"/>
      <c r="AEE123" s="0"/>
      <c r="AEF123" s="0"/>
      <c r="AEG123" s="0"/>
      <c r="AEH123" s="0"/>
      <c r="AEI123" s="0"/>
      <c r="AEJ123" s="0"/>
      <c r="AEK123" s="0"/>
      <c r="AEL123" s="0"/>
      <c r="AEM123" s="0"/>
      <c r="AEN123" s="0"/>
      <c r="AEO123" s="0"/>
      <c r="AEP123" s="0"/>
      <c r="AEQ123" s="0"/>
      <c r="AER123" s="0"/>
      <c r="AES123" s="0"/>
      <c r="AET123" s="0"/>
      <c r="AEU123" s="0"/>
      <c r="AEV123" s="0"/>
      <c r="AEW123" s="0"/>
      <c r="AEX123" s="0"/>
      <c r="AEY123" s="0"/>
      <c r="AEZ123" s="0"/>
      <c r="AFA123" s="0"/>
      <c r="AFB123" s="0"/>
      <c r="AFC123" s="0"/>
      <c r="AFD123" s="0"/>
      <c r="AFE123" s="0"/>
      <c r="AFF123" s="0"/>
      <c r="AFG123" s="0"/>
      <c r="AFH123" s="0"/>
      <c r="AFI123" s="0"/>
      <c r="AFJ123" s="0"/>
      <c r="AFK123" s="0"/>
      <c r="AFL123" s="0"/>
      <c r="AFM123" s="0"/>
      <c r="AFN123" s="0"/>
      <c r="AFO123" s="0"/>
      <c r="AFP123" s="0"/>
      <c r="AFQ123" s="0"/>
      <c r="AFR123" s="0"/>
      <c r="AFS123" s="0"/>
      <c r="AFT123" s="0"/>
      <c r="AFU123" s="0"/>
      <c r="AFV123" s="0"/>
      <c r="AFW123" s="0"/>
      <c r="AFX123" s="0"/>
      <c r="AFY123" s="0"/>
      <c r="AFZ123" s="0"/>
      <c r="AGA123" s="0"/>
      <c r="AGB123" s="0"/>
      <c r="AGC123" s="0"/>
      <c r="AGD123" s="0"/>
      <c r="AGE123" s="0"/>
      <c r="AGF123" s="0"/>
      <c r="AGG123" s="0"/>
      <c r="AGH123" s="0"/>
      <c r="AGI123" s="0"/>
      <c r="AGJ123" s="0"/>
      <c r="AGK123" s="0"/>
      <c r="AGL123" s="0"/>
      <c r="AGM123" s="0"/>
      <c r="AGN123" s="0"/>
      <c r="AGO123" s="0"/>
      <c r="AGP123" s="0"/>
      <c r="AGQ123" s="0"/>
      <c r="AGR123" s="0"/>
      <c r="AGS123" s="0"/>
      <c r="AGT123" s="0"/>
      <c r="AGU123" s="0"/>
      <c r="AGV123" s="0"/>
      <c r="AGW123" s="0"/>
      <c r="AGX123" s="0"/>
      <c r="AGY123" s="0"/>
      <c r="AGZ123" s="0"/>
      <c r="AHA123" s="0"/>
      <c r="AHB123" s="0"/>
      <c r="AHC123" s="0"/>
      <c r="AHD123" s="0"/>
      <c r="AHE123" s="0"/>
      <c r="AHF123" s="0"/>
      <c r="AHG123" s="0"/>
      <c r="AHH123" s="0"/>
      <c r="AHI123" s="0"/>
      <c r="AHJ123" s="0"/>
      <c r="AHK123" s="0"/>
      <c r="AHL123" s="0"/>
      <c r="AHM123" s="0"/>
      <c r="AHN123" s="0"/>
      <c r="AHO123" s="0"/>
      <c r="AHP123" s="0"/>
      <c r="AHQ123" s="0"/>
      <c r="AHR123" s="0"/>
      <c r="AHS123" s="0"/>
      <c r="AHT123" s="0"/>
      <c r="AHU123" s="0"/>
      <c r="AHV123" s="0"/>
      <c r="AHW123" s="0"/>
      <c r="AHX123" s="0"/>
      <c r="AHY123" s="0"/>
      <c r="AHZ123" s="0"/>
      <c r="AIA123" s="0"/>
      <c r="AIB123" s="0"/>
      <c r="AIC123" s="0"/>
      <c r="AID123" s="0"/>
      <c r="AIE123" s="0"/>
      <c r="AIF123" s="0"/>
      <c r="AIG123" s="0"/>
      <c r="AIH123" s="0"/>
      <c r="AII123" s="0"/>
      <c r="AIJ123" s="0"/>
      <c r="AIK123" s="0"/>
      <c r="AIL123" s="0"/>
      <c r="AIM123" s="0"/>
      <c r="AIN123" s="0"/>
      <c r="AIO123" s="0"/>
      <c r="AIP123" s="0"/>
      <c r="AIQ123" s="0"/>
      <c r="AIR123" s="0"/>
      <c r="AIS123" s="0"/>
      <c r="AIT123" s="0"/>
      <c r="AIU123" s="0"/>
      <c r="AIV123" s="0"/>
      <c r="AIW123" s="0"/>
      <c r="AIX123" s="0"/>
      <c r="AIY123" s="0"/>
      <c r="AIZ123" s="0"/>
      <c r="AJA123" s="0"/>
      <c r="AJB123" s="0"/>
      <c r="AJC123" s="0"/>
      <c r="AJD123" s="0"/>
      <c r="AJE123" s="0"/>
      <c r="AJF123" s="0"/>
      <c r="AJG123" s="0"/>
      <c r="AJH123" s="0"/>
      <c r="AJI123" s="0"/>
      <c r="AJJ123" s="0"/>
      <c r="AJK123" s="0"/>
      <c r="AJL123" s="0"/>
      <c r="AJM123" s="0"/>
      <c r="AJN123" s="0"/>
      <c r="AJO123" s="0"/>
      <c r="AJP123" s="0"/>
      <c r="AJQ123" s="0"/>
      <c r="AJR123" s="0"/>
      <c r="AJS123" s="0"/>
      <c r="AJT123" s="0"/>
      <c r="AJU123" s="0"/>
      <c r="AJV123" s="0"/>
      <c r="AJW123" s="0"/>
      <c r="AJX123" s="0"/>
      <c r="AJY123" s="0"/>
      <c r="AJZ123" s="0"/>
      <c r="AKA123" s="0"/>
      <c r="AKB123" s="0"/>
      <c r="AKC123" s="0"/>
      <c r="AKD123" s="0"/>
      <c r="AKE123" s="0"/>
      <c r="AKF123" s="0"/>
      <c r="AKG123" s="0"/>
      <c r="AKH123" s="0"/>
      <c r="AKI123" s="0"/>
      <c r="AKJ123" s="0"/>
      <c r="AKK123" s="0"/>
      <c r="AKL123" s="0"/>
      <c r="AKM123" s="0"/>
      <c r="AKN123" s="0"/>
      <c r="AKO123" s="0"/>
      <c r="AKP123" s="0"/>
      <c r="AKQ123" s="0"/>
      <c r="AKR123" s="0"/>
      <c r="AKS123" s="0"/>
      <c r="AKT123" s="0"/>
      <c r="AKU123" s="0"/>
      <c r="AKV123" s="0"/>
      <c r="AKW123" s="0"/>
      <c r="AKX123" s="0"/>
      <c r="AKY123" s="0"/>
      <c r="AKZ123" s="0"/>
      <c r="ALA123" s="0"/>
      <c r="ALB123" s="0"/>
      <c r="ALC123" s="0"/>
      <c r="ALD123" s="0"/>
      <c r="ALE123" s="0"/>
      <c r="ALF123" s="0"/>
      <c r="ALG123" s="0"/>
      <c r="ALH123" s="0"/>
      <c r="ALI123" s="0"/>
      <c r="ALJ123" s="0"/>
      <c r="ALK123" s="0"/>
      <c r="ALL123" s="0"/>
      <c r="ALM123" s="0"/>
      <c r="ALN123" s="0"/>
      <c r="ALO123" s="0"/>
      <c r="ALP123" s="0"/>
      <c r="ALQ123" s="0"/>
      <c r="ALR123" s="0"/>
      <c r="ALS123" s="0"/>
      <c r="ALT123" s="0"/>
      <c r="ALU123" s="0"/>
      <c r="ALV123" s="0"/>
      <c r="ALW123" s="0"/>
      <c r="ALX123" s="0"/>
      <c r="ALY123" s="0"/>
      <c r="ALZ123" s="0"/>
      <c r="AMA123" s="0"/>
      <c r="AMB123" s="0"/>
      <c r="AMC123" s="0"/>
      <c r="AMD123" s="0"/>
      <c r="AME123" s="0"/>
      <c r="AMF123" s="0"/>
      <c r="AMG123" s="0"/>
      <c r="AMH123" s="0"/>
      <c r="AMI123" s="0"/>
      <c r="AMJ123" s="0"/>
    </row>
    <row r="124" customFormat="false" ht="3" hidden="false" customHeight="true" outlineLevel="0" collapsed="false">
      <c r="A124" s="2"/>
      <c r="B124" s="2"/>
      <c r="C124" s="2"/>
      <c r="D124" s="2"/>
      <c r="E124" s="2"/>
      <c r="F124" s="2"/>
      <c r="G124" s="2"/>
      <c r="H124" s="142"/>
      <c r="I124" s="2"/>
      <c r="J124" s="0"/>
      <c r="K124" s="0"/>
      <c r="L124" s="0"/>
      <c r="M124" s="0"/>
      <c r="N124" s="0"/>
      <c r="O124" s="0"/>
      <c r="P124" s="0"/>
      <c r="Q124" s="0"/>
      <c r="R124" s="0"/>
      <c r="S124" s="0"/>
      <c r="T124" s="0"/>
      <c r="U124" s="0"/>
      <c r="V124" s="0"/>
      <c r="W124" s="0"/>
      <c r="X124" s="0"/>
      <c r="Y124" s="0"/>
      <c r="Z124" s="0"/>
      <c r="AA124" s="0"/>
      <c r="AB124" s="0"/>
      <c r="AC124" s="0"/>
      <c r="AD124" s="0"/>
      <c r="AE124" s="0"/>
      <c r="AF124" s="0"/>
      <c r="AG124" s="0"/>
      <c r="AH124" s="0"/>
      <c r="AI124" s="0"/>
      <c r="AZ124" s="0"/>
      <c r="BA124" s="0"/>
      <c r="BB124" s="0"/>
      <c r="BC124" s="0"/>
      <c r="BD124" s="0"/>
      <c r="BE124" s="0"/>
      <c r="BF124" s="0"/>
      <c r="BG124" s="0"/>
      <c r="BH124" s="0"/>
      <c r="BI124" s="0"/>
      <c r="BJ124" s="0"/>
      <c r="BK124" s="0"/>
      <c r="BL124" s="0"/>
      <c r="BM124" s="0"/>
      <c r="BN124" s="0"/>
      <c r="BO124" s="0"/>
      <c r="BP124" s="0"/>
      <c r="BQ124" s="0"/>
      <c r="BR124" s="0"/>
      <c r="BS124" s="0"/>
      <c r="BT124" s="0"/>
      <c r="BU124" s="0"/>
      <c r="BV124" s="0"/>
      <c r="BW124" s="0"/>
      <c r="BX124" s="0"/>
      <c r="BY124" s="0"/>
      <c r="BZ124" s="0"/>
      <c r="CA124" s="0"/>
      <c r="CB124" s="0"/>
      <c r="CC124" s="0"/>
      <c r="CD124" s="0"/>
      <c r="CE124" s="0"/>
      <c r="CF124" s="0"/>
      <c r="CG124" s="0"/>
      <c r="CH124" s="0"/>
      <c r="CI124" s="0"/>
      <c r="CJ124" s="0"/>
      <c r="CK124" s="0"/>
      <c r="CL124" s="0"/>
      <c r="CM124" s="0"/>
      <c r="CN124" s="0"/>
      <c r="CO124" s="0"/>
      <c r="CP124" s="0"/>
      <c r="CQ124" s="0"/>
      <c r="CR124" s="0"/>
      <c r="CS124" s="0"/>
      <c r="CT124" s="0"/>
      <c r="CU124" s="0"/>
      <c r="CV124" s="0"/>
      <c r="CW124" s="0"/>
      <c r="CX124" s="0"/>
      <c r="CY124" s="0"/>
      <c r="CZ124" s="0"/>
      <c r="DA124" s="0"/>
      <c r="DB124" s="0"/>
      <c r="DC124" s="0"/>
      <c r="DD124" s="0"/>
      <c r="DE124" s="0"/>
      <c r="DF124" s="0"/>
      <c r="DG124" s="0"/>
      <c r="DH124" s="0"/>
      <c r="DI124" s="0"/>
      <c r="DJ124" s="0"/>
      <c r="DK124" s="0"/>
      <c r="DL124" s="0"/>
      <c r="DM124" s="0"/>
      <c r="DN124" s="0"/>
      <c r="DO124" s="0"/>
      <c r="DP124" s="0"/>
      <c r="DQ124" s="0"/>
      <c r="DR124" s="0"/>
      <c r="DS124" s="0"/>
      <c r="DT124" s="0"/>
      <c r="DU124" s="0"/>
      <c r="DV124" s="0"/>
      <c r="DW124" s="0"/>
      <c r="DX124" s="0"/>
      <c r="DY124" s="0"/>
      <c r="DZ124" s="0"/>
      <c r="EA124" s="0"/>
      <c r="EB124" s="0"/>
      <c r="EC124" s="0"/>
      <c r="ED124" s="0"/>
      <c r="EE124" s="0"/>
      <c r="EF124" s="0"/>
      <c r="EG124" s="0"/>
      <c r="EH124" s="0"/>
      <c r="EI124" s="0"/>
      <c r="EJ124" s="0"/>
      <c r="EK124" s="0"/>
      <c r="EL124" s="0"/>
      <c r="EM124" s="0"/>
      <c r="EN124" s="0"/>
      <c r="EO124" s="0"/>
      <c r="EP124" s="0"/>
      <c r="EQ124" s="0"/>
      <c r="ER124" s="0"/>
      <c r="ES124" s="0"/>
      <c r="ET124" s="0"/>
      <c r="EU124" s="0"/>
      <c r="EV124" s="0"/>
      <c r="EW124" s="0"/>
      <c r="EX124" s="0"/>
      <c r="EY124" s="0"/>
      <c r="EZ124" s="0"/>
      <c r="FA124" s="0"/>
      <c r="FB124" s="0"/>
      <c r="FC124" s="0"/>
      <c r="FD124" s="0"/>
      <c r="FE124" s="0"/>
      <c r="FF124" s="0"/>
      <c r="FG124" s="0"/>
      <c r="FH124" s="0"/>
      <c r="FI124" s="0"/>
      <c r="FJ124" s="0"/>
      <c r="FK124" s="0"/>
      <c r="FL124" s="0"/>
      <c r="FM124" s="0"/>
      <c r="FN124" s="0"/>
      <c r="FO124" s="0"/>
      <c r="FP124" s="0"/>
      <c r="FQ124" s="0"/>
      <c r="FR124" s="0"/>
      <c r="FS124" s="0"/>
      <c r="FT124" s="0"/>
      <c r="FU124" s="0"/>
      <c r="FV124" s="0"/>
      <c r="FW124" s="0"/>
      <c r="FX124" s="0"/>
      <c r="FY124" s="0"/>
      <c r="FZ124" s="0"/>
      <c r="GA124" s="0"/>
      <c r="GB124" s="0"/>
      <c r="GC124" s="0"/>
      <c r="GD124" s="0"/>
      <c r="GE124" s="0"/>
      <c r="GF124" s="0"/>
      <c r="GG124" s="0"/>
      <c r="GH124" s="0"/>
      <c r="GI124" s="0"/>
      <c r="GJ124" s="0"/>
      <c r="GK124" s="0"/>
      <c r="GL124" s="0"/>
      <c r="GM124" s="0"/>
      <c r="GN124" s="0"/>
      <c r="GO124" s="0"/>
      <c r="GP124" s="0"/>
      <c r="GQ124" s="0"/>
      <c r="GR124" s="0"/>
      <c r="GS124" s="0"/>
      <c r="GT124" s="0"/>
      <c r="GU124" s="0"/>
      <c r="GV124" s="0"/>
      <c r="GW124" s="0"/>
      <c r="GX124" s="0"/>
      <c r="GY124" s="0"/>
      <c r="GZ124" s="0"/>
      <c r="HA124" s="0"/>
      <c r="HB124" s="0"/>
      <c r="HC124" s="0"/>
      <c r="HD124" s="0"/>
      <c r="HE124" s="0"/>
      <c r="HF124" s="0"/>
      <c r="HG124" s="0"/>
      <c r="HH124" s="0"/>
      <c r="HI124" s="0"/>
      <c r="HJ124" s="0"/>
      <c r="HK124" s="0"/>
      <c r="HL124" s="0"/>
      <c r="HM124" s="0"/>
      <c r="HN124" s="0"/>
      <c r="HO124" s="0"/>
      <c r="HP124" s="0"/>
      <c r="HQ124" s="0"/>
      <c r="HR124" s="0"/>
      <c r="HS124" s="0"/>
      <c r="HT124" s="0"/>
      <c r="HU124" s="0"/>
      <c r="HV124" s="0"/>
      <c r="HW124" s="0"/>
      <c r="HX124" s="0"/>
      <c r="HY124" s="0"/>
      <c r="HZ124" s="0"/>
      <c r="IA124" s="0"/>
      <c r="IB124" s="0"/>
      <c r="IC124" s="0"/>
      <c r="ID124" s="0"/>
      <c r="IE124" s="0"/>
      <c r="IF124" s="0"/>
      <c r="IG124" s="0"/>
      <c r="IH124" s="0"/>
      <c r="II124" s="0"/>
      <c r="IJ124" s="0"/>
      <c r="IK124" s="0"/>
      <c r="IL124" s="0"/>
      <c r="IM124" s="0"/>
      <c r="IN124" s="0"/>
      <c r="IO124" s="0"/>
      <c r="IP124" s="0"/>
      <c r="IQ124" s="0"/>
      <c r="IR124" s="0"/>
      <c r="IS124" s="0"/>
      <c r="IT124" s="0"/>
      <c r="IU124" s="0"/>
      <c r="IV124" s="0"/>
      <c r="IW124" s="0"/>
      <c r="IX124" s="0"/>
      <c r="IY124" s="0"/>
      <c r="IZ124" s="0"/>
      <c r="JA124" s="0"/>
      <c r="JB124" s="0"/>
      <c r="JC124" s="0"/>
      <c r="JD124" s="0"/>
      <c r="JE124" s="0"/>
      <c r="JF124" s="0"/>
      <c r="JG124" s="0"/>
      <c r="JH124" s="0"/>
      <c r="JI124" s="0"/>
      <c r="JJ124" s="0"/>
      <c r="JK124" s="0"/>
      <c r="JL124" s="0"/>
      <c r="JM124" s="0"/>
      <c r="JN124" s="0"/>
      <c r="JO124" s="0"/>
      <c r="JP124" s="0"/>
      <c r="JQ124" s="0"/>
      <c r="JR124" s="0"/>
      <c r="JS124" s="0"/>
      <c r="JT124" s="0"/>
      <c r="JU124" s="0"/>
      <c r="JV124" s="0"/>
      <c r="JW124" s="0"/>
      <c r="JX124" s="0"/>
      <c r="JY124" s="0"/>
      <c r="JZ124" s="0"/>
      <c r="KA124" s="0"/>
      <c r="KB124" s="0"/>
      <c r="KC124" s="0"/>
      <c r="KD124" s="0"/>
      <c r="KE124" s="0"/>
      <c r="KF124" s="0"/>
      <c r="KG124" s="0"/>
      <c r="KH124" s="0"/>
      <c r="KI124" s="0"/>
      <c r="KJ124" s="0"/>
      <c r="KK124" s="0"/>
      <c r="KL124" s="0"/>
      <c r="KM124" s="0"/>
      <c r="KN124" s="0"/>
      <c r="KO124" s="0"/>
      <c r="KP124" s="0"/>
      <c r="KQ124" s="0"/>
      <c r="KR124" s="0"/>
      <c r="KS124" s="0"/>
      <c r="KT124" s="0"/>
      <c r="KU124" s="0"/>
      <c r="KV124" s="0"/>
      <c r="KW124" s="0"/>
      <c r="KX124" s="0"/>
      <c r="KY124" s="0"/>
      <c r="KZ124" s="0"/>
      <c r="LA124" s="0"/>
      <c r="LB124" s="0"/>
      <c r="LC124" s="0"/>
      <c r="LD124" s="0"/>
      <c r="LE124" s="0"/>
      <c r="LF124" s="0"/>
      <c r="LG124" s="0"/>
      <c r="LH124" s="0"/>
      <c r="LI124" s="0"/>
      <c r="LJ124" s="0"/>
      <c r="LK124" s="0"/>
      <c r="LL124" s="0"/>
      <c r="LM124" s="0"/>
      <c r="LN124" s="0"/>
      <c r="LO124" s="0"/>
      <c r="LP124" s="0"/>
      <c r="LQ124" s="0"/>
      <c r="LR124" s="0"/>
      <c r="LS124" s="0"/>
      <c r="LT124" s="0"/>
      <c r="LU124" s="0"/>
      <c r="LV124" s="0"/>
      <c r="LW124" s="0"/>
      <c r="LX124" s="0"/>
      <c r="LY124" s="0"/>
      <c r="LZ124" s="0"/>
      <c r="MA124" s="0"/>
      <c r="MB124" s="0"/>
      <c r="MC124" s="0"/>
      <c r="MD124" s="0"/>
      <c r="ME124" s="0"/>
      <c r="MF124" s="0"/>
      <c r="MG124" s="0"/>
      <c r="MH124" s="0"/>
      <c r="MI124" s="0"/>
      <c r="MJ124" s="0"/>
      <c r="MK124" s="0"/>
      <c r="ML124" s="0"/>
      <c r="MM124" s="0"/>
      <c r="MN124" s="0"/>
      <c r="MO124" s="0"/>
      <c r="MP124" s="0"/>
      <c r="MQ124" s="0"/>
      <c r="MR124" s="0"/>
      <c r="MS124" s="0"/>
      <c r="MT124" s="0"/>
      <c r="MU124" s="0"/>
      <c r="MV124" s="0"/>
      <c r="MW124" s="0"/>
      <c r="MX124" s="0"/>
      <c r="MY124" s="0"/>
      <c r="MZ124" s="0"/>
      <c r="NA124" s="0"/>
      <c r="NB124" s="0"/>
      <c r="NC124" s="0"/>
      <c r="ND124" s="0"/>
      <c r="NE124" s="0"/>
      <c r="NF124" s="0"/>
      <c r="NG124" s="0"/>
      <c r="NH124" s="0"/>
      <c r="NI124" s="0"/>
      <c r="NJ124" s="0"/>
      <c r="NK124" s="0"/>
      <c r="NL124" s="0"/>
      <c r="NM124" s="0"/>
      <c r="NN124" s="0"/>
      <c r="NO124" s="0"/>
      <c r="NP124" s="0"/>
      <c r="NQ124" s="0"/>
      <c r="NR124" s="0"/>
      <c r="NS124" s="0"/>
      <c r="NT124" s="0"/>
      <c r="NU124" s="0"/>
      <c r="NV124" s="0"/>
      <c r="NW124" s="0"/>
      <c r="NX124" s="0"/>
      <c r="NY124" s="0"/>
      <c r="NZ124" s="0"/>
      <c r="OA124" s="0"/>
      <c r="OB124" s="0"/>
      <c r="OC124" s="0"/>
      <c r="OD124" s="0"/>
      <c r="OE124" s="0"/>
      <c r="OF124" s="0"/>
      <c r="OG124" s="0"/>
      <c r="OH124" s="0"/>
      <c r="OI124" s="0"/>
      <c r="OJ124" s="0"/>
      <c r="OK124" s="0"/>
      <c r="OL124" s="0"/>
      <c r="OM124" s="0"/>
      <c r="ON124" s="0"/>
      <c r="OO124" s="0"/>
      <c r="OP124" s="0"/>
      <c r="OQ124" s="0"/>
      <c r="OR124" s="0"/>
      <c r="OS124" s="0"/>
      <c r="OT124" s="0"/>
      <c r="OU124" s="0"/>
      <c r="OV124" s="0"/>
      <c r="OW124" s="0"/>
      <c r="OX124" s="0"/>
      <c r="OY124" s="0"/>
      <c r="OZ124" s="0"/>
      <c r="PA124" s="0"/>
      <c r="PB124" s="0"/>
      <c r="PC124" s="0"/>
      <c r="PD124" s="0"/>
      <c r="PE124" s="0"/>
      <c r="PF124" s="0"/>
      <c r="PG124" s="0"/>
      <c r="PH124" s="0"/>
      <c r="PI124" s="0"/>
      <c r="PJ124" s="0"/>
      <c r="PK124" s="0"/>
      <c r="PL124" s="0"/>
      <c r="PM124" s="0"/>
      <c r="PN124" s="0"/>
      <c r="PO124" s="0"/>
      <c r="PP124" s="0"/>
      <c r="PQ124" s="0"/>
      <c r="PR124" s="0"/>
      <c r="PS124" s="0"/>
      <c r="PT124" s="0"/>
      <c r="PU124" s="0"/>
      <c r="PV124" s="0"/>
      <c r="PW124" s="0"/>
      <c r="PX124" s="0"/>
      <c r="PY124" s="0"/>
      <c r="PZ124" s="0"/>
      <c r="QA124" s="0"/>
      <c r="QB124" s="0"/>
      <c r="QC124" s="0"/>
      <c r="QD124" s="0"/>
      <c r="QE124" s="0"/>
      <c r="QF124" s="0"/>
      <c r="QG124" s="0"/>
      <c r="QH124" s="0"/>
      <c r="QI124" s="0"/>
      <c r="QJ124" s="0"/>
      <c r="QK124" s="0"/>
      <c r="QL124" s="0"/>
      <c r="QM124" s="0"/>
      <c r="QN124" s="0"/>
      <c r="QO124" s="0"/>
      <c r="QP124" s="0"/>
      <c r="QQ124" s="0"/>
      <c r="QR124" s="0"/>
      <c r="QS124" s="0"/>
      <c r="QT124" s="0"/>
      <c r="QU124" s="0"/>
      <c r="QV124" s="0"/>
      <c r="QW124" s="0"/>
      <c r="QX124" s="0"/>
      <c r="QY124" s="0"/>
      <c r="QZ124" s="0"/>
      <c r="RA124" s="0"/>
      <c r="RB124" s="0"/>
      <c r="RC124" s="0"/>
      <c r="RD124" s="0"/>
      <c r="RE124" s="0"/>
      <c r="RF124" s="0"/>
      <c r="RG124" s="0"/>
      <c r="RH124" s="0"/>
      <c r="RI124" s="0"/>
      <c r="RJ124" s="0"/>
      <c r="RK124" s="0"/>
      <c r="RL124" s="0"/>
      <c r="RM124" s="0"/>
      <c r="RN124" s="0"/>
      <c r="RO124" s="0"/>
      <c r="RP124" s="0"/>
      <c r="RQ124" s="0"/>
      <c r="RR124" s="0"/>
      <c r="RS124" s="0"/>
      <c r="RT124" s="0"/>
      <c r="RU124" s="0"/>
      <c r="RV124" s="0"/>
      <c r="RW124" s="0"/>
      <c r="RX124" s="0"/>
      <c r="RY124" s="0"/>
      <c r="RZ124" s="0"/>
      <c r="SA124" s="0"/>
      <c r="SB124" s="0"/>
      <c r="SC124" s="0"/>
      <c r="SD124" s="0"/>
      <c r="SE124" s="0"/>
      <c r="SF124" s="0"/>
      <c r="SG124" s="0"/>
      <c r="SH124" s="0"/>
      <c r="SI124" s="0"/>
      <c r="SJ124" s="0"/>
      <c r="SK124" s="0"/>
      <c r="SL124" s="0"/>
      <c r="SM124" s="0"/>
      <c r="SN124" s="0"/>
      <c r="SO124" s="0"/>
      <c r="SP124" s="0"/>
      <c r="SQ124" s="0"/>
      <c r="SR124" s="0"/>
      <c r="SS124" s="0"/>
      <c r="ST124" s="0"/>
      <c r="SU124" s="0"/>
      <c r="SV124" s="0"/>
      <c r="SW124" s="0"/>
      <c r="SX124" s="0"/>
      <c r="SY124" s="0"/>
      <c r="SZ124" s="0"/>
      <c r="TA124" s="0"/>
      <c r="TB124" s="0"/>
      <c r="TC124" s="0"/>
      <c r="TD124" s="0"/>
      <c r="TE124" s="0"/>
      <c r="TF124" s="0"/>
      <c r="TG124" s="0"/>
      <c r="TH124" s="0"/>
      <c r="TI124" s="0"/>
      <c r="TJ124" s="0"/>
      <c r="TK124" s="0"/>
      <c r="TL124" s="0"/>
      <c r="TM124" s="0"/>
      <c r="TN124" s="0"/>
      <c r="TO124" s="0"/>
      <c r="TP124" s="0"/>
      <c r="TQ124" s="0"/>
      <c r="TR124" s="0"/>
      <c r="TS124" s="0"/>
      <c r="TT124" s="0"/>
      <c r="TU124" s="0"/>
      <c r="TV124" s="0"/>
      <c r="TW124" s="0"/>
      <c r="TX124" s="0"/>
      <c r="TY124" s="0"/>
      <c r="TZ124" s="0"/>
      <c r="UA124" s="0"/>
      <c r="UB124" s="0"/>
      <c r="UC124" s="0"/>
      <c r="UD124" s="0"/>
      <c r="UE124" s="0"/>
      <c r="UF124" s="0"/>
      <c r="UG124" s="0"/>
      <c r="UH124" s="0"/>
      <c r="UI124" s="0"/>
      <c r="UJ124" s="0"/>
      <c r="UK124" s="0"/>
      <c r="UL124" s="0"/>
      <c r="UM124" s="0"/>
      <c r="UN124" s="0"/>
      <c r="UO124" s="0"/>
      <c r="UP124" s="0"/>
      <c r="UQ124" s="0"/>
      <c r="UR124" s="0"/>
      <c r="US124" s="0"/>
      <c r="UT124" s="0"/>
      <c r="UU124" s="0"/>
      <c r="UV124" s="0"/>
      <c r="UW124" s="0"/>
      <c r="UX124" s="0"/>
      <c r="UY124" s="0"/>
      <c r="UZ124" s="0"/>
      <c r="VA124" s="0"/>
      <c r="VB124" s="0"/>
      <c r="VC124" s="0"/>
      <c r="VD124" s="0"/>
      <c r="VE124" s="0"/>
      <c r="VF124" s="0"/>
      <c r="VG124" s="0"/>
      <c r="VH124" s="0"/>
      <c r="VI124" s="0"/>
      <c r="VJ124" s="0"/>
      <c r="VK124" s="0"/>
      <c r="VL124" s="0"/>
      <c r="VM124" s="0"/>
      <c r="VN124" s="0"/>
      <c r="VO124" s="0"/>
      <c r="VP124" s="0"/>
      <c r="VQ124" s="0"/>
      <c r="VR124" s="0"/>
      <c r="VS124" s="0"/>
      <c r="VT124" s="0"/>
      <c r="VU124" s="0"/>
      <c r="VV124" s="0"/>
      <c r="VW124" s="0"/>
      <c r="VX124" s="0"/>
      <c r="VY124" s="0"/>
      <c r="VZ124" s="0"/>
      <c r="WA124" s="0"/>
      <c r="WB124" s="0"/>
      <c r="WC124" s="0"/>
      <c r="WD124" s="0"/>
      <c r="WE124" s="0"/>
      <c r="WF124" s="0"/>
      <c r="WG124" s="0"/>
      <c r="WH124" s="0"/>
      <c r="WI124" s="0"/>
      <c r="WJ124" s="0"/>
      <c r="WK124" s="0"/>
      <c r="WL124" s="0"/>
      <c r="WM124" s="0"/>
      <c r="WN124" s="0"/>
      <c r="WO124" s="0"/>
      <c r="WP124" s="0"/>
      <c r="WQ124" s="0"/>
      <c r="WR124" s="0"/>
      <c r="WS124" s="0"/>
      <c r="WT124" s="0"/>
      <c r="WU124" s="0"/>
      <c r="WV124" s="0"/>
      <c r="WW124" s="0"/>
      <c r="WX124" s="0"/>
      <c r="WY124" s="0"/>
      <c r="WZ124" s="0"/>
      <c r="XA124" s="0"/>
      <c r="XB124" s="0"/>
      <c r="XC124" s="0"/>
      <c r="XD124" s="0"/>
      <c r="XE124" s="0"/>
      <c r="XF124" s="0"/>
      <c r="XG124" s="0"/>
      <c r="XH124" s="0"/>
      <c r="XI124" s="0"/>
      <c r="XJ124" s="0"/>
      <c r="XK124" s="0"/>
      <c r="XL124" s="0"/>
      <c r="XM124" s="0"/>
      <c r="XN124" s="0"/>
      <c r="XO124" s="0"/>
      <c r="XP124" s="0"/>
      <c r="XQ124" s="0"/>
      <c r="XR124" s="0"/>
      <c r="XS124" s="0"/>
      <c r="XT124" s="0"/>
      <c r="XU124" s="0"/>
      <c r="XV124" s="0"/>
      <c r="XW124" s="0"/>
      <c r="XX124" s="0"/>
      <c r="XY124" s="0"/>
      <c r="XZ124" s="0"/>
      <c r="YA124" s="0"/>
      <c r="YB124" s="0"/>
      <c r="YC124" s="0"/>
      <c r="YD124" s="0"/>
      <c r="YE124" s="0"/>
      <c r="YF124" s="0"/>
      <c r="YG124" s="0"/>
      <c r="YH124" s="0"/>
      <c r="YI124" s="0"/>
      <c r="YJ124" s="0"/>
      <c r="YK124" s="0"/>
      <c r="YL124" s="0"/>
      <c r="YM124" s="0"/>
      <c r="YN124" s="0"/>
      <c r="YO124" s="0"/>
      <c r="YP124" s="0"/>
      <c r="YQ124" s="0"/>
      <c r="YR124" s="0"/>
      <c r="YS124" s="0"/>
      <c r="YT124" s="0"/>
      <c r="YU124" s="0"/>
      <c r="YV124" s="0"/>
      <c r="YW124" s="0"/>
      <c r="YX124" s="0"/>
      <c r="YY124" s="0"/>
      <c r="YZ124" s="0"/>
      <c r="ZA124" s="0"/>
      <c r="ZB124" s="0"/>
      <c r="ZC124" s="0"/>
      <c r="ZD124" s="0"/>
      <c r="ZE124" s="0"/>
      <c r="ZF124" s="0"/>
      <c r="ZG124" s="0"/>
      <c r="ZH124" s="0"/>
      <c r="ZI124" s="0"/>
      <c r="ZJ124" s="0"/>
      <c r="ZK124" s="0"/>
      <c r="ZL124" s="0"/>
      <c r="ZM124" s="0"/>
      <c r="ZN124" s="0"/>
      <c r="ZO124" s="0"/>
      <c r="ZP124" s="0"/>
      <c r="ZQ124" s="0"/>
      <c r="ZR124" s="0"/>
      <c r="ZS124" s="0"/>
      <c r="ZT124" s="0"/>
      <c r="ZU124" s="0"/>
      <c r="ZV124" s="0"/>
      <c r="ZW124" s="0"/>
      <c r="ZX124" s="0"/>
      <c r="ZY124" s="0"/>
      <c r="ZZ124" s="0"/>
      <c r="AAA124" s="0"/>
      <c r="AAB124" s="0"/>
      <c r="AAC124" s="0"/>
      <c r="AAD124" s="0"/>
      <c r="AAE124" s="0"/>
      <c r="AAF124" s="0"/>
      <c r="AAG124" s="0"/>
      <c r="AAH124" s="0"/>
      <c r="AAI124" s="0"/>
      <c r="AAJ124" s="0"/>
      <c r="AAK124" s="0"/>
      <c r="AAL124" s="0"/>
      <c r="AAM124" s="0"/>
      <c r="AAN124" s="0"/>
      <c r="AAO124" s="0"/>
      <c r="AAP124" s="0"/>
      <c r="AAQ124" s="0"/>
      <c r="AAR124" s="0"/>
      <c r="AAS124" s="0"/>
      <c r="AAT124" s="0"/>
      <c r="AAU124" s="0"/>
      <c r="AAV124" s="0"/>
      <c r="AAW124" s="0"/>
      <c r="AAX124" s="0"/>
      <c r="AAY124" s="0"/>
      <c r="AAZ124" s="0"/>
      <c r="ABA124" s="0"/>
      <c r="ABB124" s="0"/>
      <c r="ABC124" s="0"/>
      <c r="ABD124" s="0"/>
      <c r="ABE124" s="0"/>
      <c r="ABF124" s="0"/>
      <c r="ABG124" s="0"/>
      <c r="ABH124" s="0"/>
      <c r="ABI124" s="0"/>
      <c r="ABJ124" s="0"/>
      <c r="ABK124" s="0"/>
      <c r="ABL124" s="0"/>
      <c r="ABM124" s="0"/>
      <c r="ABN124" s="0"/>
      <c r="ABO124" s="0"/>
      <c r="ABP124" s="0"/>
      <c r="ABQ124" s="0"/>
      <c r="ABR124" s="0"/>
      <c r="ABS124" s="0"/>
      <c r="ABT124" s="0"/>
      <c r="ABU124" s="0"/>
      <c r="ABV124" s="0"/>
      <c r="ABW124" s="0"/>
      <c r="ABX124" s="0"/>
      <c r="ABY124" s="0"/>
      <c r="ABZ124" s="0"/>
      <c r="ACA124" s="0"/>
      <c r="ACB124" s="0"/>
      <c r="ACC124" s="0"/>
      <c r="ACD124" s="0"/>
      <c r="ACE124" s="0"/>
      <c r="ACF124" s="0"/>
      <c r="ACG124" s="0"/>
      <c r="ACH124" s="0"/>
      <c r="ACI124" s="0"/>
      <c r="ACJ124" s="0"/>
      <c r="ACK124" s="0"/>
      <c r="ACL124" s="0"/>
      <c r="ACM124" s="0"/>
      <c r="ACN124" s="0"/>
      <c r="ACO124" s="0"/>
      <c r="ACP124" s="0"/>
      <c r="ACQ124" s="0"/>
      <c r="ACR124" s="0"/>
      <c r="ACS124" s="0"/>
      <c r="ACT124" s="0"/>
      <c r="ACU124" s="0"/>
      <c r="ACV124" s="0"/>
      <c r="ACW124" s="0"/>
      <c r="ACX124" s="0"/>
      <c r="ACY124" s="0"/>
      <c r="ACZ124" s="0"/>
      <c r="ADA124" s="0"/>
      <c r="ADB124" s="0"/>
      <c r="ADC124" s="0"/>
      <c r="ADD124" s="0"/>
      <c r="ADE124" s="0"/>
      <c r="ADF124" s="0"/>
      <c r="ADG124" s="0"/>
      <c r="ADH124" s="0"/>
      <c r="ADI124" s="0"/>
      <c r="ADJ124" s="0"/>
      <c r="ADK124" s="0"/>
      <c r="ADL124" s="0"/>
      <c r="ADM124" s="0"/>
      <c r="ADN124" s="0"/>
      <c r="ADO124" s="0"/>
      <c r="ADP124" s="0"/>
      <c r="ADQ124" s="0"/>
      <c r="ADR124" s="0"/>
      <c r="ADS124" s="0"/>
      <c r="ADT124" s="0"/>
      <c r="ADU124" s="0"/>
      <c r="ADV124" s="0"/>
      <c r="ADW124" s="0"/>
      <c r="ADX124" s="0"/>
      <c r="ADY124" s="0"/>
      <c r="ADZ124" s="0"/>
      <c r="AEA124" s="0"/>
      <c r="AEB124" s="0"/>
      <c r="AEC124" s="0"/>
      <c r="AED124" s="0"/>
      <c r="AEE124" s="0"/>
      <c r="AEF124" s="0"/>
      <c r="AEG124" s="0"/>
      <c r="AEH124" s="0"/>
      <c r="AEI124" s="0"/>
      <c r="AEJ124" s="0"/>
      <c r="AEK124" s="0"/>
      <c r="AEL124" s="0"/>
      <c r="AEM124" s="0"/>
      <c r="AEN124" s="0"/>
      <c r="AEO124" s="0"/>
      <c r="AEP124" s="0"/>
      <c r="AEQ124" s="0"/>
      <c r="AER124" s="0"/>
      <c r="AES124" s="0"/>
      <c r="AET124" s="0"/>
      <c r="AEU124" s="0"/>
      <c r="AEV124" s="0"/>
      <c r="AEW124" s="0"/>
      <c r="AEX124" s="0"/>
      <c r="AEY124" s="0"/>
      <c r="AEZ124" s="0"/>
      <c r="AFA124" s="0"/>
      <c r="AFB124" s="0"/>
      <c r="AFC124" s="0"/>
      <c r="AFD124" s="0"/>
      <c r="AFE124" s="0"/>
      <c r="AFF124" s="0"/>
      <c r="AFG124" s="0"/>
      <c r="AFH124" s="0"/>
      <c r="AFI124" s="0"/>
      <c r="AFJ124" s="0"/>
      <c r="AFK124" s="0"/>
      <c r="AFL124" s="0"/>
      <c r="AFM124" s="0"/>
      <c r="AFN124" s="0"/>
      <c r="AFO124" s="0"/>
      <c r="AFP124" s="0"/>
      <c r="AFQ124" s="0"/>
      <c r="AFR124" s="0"/>
      <c r="AFS124" s="0"/>
      <c r="AFT124" s="0"/>
      <c r="AFU124" s="0"/>
      <c r="AFV124" s="0"/>
      <c r="AFW124" s="0"/>
      <c r="AFX124" s="0"/>
      <c r="AFY124" s="0"/>
      <c r="AFZ124" s="0"/>
      <c r="AGA124" s="0"/>
      <c r="AGB124" s="0"/>
      <c r="AGC124" s="0"/>
      <c r="AGD124" s="0"/>
      <c r="AGE124" s="0"/>
      <c r="AGF124" s="0"/>
      <c r="AGG124" s="0"/>
      <c r="AGH124" s="0"/>
      <c r="AGI124" s="0"/>
      <c r="AGJ124" s="0"/>
      <c r="AGK124" s="0"/>
      <c r="AGL124" s="0"/>
      <c r="AGM124" s="0"/>
      <c r="AGN124" s="0"/>
      <c r="AGO124" s="0"/>
      <c r="AGP124" s="0"/>
      <c r="AGQ124" s="0"/>
      <c r="AGR124" s="0"/>
      <c r="AGS124" s="0"/>
      <c r="AGT124" s="0"/>
      <c r="AGU124" s="0"/>
      <c r="AGV124" s="0"/>
      <c r="AGW124" s="0"/>
      <c r="AGX124" s="0"/>
      <c r="AGY124" s="0"/>
      <c r="AGZ124" s="0"/>
      <c r="AHA124" s="0"/>
      <c r="AHB124" s="0"/>
      <c r="AHC124" s="0"/>
      <c r="AHD124" s="0"/>
      <c r="AHE124" s="0"/>
      <c r="AHF124" s="0"/>
      <c r="AHG124" s="0"/>
      <c r="AHH124" s="0"/>
      <c r="AHI124" s="0"/>
      <c r="AHJ124" s="0"/>
      <c r="AHK124" s="0"/>
      <c r="AHL124" s="0"/>
      <c r="AHM124" s="0"/>
      <c r="AHN124" s="0"/>
      <c r="AHO124" s="0"/>
      <c r="AHP124" s="0"/>
      <c r="AHQ124" s="0"/>
      <c r="AHR124" s="0"/>
      <c r="AHS124" s="0"/>
      <c r="AHT124" s="0"/>
      <c r="AHU124" s="0"/>
      <c r="AHV124" s="0"/>
      <c r="AHW124" s="0"/>
      <c r="AHX124" s="0"/>
      <c r="AHY124" s="0"/>
      <c r="AHZ124" s="0"/>
      <c r="AIA124" s="0"/>
      <c r="AIB124" s="0"/>
      <c r="AIC124" s="0"/>
      <c r="AID124" s="0"/>
      <c r="AIE124" s="0"/>
      <c r="AIF124" s="0"/>
      <c r="AIG124" s="0"/>
      <c r="AIH124" s="0"/>
      <c r="AII124" s="0"/>
      <c r="AIJ124" s="0"/>
      <c r="AIK124" s="0"/>
      <c r="AIL124" s="0"/>
      <c r="AIM124" s="0"/>
      <c r="AIN124" s="0"/>
      <c r="AIO124" s="0"/>
      <c r="AIP124" s="0"/>
      <c r="AIQ124" s="0"/>
      <c r="AIR124" s="0"/>
      <c r="AIS124" s="0"/>
      <c r="AIT124" s="0"/>
      <c r="AIU124" s="0"/>
      <c r="AIV124" s="0"/>
      <c r="AIW124" s="0"/>
      <c r="AIX124" s="0"/>
      <c r="AIY124" s="0"/>
      <c r="AIZ124" s="0"/>
      <c r="AJA124" s="0"/>
      <c r="AJB124" s="0"/>
      <c r="AJC124" s="0"/>
      <c r="AJD124" s="0"/>
      <c r="AJE124" s="0"/>
      <c r="AJF124" s="0"/>
      <c r="AJG124" s="0"/>
      <c r="AJH124" s="0"/>
      <c r="AJI124" s="0"/>
      <c r="AJJ124" s="0"/>
      <c r="AJK124" s="0"/>
      <c r="AJL124" s="0"/>
      <c r="AJM124" s="0"/>
      <c r="AJN124" s="0"/>
      <c r="AJO124" s="0"/>
      <c r="AJP124" s="0"/>
      <c r="AJQ124" s="0"/>
      <c r="AJR124" s="0"/>
      <c r="AJS124" s="0"/>
      <c r="AJT124" s="0"/>
      <c r="AJU124" s="0"/>
      <c r="AJV124" s="0"/>
      <c r="AJW124" s="0"/>
      <c r="AJX124" s="0"/>
      <c r="AJY124" s="0"/>
      <c r="AJZ124" s="0"/>
      <c r="AKA124" s="0"/>
      <c r="AKB124" s="0"/>
      <c r="AKC124" s="0"/>
      <c r="AKD124" s="0"/>
      <c r="AKE124" s="0"/>
      <c r="AKF124" s="0"/>
      <c r="AKG124" s="0"/>
      <c r="AKH124" s="0"/>
      <c r="AKI124" s="0"/>
      <c r="AKJ124" s="0"/>
      <c r="AKK124" s="0"/>
      <c r="AKL124" s="0"/>
      <c r="AKM124" s="0"/>
      <c r="AKN124" s="0"/>
      <c r="AKO124" s="0"/>
      <c r="AKP124" s="0"/>
      <c r="AKQ124" s="0"/>
      <c r="AKR124" s="0"/>
      <c r="AKS124" s="0"/>
      <c r="AKT124" s="0"/>
      <c r="AKU124" s="0"/>
      <c r="AKV124" s="0"/>
      <c r="AKW124" s="0"/>
      <c r="AKX124" s="0"/>
      <c r="AKY124" s="0"/>
      <c r="AKZ124" s="0"/>
      <c r="ALA124" s="0"/>
      <c r="ALB124" s="0"/>
      <c r="ALC124" s="0"/>
      <c r="ALD124" s="0"/>
      <c r="ALE124" s="0"/>
      <c r="ALF124" s="0"/>
      <c r="ALG124" s="0"/>
      <c r="ALH124" s="0"/>
      <c r="ALI124" s="0"/>
      <c r="ALJ124" s="0"/>
      <c r="ALK124" s="0"/>
      <c r="ALL124" s="0"/>
      <c r="ALM124" s="0"/>
      <c r="ALN124" s="0"/>
      <c r="ALO124" s="0"/>
      <c r="ALP124" s="0"/>
      <c r="ALQ124" s="0"/>
      <c r="ALR124" s="0"/>
      <c r="ALS124" s="0"/>
      <c r="ALT124" s="0"/>
      <c r="ALU124" s="0"/>
      <c r="ALV124" s="0"/>
      <c r="ALW124" s="0"/>
      <c r="ALX124" s="0"/>
      <c r="ALY124" s="0"/>
      <c r="ALZ124" s="0"/>
      <c r="AMA124" s="0"/>
      <c r="AMB124" s="0"/>
      <c r="AMC124" s="0"/>
      <c r="AMD124" s="0"/>
      <c r="AME124" s="0"/>
      <c r="AMF124" s="0"/>
      <c r="AMG124" s="0"/>
      <c r="AMH124" s="0"/>
      <c r="AMI124" s="0"/>
      <c r="AMJ124" s="0"/>
    </row>
    <row r="125" s="145" customFormat="true" ht="14.1" hidden="false" customHeight="true" outlineLevel="0" collapsed="false">
      <c r="A125" s="143" t="s">
        <v>87</v>
      </c>
      <c r="B125" s="39"/>
      <c r="C125" s="39"/>
      <c r="D125" s="39"/>
      <c r="E125" s="39"/>
      <c r="F125" s="39"/>
      <c r="G125" s="39"/>
      <c r="H125" s="39"/>
      <c r="I125" s="39"/>
      <c r="J125" s="39"/>
      <c r="K125" s="39"/>
      <c r="L125" s="39"/>
      <c r="M125" s="39"/>
      <c r="N125" s="39"/>
      <c r="O125" s="39"/>
      <c r="P125" s="39"/>
      <c r="Q125" s="144"/>
      <c r="R125" s="144"/>
      <c r="S125" s="144"/>
      <c r="T125" s="144"/>
      <c r="U125" s="144"/>
      <c r="V125" s="144"/>
      <c r="W125" s="144"/>
      <c r="X125" s="39"/>
      <c r="Y125" s="39"/>
      <c r="Z125" s="39"/>
      <c r="AA125" s="39"/>
      <c r="AB125" s="39"/>
      <c r="AC125" s="39"/>
      <c r="AD125" s="39"/>
      <c r="AE125" s="39"/>
      <c r="AF125" s="39"/>
      <c r="AG125" s="39"/>
      <c r="AH125" s="39"/>
      <c r="AI125" s="39"/>
    </row>
    <row r="126" customFormat="false" ht="14.1" hidden="false" customHeight="true" outlineLevel="0" collapsed="false">
      <c r="A126" s="39" t="s">
        <v>88</v>
      </c>
      <c r="B126" s="39"/>
      <c r="C126" s="39"/>
      <c r="D126" s="39"/>
      <c r="E126" s="39"/>
      <c r="F126" s="39"/>
      <c r="G126" s="39"/>
      <c r="H126" s="39"/>
      <c r="I126" s="39"/>
      <c r="J126" s="39"/>
      <c r="K126" s="39"/>
      <c r="L126" s="39"/>
      <c r="M126" s="39"/>
      <c r="N126" s="39"/>
      <c r="O126" s="39"/>
      <c r="P126" s="39"/>
      <c r="Q126" s="144"/>
      <c r="R126" s="144"/>
      <c r="S126" s="144"/>
      <c r="T126" s="144"/>
      <c r="U126" s="144"/>
      <c r="V126" s="144"/>
      <c r="W126" s="144"/>
      <c r="X126" s="39"/>
      <c r="Y126" s="39"/>
      <c r="Z126" s="39"/>
      <c r="AA126" s="39"/>
      <c r="AB126" s="39"/>
      <c r="AC126" s="39"/>
      <c r="AD126" s="39"/>
      <c r="AE126" s="39"/>
      <c r="AF126" s="39"/>
      <c r="AG126" s="39"/>
      <c r="AH126" s="39"/>
      <c r="AI126" s="39"/>
      <c r="AZ126" s="0"/>
      <c r="BA126" s="0"/>
      <c r="BB126" s="0"/>
      <c r="BC126" s="0"/>
      <c r="BD126" s="0"/>
      <c r="BE126" s="0"/>
      <c r="BF126" s="0"/>
      <c r="BG126" s="0"/>
      <c r="BH126" s="0"/>
      <c r="BI126" s="0"/>
      <c r="BJ126" s="0"/>
      <c r="BK126" s="0"/>
      <c r="BL126" s="0"/>
      <c r="BM126" s="0"/>
      <c r="BN126" s="0"/>
      <c r="BO126" s="0"/>
      <c r="BP126" s="0"/>
      <c r="BQ126" s="0"/>
      <c r="BR126" s="0"/>
      <c r="BS126" s="0"/>
      <c r="BT126" s="0"/>
      <c r="BU126" s="0"/>
      <c r="BV126" s="0"/>
      <c r="BW126" s="0"/>
      <c r="BX126" s="0"/>
      <c r="BY126" s="0"/>
      <c r="BZ126" s="0"/>
      <c r="CA126" s="0"/>
      <c r="CB126" s="0"/>
      <c r="CC126" s="0"/>
      <c r="CD126" s="0"/>
      <c r="CE126" s="0"/>
      <c r="CF126" s="0"/>
      <c r="CG126" s="0"/>
      <c r="CH126" s="0"/>
      <c r="CI126" s="0"/>
      <c r="CJ126" s="0"/>
      <c r="CK126" s="0"/>
      <c r="CL126" s="0"/>
      <c r="CM126" s="0"/>
      <c r="CN126" s="0"/>
      <c r="CO126" s="0"/>
      <c r="CP126" s="0"/>
      <c r="CQ126" s="0"/>
      <c r="CR126" s="0"/>
      <c r="CS126" s="0"/>
      <c r="CT126" s="0"/>
      <c r="CU126" s="0"/>
      <c r="CV126" s="0"/>
      <c r="CW126" s="0"/>
      <c r="CX126" s="0"/>
      <c r="CY126" s="0"/>
      <c r="CZ126" s="0"/>
      <c r="DA126" s="0"/>
      <c r="DB126" s="0"/>
      <c r="DC126" s="0"/>
      <c r="DD126" s="0"/>
      <c r="DE126" s="0"/>
      <c r="DF126" s="0"/>
      <c r="DG126" s="0"/>
      <c r="DH126" s="0"/>
      <c r="DI126" s="0"/>
      <c r="DJ126" s="0"/>
      <c r="DK126" s="0"/>
      <c r="DL126" s="0"/>
      <c r="DM126" s="0"/>
      <c r="DN126" s="0"/>
      <c r="DO126" s="0"/>
      <c r="DP126" s="0"/>
      <c r="DQ126" s="0"/>
      <c r="DR126" s="0"/>
      <c r="DS126" s="0"/>
      <c r="DT126" s="0"/>
      <c r="DU126" s="0"/>
      <c r="DV126" s="0"/>
      <c r="DW126" s="0"/>
      <c r="DX126" s="0"/>
      <c r="DY126" s="0"/>
      <c r="DZ126" s="0"/>
      <c r="EA126" s="0"/>
      <c r="EB126" s="0"/>
      <c r="EC126" s="0"/>
      <c r="ED126" s="0"/>
      <c r="EE126" s="0"/>
      <c r="EF126" s="0"/>
      <c r="EG126" s="0"/>
      <c r="EH126" s="0"/>
      <c r="EI126" s="0"/>
      <c r="EJ126" s="0"/>
      <c r="EK126" s="0"/>
      <c r="EL126" s="0"/>
      <c r="EM126" s="0"/>
      <c r="EN126" s="0"/>
      <c r="EO126" s="0"/>
      <c r="EP126" s="0"/>
      <c r="EQ126" s="0"/>
      <c r="ER126" s="0"/>
      <c r="ES126" s="0"/>
      <c r="ET126" s="0"/>
      <c r="EU126" s="0"/>
      <c r="EV126" s="0"/>
      <c r="EW126" s="0"/>
      <c r="EX126" s="0"/>
      <c r="EY126" s="0"/>
      <c r="EZ126" s="0"/>
      <c r="FA126" s="0"/>
      <c r="FB126" s="0"/>
      <c r="FC126" s="0"/>
      <c r="FD126" s="0"/>
      <c r="FE126" s="0"/>
      <c r="FF126" s="0"/>
      <c r="FG126" s="0"/>
      <c r="FH126" s="0"/>
      <c r="FI126" s="0"/>
      <c r="FJ126" s="0"/>
      <c r="FK126" s="0"/>
      <c r="FL126" s="0"/>
      <c r="FM126" s="0"/>
      <c r="FN126" s="0"/>
      <c r="FO126" s="0"/>
      <c r="FP126" s="0"/>
      <c r="FQ126" s="0"/>
      <c r="FR126" s="0"/>
      <c r="FS126" s="0"/>
      <c r="FT126" s="0"/>
      <c r="FU126" s="0"/>
      <c r="FV126" s="0"/>
      <c r="FW126" s="0"/>
      <c r="FX126" s="0"/>
      <c r="FY126" s="0"/>
      <c r="FZ126" s="0"/>
      <c r="GA126" s="0"/>
      <c r="GB126" s="0"/>
      <c r="GC126" s="0"/>
      <c r="GD126" s="0"/>
      <c r="GE126" s="0"/>
      <c r="GF126" s="0"/>
      <c r="GG126" s="0"/>
      <c r="GH126" s="0"/>
      <c r="GI126" s="0"/>
      <c r="GJ126" s="0"/>
      <c r="GK126" s="0"/>
      <c r="GL126" s="0"/>
      <c r="GM126" s="0"/>
      <c r="GN126" s="0"/>
      <c r="GO126" s="0"/>
      <c r="GP126" s="0"/>
      <c r="GQ126" s="0"/>
      <c r="GR126" s="0"/>
      <c r="GS126" s="0"/>
      <c r="GT126" s="0"/>
      <c r="GU126" s="0"/>
      <c r="GV126" s="0"/>
      <c r="GW126" s="0"/>
      <c r="GX126" s="0"/>
      <c r="GY126" s="0"/>
      <c r="GZ126" s="0"/>
      <c r="HA126" s="0"/>
      <c r="HB126" s="0"/>
      <c r="HC126" s="0"/>
      <c r="HD126" s="0"/>
      <c r="HE126" s="0"/>
      <c r="HF126" s="0"/>
      <c r="HG126" s="0"/>
      <c r="HH126" s="0"/>
      <c r="HI126" s="0"/>
      <c r="HJ126" s="0"/>
      <c r="HK126" s="0"/>
      <c r="HL126" s="0"/>
      <c r="HM126" s="0"/>
      <c r="HN126" s="0"/>
      <c r="HO126" s="0"/>
      <c r="HP126" s="0"/>
      <c r="HQ126" s="0"/>
      <c r="HR126" s="0"/>
      <c r="HS126" s="0"/>
      <c r="HT126" s="0"/>
      <c r="HU126" s="0"/>
      <c r="HV126" s="0"/>
      <c r="HW126" s="0"/>
      <c r="HX126" s="0"/>
      <c r="HY126" s="0"/>
      <c r="HZ126" s="0"/>
      <c r="IA126" s="0"/>
      <c r="IB126" s="0"/>
      <c r="IC126" s="0"/>
      <c r="ID126" s="0"/>
      <c r="IE126" s="0"/>
      <c r="IF126" s="0"/>
      <c r="IG126" s="0"/>
      <c r="IH126" s="0"/>
      <c r="II126" s="0"/>
      <c r="IJ126" s="0"/>
      <c r="IK126" s="0"/>
      <c r="IL126" s="0"/>
      <c r="IM126" s="0"/>
      <c r="IN126" s="0"/>
      <c r="IO126" s="0"/>
      <c r="IP126" s="0"/>
      <c r="IQ126" s="0"/>
      <c r="IR126" s="0"/>
      <c r="IS126" s="0"/>
      <c r="IT126" s="0"/>
      <c r="IU126" s="0"/>
      <c r="IV126" s="0"/>
      <c r="IW126" s="0"/>
      <c r="IX126" s="0"/>
      <c r="IY126" s="0"/>
      <c r="IZ126" s="0"/>
      <c r="JA126" s="0"/>
      <c r="JB126" s="0"/>
      <c r="JC126" s="0"/>
      <c r="JD126" s="0"/>
      <c r="JE126" s="0"/>
      <c r="JF126" s="0"/>
      <c r="JG126" s="0"/>
      <c r="JH126" s="0"/>
      <c r="JI126" s="0"/>
      <c r="JJ126" s="0"/>
      <c r="JK126" s="0"/>
      <c r="JL126" s="0"/>
      <c r="JM126" s="0"/>
      <c r="JN126" s="0"/>
      <c r="JO126" s="0"/>
      <c r="JP126" s="0"/>
      <c r="JQ126" s="0"/>
      <c r="JR126" s="0"/>
      <c r="JS126" s="0"/>
      <c r="JT126" s="0"/>
      <c r="JU126" s="0"/>
      <c r="JV126" s="0"/>
      <c r="JW126" s="0"/>
      <c r="JX126" s="0"/>
      <c r="JY126" s="0"/>
      <c r="JZ126" s="0"/>
      <c r="KA126" s="0"/>
      <c r="KB126" s="0"/>
      <c r="KC126" s="0"/>
      <c r="KD126" s="0"/>
      <c r="KE126" s="0"/>
      <c r="KF126" s="0"/>
      <c r="KG126" s="0"/>
      <c r="KH126" s="0"/>
      <c r="KI126" s="0"/>
      <c r="KJ126" s="0"/>
      <c r="KK126" s="0"/>
      <c r="KL126" s="0"/>
      <c r="KM126" s="0"/>
      <c r="KN126" s="0"/>
      <c r="KO126" s="0"/>
      <c r="KP126" s="0"/>
      <c r="KQ126" s="0"/>
      <c r="KR126" s="0"/>
      <c r="KS126" s="0"/>
      <c r="KT126" s="0"/>
      <c r="KU126" s="0"/>
      <c r="KV126" s="0"/>
      <c r="KW126" s="0"/>
      <c r="KX126" s="0"/>
      <c r="KY126" s="0"/>
      <c r="KZ126" s="0"/>
      <c r="LA126" s="0"/>
      <c r="LB126" s="0"/>
      <c r="LC126" s="0"/>
      <c r="LD126" s="0"/>
      <c r="LE126" s="0"/>
      <c r="LF126" s="0"/>
      <c r="LG126" s="0"/>
      <c r="LH126" s="0"/>
      <c r="LI126" s="0"/>
      <c r="LJ126" s="0"/>
      <c r="LK126" s="0"/>
      <c r="LL126" s="0"/>
      <c r="LM126" s="0"/>
      <c r="LN126" s="0"/>
      <c r="LO126" s="0"/>
      <c r="LP126" s="0"/>
      <c r="LQ126" s="0"/>
      <c r="LR126" s="0"/>
      <c r="LS126" s="0"/>
      <c r="LT126" s="0"/>
      <c r="LU126" s="0"/>
      <c r="LV126" s="0"/>
      <c r="LW126" s="0"/>
      <c r="LX126" s="0"/>
      <c r="LY126" s="0"/>
      <c r="LZ126" s="0"/>
      <c r="MA126" s="0"/>
      <c r="MB126" s="0"/>
      <c r="MC126" s="0"/>
      <c r="MD126" s="0"/>
      <c r="ME126" s="0"/>
      <c r="MF126" s="0"/>
      <c r="MG126" s="0"/>
      <c r="MH126" s="0"/>
      <c r="MI126" s="0"/>
      <c r="MJ126" s="0"/>
      <c r="MK126" s="0"/>
      <c r="ML126" s="0"/>
      <c r="MM126" s="0"/>
      <c r="MN126" s="0"/>
      <c r="MO126" s="0"/>
      <c r="MP126" s="0"/>
      <c r="MQ126" s="0"/>
      <c r="MR126" s="0"/>
      <c r="MS126" s="0"/>
      <c r="MT126" s="0"/>
      <c r="MU126" s="0"/>
      <c r="MV126" s="0"/>
      <c r="MW126" s="0"/>
      <c r="MX126" s="0"/>
      <c r="MY126" s="0"/>
      <c r="MZ126" s="0"/>
      <c r="NA126" s="0"/>
      <c r="NB126" s="0"/>
      <c r="NC126" s="0"/>
      <c r="ND126" s="0"/>
      <c r="NE126" s="0"/>
      <c r="NF126" s="0"/>
      <c r="NG126" s="0"/>
      <c r="NH126" s="0"/>
      <c r="NI126" s="0"/>
      <c r="NJ126" s="0"/>
      <c r="NK126" s="0"/>
      <c r="NL126" s="0"/>
      <c r="NM126" s="0"/>
      <c r="NN126" s="0"/>
      <c r="NO126" s="0"/>
      <c r="NP126" s="0"/>
      <c r="NQ126" s="0"/>
      <c r="NR126" s="0"/>
      <c r="NS126" s="0"/>
      <c r="NT126" s="0"/>
      <c r="NU126" s="0"/>
      <c r="NV126" s="0"/>
      <c r="NW126" s="0"/>
      <c r="NX126" s="0"/>
      <c r="NY126" s="0"/>
      <c r="NZ126" s="0"/>
      <c r="OA126" s="0"/>
      <c r="OB126" s="0"/>
      <c r="OC126" s="0"/>
      <c r="OD126" s="0"/>
      <c r="OE126" s="0"/>
      <c r="OF126" s="0"/>
      <c r="OG126" s="0"/>
      <c r="OH126" s="0"/>
      <c r="OI126" s="0"/>
      <c r="OJ126" s="0"/>
      <c r="OK126" s="0"/>
      <c r="OL126" s="0"/>
      <c r="OM126" s="0"/>
      <c r="ON126" s="0"/>
      <c r="OO126" s="0"/>
      <c r="OP126" s="0"/>
      <c r="OQ126" s="0"/>
      <c r="OR126" s="0"/>
      <c r="OS126" s="0"/>
      <c r="OT126" s="0"/>
      <c r="OU126" s="0"/>
      <c r="OV126" s="0"/>
      <c r="OW126" s="0"/>
      <c r="OX126" s="0"/>
      <c r="OY126" s="0"/>
      <c r="OZ126" s="0"/>
      <c r="PA126" s="0"/>
      <c r="PB126" s="0"/>
      <c r="PC126" s="0"/>
      <c r="PD126" s="0"/>
      <c r="PE126" s="0"/>
      <c r="PF126" s="0"/>
      <c r="PG126" s="0"/>
      <c r="PH126" s="0"/>
      <c r="PI126" s="0"/>
      <c r="PJ126" s="0"/>
      <c r="PK126" s="0"/>
      <c r="PL126" s="0"/>
      <c r="PM126" s="0"/>
      <c r="PN126" s="0"/>
      <c r="PO126" s="0"/>
      <c r="PP126" s="0"/>
      <c r="PQ126" s="0"/>
      <c r="PR126" s="0"/>
      <c r="PS126" s="0"/>
      <c r="PT126" s="0"/>
      <c r="PU126" s="0"/>
      <c r="PV126" s="0"/>
      <c r="PW126" s="0"/>
      <c r="PX126" s="0"/>
      <c r="PY126" s="0"/>
      <c r="PZ126" s="0"/>
      <c r="QA126" s="0"/>
      <c r="QB126" s="0"/>
      <c r="QC126" s="0"/>
      <c r="QD126" s="0"/>
      <c r="QE126" s="0"/>
      <c r="QF126" s="0"/>
      <c r="QG126" s="0"/>
      <c r="QH126" s="0"/>
      <c r="QI126" s="0"/>
      <c r="QJ126" s="0"/>
      <c r="QK126" s="0"/>
      <c r="QL126" s="0"/>
      <c r="QM126" s="0"/>
      <c r="QN126" s="0"/>
      <c r="QO126" s="0"/>
      <c r="QP126" s="0"/>
      <c r="QQ126" s="0"/>
      <c r="QR126" s="0"/>
      <c r="QS126" s="0"/>
      <c r="QT126" s="0"/>
      <c r="QU126" s="0"/>
      <c r="QV126" s="0"/>
      <c r="QW126" s="0"/>
      <c r="QX126" s="0"/>
      <c r="QY126" s="0"/>
      <c r="QZ126" s="0"/>
      <c r="RA126" s="0"/>
      <c r="RB126" s="0"/>
      <c r="RC126" s="0"/>
      <c r="RD126" s="0"/>
      <c r="RE126" s="0"/>
      <c r="RF126" s="0"/>
      <c r="RG126" s="0"/>
      <c r="RH126" s="0"/>
      <c r="RI126" s="0"/>
      <c r="RJ126" s="0"/>
      <c r="RK126" s="0"/>
      <c r="RL126" s="0"/>
      <c r="RM126" s="0"/>
      <c r="RN126" s="0"/>
      <c r="RO126" s="0"/>
      <c r="RP126" s="0"/>
      <c r="RQ126" s="0"/>
      <c r="RR126" s="0"/>
      <c r="RS126" s="0"/>
      <c r="RT126" s="0"/>
      <c r="RU126" s="0"/>
      <c r="RV126" s="0"/>
      <c r="RW126" s="0"/>
      <c r="RX126" s="0"/>
      <c r="RY126" s="0"/>
      <c r="RZ126" s="0"/>
      <c r="SA126" s="0"/>
      <c r="SB126" s="0"/>
      <c r="SC126" s="0"/>
      <c r="SD126" s="0"/>
      <c r="SE126" s="0"/>
      <c r="SF126" s="0"/>
      <c r="SG126" s="0"/>
      <c r="SH126" s="0"/>
      <c r="SI126" s="0"/>
      <c r="SJ126" s="0"/>
      <c r="SK126" s="0"/>
      <c r="SL126" s="0"/>
      <c r="SM126" s="0"/>
      <c r="SN126" s="0"/>
      <c r="SO126" s="0"/>
      <c r="SP126" s="0"/>
      <c r="SQ126" s="0"/>
      <c r="SR126" s="0"/>
      <c r="SS126" s="0"/>
      <c r="ST126" s="0"/>
      <c r="SU126" s="0"/>
      <c r="SV126" s="0"/>
      <c r="SW126" s="0"/>
      <c r="SX126" s="0"/>
      <c r="SY126" s="0"/>
      <c r="SZ126" s="0"/>
      <c r="TA126" s="0"/>
      <c r="TB126" s="0"/>
      <c r="TC126" s="0"/>
      <c r="TD126" s="0"/>
      <c r="TE126" s="0"/>
      <c r="TF126" s="0"/>
      <c r="TG126" s="0"/>
      <c r="TH126" s="0"/>
      <c r="TI126" s="0"/>
      <c r="TJ126" s="0"/>
      <c r="TK126" s="0"/>
      <c r="TL126" s="0"/>
      <c r="TM126" s="0"/>
      <c r="TN126" s="0"/>
      <c r="TO126" s="0"/>
      <c r="TP126" s="0"/>
      <c r="TQ126" s="0"/>
      <c r="TR126" s="0"/>
      <c r="TS126" s="0"/>
      <c r="TT126" s="0"/>
      <c r="TU126" s="0"/>
      <c r="TV126" s="0"/>
      <c r="TW126" s="0"/>
      <c r="TX126" s="0"/>
      <c r="TY126" s="0"/>
      <c r="TZ126" s="0"/>
      <c r="UA126" s="0"/>
      <c r="UB126" s="0"/>
      <c r="UC126" s="0"/>
      <c r="UD126" s="0"/>
      <c r="UE126" s="0"/>
      <c r="UF126" s="0"/>
      <c r="UG126" s="0"/>
      <c r="UH126" s="0"/>
      <c r="UI126" s="0"/>
      <c r="UJ126" s="0"/>
      <c r="UK126" s="0"/>
      <c r="UL126" s="0"/>
      <c r="UM126" s="0"/>
      <c r="UN126" s="0"/>
      <c r="UO126" s="0"/>
      <c r="UP126" s="0"/>
      <c r="UQ126" s="0"/>
      <c r="UR126" s="0"/>
      <c r="US126" s="0"/>
      <c r="UT126" s="0"/>
      <c r="UU126" s="0"/>
      <c r="UV126" s="0"/>
      <c r="UW126" s="0"/>
      <c r="UX126" s="0"/>
      <c r="UY126" s="0"/>
      <c r="UZ126" s="0"/>
      <c r="VA126" s="0"/>
      <c r="VB126" s="0"/>
      <c r="VC126" s="0"/>
      <c r="VD126" s="0"/>
      <c r="VE126" s="0"/>
      <c r="VF126" s="0"/>
      <c r="VG126" s="0"/>
      <c r="VH126" s="0"/>
      <c r="VI126" s="0"/>
      <c r="VJ126" s="0"/>
      <c r="VK126" s="0"/>
      <c r="VL126" s="0"/>
      <c r="VM126" s="0"/>
      <c r="VN126" s="0"/>
      <c r="VO126" s="0"/>
      <c r="VP126" s="0"/>
      <c r="VQ126" s="0"/>
      <c r="VR126" s="0"/>
      <c r="VS126" s="0"/>
      <c r="VT126" s="0"/>
      <c r="VU126" s="0"/>
      <c r="VV126" s="0"/>
      <c r="VW126" s="0"/>
      <c r="VX126" s="0"/>
      <c r="VY126" s="0"/>
      <c r="VZ126" s="0"/>
      <c r="WA126" s="0"/>
      <c r="WB126" s="0"/>
      <c r="WC126" s="0"/>
      <c r="WD126" s="0"/>
      <c r="WE126" s="0"/>
      <c r="WF126" s="0"/>
      <c r="WG126" s="0"/>
      <c r="WH126" s="0"/>
      <c r="WI126" s="0"/>
      <c r="WJ126" s="0"/>
      <c r="WK126" s="0"/>
      <c r="WL126" s="0"/>
      <c r="WM126" s="0"/>
      <c r="WN126" s="0"/>
      <c r="WO126" s="0"/>
      <c r="WP126" s="0"/>
      <c r="WQ126" s="0"/>
      <c r="WR126" s="0"/>
      <c r="WS126" s="0"/>
      <c r="WT126" s="0"/>
      <c r="WU126" s="0"/>
      <c r="WV126" s="0"/>
      <c r="WW126" s="0"/>
      <c r="WX126" s="0"/>
      <c r="WY126" s="0"/>
      <c r="WZ126" s="0"/>
      <c r="XA126" s="0"/>
      <c r="XB126" s="0"/>
      <c r="XC126" s="0"/>
      <c r="XD126" s="0"/>
      <c r="XE126" s="0"/>
      <c r="XF126" s="0"/>
      <c r="XG126" s="0"/>
      <c r="XH126" s="0"/>
      <c r="XI126" s="0"/>
      <c r="XJ126" s="0"/>
      <c r="XK126" s="0"/>
      <c r="XL126" s="0"/>
      <c r="XM126" s="0"/>
      <c r="XN126" s="0"/>
      <c r="XO126" s="0"/>
      <c r="XP126" s="0"/>
      <c r="XQ126" s="0"/>
      <c r="XR126" s="0"/>
      <c r="XS126" s="0"/>
      <c r="XT126" s="0"/>
      <c r="XU126" s="0"/>
      <c r="XV126" s="0"/>
      <c r="XW126" s="0"/>
      <c r="XX126" s="0"/>
      <c r="XY126" s="0"/>
      <c r="XZ126" s="0"/>
      <c r="YA126" s="0"/>
      <c r="YB126" s="0"/>
      <c r="YC126" s="0"/>
      <c r="YD126" s="0"/>
      <c r="YE126" s="0"/>
      <c r="YF126" s="0"/>
      <c r="YG126" s="0"/>
      <c r="YH126" s="0"/>
      <c r="YI126" s="0"/>
      <c r="YJ126" s="0"/>
      <c r="YK126" s="0"/>
      <c r="YL126" s="0"/>
      <c r="YM126" s="0"/>
      <c r="YN126" s="0"/>
      <c r="YO126" s="0"/>
      <c r="YP126" s="0"/>
      <c r="YQ126" s="0"/>
      <c r="YR126" s="0"/>
      <c r="YS126" s="0"/>
      <c r="YT126" s="0"/>
      <c r="YU126" s="0"/>
      <c r="YV126" s="0"/>
      <c r="YW126" s="0"/>
      <c r="YX126" s="0"/>
      <c r="YY126" s="0"/>
      <c r="YZ126" s="0"/>
      <c r="ZA126" s="0"/>
      <c r="ZB126" s="0"/>
      <c r="ZC126" s="0"/>
      <c r="ZD126" s="0"/>
      <c r="ZE126" s="0"/>
      <c r="ZF126" s="0"/>
      <c r="ZG126" s="0"/>
      <c r="ZH126" s="0"/>
      <c r="ZI126" s="0"/>
      <c r="ZJ126" s="0"/>
      <c r="ZK126" s="0"/>
      <c r="ZL126" s="0"/>
      <c r="ZM126" s="0"/>
      <c r="ZN126" s="0"/>
      <c r="ZO126" s="0"/>
      <c r="ZP126" s="0"/>
      <c r="ZQ126" s="0"/>
      <c r="ZR126" s="0"/>
      <c r="ZS126" s="0"/>
      <c r="ZT126" s="0"/>
      <c r="ZU126" s="0"/>
      <c r="ZV126" s="0"/>
      <c r="ZW126" s="0"/>
      <c r="ZX126" s="0"/>
      <c r="ZY126" s="0"/>
      <c r="ZZ126" s="0"/>
      <c r="AAA126" s="0"/>
      <c r="AAB126" s="0"/>
      <c r="AAC126" s="0"/>
      <c r="AAD126" s="0"/>
      <c r="AAE126" s="0"/>
      <c r="AAF126" s="0"/>
      <c r="AAG126" s="0"/>
      <c r="AAH126" s="0"/>
      <c r="AAI126" s="0"/>
      <c r="AAJ126" s="0"/>
      <c r="AAK126" s="0"/>
      <c r="AAL126" s="0"/>
      <c r="AAM126" s="0"/>
      <c r="AAN126" s="0"/>
      <c r="AAO126" s="0"/>
      <c r="AAP126" s="0"/>
      <c r="AAQ126" s="0"/>
      <c r="AAR126" s="0"/>
      <c r="AAS126" s="0"/>
      <c r="AAT126" s="0"/>
      <c r="AAU126" s="0"/>
      <c r="AAV126" s="0"/>
      <c r="AAW126" s="0"/>
      <c r="AAX126" s="0"/>
      <c r="AAY126" s="0"/>
      <c r="AAZ126" s="0"/>
      <c r="ABA126" s="0"/>
      <c r="ABB126" s="0"/>
      <c r="ABC126" s="0"/>
      <c r="ABD126" s="0"/>
      <c r="ABE126" s="0"/>
      <c r="ABF126" s="0"/>
      <c r="ABG126" s="0"/>
      <c r="ABH126" s="0"/>
      <c r="ABI126" s="0"/>
      <c r="ABJ126" s="0"/>
      <c r="ABK126" s="0"/>
      <c r="ABL126" s="0"/>
      <c r="ABM126" s="0"/>
      <c r="ABN126" s="0"/>
      <c r="ABO126" s="0"/>
      <c r="ABP126" s="0"/>
      <c r="ABQ126" s="0"/>
      <c r="ABR126" s="0"/>
      <c r="ABS126" s="0"/>
      <c r="ABT126" s="0"/>
      <c r="ABU126" s="0"/>
      <c r="ABV126" s="0"/>
      <c r="ABW126" s="0"/>
      <c r="ABX126" s="0"/>
      <c r="ABY126" s="0"/>
      <c r="ABZ126" s="0"/>
      <c r="ACA126" s="0"/>
      <c r="ACB126" s="0"/>
      <c r="ACC126" s="0"/>
      <c r="ACD126" s="0"/>
      <c r="ACE126" s="0"/>
      <c r="ACF126" s="0"/>
      <c r="ACG126" s="0"/>
      <c r="ACH126" s="0"/>
      <c r="ACI126" s="0"/>
      <c r="ACJ126" s="0"/>
      <c r="ACK126" s="0"/>
      <c r="ACL126" s="0"/>
      <c r="ACM126" s="0"/>
      <c r="ACN126" s="0"/>
      <c r="ACO126" s="0"/>
      <c r="ACP126" s="0"/>
      <c r="ACQ126" s="0"/>
      <c r="ACR126" s="0"/>
      <c r="ACS126" s="0"/>
      <c r="ACT126" s="0"/>
      <c r="ACU126" s="0"/>
      <c r="ACV126" s="0"/>
      <c r="ACW126" s="0"/>
      <c r="ACX126" s="0"/>
      <c r="ACY126" s="0"/>
      <c r="ACZ126" s="0"/>
      <c r="ADA126" s="0"/>
      <c r="ADB126" s="0"/>
      <c r="ADC126" s="0"/>
      <c r="ADD126" s="0"/>
      <c r="ADE126" s="0"/>
      <c r="ADF126" s="0"/>
      <c r="ADG126" s="0"/>
      <c r="ADH126" s="0"/>
      <c r="ADI126" s="0"/>
      <c r="ADJ126" s="0"/>
      <c r="ADK126" s="0"/>
      <c r="ADL126" s="0"/>
      <c r="ADM126" s="0"/>
      <c r="ADN126" s="0"/>
      <c r="ADO126" s="0"/>
      <c r="ADP126" s="0"/>
      <c r="ADQ126" s="0"/>
      <c r="ADR126" s="0"/>
      <c r="ADS126" s="0"/>
      <c r="ADT126" s="0"/>
      <c r="ADU126" s="0"/>
      <c r="ADV126" s="0"/>
      <c r="ADW126" s="0"/>
      <c r="ADX126" s="0"/>
      <c r="ADY126" s="0"/>
      <c r="ADZ126" s="0"/>
      <c r="AEA126" s="0"/>
      <c r="AEB126" s="0"/>
      <c r="AEC126" s="0"/>
      <c r="AED126" s="0"/>
      <c r="AEE126" s="0"/>
      <c r="AEF126" s="0"/>
      <c r="AEG126" s="0"/>
      <c r="AEH126" s="0"/>
      <c r="AEI126" s="0"/>
      <c r="AEJ126" s="0"/>
      <c r="AEK126" s="0"/>
      <c r="AEL126" s="0"/>
      <c r="AEM126" s="0"/>
      <c r="AEN126" s="0"/>
      <c r="AEO126" s="0"/>
      <c r="AEP126" s="0"/>
      <c r="AEQ126" s="0"/>
      <c r="AER126" s="0"/>
      <c r="AES126" s="0"/>
      <c r="AET126" s="0"/>
      <c r="AEU126" s="0"/>
      <c r="AEV126" s="0"/>
      <c r="AEW126" s="0"/>
      <c r="AEX126" s="0"/>
      <c r="AEY126" s="0"/>
      <c r="AEZ126" s="0"/>
      <c r="AFA126" s="0"/>
      <c r="AFB126" s="0"/>
      <c r="AFC126" s="0"/>
      <c r="AFD126" s="0"/>
      <c r="AFE126" s="0"/>
      <c r="AFF126" s="0"/>
      <c r="AFG126" s="0"/>
      <c r="AFH126" s="0"/>
      <c r="AFI126" s="0"/>
      <c r="AFJ126" s="0"/>
      <c r="AFK126" s="0"/>
      <c r="AFL126" s="0"/>
      <c r="AFM126" s="0"/>
      <c r="AFN126" s="0"/>
      <c r="AFO126" s="0"/>
      <c r="AFP126" s="0"/>
      <c r="AFQ126" s="0"/>
      <c r="AFR126" s="0"/>
      <c r="AFS126" s="0"/>
      <c r="AFT126" s="0"/>
      <c r="AFU126" s="0"/>
      <c r="AFV126" s="0"/>
      <c r="AFW126" s="0"/>
      <c r="AFX126" s="0"/>
      <c r="AFY126" s="0"/>
      <c r="AFZ126" s="0"/>
      <c r="AGA126" s="0"/>
      <c r="AGB126" s="0"/>
      <c r="AGC126" s="0"/>
      <c r="AGD126" s="0"/>
      <c r="AGE126" s="0"/>
      <c r="AGF126" s="0"/>
      <c r="AGG126" s="0"/>
      <c r="AGH126" s="0"/>
      <c r="AGI126" s="0"/>
      <c r="AGJ126" s="0"/>
      <c r="AGK126" s="0"/>
      <c r="AGL126" s="0"/>
      <c r="AGM126" s="0"/>
      <c r="AGN126" s="0"/>
      <c r="AGO126" s="0"/>
      <c r="AGP126" s="0"/>
      <c r="AGQ126" s="0"/>
      <c r="AGR126" s="0"/>
      <c r="AGS126" s="0"/>
      <c r="AGT126" s="0"/>
      <c r="AGU126" s="0"/>
      <c r="AGV126" s="0"/>
      <c r="AGW126" s="0"/>
      <c r="AGX126" s="0"/>
      <c r="AGY126" s="0"/>
      <c r="AGZ126" s="0"/>
      <c r="AHA126" s="0"/>
      <c r="AHB126" s="0"/>
      <c r="AHC126" s="0"/>
      <c r="AHD126" s="0"/>
      <c r="AHE126" s="0"/>
      <c r="AHF126" s="0"/>
      <c r="AHG126" s="0"/>
      <c r="AHH126" s="0"/>
      <c r="AHI126" s="0"/>
      <c r="AHJ126" s="0"/>
      <c r="AHK126" s="0"/>
      <c r="AHL126" s="0"/>
      <c r="AHM126" s="0"/>
      <c r="AHN126" s="0"/>
      <c r="AHO126" s="0"/>
      <c r="AHP126" s="0"/>
      <c r="AHQ126" s="0"/>
      <c r="AHR126" s="0"/>
      <c r="AHS126" s="0"/>
      <c r="AHT126" s="0"/>
      <c r="AHU126" s="0"/>
      <c r="AHV126" s="0"/>
      <c r="AHW126" s="0"/>
      <c r="AHX126" s="0"/>
      <c r="AHY126" s="0"/>
      <c r="AHZ126" s="0"/>
      <c r="AIA126" s="0"/>
      <c r="AIB126" s="0"/>
      <c r="AIC126" s="0"/>
      <c r="AID126" s="0"/>
      <c r="AIE126" s="0"/>
      <c r="AIF126" s="0"/>
      <c r="AIG126" s="0"/>
      <c r="AIH126" s="0"/>
      <c r="AII126" s="0"/>
      <c r="AIJ126" s="0"/>
      <c r="AIK126" s="0"/>
      <c r="AIL126" s="0"/>
      <c r="AIM126" s="0"/>
      <c r="AIN126" s="0"/>
      <c r="AIO126" s="0"/>
      <c r="AIP126" s="0"/>
      <c r="AIQ126" s="0"/>
      <c r="AIR126" s="0"/>
      <c r="AIS126" s="0"/>
      <c r="AIT126" s="0"/>
      <c r="AIU126" s="0"/>
      <c r="AIV126" s="0"/>
      <c r="AIW126" s="0"/>
      <c r="AIX126" s="0"/>
      <c r="AIY126" s="0"/>
      <c r="AIZ126" s="0"/>
      <c r="AJA126" s="0"/>
      <c r="AJB126" s="0"/>
      <c r="AJC126" s="0"/>
      <c r="AJD126" s="0"/>
      <c r="AJE126" s="0"/>
      <c r="AJF126" s="0"/>
      <c r="AJG126" s="0"/>
      <c r="AJH126" s="0"/>
      <c r="AJI126" s="0"/>
      <c r="AJJ126" s="0"/>
      <c r="AJK126" s="0"/>
      <c r="AJL126" s="0"/>
      <c r="AJM126" s="0"/>
      <c r="AJN126" s="0"/>
      <c r="AJO126" s="0"/>
      <c r="AJP126" s="0"/>
      <c r="AJQ126" s="0"/>
      <c r="AJR126" s="0"/>
      <c r="AJS126" s="0"/>
      <c r="AJT126" s="0"/>
      <c r="AJU126" s="0"/>
      <c r="AJV126" s="0"/>
      <c r="AJW126" s="0"/>
      <c r="AJX126" s="0"/>
      <c r="AJY126" s="0"/>
      <c r="AJZ126" s="0"/>
      <c r="AKA126" s="0"/>
      <c r="AKB126" s="0"/>
      <c r="AKC126" s="0"/>
      <c r="AKD126" s="0"/>
      <c r="AKE126" s="0"/>
      <c r="AKF126" s="0"/>
      <c r="AKG126" s="0"/>
      <c r="AKH126" s="0"/>
      <c r="AKI126" s="0"/>
      <c r="AKJ126" s="0"/>
      <c r="AKK126" s="0"/>
      <c r="AKL126" s="0"/>
      <c r="AKM126" s="0"/>
      <c r="AKN126" s="0"/>
      <c r="AKO126" s="0"/>
      <c r="AKP126" s="0"/>
      <c r="AKQ126" s="0"/>
      <c r="AKR126" s="0"/>
      <c r="AKS126" s="0"/>
      <c r="AKT126" s="0"/>
      <c r="AKU126" s="0"/>
      <c r="AKV126" s="0"/>
      <c r="AKW126" s="0"/>
      <c r="AKX126" s="0"/>
      <c r="AKY126" s="0"/>
      <c r="AKZ126" s="0"/>
      <c r="ALA126" s="0"/>
      <c r="ALB126" s="0"/>
      <c r="ALC126" s="0"/>
      <c r="ALD126" s="0"/>
      <c r="ALE126" s="0"/>
      <c r="ALF126" s="0"/>
      <c r="ALG126" s="0"/>
      <c r="ALH126" s="0"/>
      <c r="ALI126" s="0"/>
      <c r="ALJ126" s="0"/>
      <c r="ALK126" s="0"/>
      <c r="ALL126" s="0"/>
      <c r="ALM126" s="0"/>
      <c r="ALN126" s="0"/>
      <c r="ALO126" s="0"/>
      <c r="ALP126" s="0"/>
      <c r="ALQ126" s="0"/>
      <c r="ALR126" s="0"/>
      <c r="ALS126" s="0"/>
      <c r="ALT126" s="0"/>
      <c r="ALU126" s="0"/>
      <c r="ALV126" s="0"/>
      <c r="ALW126" s="0"/>
      <c r="ALX126" s="0"/>
      <c r="ALY126" s="0"/>
      <c r="ALZ126" s="0"/>
      <c r="AMA126" s="0"/>
      <c r="AMB126" s="0"/>
      <c r="AMC126" s="0"/>
      <c r="AMD126" s="0"/>
      <c r="AME126" s="0"/>
      <c r="AMF126" s="0"/>
      <c r="AMG126" s="0"/>
      <c r="AMH126" s="0"/>
      <c r="AMI126" s="0"/>
      <c r="AMJ126" s="0"/>
    </row>
    <row r="127" customFormat="false" ht="3" hidden="false" customHeight="true" outlineLevel="0" collapsed="false">
      <c r="A127" s="2"/>
      <c r="B127" s="2"/>
      <c r="C127" s="2"/>
      <c r="D127" s="2"/>
      <c r="E127" s="2"/>
      <c r="F127" s="146"/>
      <c r="G127" s="146"/>
      <c r="H127" s="2"/>
      <c r="I127" s="2"/>
      <c r="J127" s="0"/>
      <c r="K127" s="0"/>
      <c r="L127" s="0"/>
      <c r="M127" s="0"/>
      <c r="N127" s="0"/>
      <c r="O127" s="0"/>
      <c r="P127" s="0"/>
      <c r="Q127" s="0"/>
      <c r="R127" s="0"/>
      <c r="S127" s="0"/>
      <c r="T127" s="0"/>
      <c r="U127" s="0"/>
      <c r="V127" s="0"/>
      <c r="W127" s="0"/>
      <c r="X127" s="0"/>
      <c r="Y127" s="0"/>
      <c r="Z127" s="0"/>
      <c r="AA127" s="0"/>
      <c r="AB127" s="0"/>
      <c r="AC127" s="0"/>
      <c r="AD127" s="0"/>
      <c r="AE127" s="0"/>
      <c r="AF127" s="0"/>
      <c r="AG127" s="0"/>
      <c r="AH127" s="0"/>
      <c r="AI127" s="0"/>
      <c r="AZ127" s="0"/>
      <c r="BA127" s="0"/>
      <c r="BB127" s="0"/>
      <c r="BC127" s="0"/>
      <c r="BD127" s="0"/>
      <c r="BE127" s="0"/>
      <c r="BF127" s="0"/>
      <c r="BG127" s="0"/>
      <c r="BH127" s="0"/>
      <c r="BI127" s="0"/>
      <c r="BJ127" s="0"/>
      <c r="BK127" s="0"/>
      <c r="BL127" s="0"/>
      <c r="BM127" s="0"/>
      <c r="BN127" s="0"/>
      <c r="BO127" s="0"/>
      <c r="BP127" s="0"/>
      <c r="BQ127" s="0"/>
      <c r="BR127" s="0"/>
      <c r="BS127" s="0"/>
      <c r="BT127" s="0"/>
      <c r="BU127" s="0"/>
      <c r="BV127" s="0"/>
      <c r="BW127" s="0"/>
      <c r="BX127" s="0"/>
      <c r="BY127" s="0"/>
      <c r="BZ127" s="0"/>
      <c r="CA127" s="0"/>
      <c r="CB127" s="0"/>
      <c r="CC127" s="0"/>
      <c r="CD127" s="0"/>
      <c r="CE127" s="0"/>
      <c r="CF127" s="0"/>
      <c r="CG127" s="0"/>
      <c r="CH127" s="0"/>
      <c r="CI127" s="0"/>
      <c r="CJ127" s="0"/>
      <c r="CK127" s="0"/>
      <c r="CL127" s="0"/>
      <c r="CM127" s="0"/>
      <c r="CN127" s="0"/>
      <c r="CO127" s="0"/>
      <c r="CP127" s="0"/>
      <c r="CQ127" s="0"/>
      <c r="CR127" s="0"/>
      <c r="CS127" s="0"/>
      <c r="CT127" s="0"/>
      <c r="CU127" s="0"/>
      <c r="CV127" s="0"/>
      <c r="CW127" s="0"/>
      <c r="CX127" s="0"/>
      <c r="CY127" s="0"/>
      <c r="CZ127" s="0"/>
      <c r="DA127" s="0"/>
      <c r="DB127" s="0"/>
      <c r="DC127" s="0"/>
      <c r="DD127" s="0"/>
      <c r="DE127" s="0"/>
      <c r="DF127" s="0"/>
      <c r="DG127" s="0"/>
      <c r="DH127" s="0"/>
      <c r="DI127" s="0"/>
      <c r="DJ127" s="0"/>
      <c r="DK127" s="0"/>
      <c r="DL127" s="0"/>
      <c r="DM127" s="0"/>
      <c r="DN127" s="0"/>
      <c r="DO127" s="0"/>
      <c r="DP127" s="0"/>
      <c r="DQ127" s="0"/>
      <c r="DR127" s="0"/>
      <c r="DS127" s="0"/>
      <c r="DT127" s="0"/>
      <c r="DU127" s="0"/>
      <c r="DV127" s="0"/>
      <c r="DW127" s="0"/>
      <c r="DX127" s="0"/>
      <c r="DY127" s="0"/>
      <c r="DZ127" s="0"/>
      <c r="EA127" s="0"/>
      <c r="EB127" s="0"/>
      <c r="EC127" s="0"/>
      <c r="ED127" s="0"/>
      <c r="EE127" s="0"/>
      <c r="EF127" s="0"/>
      <c r="EG127" s="0"/>
      <c r="EH127" s="0"/>
      <c r="EI127" s="0"/>
      <c r="EJ127" s="0"/>
      <c r="EK127" s="0"/>
      <c r="EL127" s="0"/>
      <c r="EM127" s="0"/>
      <c r="EN127" s="0"/>
      <c r="EO127" s="0"/>
      <c r="EP127" s="0"/>
      <c r="EQ127" s="0"/>
      <c r="ER127" s="0"/>
      <c r="ES127" s="0"/>
      <c r="ET127" s="0"/>
      <c r="EU127" s="0"/>
      <c r="EV127" s="0"/>
      <c r="EW127" s="0"/>
      <c r="EX127" s="0"/>
      <c r="EY127" s="0"/>
      <c r="EZ127" s="0"/>
      <c r="FA127" s="0"/>
      <c r="FB127" s="0"/>
      <c r="FC127" s="0"/>
      <c r="FD127" s="0"/>
      <c r="FE127" s="0"/>
      <c r="FF127" s="0"/>
      <c r="FG127" s="0"/>
      <c r="FH127" s="0"/>
      <c r="FI127" s="0"/>
      <c r="FJ127" s="0"/>
      <c r="FK127" s="0"/>
      <c r="FL127" s="0"/>
      <c r="FM127" s="0"/>
      <c r="FN127" s="0"/>
      <c r="FO127" s="0"/>
      <c r="FP127" s="0"/>
      <c r="FQ127" s="0"/>
      <c r="FR127" s="0"/>
      <c r="FS127" s="0"/>
      <c r="FT127" s="0"/>
      <c r="FU127" s="0"/>
      <c r="FV127" s="0"/>
      <c r="FW127" s="0"/>
      <c r="FX127" s="0"/>
      <c r="FY127" s="0"/>
      <c r="FZ127" s="0"/>
      <c r="GA127" s="0"/>
      <c r="GB127" s="0"/>
      <c r="GC127" s="0"/>
      <c r="GD127" s="0"/>
      <c r="GE127" s="0"/>
      <c r="GF127" s="0"/>
      <c r="GG127" s="0"/>
      <c r="GH127" s="0"/>
      <c r="GI127" s="0"/>
      <c r="GJ127" s="0"/>
      <c r="GK127" s="0"/>
      <c r="GL127" s="0"/>
      <c r="GM127" s="0"/>
      <c r="GN127" s="0"/>
      <c r="GO127" s="0"/>
      <c r="GP127" s="0"/>
      <c r="GQ127" s="0"/>
      <c r="GR127" s="0"/>
      <c r="GS127" s="0"/>
      <c r="GT127" s="0"/>
      <c r="GU127" s="0"/>
      <c r="GV127" s="0"/>
      <c r="GW127" s="0"/>
      <c r="GX127" s="0"/>
      <c r="GY127" s="0"/>
      <c r="GZ127" s="0"/>
      <c r="HA127" s="0"/>
      <c r="HB127" s="0"/>
      <c r="HC127" s="0"/>
      <c r="HD127" s="0"/>
      <c r="HE127" s="0"/>
      <c r="HF127" s="0"/>
      <c r="HG127" s="0"/>
      <c r="HH127" s="0"/>
      <c r="HI127" s="0"/>
      <c r="HJ127" s="0"/>
      <c r="HK127" s="0"/>
      <c r="HL127" s="0"/>
      <c r="HM127" s="0"/>
      <c r="HN127" s="0"/>
      <c r="HO127" s="0"/>
      <c r="HP127" s="0"/>
      <c r="HQ127" s="0"/>
      <c r="HR127" s="0"/>
      <c r="HS127" s="0"/>
      <c r="HT127" s="0"/>
      <c r="HU127" s="0"/>
      <c r="HV127" s="0"/>
      <c r="HW127" s="0"/>
      <c r="HX127" s="0"/>
      <c r="HY127" s="0"/>
      <c r="HZ127" s="0"/>
      <c r="IA127" s="0"/>
      <c r="IB127" s="0"/>
      <c r="IC127" s="0"/>
      <c r="ID127" s="0"/>
      <c r="IE127" s="0"/>
      <c r="IF127" s="0"/>
      <c r="IG127" s="0"/>
      <c r="IH127" s="0"/>
      <c r="II127" s="0"/>
      <c r="IJ127" s="0"/>
      <c r="IK127" s="0"/>
      <c r="IL127" s="0"/>
      <c r="IM127" s="0"/>
      <c r="IN127" s="0"/>
      <c r="IO127" s="0"/>
      <c r="IP127" s="0"/>
      <c r="IQ127" s="0"/>
      <c r="IR127" s="0"/>
      <c r="IS127" s="0"/>
      <c r="IT127" s="0"/>
      <c r="IU127" s="0"/>
      <c r="IV127" s="0"/>
      <c r="IW127" s="0"/>
      <c r="IX127" s="0"/>
      <c r="IY127" s="0"/>
      <c r="IZ127" s="0"/>
      <c r="JA127" s="0"/>
      <c r="JB127" s="0"/>
      <c r="JC127" s="0"/>
      <c r="JD127" s="0"/>
      <c r="JE127" s="0"/>
      <c r="JF127" s="0"/>
      <c r="JG127" s="0"/>
      <c r="JH127" s="0"/>
      <c r="JI127" s="0"/>
      <c r="JJ127" s="0"/>
      <c r="JK127" s="0"/>
      <c r="JL127" s="0"/>
      <c r="JM127" s="0"/>
      <c r="JN127" s="0"/>
      <c r="JO127" s="0"/>
      <c r="JP127" s="0"/>
      <c r="JQ127" s="0"/>
      <c r="JR127" s="0"/>
      <c r="JS127" s="0"/>
      <c r="JT127" s="0"/>
      <c r="JU127" s="0"/>
      <c r="JV127" s="0"/>
      <c r="JW127" s="0"/>
      <c r="JX127" s="0"/>
      <c r="JY127" s="0"/>
      <c r="JZ127" s="0"/>
      <c r="KA127" s="0"/>
      <c r="KB127" s="0"/>
      <c r="KC127" s="0"/>
      <c r="KD127" s="0"/>
      <c r="KE127" s="0"/>
      <c r="KF127" s="0"/>
      <c r="KG127" s="0"/>
      <c r="KH127" s="0"/>
      <c r="KI127" s="0"/>
      <c r="KJ127" s="0"/>
      <c r="KK127" s="0"/>
      <c r="KL127" s="0"/>
      <c r="KM127" s="0"/>
      <c r="KN127" s="0"/>
      <c r="KO127" s="0"/>
      <c r="KP127" s="0"/>
      <c r="KQ127" s="0"/>
      <c r="KR127" s="0"/>
      <c r="KS127" s="0"/>
      <c r="KT127" s="0"/>
      <c r="KU127" s="0"/>
      <c r="KV127" s="0"/>
      <c r="KW127" s="0"/>
      <c r="KX127" s="0"/>
      <c r="KY127" s="0"/>
      <c r="KZ127" s="0"/>
      <c r="LA127" s="0"/>
      <c r="LB127" s="0"/>
      <c r="LC127" s="0"/>
      <c r="LD127" s="0"/>
      <c r="LE127" s="0"/>
      <c r="LF127" s="0"/>
      <c r="LG127" s="0"/>
      <c r="LH127" s="0"/>
      <c r="LI127" s="0"/>
      <c r="LJ127" s="0"/>
      <c r="LK127" s="0"/>
      <c r="LL127" s="0"/>
      <c r="LM127" s="0"/>
      <c r="LN127" s="0"/>
      <c r="LO127" s="0"/>
      <c r="LP127" s="0"/>
      <c r="LQ127" s="0"/>
      <c r="LR127" s="0"/>
      <c r="LS127" s="0"/>
      <c r="LT127" s="0"/>
      <c r="LU127" s="0"/>
      <c r="LV127" s="0"/>
      <c r="LW127" s="0"/>
      <c r="LX127" s="0"/>
      <c r="LY127" s="0"/>
      <c r="LZ127" s="0"/>
      <c r="MA127" s="0"/>
      <c r="MB127" s="0"/>
      <c r="MC127" s="0"/>
      <c r="MD127" s="0"/>
      <c r="ME127" s="0"/>
      <c r="MF127" s="0"/>
      <c r="MG127" s="0"/>
      <c r="MH127" s="0"/>
      <c r="MI127" s="0"/>
      <c r="MJ127" s="0"/>
      <c r="MK127" s="0"/>
      <c r="ML127" s="0"/>
      <c r="MM127" s="0"/>
      <c r="MN127" s="0"/>
      <c r="MO127" s="0"/>
      <c r="MP127" s="0"/>
      <c r="MQ127" s="0"/>
      <c r="MR127" s="0"/>
      <c r="MS127" s="0"/>
      <c r="MT127" s="0"/>
      <c r="MU127" s="0"/>
      <c r="MV127" s="0"/>
      <c r="MW127" s="0"/>
      <c r="MX127" s="0"/>
      <c r="MY127" s="0"/>
      <c r="MZ127" s="0"/>
      <c r="NA127" s="0"/>
      <c r="NB127" s="0"/>
      <c r="NC127" s="0"/>
      <c r="ND127" s="0"/>
      <c r="NE127" s="0"/>
      <c r="NF127" s="0"/>
      <c r="NG127" s="0"/>
      <c r="NH127" s="0"/>
      <c r="NI127" s="0"/>
      <c r="NJ127" s="0"/>
      <c r="NK127" s="0"/>
      <c r="NL127" s="0"/>
      <c r="NM127" s="0"/>
      <c r="NN127" s="0"/>
      <c r="NO127" s="0"/>
      <c r="NP127" s="0"/>
      <c r="NQ127" s="0"/>
      <c r="NR127" s="0"/>
      <c r="NS127" s="0"/>
      <c r="NT127" s="0"/>
      <c r="NU127" s="0"/>
      <c r="NV127" s="0"/>
      <c r="NW127" s="0"/>
      <c r="NX127" s="0"/>
      <c r="NY127" s="0"/>
      <c r="NZ127" s="0"/>
      <c r="OA127" s="0"/>
      <c r="OB127" s="0"/>
      <c r="OC127" s="0"/>
      <c r="OD127" s="0"/>
      <c r="OE127" s="0"/>
      <c r="OF127" s="0"/>
      <c r="OG127" s="0"/>
      <c r="OH127" s="0"/>
      <c r="OI127" s="0"/>
      <c r="OJ127" s="0"/>
      <c r="OK127" s="0"/>
      <c r="OL127" s="0"/>
      <c r="OM127" s="0"/>
      <c r="ON127" s="0"/>
      <c r="OO127" s="0"/>
      <c r="OP127" s="0"/>
      <c r="OQ127" s="0"/>
      <c r="OR127" s="0"/>
      <c r="OS127" s="0"/>
      <c r="OT127" s="0"/>
      <c r="OU127" s="0"/>
      <c r="OV127" s="0"/>
      <c r="OW127" s="0"/>
      <c r="OX127" s="0"/>
      <c r="OY127" s="0"/>
      <c r="OZ127" s="0"/>
      <c r="PA127" s="0"/>
      <c r="PB127" s="0"/>
      <c r="PC127" s="0"/>
      <c r="PD127" s="0"/>
      <c r="PE127" s="0"/>
      <c r="PF127" s="0"/>
      <c r="PG127" s="0"/>
      <c r="PH127" s="0"/>
      <c r="PI127" s="0"/>
      <c r="PJ127" s="0"/>
      <c r="PK127" s="0"/>
      <c r="PL127" s="0"/>
      <c r="PM127" s="0"/>
      <c r="PN127" s="0"/>
      <c r="PO127" s="0"/>
      <c r="PP127" s="0"/>
      <c r="PQ127" s="0"/>
      <c r="PR127" s="0"/>
      <c r="PS127" s="0"/>
      <c r="PT127" s="0"/>
      <c r="PU127" s="0"/>
      <c r="PV127" s="0"/>
      <c r="PW127" s="0"/>
      <c r="PX127" s="0"/>
      <c r="PY127" s="0"/>
      <c r="PZ127" s="0"/>
      <c r="QA127" s="0"/>
      <c r="QB127" s="0"/>
      <c r="QC127" s="0"/>
      <c r="QD127" s="0"/>
      <c r="QE127" s="0"/>
      <c r="QF127" s="0"/>
      <c r="QG127" s="0"/>
      <c r="QH127" s="0"/>
      <c r="QI127" s="0"/>
      <c r="QJ127" s="0"/>
      <c r="QK127" s="0"/>
      <c r="QL127" s="0"/>
      <c r="QM127" s="0"/>
      <c r="QN127" s="0"/>
      <c r="QO127" s="0"/>
      <c r="QP127" s="0"/>
      <c r="QQ127" s="0"/>
      <c r="QR127" s="0"/>
      <c r="QS127" s="0"/>
      <c r="QT127" s="0"/>
      <c r="QU127" s="0"/>
      <c r="QV127" s="0"/>
      <c r="QW127" s="0"/>
      <c r="QX127" s="0"/>
      <c r="QY127" s="0"/>
      <c r="QZ127" s="0"/>
      <c r="RA127" s="0"/>
      <c r="RB127" s="0"/>
      <c r="RC127" s="0"/>
      <c r="RD127" s="0"/>
      <c r="RE127" s="0"/>
      <c r="RF127" s="0"/>
      <c r="RG127" s="0"/>
      <c r="RH127" s="0"/>
      <c r="RI127" s="0"/>
      <c r="RJ127" s="0"/>
      <c r="RK127" s="0"/>
      <c r="RL127" s="0"/>
      <c r="RM127" s="0"/>
      <c r="RN127" s="0"/>
      <c r="RO127" s="0"/>
      <c r="RP127" s="0"/>
      <c r="RQ127" s="0"/>
      <c r="RR127" s="0"/>
      <c r="RS127" s="0"/>
      <c r="RT127" s="0"/>
      <c r="RU127" s="0"/>
      <c r="RV127" s="0"/>
      <c r="RW127" s="0"/>
      <c r="RX127" s="0"/>
      <c r="RY127" s="0"/>
      <c r="RZ127" s="0"/>
      <c r="SA127" s="0"/>
      <c r="SB127" s="0"/>
      <c r="SC127" s="0"/>
      <c r="SD127" s="0"/>
      <c r="SE127" s="0"/>
      <c r="SF127" s="0"/>
      <c r="SG127" s="0"/>
      <c r="SH127" s="0"/>
      <c r="SI127" s="0"/>
      <c r="SJ127" s="0"/>
      <c r="SK127" s="0"/>
      <c r="SL127" s="0"/>
      <c r="SM127" s="0"/>
      <c r="SN127" s="0"/>
      <c r="SO127" s="0"/>
      <c r="SP127" s="0"/>
      <c r="SQ127" s="0"/>
      <c r="SR127" s="0"/>
      <c r="SS127" s="0"/>
      <c r="ST127" s="0"/>
      <c r="SU127" s="0"/>
      <c r="SV127" s="0"/>
      <c r="SW127" s="0"/>
      <c r="SX127" s="0"/>
      <c r="SY127" s="0"/>
      <c r="SZ127" s="0"/>
      <c r="TA127" s="0"/>
      <c r="TB127" s="0"/>
      <c r="TC127" s="0"/>
      <c r="TD127" s="0"/>
      <c r="TE127" s="0"/>
      <c r="TF127" s="0"/>
      <c r="TG127" s="0"/>
      <c r="TH127" s="0"/>
      <c r="TI127" s="0"/>
      <c r="TJ127" s="0"/>
      <c r="TK127" s="0"/>
      <c r="TL127" s="0"/>
      <c r="TM127" s="0"/>
      <c r="TN127" s="0"/>
      <c r="TO127" s="0"/>
      <c r="TP127" s="0"/>
      <c r="TQ127" s="0"/>
      <c r="TR127" s="0"/>
      <c r="TS127" s="0"/>
      <c r="TT127" s="0"/>
      <c r="TU127" s="0"/>
      <c r="TV127" s="0"/>
      <c r="TW127" s="0"/>
      <c r="TX127" s="0"/>
      <c r="TY127" s="0"/>
      <c r="TZ127" s="0"/>
      <c r="UA127" s="0"/>
      <c r="UB127" s="0"/>
      <c r="UC127" s="0"/>
      <c r="UD127" s="0"/>
      <c r="UE127" s="0"/>
      <c r="UF127" s="0"/>
      <c r="UG127" s="0"/>
      <c r="UH127" s="0"/>
      <c r="UI127" s="0"/>
      <c r="UJ127" s="0"/>
      <c r="UK127" s="0"/>
      <c r="UL127" s="0"/>
      <c r="UM127" s="0"/>
      <c r="UN127" s="0"/>
      <c r="UO127" s="0"/>
      <c r="UP127" s="0"/>
      <c r="UQ127" s="0"/>
      <c r="UR127" s="0"/>
      <c r="US127" s="0"/>
      <c r="UT127" s="0"/>
      <c r="UU127" s="0"/>
      <c r="UV127" s="0"/>
      <c r="UW127" s="0"/>
      <c r="UX127" s="0"/>
      <c r="UY127" s="0"/>
      <c r="UZ127" s="0"/>
      <c r="VA127" s="0"/>
      <c r="VB127" s="0"/>
      <c r="VC127" s="0"/>
      <c r="VD127" s="0"/>
      <c r="VE127" s="0"/>
      <c r="VF127" s="0"/>
      <c r="VG127" s="0"/>
      <c r="VH127" s="0"/>
      <c r="VI127" s="0"/>
      <c r="VJ127" s="0"/>
      <c r="VK127" s="0"/>
      <c r="VL127" s="0"/>
      <c r="VM127" s="0"/>
      <c r="VN127" s="0"/>
      <c r="VO127" s="0"/>
      <c r="VP127" s="0"/>
      <c r="VQ127" s="0"/>
      <c r="VR127" s="0"/>
      <c r="VS127" s="0"/>
      <c r="VT127" s="0"/>
      <c r="VU127" s="0"/>
      <c r="VV127" s="0"/>
      <c r="VW127" s="0"/>
      <c r="VX127" s="0"/>
      <c r="VY127" s="0"/>
      <c r="VZ127" s="0"/>
      <c r="WA127" s="0"/>
      <c r="WB127" s="0"/>
      <c r="WC127" s="0"/>
      <c r="WD127" s="0"/>
      <c r="WE127" s="0"/>
      <c r="WF127" s="0"/>
      <c r="WG127" s="0"/>
      <c r="WH127" s="0"/>
      <c r="WI127" s="0"/>
      <c r="WJ127" s="0"/>
      <c r="WK127" s="0"/>
      <c r="WL127" s="0"/>
      <c r="WM127" s="0"/>
      <c r="WN127" s="0"/>
      <c r="WO127" s="0"/>
      <c r="WP127" s="0"/>
      <c r="WQ127" s="0"/>
      <c r="WR127" s="0"/>
      <c r="WS127" s="0"/>
      <c r="WT127" s="0"/>
      <c r="WU127" s="0"/>
      <c r="WV127" s="0"/>
      <c r="WW127" s="0"/>
      <c r="WX127" s="0"/>
      <c r="WY127" s="0"/>
      <c r="WZ127" s="0"/>
      <c r="XA127" s="0"/>
      <c r="XB127" s="0"/>
      <c r="XC127" s="0"/>
      <c r="XD127" s="0"/>
      <c r="XE127" s="0"/>
      <c r="XF127" s="0"/>
      <c r="XG127" s="0"/>
      <c r="XH127" s="0"/>
      <c r="XI127" s="0"/>
      <c r="XJ127" s="0"/>
      <c r="XK127" s="0"/>
      <c r="XL127" s="0"/>
      <c r="XM127" s="0"/>
      <c r="XN127" s="0"/>
      <c r="XO127" s="0"/>
      <c r="XP127" s="0"/>
      <c r="XQ127" s="0"/>
      <c r="XR127" s="0"/>
      <c r="XS127" s="0"/>
      <c r="XT127" s="0"/>
      <c r="XU127" s="0"/>
      <c r="XV127" s="0"/>
      <c r="XW127" s="0"/>
      <c r="XX127" s="0"/>
      <c r="XY127" s="0"/>
      <c r="XZ127" s="0"/>
      <c r="YA127" s="0"/>
      <c r="YB127" s="0"/>
      <c r="YC127" s="0"/>
      <c r="YD127" s="0"/>
      <c r="YE127" s="0"/>
      <c r="YF127" s="0"/>
      <c r="YG127" s="0"/>
      <c r="YH127" s="0"/>
      <c r="YI127" s="0"/>
      <c r="YJ127" s="0"/>
      <c r="YK127" s="0"/>
      <c r="YL127" s="0"/>
      <c r="YM127" s="0"/>
      <c r="YN127" s="0"/>
      <c r="YO127" s="0"/>
      <c r="YP127" s="0"/>
      <c r="YQ127" s="0"/>
      <c r="YR127" s="0"/>
      <c r="YS127" s="0"/>
      <c r="YT127" s="0"/>
      <c r="YU127" s="0"/>
      <c r="YV127" s="0"/>
      <c r="YW127" s="0"/>
      <c r="YX127" s="0"/>
      <c r="YY127" s="0"/>
      <c r="YZ127" s="0"/>
      <c r="ZA127" s="0"/>
      <c r="ZB127" s="0"/>
      <c r="ZC127" s="0"/>
      <c r="ZD127" s="0"/>
      <c r="ZE127" s="0"/>
      <c r="ZF127" s="0"/>
      <c r="ZG127" s="0"/>
      <c r="ZH127" s="0"/>
      <c r="ZI127" s="0"/>
      <c r="ZJ127" s="0"/>
      <c r="ZK127" s="0"/>
      <c r="ZL127" s="0"/>
      <c r="ZM127" s="0"/>
      <c r="ZN127" s="0"/>
      <c r="ZO127" s="0"/>
      <c r="ZP127" s="0"/>
      <c r="ZQ127" s="0"/>
      <c r="ZR127" s="0"/>
      <c r="ZS127" s="0"/>
      <c r="ZT127" s="0"/>
      <c r="ZU127" s="0"/>
      <c r="ZV127" s="0"/>
      <c r="ZW127" s="0"/>
      <c r="ZX127" s="0"/>
      <c r="ZY127" s="0"/>
      <c r="ZZ127" s="0"/>
      <c r="AAA127" s="0"/>
      <c r="AAB127" s="0"/>
      <c r="AAC127" s="0"/>
      <c r="AAD127" s="0"/>
      <c r="AAE127" s="0"/>
      <c r="AAF127" s="0"/>
      <c r="AAG127" s="0"/>
      <c r="AAH127" s="0"/>
      <c r="AAI127" s="0"/>
      <c r="AAJ127" s="0"/>
      <c r="AAK127" s="0"/>
      <c r="AAL127" s="0"/>
      <c r="AAM127" s="0"/>
      <c r="AAN127" s="0"/>
      <c r="AAO127" s="0"/>
      <c r="AAP127" s="0"/>
      <c r="AAQ127" s="0"/>
      <c r="AAR127" s="0"/>
      <c r="AAS127" s="0"/>
      <c r="AAT127" s="0"/>
      <c r="AAU127" s="0"/>
      <c r="AAV127" s="0"/>
      <c r="AAW127" s="0"/>
      <c r="AAX127" s="0"/>
      <c r="AAY127" s="0"/>
      <c r="AAZ127" s="0"/>
      <c r="ABA127" s="0"/>
      <c r="ABB127" s="0"/>
      <c r="ABC127" s="0"/>
      <c r="ABD127" s="0"/>
      <c r="ABE127" s="0"/>
      <c r="ABF127" s="0"/>
      <c r="ABG127" s="0"/>
      <c r="ABH127" s="0"/>
      <c r="ABI127" s="0"/>
      <c r="ABJ127" s="0"/>
      <c r="ABK127" s="0"/>
      <c r="ABL127" s="0"/>
      <c r="ABM127" s="0"/>
      <c r="ABN127" s="0"/>
      <c r="ABO127" s="0"/>
      <c r="ABP127" s="0"/>
      <c r="ABQ127" s="0"/>
      <c r="ABR127" s="0"/>
      <c r="ABS127" s="0"/>
      <c r="ABT127" s="0"/>
      <c r="ABU127" s="0"/>
      <c r="ABV127" s="0"/>
      <c r="ABW127" s="0"/>
      <c r="ABX127" s="0"/>
      <c r="ABY127" s="0"/>
      <c r="ABZ127" s="0"/>
      <c r="ACA127" s="0"/>
      <c r="ACB127" s="0"/>
      <c r="ACC127" s="0"/>
      <c r="ACD127" s="0"/>
      <c r="ACE127" s="0"/>
      <c r="ACF127" s="0"/>
      <c r="ACG127" s="0"/>
      <c r="ACH127" s="0"/>
      <c r="ACI127" s="0"/>
      <c r="ACJ127" s="0"/>
      <c r="ACK127" s="0"/>
      <c r="ACL127" s="0"/>
      <c r="ACM127" s="0"/>
      <c r="ACN127" s="0"/>
      <c r="ACO127" s="0"/>
      <c r="ACP127" s="0"/>
      <c r="ACQ127" s="0"/>
      <c r="ACR127" s="0"/>
      <c r="ACS127" s="0"/>
      <c r="ACT127" s="0"/>
      <c r="ACU127" s="0"/>
      <c r="ACV127" s="0"/>
      <c r="ACW127" s="0"/>
      <c r="ACX127" s="0"/>
      <c r="ACY127" s="0"/>
      <c r="ACZ127" s="0"/>
      <c r="ADA127" s="0"/>
      <c r="ADB127" s="0"/>
      <c r="ADC127" s="0"/>
      <c r="ADD127" s="0"/>
      <c r="ADE127" s="0"/>
      <c r="ADF127" s="0"/>
      <c r="ADG127" s="0"/>
      <c r="ADH127" s="0"/>
      <c r="ADI127" s="0"/>
      <c r="ADJ127" s="0"/>
      <c r="ADK127" s="0"/>
      <c r="ADL127" s="0"/>
      <c r="ADM127" s="0"/>
      <c r="ADN127" s="0"/>
      <c r="ADO127" s="0"/>
      <c r="ADP127" s="0"/>
      <c r="ADQ127" s="0"/>
      <c r="ADR127" s="0"/>
      <c r="ADS127" s="0"/>
      <c r="ADT127" s="0"/>
      <c r="ADU127" s="0"/>
      <c r="ADV127" s="0"/>
      <c r="ADW127" s="0"/>
      <c r="ADX127" s="0"/>
      <c r="ADY127" s="0"/>
      <c r="ADZ127" s="0"/>
      <c r="AEA127" s="0"/>
      <c r="AEB127" s="0"/>
      <c r="AEC127" s="0"/>
      <c r="AED127" s="0"/>
      <c r="AEE127" s="0"/>
      <c r="AEF127" s="0"/>
      <c r="AEG127" s="0"/>
      <c r="AEH127" s="0"/>
      <c r="AEI127" s="0"/>
      <c r="AEJ127" s="0"/>
      <c r="AEK127" s="0"/>
      <c r="AEL127" s="0"/>
      <c r="AEM127" s="0"/>
      <c r="AEN127" s="0"/>
      <c r="AEO127" s="0"/>
      <c r="AEP127" s="0"/>
      <c r="AEQ127" s="0"/>
      <c r="AER127" s="0"/>
      <c r="AES127" s="0"/>
      <c r="AET127" s="0"/>
      <c r="AEU127" s="0"/>
      <c r="AEV127" s="0"/>
      <c r="AEW127" s="0"/>
      <c r="AEX127" s="0"/>
      <c r="AEY127" s="0"/>
      <c r="AEZ127" s="0"/>
      <c r="AFA127" s="0"/>
      <c r="AFB127" s="0"/>
      <c r="AFC127" s="0"/>
      <c r="AFD127" s="0"/>
      <c r="AFE127" s="0"/>
      <c r="AFF127" s="0"/>
      <c r="AFG127" s="0"/>
      <c r="AFH127" s="0"/>
      <c r="AFI127" s="0"/>
      <c r="AFJ127" s="0"/>
      <c r="AFK127" s="0"/>
      <c r="AFL127" s="0"/>
      <c r="AFM127" s="0"/>
      <c r="AFN127" s="0"/>
      <c r="AFO127" s="0"/>
      <c r="AFP127" s="0"/>
      <c r="AFQ127" s="0"/>
      <c r="AFR127" s="0"/>
      <c r="AFS127" s="0"/>
      <c r="AFT127" s="0"/>
      <c r="AFU127" s="0"/>
      <c r="AFV127" s="0"/>
      <c r="AFW127" s="0"/>
      <c r="AFX127" s="0"/>
      <c r="AFY127" s="0"/>
      <c r="AFZ127" s="0"/>
      <c r="AGA127" s="0"/>
      <c r="AGB127" s="0"/>
      <c r="AGC127" s="0"/>
      <c r="AGD127" s="0"/>
      <c r="AGE127" s="0"/>
      <c r="AGF127" s="0"/>
      <c r="AGG127" s="0"/>
      <c r="AGH127" s="0"/>
      <c r="AGI127" s="0"/>
      <c r="AGJ127" s="0"/>
      <c r="AGK127" s="0"/>
      <c r="AGL127" s="0"/>
      <c r="AGM127" s="0"/>
      <c r="AGN127" s="0"/>
      <c r="AGO127" s="0"/>
      <c r="AGP127" s="0"/>
      <c r="AGQ127" s="0"/>
      <c r="AGR127" s="0"/>
      <c r="AGS127" s="0"/>
      <c r="AGT127" s="0"/>
      <c r="AGU127" s="0"/>
      <c r="AGV127" s="0"/>
      <c r="AGW127" s="0"/>
      <c r="AGX127" s="0"/>
      <c r="AGY127" s="0"/>
      <c r="AGZ127" s="0"/>
      <c r="AHA127" s="0"/>
      <c r="AHB127" s="0"/>
      <c r="AHC127" s="0"/>
      <c r="AHD127" s="0"/>
      <c r="AHE127" s="0"/>
      <c r="AHF127" s="0"/>
      <c r="AHG127" s="0"/>
      <c r="AHH127" s="0"/>
      <c r="AHI127" s="0"/>
      <c r="AHJ127" s="0"/>
      <c r="AHK127" s="0"/>
      <c r="AHL127" s="0"/>
      <c r="AHM127" s="0"/>
      <c r="AHN127" s="0"/>
      <c r="AHO127" s="0"/>
      <c r="AHP127" s="0"/>
      <c r="AHQ127" s="0"/>
      <c r="AHR127" s="0"/>
      <c r="AHS127" s="0"/>
      <c r="AHT127" s="0"/>
      <c r="AHU127" s="0"/>
      <c r="AHV127" s="0"/>
      <c r="AHW127" s="0"/>
      <c r="AHX127" s="0"/>
      <c r="AHY127" s="0"/>
      <c r="AHZ127" s="0"/>
      <c r="AIA127" s="0"/>
      <c r="AIB127" s="0"/>
      <c r="AIC127" s="0"/>
      <c r="AID127" s="0"/>
      <c r="AIE127" s="0"/>
      <c r="AIF127" s="0"/>
      <c r="AIG127" s="0"/>
      <c r="AIH127" s="0"/>
      <c r="AII127" s="0"/>
      <c r="AIJ127" s="0"/>
      <c r="AIK127" s="0"/>
      <c r="AIL127" s="0"/>
      <c r="AIM127" s="0"/>
      <c r="AIN127" s="0"/>
      <c r="AIO127" s="0"/>
      <c r="AIP127" s="0"/>
      <c r="AIQ127" s="0"/>
      <c r="AIR127" s="0"/>
      <c r="AIS127" s="0"/>
      <c r="AIT127" s="0"/>
      <c r="AIU127" s="0"/>
      <c r="AIV127" s="0"/>
      <c r="AIW127" s="0"/>
      <c r="AIX127" s="0"/>
      <c r="AIY127" s="0"/>
      <c r="AIZ127" s="0"/>
      <c r="AJA127" s="0"/>
      <c r="AJB127" s="0"/>
      <c r="AJC127" s="0"/>
      <c r="AJD127" s="0"/>
      <c r="AJE127" s="0"/>
      <c r="AJF127" s="0"/>
      <c r="AJG127" s="0"/>
      <c r="AJH127" s="0"/>
      <c r="AJI127" s="0"/>
      <c r="AJJ127" s="0"/>
      <c r="AJK127" s="0"/>
      <c r="AJL127" s="0"/>
      <c r="AJM127" s="0"/>
      <c r="AJN127" s="0"/>
      <c r="AJO127" s="0"/>
      <c r="AJP127" s="0"/>
      <c r="AJQ127" s="0"/>
      <c r="AJR127" s="0"/>
      <c r="AJS127" s="0"/>
      <c r="AJT127" s="0"/>
      <c r="AJU127" s="0"/>
      <c r="AJV127" s="0"/>
      <c r="AJW127" s="0"/>
      <c r="AJX127" s="0"/>
      <c r="AJY127" s="0"/>
      <c r="AJZ127" s="0"/>
      <c r="AKA127" s="0"/>
      <c r="AKB127" s="0"/>
      <c r="AKC127" s="0"/>
      <c r="AKD127" s="0"/>
      <c r="AKE127" s="0"/>
      <c r="AKF127" s="0"/>
      <c r="AKG127" s="0"/>
      <c r="AKH127" s="0"/>
      <c r="AKI127" s="0"/>
      <c r="AKJ127" s="0"/>
      <c r="AKK127" s="0"/>
      <c r="AKL127" s="0"/>
      <c r="AKM127" s="0"/>
      <c r="AKN127" s="0"/>
      <c r="AKO127" s="0"/>
      <c r="AKP127" s="0"/>
      <c r="AKQ127" s="0"/>
      <c r="AKR127" s="0"/>
      <c r="AKS127" s="0"/>
      <c r="AKT127" s="0"/>
      <c r="AKU127" s="0"/>
      <c r="AKV127" s="0"/>
      <c r="AKW127" s="0"/>
      <c r="AKX127" s="0"/>
      <c r="AKY127" s="0"/>
      <c r="AKZ127" s="0"/>
      <c r="ALA127" s="0"/>
      <c r="ALB127" s="0"/>
      <c r="ALC127" s="0"/>
      <c r="ALD127" s="0"/>
      <c r="ALE127" s="0"/>
      <c r="ALF127" s="0"/>
      <c r="ALG127" s="0"/>
      <c r="ALH127" s="0"/>
      <c r="ALI127" s="0"/>
      <c r="ALJ127" s="0"/>
      <c r="ALK127" s="0"/>
      <c r="ALL127" s="0"/>
      <c r="ALM127" s="0"/>
      <c r="ALN127" s="0"/>
      <c r="ALO127" s="0"/>
      <c r="ALP127" s="0"/>
      <c r="ALQ127" s="0"/>
      <c r="ALR127" s="0"/>
      <c r="ALS127" s="0"/>
      <c r="ALT127" s="0"/>
      <c r="ALU127" s="0"/>
      <c r="ALV127" s="0"/>
      <c r="ALW127" s="0"/>
      <c r="ALX127" s="0"/>
      <c r="ALY127" s="0"/>
      <c r="ALZ127" s="0"/>
      <c r="AMA127" s="0"/>
      <c r="AMB127" s="0"/>
      <c r="AMC127" s="0"/>
      <c r="AMD127" s="0"/>
      <c r="AME127" s="0"/>
      <c r="AMF127" s="0"/>
      <c r="AMG127" s="0"/>
      <c r="AMH127" s="0"/>
      <c r="AMI127" s="0"/>
      <c r="AMJ127" s="0"/>
    </row>
    <row r="128" s="145" customFormat="true" ht="14.1" hidden="false" customHeight="true" outlineLevel="0" collapsed="false">
      <c r="A128" s="147" t="s">
        <v>89</v>
      </c>
      <c r="B128" s="39"/>
      <c r="C128" s="39"/>
      <c r="D128" s="39"/>
      <c r="E128" s="39"/>
      <c r="F128" s="39"/>
      <c r="G128" s="39"/>
      <c r="H128" s="39"/>
      <c r="I128" s="39"/>
      <c r="J128" s="39"/>
      <c r="K128" s="39"/>
      <c r="L128" s="39"/>
      <c r="M128" s="39"/>
      <c r="N128" s="39"/>
      <c r="O128" s="39"/>
      <c r="P128" s="39"/>
      <c r="Q128" s="144"/>
      <c r="R128" s="144"/>
      <c r="S128" s="144"/>
      <c r="T128" s="144"/>
      <c r="U128" s="144"/>
      <c r="V128" s="144"/>
      <c r="W128" s="144"/>
      <c r="X128" s="39"/>
      <c r="Y128" s="39"/>
      <c r="Z128" s="39"/>
      <c r="AA128" s="39"/>
      <c r="AB128" s="39"/>
      <c r="AC128" s="39"/>
      <c r="AD128" s="39"/>
      <c r="AE128" s="39"/>
      <c r="AF128" s="39"/>
      <c r="AG128" s="39"/>
      <c r="AH128" s="39"/>
      <c r="AI128" s="39"/>
    </row>
    <row r="129" customFormat="false" ht="14.1" hidden="false" customHeight="true" outlineLevel="0" collapsed="false">
      <c r="A129" s="39" t="s">
        <v>90</v>
      </c>
      <c r="B129" s="39"/>
      <c r="C129" s="39"/>
      <c r="D129" s="39"/>
      <c r="E129" s="39"/>
      <c r="F129" s="39"/>
      <c r="G129" s="39"/>
      <c r="H129" s="39"/>
      <c r="I129" s="39"/>
      <c r="J129" s="39"/>
      <c r="K129" s="39"/>
      <c r="L129" s="39"/>
      <c r="M129" s="39"/>
      <c r="N129" s="39"/>
      <c r="O129" s="39"/>
      <c r="P129" s="39"/>
      <c r="Q129" s="144"/>
      <c r="R129" s="144"/>
      <c r="S129" s="144"/>
      <c r="T129" s="144"/>
      <c r="U129" s="144"/>
      <c r="V129" s="144"/>
      <c r="W129" s="144"/>
      <c r="X129" s="39"/>
      <c r="Y129" s="39"/>
      <c r="Z129" s="39"/>
      <c r="AA129" s="39"/>
      <c r="AB129" s="39"/>
      <c r="AC129" s="39"/>
      <c r="AD129" s="39"/>
      <c r="AE129" s="39"/>
      <c r="AF129" s="39"/>
      <c r="AG129" s="39"/>
      <c r="AH129" s="39"/>
      <c r="AI129" s="39"/>
      <c r="AZ129" s="0"/>
      <c r="BA129" s="0"/>
      <c r="BB129" s="0"/>
      <c r="BC129" s="0"/>
      <c r="BD129" s="0"/>
      <c r="BE129" s="0"/>
      <c r="BF129" s="0"/>
      <c r="BG129" s="0"/>
      <c r="BH129" s="0"/>
      <c r="BI129" s="0"/>
      <c r="BJ129" s="0"/>
      <c r="BK129" s="0"/>
      <c r="BL129" s="0"/>
      <c r="BM129" s="0"/>
      <c r="BN129" s="0"/>
      <c r="BO129" s="0"/>
      <c r="BP129" s="0"/>
      <c r="BQ129" s="0"/>
      <c r="BR129" s="0"/>
      <c r="BS129" s="0"/>
      <c r="BT129" s="0"/>
      <c r="BU129" s="0"/>
      <c r="BV129" s="0"/>
      <c r="BW129" s="0"/>
      <c r="BX129" s="0"/>
      <c r="BY129" s="0"/>
      <c r="BZ129" s="0"/>
      <c r="CA129" s="0"/>
      <c r="CB129" s="0"/>
      <c r="CC129" s="0"/>
      <c r="CD129" s="0"/>
      <c r="CE129" s="0"/>
      <c r="CF129" s="0"/>
      <c r="CG129" s="0"/>
      <c r="CH129" s="0"/>
      <c r="CI129" s="0"/>
      <c r="CJ129" s="0"/>
      <c r="CK129" s="0"/>
      <c r="CL129" s="0"/>
      <c r="CM129" s="0"/>
      <c r="CN129" s="0"/>
      <c r="CO129" s="0"/>
      <c r="CP129" s="0"/>
      <c r="CQ129" s="0"/>
      <c r="CR129" s="0"/>
      <c r="CS129" s="0"/>
      <c r="CT129" s="0"/>
      <c r="CU129" s="0"/>
      <c r="CV129" s="0"/>
      <c r="CW129" s="0"/>
      <c r="CX129" s="0"/>
      <c r="CY129" s="0"/>
      <c r="CZ129" s="0"/>
      <c r="DA129" s="0"/>
      <c r="DB129" s="0"/>
      <c r="DC129" s="0"/>
      <c r="DD129" s="0"/>
      <c r="DE129" s="0"/>
      <c r="DF129" s="0"/>
      <c r="DG129" s="0"/>
      <c r="DH129" s="0"/>
      <c r="DI129" s="0"/>
      <c r="DJ129" s="0"/>
      <c r="DK129" s="0"/>
      <c r="DL129" s="0"/>
      <c r="DM129" s="0"/>
      <c r="DN129" s="0"/>
      <c r="DO129" s="0"/>
      <c r="DP129" s="0"/>
      <c r="DQ129" s="0"/>
      <c r="DR129" s="0"/>
      <c r="DS129" s="0"/>
      <c r="DT129" s="0"/>
      <c r="DU129" s="0"/>
      <c r="DV129" s="0"/>
      <c r="DW129" s="0"/>
      <c r="DX129" s="0"/>
      <c r="DY129" s="0"/>
      <c r="DZ129" s="0"/>
      <c r="EA129" s="0"/>
      <c r="EB129" s="0"/>
      <c r="EC129" s="0"/>
      <c r="ED129" s="0"/>
      <c r="EE129" s="0"/>
      <c r="EF129" s="0"/>
      <c r="EG129" s="0"/>
      <c r="EH129" s="0"/>
      <c r="EI129" s="0"/>
      <c r="EJ129" s="0"/>
      <c r="EK129" s="0"/>
      <c r="EL129" s="0"/>
      <c r="EM129" s="0"/>
      <c r="EN129" s="0"/>
      <c r="EO129" s="0"/>
      <c r="EP129" s="0"/>
      <c r="EQ129" s="0"/>
      <c r="ER129" s="0"/>
      <c r="ES129" s="0"/>
      <c r="ET129" s="0"/>
      <c r="EU129" s="0"/>
      <c r="EV129" s="0"/>
      <c r="EW129" s="0"/>
      <c r="EX129" s="0"/>
      <c r="EY129" s="0"/>
      <c r="EZ129" s="0"/>
      <c r="FA129" s="0"/>
      <c r="FB129" s="0"/>
      <c r="FC129" s="0"/>
      <c r="FD129" s="0"/>
      <c r="FE129" s="0"/>
      <c r="FF129" s="0"/>
      <c r="FG129" s="0"/>
      <c r="FH129" s="0"/>
      <c r="FI129" s="0"/>
      <c r="FJ129" s="0"/>
      <c r="FK129" s="0"/>
      <c r="FL129" s="0"/>
      <c r="FM129" s="0"/>
      <c r="FN129" s="0"/>
      <c r="FO129" s="0"/>
      <c r="FP129" s="0"/>
      <c r="FQ129" s="0"/>
      <c r="FR129" s="0"/>
      <c r="FS129" s="0"/>
      <c r="FT129" s="0"/>
      <c r="FU129" s="0"/>
      <c r="FV129" s="0"/>
      <c r="FW129" s="0"/>
      <c r="FX129" s="0"/>
      <c r="FY129" s="0"/>
      <c r="FZ129" s="0"/>
      <c r="GA129" s="0"/>
      <c r="GB129" s="0"/>
      <c r="GC129" s="0"/>
      <c r="GD129" s="0"/>
      <c r="GE129" s="0"/>
      <c r="GF129" s="0"/>
      <c r="GG129" s="0"/>
      <c r="GH129" s="0"/>
      <c r="GI129" s="0"/>
      <c r="GJ129" s="0"/>
      <c r="GK129" s="0"/>
      <c r="GL129" s="0"/>
      <c r="GM129" s="0"/>
      <c r="GN129" s="0"/>
      <c r="GO129" s="0"/>
      <c r="GP129" s="0"/>
      <c r="GQ129" s="0"/>
      <c r="GR129" s="0"/>
      <c r="GS129" s="0"/>
      <c r="GT129" s="0"/>
      <c r="GU129" s="0"/>
      <c r="GV129" s="0"/>
      <c r="GW129" s="0"/>
      <c r="GX129" s="0"/>
      <c r="GY129" s="0"/>
      <c r="GZ129" s="0"/>
      <c r="HA129" s="0"/>
      <c r="HB129" s="0"/>
      <c r="HC129" s="0"/>
      <c r="HD129" s="0"/>
      <c r="HE129" s="0"/>
      <c r="HF129" s="0"/>
      <c r="HG129" s="0"/>
      <c r="HH129" s="0"/>
      <c r="HI129" s="0"/>
      <c r="HJ129" s="0"/>
      <c r="HK129" s="0"/>
      <c r="HL129" s="0"/>
      <c r="HM129" s="0"/>
      <c r="HN129" s="0"/>
      <c r="HO129" s="0"/>
      <c r="HP129" s="0"/>
      <c r="HQ129" s="0"/>
      <c r="HR129" s="0"/>
      <c r="HS129" s="0"/>
      <c r="HT129" s="0"/>
      <c r="HU129" s="0"/>
      <c r="HV129" s="0"/>
      <c r="HW129" s="0"/>
      <c r="HX129" s="0"/>
      <c r="HY129" s="0"/>
      <c r="HZ129" s="0"/>
      <c r="IA129" s="0"/>
      <c r="IB129" s="0"/>
      <c r="IC129" s="0"/>
      <c r="ID129" s="0"/>
      <c r="IE129" s="0"/>
      <c r="IF129" s="0"/>
      <c r="IG129" s="0"/>
      <c r="IH129" s="0"/>
      <c r="II129" s="0"/>
      <c r="IJ129" s="0"/>
      <c r="IK129" s="0"/>
      <c r="IL129" s="0"/>
      <c r="IM129" s="0"/>
      <c r="IN129" s="0"/>
      <c r="IO129" s="0"/>
      <c r="IP129" s="0"/>
      <c r="IQ129" s="0"/>
      <c r="IR129" s="0"/>
      <c r="IS129" s="0"/>
      <c r="IT129" s="0"/>
      <c r="IU129" s="0"/>
      <c r="IV129" s="0"/>
      <c r="IW129" s="0"/>
      <c r="IX129" s="0"/>
      <c r="IY129" s="0"/>
      <c r="IZ129" s="0"/>
      <c r="JA129" s="0"/>
      <c r="JB129" s="0"/>
      <c r="JC129" s="0"/>
      <c r="JD129" s="0"/>
      <c r="JE129" s="0"/>
      <c r="JF129" s="0"/>
      <c r="JG129" s="0"/>
      <c r="JH129" s="0"/>
      <c r="JI129" s="0"/>
      <c r="JJ129" s="0"/>
      <c r="JK129" s="0"/>
      <c r="JL129" s="0"/>
      <c r="JM129" s="0"/>
      <c r="JN129" s="0"/>
      <c r="JO129" s="0"/>
      <c r="JP129" s="0"/>
      <c r="JQ129" s="0"/>
      <c r="JR129" s="0"/>
      <c r="JS129" s="0"/>
      <c r="JT129" s="0"/>
      <c r="JU129" s="0"/>
      <c r="JV129" s="0"/>
      <c r="JW129" s="0"/>
      <c r="JX129" s="0"/>
      <c r="JY129" s="0"/>
      <c r="JZ129" s="0"/>
      <c r="KA129" s="0"/>
      <c r="KB129" s="0"/>
      <c r="KC129" s="0"/>
      <c r="KD129" s="0"/>
      <c r="KE129" s="0"/>
      <c r="KF129" s="0"/>
      <c r="KG129" s="0"/>
      <c r="KH129" s="0"/>
      <c r="KI129" s="0"/>
      <c r="KJ129" s="0"/>
      <c r="KK129" s="0"/>
      <c r="KL129" s="0"/>
      <c r="KM129" s="0"/>
      <c r="KN129" s="0"/>
      <c r="KO129" s="0"/>
      <c r="KP129" s="0"/>
      <c r="KQ129" s="0"/>
      <c r="KR129" s="0"/>
      <c r="KS129" s="0"/>
      <c r="KT129" s="0"/>
      <c r="KU129" s="0"/>
      <c r="KV129" s="0"/>
      <c r="KW129" s="0"/>
      <c r="KX129" s="0"/>
      <c r="KY129" s="0"/>
      <c r="KZ129" s="0"/>
      <c r="LA129" s="0"/>
      <c r="LB129" s="0"/>
      <c r="LC129" s="0"/>
      <c r="LD129" s="0"/>
      <c r="LE129" s="0"/>
      <c r="LF129" s="0"/>
      <c r="LG129" s="0"/>
      <c r="LH129" s="0"/>
      <c r="LI129" s="0"/>
      <c r="LJ129" s="0"/>
      <c r="LK129" s="0"/>
      <c r="LL129" s="0"/>
      <c r="LM129" s="0"/>
      <c r="LN129" s="0"/>
      <c r="LO129" s="0"/>
      <c r="LP129" s="0"/>
      <c r="LQ129" s="0"/>
      <c r="LR129" s="0"/>
      <c r="LS129" s="0"/>
      <c r="LT129" s="0"/>
      <c r="LU129" s="0"/>
      <c r="LV129" s="0"/>
      <c r="LW129" s="0"/>
      <c r="LX129" s="0"/>
      <c r="LY129" s="0"/>
      <c r="LZ129" s="0"/>
      <c r="MA129" s="0"/>
      <c r="MB129" s="0"/>
      <c r="MC129" s="0"/>
      <c r="MD129" s="0"/>
      <c r="ME129" s="0"/>
      <c r="MF129" s="0"/>
      <c r="MG129" s="0"/>
      <c r="MH129" s="0"/>
      <c r="MI129" s="0"/>
      <c r="MJ129" s="0"/>
      <c r="MK129" s="0"/>
      <c r="ML129" s="0"/>
      <c r="MM129" s="0"/>
      <c r="MN129" s="0"/>
      <c r="MO129" s="0"/>
      <c r="MP129" s="0"/>
      <c r="MQ129" s="0"/>
      <c r="MR129" s="0"/>
      <c r="MS129" s="0"/>
      <c r="MT129" s="0"/>
      <c r="MU129" s="0"/>
      <c r="MV129" s="0"/>
      <c r="MW129" s="0"/>
      <c r="MX129" s="0"/>
      <c r="MY129" s="0"/>
      <c r="MZ129" s="0"/>
      <c r="NA129" s="0"/>
      <c r="NB129" s="0"/>
      <c r="NC129" s="0"/>
      <c r="ND129" s="0"/>
      <c r="NE129" s="0"/>
      <c r="NF129" s="0"/>
      <c r="NG129" s="0"/>
      <c r="NH129" s="0"/>
      <c r="NI129" s="0"/>
      <c r="NJ129" s="0"/>
      <c r="NK129" s="0"/>
      <c r="NL129" s="0"/>
      <c r="NM129" s="0"/>
      <c r="NN129" s="0"/>
      <c r="NO129" s="0"/>
      <c r="NP129" s="0"/>
      <c r="NQ129" s="0"/>
      <c r="NR129" s="0"/>
      <c r="NS129" s="0"/>
      <c r="NT129" s="0"/>
      <c r="NU129" s="0"/>
      <c r="NV129" s="0"/>
      <c r="NW129" s="0"/>
      <c r="NX129" s="0"/>
      <c r="NY129" s="0"/>
      <c r="NZ129" s="0"/>
      <c r="OA129" s="0"/>
      <c r="OB129" s="0"/>
      <c r="OC129" s="0"/>
      <c r="OD129" s="0"/>
      <c r="OE129" s="0"/>
      <c r="OF129" s="0"/>
      <c r="OG129" s="0"/>
      <c r="OH129" s="0"/>
      <c r="OI129" s="0"/>
      <c r="OJ129" s="0"/>
      <c r="OK129" s="0"/>
      <c r="OL129" s="0"/>
      <c r="OM129" s="0"/>
      <c r="ON129" s="0"/>
      <c r="OO129" s="0"/>
      <c r="OP129" s="0"/>
      <c r="OQ129" s="0"/>
      <c r="OR129" s="0"/>
      <c r="OS129" s="0"/>
      <c r="OT129" s="0"/>
      <c r="OU129" s="0"/>
      <c r="OV129" s="0"/>
      <c r="OW129" s="0"/>
      <c r="OX129" s="0"/>
      <c r="OY129" s="0"/>
      <c r="OZ129" s="0"/>
      <c r="PA129" s="0"/>
      <c r="PB129" s="0"/>
      <c r="PC129" s="0"/>
      <c r="PD129" s="0"/>
      <c r="PE129" s="0"/>
      <c r="PF129" s="0"/>
      <c r="PG129" s="0"/>
      <c r="PH129" s="0"/>
      <c r="PI129" s="0"/>
      <c r="PJ129" s="0"/>
      <c r="PK129" s="0"/>
      <c r="PL129" s="0"/>
      <c r="PM129" s="0"/>
      <c r="PN129" s="0"/>
      <c r="PO129" s="0"/>
      <c r="PP129" s="0"/>
      <c r="PQ129" s="0"/>
      <c r="PR129" s="0"/>
      <c r="PS129" s="0"/>
      <c r="PT129" s="0"/>
      <c r="PU129" s="0"/>
      <c r="PV129" s="0"/>
      <c r="PW129" s="0"/>
      <c r="PX129" s="0"/>
      <c r="PY129" s="0"/>
      <c r="PZ129" s="0"/>
      <c r="QA129" s="0"/>
      <c r="QB129" s="0"/>
      <c r="QC129" s="0"/>
      <c r="QD129" s="0"/>
      <c r="QE129" s="0"/>
      <c r="QF129" s="0"/>
      <c r="QG129" s="0"/>
      <c r="QH129" s="0"/>
      <c r="QI129" s="0"/>
      <c r="QJ129" s="0"/>
      <c r="QK129" s="0"/>
      <c r="QL129" s="0"/>
      <c r="QM129" s="0"/>
      <c r="QN129" s="0"/>
      <c r="QO129" s="0"/>
      <c r="QP129" s="0"/>
      <c r="QQ129" s="0"/>
      <c r="QR129" s="0"/>
      <c r="QS129" s="0"/>
      <c r="QT129" s="0"/>
      <c r="QU129" s="0"/>
      <c r="QV129" s="0"/>
      <c r="QW129" s="0"/>
      <c r="QX129" s="0"/>
      <c r="QY129" s="0"/>
      <c r="QZ129" s="0"/>
      <c r="RA129" s="0"/>
      <c r="RB129" s="0"/>
      <c r="RC129" s="0"/>
      <c r="RD129" s="0"/>
      <c r="RE129" s="0"/>
      <c r="RF129" s="0"/>
      <c r="RG129" s="0"/>
      <c r="RH129" s="0"/>
      <c r="RI129" s="0"/>
      <c r="RJ129" s="0"/>
      <c r="RK129" s="0"/>
      <c r="RL129" s="0"/>
      <c r="RM129" s="0"/>
      <c r="RN129" s="0"/>
      <c r="RO129" s="0"/>
      <c r="RP129" s="0"/>
      <c r="RQ129" s="0"/>
      <c r="RR129" s="0"/>
      <c r="RS129" s="0"/>
      <c r="RT129" s="0"/>
      <c r="RU129" s="0"/>
      <c r="RV129" s="0"/>
      <c r="RW129" s="0"/>
      <c r="RX129" s="0"/>
      <c r="RY129" s="0"/>
      <c r="RZ129" s="0"/>
      <c r="SA129" s="0"/>
      <c r="SB129" s="0"/>
      <c r="SC129" s="0"/>
      <c r="SD129" s="0"/>
      <c r="SE129" s="0"/>
      <c r="SF129" s="0"/>
      <c r="SG129" s="0"/>
      <c r="SH129" s="0"/>
      <c r="SI129" s="0"/>
      <c r="SJ129" s="0"/>
      <c r="SK129" s="0"/>
      <c r="SL129" s="0"/>
      <c r="SM129" s="0"/>
      <c r="SN129" s="0"/>
      <c r="SO129" s="0"/>
      <c r="SP129" s="0"/>
      <c r="SQ129" s="0"/>
      <c r="SR129" s="0"/>
      <c r="SS129" s="0"/>
      <c r="ST129" s="0"/>
      <c r="SU129" s="0"/>
      <c r="SV129" s="0"/>
      <c r="SW129" s="0"/>
      <c r="SX129" s="0"/>
      <c r="SY129" s="0"/>
      <c r="SZ129" s="0"/>
      <c r="TA129" s="0"/>
      <c r="TB129" s="0"/>
      <c r="TC129" s="0"/>
      <c r="TD129" s="0"/>
      <c r="TE129" s="0"/>
      <c r="TF129" s="0"/>
      <c r="TG129" s="0"/>
      <c r="TH129" s="0"/>
      <c r="TI129" s="0"/>
      <c r="TJ129" s="0"/>
      <c r="TK129" s="0"/>
      <c r="TL129" s="0"/>
      <c r="TM129" s="0"/>
      <c r="TN129" s="0"/>
      <c r="TO129" s="0"/>
      <c r="TP129" s="0"/>
      <c r="TQ129" s="0"/>
      <c r="TR129" s="0"/>
      <c r="TS129" s="0"/>
      <c r="TT129" s="0"/>
      <c r="TU129" s="0"/>
      <c r="TV129" s="0"/>
      <c r="TW129" s="0"/>
      <c r="TX129" s="0"/>
      <c r="TY129" s="0"/>
      <c r="TZ129" s="0"/>
      <c r="UA129" s="0"/>
      <c r="UB129" s="0"/>
      <c r="UC129" s="0"/>
      <c r="UD129" s="0"/>
      <c r="UE129" s="0"/>
      <c r="UF129" s="0"/>
      <c r="UG129" s="0"/>
      <c r="UH129" s="0"/>
      <c r="UI129" s="0"/>
      <c r="UJ129" s="0"/>
      <c r="UK129" s="0"/>
      <c r="UL129" s="0"/>
      <c r="UM129" s="0"/>
      <c r="UN129" s="0"/>
      <c r="UO129" s="0"/>
      <c r="UP129" s="0"/>
      <c r="UQ129" s="0"/>
      <c r="UR129" s="0"/>
      <c r="US129" s="0"/>
      <c r="UT129" s="0"/>
      <c r="UU129" s="0"/>
      <c r="UV129" s="0"/>
      <c r="UW129" s="0"/>
      <c r="UX129" s="0"/>
      <c r="UY129" s="0"/>
      <c r="UZ129" s="0"/>
      <c r="VA129" s="0"/>
      <c r="VB129" s="0"/>
      <c r="VC129" s="0"/>
      <c r="VD129" s="0"/>
      <c r="VE129" s="0"/>
      <c r="VF129" s="0"/>
      <c r="VG129" s="0"/>
      <c r="VH129" s="0"/>
      <c r="VI129" s="0"/>
      <c r="VJ129" s="0"/>
      <c r="VK129" s="0"/>
      <c r="VL129" s="0"/>
      <c r="VM129" s="0"/>
      <c r="VN129" s="0"/>
      <c r="VO129" s="0"/>
      <c r="VP129" s="0"/>
      <c r="VQ129" s="0"/>
      <c r="VR129" s="0"/>
      <c r="VS129" s="0"/>
      <c r="VT129" s="0"/>
      <c r="VU129" s="0"/>
      <c r="VV129" s="0"/>
      <c r="VW129" s="0"/>
      <c r="VX129" s="0"/>
      <c r="VY129" s="0"/>
      <c r="VZ129" s="0"/>
      <c r="WA129" s="0"/>
      <c r="WB129" s="0"/>
      <c r="WC129" s="0"/>
      <c r="WD129" s="0"/>
      <c r="WE129" s="0"/>
      <c r="WF129" s="0"/>
      <c r="WG129" s="0"/>
      <c r="WH129" s="0"/>
      <c r="WI129" s="0"/>
      <c r="WJ129" s="0"/>
      <c r="WK129" s="0"/>
      <c r="WL129" s="0"/>
      <c r="WM129" s="0"/>
      <c r="WN129" s="0"/>
      <c r="WO129" s="0"/>
      <c r="WP129" s="0"/>
      <c r="WQ129" s="0"/>
      <c r="WR129" s="0"/>
      <c r="WS129" s="0"/>
      <c r="WT129" s="0"/>
      <c r="WU129" s="0"/>
      <c r="WV129" s="0"/>
      <c r="WW129" s="0"/>
      <c r="WX129" s="0"/>
      <c r="WY129" s="0"/>
      <c r="WZ129" s="0"/>
      <c r="XA129" s="0"/>
      <c r="XB129" s="0"/>
      <c r="XC129" s="0"/>
      <c r="XD129" s="0"/>
      <c r="XE129" s="0"/>
      <c r="XF129" s="0"/>
      <c r="XG129" s="0"/>
      <c r="XH129" s="0"/>
      <c r="XI129" s="0"/>
      <c r="XJ129" s="0"/>
      <c r="XK129" s="0"/>
      <c r="XL129" s="0"/>
      <c r="XM129" s="0"/>
      <c r="XN129" s="0"/>
      <c r="XO129" s="0"/>
      <c r="XP129" s="0"/>
      <c r="XQ129" s="0"/>
      <c r="XR129" s="0"/>
      <c r="XS129" s="0"/>
      <c r="XT129" s="0"/>
      <c r="XU129" s="0"/>
      <c r="XV129" s="0"/>
      <c r="XW129" s="0"/>
      <c r="XX129" s="0"/>
      <c r="XY129" s="0"/>
      <c r="XZ129" s="0"/>
      <c r="YA129" s="0"/>
      <c r="YB129" s="0"/>
      <c r="YC129" s="0"/>
      <c r="YD129" s="0"/>
      <c r="YE129" s="0"/>
      <c r="YF129" s="0"/>
      <c r="YG129" s="0"/>
      <c r="YH129" s="0"/>
      <c r="YI129" s="0"/>
      <c r="YJ129" s="0"/>
      <c r="YK129" s="0"/>
      <c r="YL129" s="0"/>
      <c r="YM129" s="0"/>
      <c r="YN129" s="0"/>
      <c r="YO129" s="0"/>
      <c r="YP129" s="0"/>
      <c r="YQ129" s="0"/>
      <c r="YR129" s="0"/>
      <c r="YS129" s="0"/>
      <c r="YT129" s="0"/>
      <c r="YU129" s="0"/>
      <c r="YV129" s="0"/>
      <c r="YW129" s="0"/>
      <c r="YX129" s="0"/>
      <c r="YY129" s="0"/>
      <c r="YZ129" s="0"/>
      <c r="ZA129" s="0"/>
      <c r="ZB129" s="0"/>
      <c r="ZC129" s="0"/>
      <c r="ZD129" s="0"/>
      <c r="ZE129" s="0"/>
      <c r="ZF129" s="0"/>
      <c r="ZG129" s="0"/>
      <c r="ZH129" s="0"/>
      <c r="ZI129" s="0"/>
      <c r="ZJ129" s="0"/>
      <c r="ZK129" s="0"/>
      <c r="ZL129" s="0"/>
      <c r="ZM129" s="0"/>
      <c r="ZN129" s="0"/>
      <c r="ZO129" s="0"/>
      <c r="ZP129" s="0"/>
      <c r="ZQ129" s="0"/>
      <c r="ZR129" s="0"/>
      <c r="ZS129" s="0"/>
      <c r="ZT129" s="0"/>
      <c r="ZU129" s="0"/>
      <c r="ZV129" s="0"/>
      <c r="ZW129" s="0"/>
      <c r="ZX129" s="0"/>
      <c r="ZY129" s="0"/>
      <c r="ZZ129" s="0"/>
      <c r="AAA129" s="0"/>
      <c r="AAB129" s="0"/>
      <c r="AAC129" s="0"/>
      <c r="AAD129" s="0"/>
      <c r="AAE129" s="0"/>
      <c r="AAF129" s="0"/>
      <c r="AAG129" s="0"/>
      <c r="AAH129" s="0"/>
      <c r="AAI129" s="0"/>
      <c r="AAJ129" s="0"/>
      <c r="AAK129" s="0"/>
      <c r="AAL129" s="0"/>
      <c r="AAM129" s="0"/>
      <c r="AAN129" s="0"/>
      <c r="AAO129" s="0"/>
      <c r="AAP129" s="0"/>
      <c r="AAQ129" s="0"/>
      <c r="AAR129" s="0"/>
      <c r="AAS129" s="0"/>
      <c r="AAT129" s="0"/>
      <c r="AAU129" s="0"/>
      <c r="AAV129" s="0"/>
      <c r="AAW129" s="0"/>
      <c r="AAX129" s="0"/>
      <c r="AAY129" s="0"/>
      <c r="AAZ129" s="0"/>
      <c r="ABA129" s="0"/>
      <c r="ABB129" s="0"/>
      <c r="ABC129" s="0"/>
      <c r="ABD129" s="0"/>
      <c r="ABE129" s="0"/>
      <c r="ABF129" s="0"/>
      <c r="ABG129" s="0"/>
      <c r="ABH129" s="0"/>
      <c r="ABI129" s="0"/>
      <c r="ABJ129" s="0"/>
      <c r="ABK129" s="0"/>
      <c r="ABL129" s="0"/>
      <c r="ABM129" s="0"/>
      <c r="ABN129" s="0"/>
      <c r="ABO129" s="0"/>
      <c r="ABP129" s="0"/>
      <c r="ABQ129" s="0"/>
      <c r="ABR129" s="0"/>
      <c r="ABS129" s="0"/>
      <c r="ABT129" s="0"/>
      <c r="ABU129" s="0"/>
      <c r="ABV129" s="0"/>
      <c r="ABW129" s="0"/>
      <c r="ABX129" s="0"/>
      <c r="ABY129" s="0"/>
      <c r="ABZ129" s="0"/>
      <c r="ACA129" s="0"/>
      <c r="ACB129" s="0"/>
      <c r="ACC129" s="0"/>
      <c r="ACD129" s="0"/>
      <c r="ACE129" s="0"/>
      <c r="ACF129" s="0"/>
      <c r="ACG129" s="0"/>
      <c r="ACH129" s="0"/>
      <c r="ACI129" s="0"/>
      <c r="ACJ129" s="0"/>
      <c r="ACK129" s="0"/>
      <c r="ACL129" s="0"/>
      <c r="ACM129" s="0"/>
      <c r="ACN129" s="0"/>
      <c r="ACO129" s="0"/>
      <c r="ACP129" s="0"/>
      <c r="ACQ129" s="0"/>
      <c r="ACR129" s="0"/>
      <c r="ACS129" s="0"/>
      <c r="ACT129" s="0"/>
      <c r="ACU129" s="0"/>
      <c r="ACV129" s="0"/>
      <c r="ACW129" s="0"/>
      <c r="ACX129" s="0"/>
      <c r="ACY129" s="0"/>
      <c r="ACZ129" s="0"/>
      <c r="ADA129" s="0"/>
      <c r="ADB129" s="0"/>
      <c r="ADC129" s="0"/>
      <c r="ADD129" s="0"/>
      <c r="ADE129" s="0"/>
      <c r="ADF129" s="0"/>
      <c r="ADG129" s="0"/>
      <c r="ADH129" s="0"/>
      <c r="ADI129" s="0"/>
      <c r="ADJ129" s="0"/>
      <c r="ADK129" s="0"/>
      <c r="ADL129" s="0"/>
      <c r="ADM129" s="0"/>
      <c r="ADN129" s="0"/>
      <c r="ADO129" s="0"/>
      <c r="ADP129" s="0"/>
      <c r="ADQ129" s="0"/>
      <c r="ADR129" s="0"/>
      <c r="ADS129" s="0"/>
      <c r="ADT129" s="0"/>
      <c r="ADU129" s="0"/>
      <c r="ADV129" s="0"/>
      <c r="ADW129" s="0"/>
      <c r="ADX129" s="0"/>
      <c r="ADY129" s="0"/>
      <c r="ADZ129" s="0"/>
      <c r="AEA129" s="0"/>
      <c r="AEB129" s="0"/>
      <c r="AEC129" s="0"/>
      <c r="AED129" s="0"/>
      <c r="AEE129" s="0"/>
      <c r="AEF129" s="0"/>
      <c r="AEG129" s="0"/>
      <c r="AEH129" s="0"/>
      <c r="AEI129" s="0"/>
      <c r="AEJ129" s="0"/>
      <c r="AEK129" s="0"/>
      <c r="AEL129" s="0"/>
      <c r="AEM129" s="0"/>
      <c r="AEN129" s="0"/>
      <c r="AEO129" s="0"/>
      <c r="AEP129" s="0"/>
      <c r="AEQ129" s="0"/>
      <c r="AER129" s="0"/>
      <c r="AES129" s="0"/>
      <c r="AET129" s="0"/>
      <c r="AEU129" s="0"/>
      <c r="AEV129" s="0"/>
      <c r="AEW129" s="0"/>
      <c r="AEX129" s="0"/>
      <c r="AEY129" s="0"/>
      <c r="AEZ129" s="0"/>
      <c r="AFA129" s="0"/>
      <c r="AFB129" s="0"/>
      <c r="AFC129" s="0"/>
      <c r="AFD129" s="0"/>
      <c r="AFE129" s="0"/>
      <c r="AFF129" s="0"/>
      <c r="AFG129" s="0"/>
      <c r="AFH129" s="0"/>
      <c r="AFI129" s="0"/>
      <c r="AFJ129" s="0"/>
      <c r="AFK129" s="0"/>
      <c r="AFL129" s="0"/>
      <c r="AFM129" s="0"/>
      <c r="AFN129" s="0"/>
      <c r="AFO129" s="0"/>
      <c r="AFP129" s="0"/>
      <c r="AFQ129" s="0"/>
      <c r="AFR129" s="0"/>
      <c r="AFS129" s="0"/>
      <c r="AFT129" s="0"/>
      <c r="AFU129" s="0"/>
      <c r="AFV129" s="0"/>
      <c r="AFW129" s="0"/>
      <c r="AFX129" s="0"/>
      <c r="AFY129" s="0"/>
      <c r="AFZ129" s="0"/>
      <c r="AGA129" s="0"/>
      <c r="AGB129" s="0"/>
      <c r="AGC129" s="0"/>
      <c r="AGD129" s="0"/>
      <c r="AGE129" s="0"/>
      <c r="AGF129" s="0"/>
      <c r="AGG129" s="0"/>
      <c r="AGH129" s="0"/>
      <c r="AGI129" s="0"/>
      <c r="AGJ129" s="0"/>
      <c r="AGK129" s="0"/>
      <c r="AGL129" s="0"/>
      <c r="AGM129" s="0"/>
      <c r="AGN129" s="0"/>
      <c r="AGO129" s="0"/>
      <c r="AGP129" s="0"/>
      <c r="AGQ129" s="0"/>
      <c r="AGR129" s="0"/>
      <c r="AGS129" s="0"/>
      <c r="AGT129" s="0"/>
      <c r="AGU129" s="0"/>
      <c r="AGV129" s="0"/>
      <c r="AGW129" s="0"/>
      <c r="AGX129" s="0"/>
      <c r="AGY129" s="0"/>
      <c r="AGZ129" s="0"/>
      <c r="AHA129" s="0"/>
      <c r="AHB129" s="0"/>
      <c r="AHC129" s="0"/>
      <c r="AHD129" s="0"/>
      <c r="AHE129" s="0"/>
      <c r="AHF129" s="0"/>
      <c r="AHG129" s="0"/>
      <c r="AHH129" s="0"/>
      <c r="AHI129" s="0"/>
      <c r="AHJ129" s="0"/>
      <c r="AHK129" s="0"/>
      <c r="AHL129" s="0"/>
      <c r="AHM129" s="0"/>
      <c r="AHN129" s="0"/>
      <c r="AHO129" s="0"/>
      <c r="AHP129" s="0"/>
      <c r="AHQ129" s="0"/>
      <c r="AHR129" s="0"/>
      <c r="AHS129" s="0"/>
      <c r="AHT129" s="0"/>
      <c r="AHU129" s="0"/>
      <c r="AHV129" s="0"/>
      <c r="AHW129" s="0"/>
      <c r="AHX129" s="0"/>
      <c r="AHY129" s="0"/>
      <c r="AHZ129" s="0"/>
      <c r="AIA129" s="0"/>
      <c r="AIB129" s="0"/>
      <c r="AIC129" s="0"/>
      <c r="AID129" s="0"/>
      <c r="AIE129" s="0"/>
      <c r="AIF129" s="0"/>
      <c r="AIG129" s="0"/>
      <c r="AIH129" s="0"/>
      <c r="AII129" s="0"/>
      <c r="AIJ129" s="0"/>
      <c r="AIK129" s="0"/>
      <c r="AIL129" s="0"/>
      <c r="AIM129" s="0"/>
      <c r="AIN129" s="0"/>
      <c r="AIO129" s="0"/>
      <c r="AIP129" s="0"/>
      <c r="AIQ129" s="0"/>
      <c r="AIR129" s="0"/>
      <c r="AIS129" s="0"/>
      <c r="AIT129" s="0"/>
      <c r="AIU129" s="0"/>
      <c r="AIV129" s="0"/>
      <c r="AIW129" s="0"/>
      <c r="AIX129" s="0"/>
      <c r="AIY129" s="0"/>
      <c r="AIZ129" s="0"/>
      <c r="AJA129" s="0"/>
      <c r="AJB129" s="0"/>
      <c r="AJC129" s="0"/>
      <c r="AJD129" s="0"/>
      <c r="AJE129" s="0"/>
      <c r="AJF129" s="0"/>
      <c r="AJG129" s="0"/>
      <c r="AJH129" s="0"/>
      <c r="AJI129" s="0"/>
      <c r="AJJ129" s="0"/>
      <c r="AJK129" s="0"/>
      <c r="AJL129" s="0"/>
      <c r="AJM129" s="0"/>
      <c r="AJN129" s="0"/>
      <c r="AJO129" s="0"/>
      <c r="AJP129" s="0"/>
      <c r="AJQ129" s="0"/>
      <c r="AJR129" s="0"/>
      <c r="AJS129" s="0"/>
      <c r="AJT129" s="0"/>
      <c r="AJU129" s="0"/>
      <c r="AJV129" s="0"/>
      <c r="AJW129" s="0"/>
      <c r="AJX129" s="0"/>
      <c r="AJY129" s="0"/>
      <c r="AJZ129" s="0"/>
      <c r="AKA129" s="0"/>
      <c r="AKB129" s="0"/>
      <c r="AKC129" s="0"/>
      <c r="AKD129" s="0"/>
      <c r="AKE129" s="0"/>
      <c r="AKF129" s="0"/>
      <c r="AKG129" s="0"/>
      <c r="AKH129" s="0"/>
      <c r="AKI129" s="0"/>
      <c r="AKJ129" s="0"/>
      <c r="AKK129" s="0"/>
      <c r="AKL129" s="0"/>
      <c r="AKM129" s="0"/>
      <c r="AKN129" s="0"/>
      <c r="AKO129" s="0"/>
      <c r="AKP129" s="0"/>
      <c r="AKQ129" s="0"/>
      <c r="AKR129" s="0"/>
      <c r="AKS129" s="0"/>
      <c r="AKT129" s="0"/>
      <c r="AKU129" s="0"/>
      <c r="AKV129" s="0"/>
      <c r="AKW129" s="0"/>
      <c r="AKX129" s="0"/>
      <c r="AKY129" s="0"/>
      <c r="AKZ129" s="0"/>
      <c r="ALA129" s="0"/>
      <c r="ALB129" s="0"/>
      <c r="ALC129" s="0"/>
      <c r="ALD129" s="0"/>
      <c r="ALE129" s="0"/>
      <c r="ALF129" s="0"/>
      <c r="ALG129" s="0"/>
      <c r="ALH129" s="0"/>
      <c r="ALI129" s="0"/>
      <c r="ALJ129" s="0"/>
      <c r="ALK129" s="0"/>
      <c r="ALL129" s="0"/>
      <c r="ALM129" s="0"/>
      <c r="ALN129" s="0"/>
      <c r="ALO129" s="0"/>
      <c r="ALP129" s="0"/>
      <c r="ALQ129" s="0"/>
      <c r="ALR129" s="0"/>
      <c r="ALS129" s="0"/>
      <c r="ALT129" s="0"/>
      <c r="ALU129" s="0"/>
      <c r="ALV129" s="0"/>
      <c r="ALW129" s="0"/>
      <c r="ALX129" s="0"/>
      <c r="ALY129" s="0"/>
      <c r="ALZ129" s="0"/>
      <c r="AMA129" s="0"/>
      <c r="AMB129" s="0"/>
      <c r="AMC129" s="0"/>
      <c r="AMD129" s="0"/>
      <c r="AME129" s="0"/>
      <c r="AMF129" s="0"/>
      <c r="AMG129" s="0"/>
      <c r="AMH129" s="0"/>
      <c r="AMI129" s="0"/>
      <c r="AMJ129" s="0"/>
    </row>
    <row r="130" customFormat="false" ht="14.1" hidden="false" customHeight="true" outlineLevel="0" collapsed="false">
      <c r="A130" s="39" t="s">
        <v>91</v>
      </c>
      <c r="B130" s="39"/>
      <c r="C130" s="39"/>
      <c r="D130" s="39"/>
      <c r="E130" s="39"/>
      <c r="F130" s="39"/>
      <c r="G130" s="39"/>
      <c r="H130" s="39"/>
      <c r="I130" s="39"/>
      <c r="J130" s="39"/>
      <c r="K130" s="39"/>
      <c r="L130" s="39"/>
      <c r="M130" s="39"/>
      <c r="N130" s="39"/>
      <c r="O130" s="39"/>
      <c r="P130" s="39"/>
      <c r="Q130" s="144"/>
      <c r="R130" s="144"/>
      <c r="S130" s="144"/>
      <c r="T130" s="144"/>
      <c r="U130" s="144"/>
      <c r="V130" s="144"/>
      <c r="W130" s="144"/>
      <c r="X130" s="39"/>
      <c r="Y130" s="39"/>
      <c r="Z130" s="39"/>
      <c r="AA130" s="39"/>
      <c r="AB130" s="39"/>
      <c r="AC130" s="39"/>
      <c r="AD130" s="39"/>
      <c r="AE130" s="39"/>
      <c r="AF130" s="39"/>
      <c r="AG130" s="39"/>
      <c r="AH130" s="39"/>
      <c r="AI130" s="39"/>
      <c r="AZ130" s="0"/>
      <c r="BA130" s="0"/>
      <c r="BB130" s="0"/>
      <c r="BC130" s="0"/>
      <c r="BD130" s="0"/>
      <c r="BE130" s="0"/>
      <c r="BF130" s="0"/>
      <c r="BG130" s="0"/>
      <c r="BH130" s="0"/>
      <c r="BI130" s="0"/>
      <c r="BJ130" s="0"/>
      <c r="BK130" s="0"/>
      <c r="BL130" s="0"/>
      <c r="BM130" s="0"/>
      <c r="BN130" s="0"/>
      <c r="BO130" s="0"/>
      <c r="BP130" s="0"/>
      <c r="BQ130" s="0"/>
      <c r="BR130" s="0"/>
      <c r="BS130" s="0"/>
      <c r="BT130" s="0"/>
      <c r="BU130" s="0"/>
      <c r="BV130" s="0"/>
      <c r="BW130" s="0"/>
      <c r="BX130" s="0"/>
      <c r="BY130" s="0"/>
      <c r="BZ130" s="0"/>
      <c r="CA130" s="0"/>
      <c r="CB130" s="0"/>
      <c r="CC130" s="0"/>
      <c r="CD130" s="0"/>
      <c r="CE130" s="0"/>
      <c r="CF130" s="0"/>
      <c r="CG130" s="0"/>
      <c r="CH130" s="0"/>
      <c r="CI130" s="0"/>
      <c r="CJ130" s="0"/>
      <c r="CK130" s="0"/>
      <c r="CL130" s="0"/>
      <c r="CM130" s="0"/>
      <c r="CN130" s="0"/>
      <c r="CO130" s="0"/>
      <c r="CP130" s="0"/>
      <c r="CQ130" s="0"/>
      <c r="CR130" s="0"/>
      <c r="CS130" s="0"/>
      <c r="CT130" s="0"/>
      <c r="CU130" s="0"/>
      <c r="CV130" s="0"/>
      <c r="CW130" s="0"/>
      <c r="CX130" s="0"/>
      <c r="CY130" s="0"/>
      <c r="CZ130" s="0"/>
      <c r="DA130" s="0"/>
      <c r="DB130" s="0"/>
      <c r="DC130" s="0"/>
      <c r="DD130" s="0"/>
      <c r="DE130" s="0"/>
      <c r="DF130" s="0"/>
      <c r="DG130" s="0"/>
      <c r="DH130" s="0"/>
      <c r="DI130" s="0"/>
      <c r="DJ130" s="0"/>
      <c r="DK130" s="0"/>
      <c r="DL130" s="0"/>
      <c r="DM130" s="0"/>
      <c r="DN130" s="0"/>
      <c r="DO130" s="0"/>
      <c r="DP130" s="0"/>
      <c r="DQ130" s="0"/>
      <c r="DR130" s="0"/>
      <c r="DS130" s="0"/>
      <c r="DT130" s="0"/>
      <c r="DU130" s="0"/>
      <c r="DV130" s="0"/>
      <c r="DW130" s="0"/>
      <c r="DX130" s="0"/>
      <c r="DY130" s="0"/>
      <c r="DZ130" s="0"/>
      <c r="EA130" s="0"/>
      <c r="EB130" s="0"/>
      <c r="EC130" s="0"/>
      <c r="ED130" s="0"/>
      <c r="EE130" s="0"/>
      <c r="EF130" s="0"/>
      <c r="EG130" s="0"/>
      <c r="EH130" s="0"/>
      <c r="EI130" s="0"/>
      <c r="EJ130" s="0"/>
      <c r="EK130" s="0"/>
      <c r="EL130" s="0"/>
      <c r="EM130" s="0"/>
      <c r="EN130" s="0"/>
      <c r="EO130" s="0"/>
      <c r="EP130" s="0"/>
      <c r="EQ130" s="0"/>
      <c r="ER130" s="0"/>
      <c r="ES130" s="0"/>
      <c r="ET130" s="0"/>
      <c r="EU130" s="0"/>
      <c r="EV130" s="0"/>
      <c r="EW130" s="0"/>
      <c r="EX130" s="0"/>
      <c r="EY130" s="0"/>
      <c r="EZ130" s="0"/>
      <c r="FA130" s="0"/>
      <c r="FB130" s="0"/>
      <c r="FC130" s="0"/>
      <c r="FD130" s="0"/>
      <c r="FE130" s="0"/>
      <c r="FF130" s="0"/>
      <c r="FG130" s="0"/>
      <c r="FH130" s="0"/>
      <c r="FI130" s="0"/>
      <c r="FJ130" s="0"/>
      <c r="FK130" s="0"/>
      <c r="FL130" s="0"/>
      <c r="FM130" s="0"/>
      <c r="FN130" s="0"/>
      <c r="FO130" s="0"/>
      <c r="FP130" s="0"/>
      <c r="FQ130" s="0"/>
      <c r="FR130" s="0"/>
      <c r="FS130" s="0"/>
      <c r="FT130" s="0"/>
      <c r="FU130" s="0"/>
      <c r="FV130" s="0"/>
      <c r="FW130" s="0"/>
      <c r="FX130" s="0"/>
      <c r="FY130" s="0"/>
      <c r="FZ130" s="0"/>
      <c r="GA130" s="0"/>
      <c r="GB130" s="0"/>
      <c r="GC130" s="0"/>
      <c r="GD130" s="0"/>
      <c r="GE130" s="0"/>
      <c r="GF130" s="0"/>
      <c r="GG130" s="0"/>
      <c r="GH130" s="0"/>
      <c r="GI130" s="0"/>
      <c r="GJ130" s="0"/>
      <c r="GK130" s="0"/>
      <c r="GL130" s="0"/>
      <c r="GM130" s="0"/>
      <c r="GN130" s="0"/>
      <c r="GO130" s="0"/>
      <c r="GP130" s="0"/>
      <c r="GQ130" s="0"/>
      <c r="GR130" s="0"/>
      <c r="GS130" s="0"/>
      <c r="GT130" s="0"/>
      <c r="GU130" s="0"/>
      <c r="GV130" s="0"/>
      <c r="GW130" s="0"/>
      <c r="GX130" s="0"/>
      <c r="GY130" s="0"/>
      <c r="GZ130" s="0"/>
      <c r="HA130" s="0"/>
      <c r="HB130" s="0"/>
      <c r="HC130" s="0"/>
      <c r="HD130" s="0"/>
      <c r="HE130" s="0"/>
      <c r="HF130" s="0"/>
      <c r="HG130" s="0"/>
      <c r="HH130" s="0"/>
      <c r="HI130" s="0"/>
      <c r="HJ130" s="0"/>
      <c r="HK130" s="0"/>
      <c r="HL130" s="0"/>
      <c r="HM130" s="0"/>
      <c r="HN130" s="0"/>
      <c r="HO130" s="0"/>
      <c r="HP130" s="0"/>
      <c r="HQ130" s="0"/>
      <c r="HR130" s="0"/>
      <c r="HS130" s="0"/>
      <c r="HT130" s="0"/>
      <c r="HU130" s="0"/>
      <c r="HV130" s="0"/>
      <c r="HW130" s="0"/>
      <c r="HX130" s="0"/>
      <c r="HY130" s="0"/>
      <c r="HZ130" s="0"/>
      <c r="IA130" s="0"/>
      <c r="IB130" s="0"/>
      <c r="IC130" s="0"/>
      <c r="ID130" s="0"/>
      <c r="IE130" s="0"/>
      <c r="IF130" s="0"/>
      <c r="IG130" s="0"/>
      <c r="IH130" s="0"/>
      <c r="II130" s="0"/>
      <c r="IJ130" s="0"/>
      <c r="IK130" s="0"/>
      <c r="IL130" s="0"/>
      <c r="IM130" s="0"/>
      <c r="IN130" s="0"/>
      <c r="IO130" s="0"/>
      <c r="IP130" s="0"/>
      <c r="IQ130" s="0"/>
      <c r="IR130" s="0"/>
      <c r="IS130" s="0"/>
      <c r="IT130" s="0"/>
      <c r="IU130" s="0"/>
      <c r="IV130" s="0"/>
      <c r="IW130" s="0"/>
      <c r="IX130" s="0"/>
      <c r="IY130" s="0"/>
      <c r="IZ130" s="0"/>
      <c r="JA130" s="0"/>
      <c r="JB130" s="0"/>
      <c r="JC130" s="0"/>
      <c r="JD130" s="0"/>
      <c r="JE130" s="0"/>
      <c r="JF130" s="0"/>
      <c r="JG130" s="0"/>
      <c r="JH130" s="0"/>
      <c r="JI130" s="0"/>
      <c r="JJ130" s="0"/>
      <c r="JK130" s="0"/>
      <c r="JL130" s="0"/>
      <c r="JM130" s="0"/>
      <c r="JN130" s="0"/>
      <c r="JO130" s="0"/>
      <c r="JP130" s="0"/>
      <c r="JQ130" s="0"/>
      <c r="JR130" s="0"/>
      <c r="JS130" s="0"/>
      <c r="JT130" s="0"/>
      <c r="JU130" s="0"/>
      <c r="JV130" s="0"/>
      <c r="JW130" s="0"/>
      <c r="JX130" s="0"/>
      <c r="JY130" s="0"/>
      <c r="JZ130" s="0"/>
      <c r="KA130" s="0"/>
      <c r="KB130" s="0"/>
      <c r="KC130" s="0"/>
      <c r="KD130" s="0"/>
      <c r="KE130" s="0"/>
      <c r="KF130" s="0"/>
      <c r="KG130" s="0"/>
      <c r="KH130" s="0"/>
      <c r="KI130" s="0"/>
      <c r="KJ130" s="0"/>
      <c r="KK130" s="0"/>
      <c r="KL130" s="0"/>
      <c r="KM130" s="0"/>
      <c r="KN130" s="0"/>
      <c r="KO130" s="0"/>
      <c r="KP130" s="0"/>
      <c r="KQ130" s="0"/>
      <c r="KR130" s="0"/>
      <c r="KS130" s="0"/>
      <c r="KT130" s="0"/>
      <c r="KU130" s="0"/>
      <c r="KV130" s="0"/>
      <c r="KW130" s="0"/>
      <c r="KX130" s="0"/>
      <c r="KY130" s="0"/>
      <c r="KZ130" s="0"/>
      <c r="LA130" s="0"/>
      <c r="LB130" s="0"/>
      <c r="LC130" s="0"/>
      <c r="LD130" s="0"/>
      <c r="LE130" s="0"/>
      <c r="LF130" s="0"/>
      <c r="LG130" s="0"/>
      <c r="LH130" s="0"/>
      <c r="LI130" s="0"/>
      <c r="LJ130" s="0"/>
      <c r="LK130" s="0"/>
      <c r="LL130" s="0"/>
      <c r="LM130" s="0"/>
      <c r="LN130" s="0"/>
      <c r="LO130" s="0"/>
      <c r="LP130" s="0"/>
      <c r="LQ130" s="0"/>
      <c r="LR130" s="0"/>
      <c r="LS130" s="0"/>
      <c r="LT130" s="0"/>
      <c r="LU130" s="0"/>
      <c r="LV130" s="0"/>
      <c r="LW130" s="0"/>
      <c r="LX130" s="0"/>
      <c r="LY130" s="0"/>
      <c r="LZ130" s="0"/>
      <c r="MA130" s="0"/>
      <c r="MB130" s="0"/>
      <c r="MC130" s="0"/>
      <c r="MD130" s="0"/>
      <c r="ME130" s="0"/>
      <c r="MF130" s="0"/>
      <c r="MG130" s="0"/>
      <c r="MH130" s="0"/>
      <c r="MI130" s="0"/>
      <c r="MJ130" s="0"/>
      <c r="MK130" s="0"/>
      <c r="ML130" s="0"/>
      <c r="MM130" s="0"/>
      <c r="MN130" s="0"/>
      <c r="MO130" s="0"/>
      <c r="MP130" s="0"/>
      <c r="MQ130" s="0"/>
      <c r="MR130" s="0"/>
      <c r="MS130" s="0"/>
      <c r="MT130" s="0"/>
      <c r="MU130" s="0"/>
      <c r="MV130" s="0"/>
      <c r="MW130" s="0"/>
      <c r="MX130" s="0"/>
      <c r="MY130" s="0"/>
      <c r="MZ130" s="0"/>
      <c r="NA130" s="0"/>
      <c r="NB130" s="0"/>
      <c r="NC130" s="0"/>
      <c r="ND130" s="0"/>
      <c r="NE130" s="0"/>
      <c r="NF130" s="0"/>
      <c r="NG130" s="0"/>
      <c r="NH130" s="0"/>
      <c r="NI130" s="0"/>
      <c r="NJ130" s="0"/>
      <c r="NK130" s="0"/>
      <c r="NL130" s="0"/>
      <c r="NM130" s="0"/>
      <c r="NN130" s="0"/>
      <c r="NO130" s="0"/>
      <c r="NP130" s="0"/>
      <c r="NQ130" s="0"/>
      <c r="NR130" s="0"/>
      <c r="NS130" s="0"/>
      <c r="NT130" s="0"/>
      <c r="NU130" s="0"/>
      <c r="NV130" s="0"/>
      <c r="NW130" s="0"/>
      <c r="NX130" s="0"/>
      <c r="NY130" s="0"/>
      <c r="NZ130" s="0"/>
      <c r="OA130" s="0"/>
      <c r="OB130" s="0"/>
      <c r="OC130" s="0"/>
      <c r="OD130" s="0"/>
      <c r="OE130" s="0"/>
      <c r="OF130" s="0"/>
      <c r="OG130" s="0"/>
      <c r="OH130" s="0"/>
      <c r="OI130" s="0"/>
      <c r="OJ130" s="0"/>
      <c r="OK130" s="0"/>
      <c r="OL130" s="0"/>
      <c r="OM130" s="0"/>
      <c r="ON130" s="0"/>
      <c r="OO130" s="0"/>
      <c r="OP130" s="0"/>
      <c r="OQ130" s="0"/>
      <c r="OR130" s="0"/>
      <c r="OS130" s="0"/>
      <c r="OT130" s="0"/>
      <c r="OU130" s="0"/>
      <c r="OV130" s="0"/>
      <c r="OW130" s="0"/>
      <c r="OX130" s="0"/>
      <c r="OY130" s="0"/>
      <c r="OZ130" s="0"/>
      <c r="PA130" s="0"/>
      <c r="PB130" s="0"/>
      <c r="PC130" s="0"/>
      <c r="PD130" s="0"/>
      <c r="PE130" s="0"/>
      <c r="PF130" s="0"/>
      <c r="PG130" s="0"/>
      <c r="PH130" s="0"/>
      <c r="PI130" s="0"/>
      <c r="PJ130" s="0"/>
      <c r="PK130" s="0"/>
      <c r="PL130" s="0"/>
      <c r="PM130" s="0"/>
      <c r="PN130" s="0"/>
      <c r="PO130" s="0"/>
      <c r="PP130" s="0"/>
      <c r="PQ130" s="0"/>
      <c r="PR130" s="0"/>
      <c r="PS130" s="0"/>
      <c r="PT130" s="0"/>
      <c r="PU130" s="0"/>
      <c r="PV130" s="0"/>
      <c r="PW130" s="0"/>
      <c r="PX130" s="0"/>
      <c r="PY130" s="0"/>
      <c r="PZ130" s="0"/>
      <c r="QA130" s="0"/>
      <c r="QB130" s="0"/>
      <c r="QC130" s="0"/>
      <c r="QD130" s="0"/>
      <c r="QE130" s="0"/>
      <c r="QF130" s="0"/>
      <c r="QG130" s="0"/>
      <c r="QH130" s="0"/>
      <c r="QI130" s="0"/>
      <c r="QJ130" s="0"/>
      <c r="QK130" s="0"/>
      <c r="QL130" s="0"/>
      <c r="QM130" s="0"/>
      <c r="QN130" s="0"/>
      <c r="QO130" s="0"/>
      <c r="QP130" s="0"/>
      <c r="QQ130" s="0"/>
      <c r="QR130" s="0"/>
      <c r="QS130" s="0"/>
      <c r="QT130" s="0"/>
      <c r="QU130" s="0"/>
      <c r="QV130" s="0"/>
      <c r="QW130" s="0"/>
      <c r="QX130" s="0"/>
      <c r="QY130" s="0"/>
      <c r="QZ130" s="0"/>
      <c r="RA130" s="0"/>
      <c r="RB130" s="0"/>
      <c r="RC130" s="0"/>
      <c r="RD130" s="0"/>
      <c r="RE130" s="0"/>
      <c r="RF130" s="0"/>
      <c r="RG130" s="0"/>
      <c r="RH130" s="0"/>
      <c r="RI130" s="0"/>
      <c r="RJ130" s="0"/>
      <c r="RK130" s="0"/>
      <c r="RL130" s="0"/>
      <c r="RM130" s="0"/>
      <c r="RN130" s="0"/>
      <c r="RO130" s="0"/>
      <c r="RP130" s="0"/>
      <c r="RQ130" s="0"/>
      <c r="RR130" s="0"/>
      <c r="RS130" s="0"/>
      <c r="RT130" s="0"/>
      <c r="RU130" s="0"/>
      <c r="RV130" s="0"/>
      <c r="RW130" s="0"/>
      <c r="RX130" s="0"/>
      <c r="RY130" s="0"/>
      <c r="RZ130" s="0"/>
      <c r="SA130" s="0"/>
      <c r="SB130" s="0"/>
      <c r="SC130" s="0"/>
      <c r="SD130" s="0"/>
      <c r="SE130" s="0"/>
      <c r="SF130" s="0"/>
      <c r="SG130" s="0"/>
      <c r="SH130" s="0"/>
      <c r="SI130" s="0"/>
      <c r="SJ130" s="0"/>
      <c r="SK130" s="0"/>
      <c r="SL130" s="0"/>
      <c r="SM130" s="0"/>
      <c r="SN130" s="0"/>
      <c r="SO130" s="0"/>
      <c r="SP130" s="0"/>
      <c r="SQ130" s="0"/>
      <c r="SR130" s="0"/>
      <c r="SS130" s="0"/>
      <c r="ST130" s="0"/>
      <c r="SU130" s="0"/>
      <c r="SV130" s="0"/>
      <c r="SW130" s="0"/>
      <c r="SX130" s="0"/>
      <c r="SY130" s="0"/>
      <c r="SZ130" s="0"/>
      <c r="TA130" s="0"/>
      <c r="TB130" s="0"/>
      <c r="TC130" s="0"/>
      <c r="TD130" s="0"/>
      <c r="TE130" s="0"/>
      <c r="TF130" s="0"/>
      <c r="TG130" s="0"/>
      <c r="TH130" s="0"/>
      <c r="TI130" s="0"/>
      <c r="TJ130" s="0"/>
      <c r="TK130" s="0"/>
      <c r="TL130" s="0"/>
      <c r="TM130" s="0"/>
      <c r="TN130" s="0"/>
      <c r="TO130" s="0"/>
      <c r="TP130" s="0"/>
      <c r="TQ130" s="0"/>
      <c r="TR130" s="0"/>
      <c r="TS130" s="0"/>
      <c r="TT130" s="0"/>
      <c r="TU130" s="0"/>
      <c r="TV130" s="0"/>
      <c r="TW130" s="0"/>
      <c r="TX130" s="0"/>
      <c r="TY130" s="0"/>
      <c r="TZ130" s="0"/>
      <c r="UA130" s="0"/>
      <c r="UB130" s="0"/>
      <c r="UC130" s="0"/>
      <c r="UD130" s="0"/>
      <c r="UE130" s="0"/>
      <c r="UF130" s="0"/>
      <c r="UG130" s="0"/>
      <c r="UH130" s="0"/>
      <c r="UI130" s="0"/>
      <c r="UJ130" s="0"/>
      <c r="UK130" s="0"/>
      <c r="UL130" s="0"/>
      <c r="UM130" s="0"/>
      <c r="UN130" s="0"/>
      <c r="UO130" s="0"/>
      <c r="UP130" s="0"/>
      <c r="UQ130" s="0"/>
      <c r="UR130" s="0"/>
      <c r="US130" s="0"/>
      <c r="UT130" s="0"/>
      <c r="UU130" s="0"/>
      <c r="UV130" s="0"/>
      <c r="UW130" s="0"/>
      <c r="UX130" s="0"/>
      <c r="UY130" s="0"/>
      <c r="UZ130" s="0"/>
      <c r="VA130" s="0"/>
      <c r="VB130" s="0"/>
      <c r="VC130" s="0"/>
      <c r="VD130" s="0"/>
      <c r="VE130" s="0"/>
      <c r="VF130" s="0"/>
      <c r="VG130" s="0"/>
      <c r="VH130" s="0"/>
      <c r="VI130" s="0"/>
      <c r="VJ130" s="0"/>
      <c r="VK130" s="0"/>
      <c r="VL130" s="0"/>
      <c r="VM130" s="0"/>
      <c r="VN130" s="0"/>
      <c r="VO130" s="0"/>
      <c r="VP130" s="0"/>
      <c r="VQ130" s="0"/>
      <c r="VR130" s="0"/>
      <c r="VS130" s="0"/>
      <c r="VT130" s="0"/>
      <c r="VU130" s="0"/>
      <c r="VV130" s="0"/>
      <c r="VW130" s="0"/>
      <c r="VX130" s="0"/>
      <c r="VY130" s="0"/>
      <c r="VZ130" s="0"/>
      <c r="WA130" s="0"/>
      <c r="WB130" s="0"/>
      <c r="WC130" s="0"/>
      <c r="WD130" s="0"/>
      <c r="WE130" s="0"/>
      <c r="WF130" s="0"/>
      <c r="WG130" s="0"/>
      <c r="WH130" s="0"/>
      <c r="WI130" s="0"/>
      <c r="WJ130" s="0"/>
      <c r="WK130" s="0"/>
      <c r="WL130" s="0"/>
      <c r="WM130" s="0"/>
      <c r="WN130" s="0"/>
      <c r="WO130" s="0"/>
      <c r="WP130" s="0"/>
      <c r="WQ130" s="0"/>
      <c r="WR130" s="0"/>
      <c r="WS130" s="0"/>
      <c r="WT130" s="0"/>
      <c r="WU130" s="0"/>
      <c r="WV130" s="0"/>
      <c r="WW130" s="0"/>
      <c r="WX130" s="0"/>
      <c r="WY130" s="0"/>
      <c r="WZ130" s="0"/>
      <c r="XA130" s="0"/>
      <c r="XB130" s="0"/>
      <c r="XC130" s="0"/>
      <c r="XD130" s="0"/>
      <c r="XE130" s="0"/>
      <c r="XF130" s="0"/>
      <c r="XG130" s="0"/>
      <c r="XH130" s="0"/>
      <c r="XI130" s="0"/>
      <c r="XJ130" s="0"/>
      <c r="XK130" s="0"/>
      <c r="XL130" s="0"/>
      <c r="XM130" s="0"/>
      <c r="XN130" s="0"/>
      <c r="XO130" s="0"/>
      <c r="XP130" s="0"/>
      <c r="XQ130" s="0"/>
      <c r="XR130" s="0"/>
      <c r="XS130" s="0"/>
      <c r="XT130" s="0"/>
      <c r="XU130" s="0"/>
      <c r="XV130" s="0"/>
      <c r="XW130" s="0"/>
      <c r="XX130" s="0"/>
      <c r="XY130" s="0"/>
      <c r="XZ130" s="0"/>
      <c r="YA130" s="0"/>
      <c r="YB130" s="0"/>
      <c r="YC130" s="0"/>
      <c r="YD130" s="0"/>
      <c r="YE130" s="0"/>
      <c r="YF130" s="0"/>
      <c r="YG130" s="0"/>
      <c r="YH130" s="0"/>
      <c r="YI130" s="0"/>
      <c r="YJ130" s="0"/>
      <c r="YK130" s="0"/>
      <c r="YL130" s="0"/>
      <c r="YM130" s="0"/>
      <c r="YN130" s="0"/>
      <c r="YO130" s="0"/>
      <c r="YP130" s="0"/>
      <c r="YQ130" s="0"/>
      <c r="YR130" s="0"/>
      <c r="YS130" s="0"/>
      <c r="YT130" s="0"/>
      <c r="YU130" s="0"/>
      <c r="YV130" s="0"/>
      <c r="YW130" s="0"/>
      <c r="YX130" s="0"/>
      <c r="YY130" s="0"/>
      <c r="YZ130" s="0"/>
      <c r="ZA130" s="0"/>
      <c r="ZB130" s="0"/>
      <c r="ZC130" s="0"/>
      <c r="ZD130" s="0"/>
      <c r="ZE130" s="0"/>
      <c r="ZF130" s="0"/>
      <c r="ZG130" s="0"/>
      <c r="ZH130" s="0"/>
      <c r="ZI130" s="0"/>
      <c r="ZJ130" s="0"/>
      <c r="ZK130" s="0"/>
      <c r="ZL130" s="0"/>
      <c r="ZM130" s="0"/>
      <c r="ZN130" s="0"/>
      <c r="ZO130" s="0"/>
      <c r="ZP130" s="0"/>
      <c r="ZQ130" s="0"/>
      <c r="ZR130" s="0"/>
      <c r="ZS130" s="0"/>
      <c r="ZT130" s="0"/>
      <c r="ZU130" s="0"/>
      <c r="ZV130" s="0"/>
      <c r="ZW130" s="0"/>
      <c r="ZX130" s="0"/>
      <c r="ZY130" s="0"/>
      <c r="ZZ130" s="0"/>
      <c r="AAA130" s="0"/>
      <c r="AAB130" s="0"/>
      <c r="AAC130" s="0"/>
      <c r="AAD130" s="0"/>
      <c r="AAE130" s="0"/>
      <c r="AAF130" s="0"/>
      <c r="AAG130" s="0"/>
      <c r="AAH130" s="0"/>
      <c r="AAI130" s="0"/>
      <c r="AAJ130" s="0"/>
      <c r="AAK130" s="0"/>
      <c r="AAL130" s="0"/>
      <c r="AAM130" s="0"/>
      <c r="AAN130" s="0"/>
      <c r="AAO130" s="0"/>
      <c r="AAP130" s="0"/>
      <c r="AAQ130" s="0"/>
      <c r="AAR130" s="0"/>
      <c r="AAS130" s="0"/>
      <c r="AAT130" s="0"/>
      <c r="AAU130" s="0"/>
      <c r="AAV130" s="0"/>
      <c r="AAW130" s="0"/>
      <c r="AAX130" s="0"/>
      <c r="AAY130" s="0"/>
      <c r="AAZ130" s="0"/>
      <c r="ABA130" s="0"/>
      <c r="ABB130" s="0"/>
      <c r="ABC130" s="0"/>
      <c r="ABD130" s="0"/>
      <c r="ABE130" s="0"/>
      <c r="ABF130" s="0"/>
      <c r="ABG130" s="0"/>
      <c r="ABH130" s="0"/>
      <c r="ABI130" s="0"/>
      <c r="ABJ130" s="0"/>
      <c r="ABK130" s="0"/>
      <c r="ABL130" s="0"/>
      <c r="ABM130" s="0"/>
      <c r="ABN130" s="0"/>
      <c r="ABO130" s="0"/>
      <c r="ABP130" s="0"/>
      <c r="ABQ130" s="0"/>
      <c r="ABR130" s="0"/>
      <c r="ABS130" s="0"/>
      <c r="ABT130" s="0"/>
      <c r="ABU130" s="0"/>
      <c r="ABV130" s="0"/>
      <c r="ABW130" s="0"/>
      <c r="ABX130" s="0"/>
      <c r="ABY130" s="0"/>
      <c r="ABZ130" s="0"/>
      <c r="ACA130" s="0"/>
      <c r="ACB130" s="0"/>
      <c r="ACC130" s="0"/>
      <c r="ACD130" s="0"/>
      <c r="ACE130" s="0"/>
      <c r="ACF130" s="0"/>
      <c r="ACG130" s="0"/>
      <c r="ACH130" s="0"/>
      <c r="ACI130" s="0"/>
      <c r="ACJ130" s="0"/>
      <c r="ACK130" s="0"/>
      <c r="ACL130" s="0"/>
      <c r="ACM130" s="0"/>
      <c r="ACN130" s="0"/>
      <c r="ACO130" s="0"/>
      <c r="ACP130" s="0"/>
      <c r="ACQ130" s="0"/>
      <c r="ACR130" s="0"/>
      <c r="ACS130" s="0"/>
      <c r="ACT130" s="0"/>
      <c r="ACU130" s="0"/>
      <c r="ACV130" s="0"/>
      <c r="ACW130" s="0"/>
      <c r="ACX130" s="0"/>
      <c r="ACY130" s="0"/>
      <c r="ACZ130" s="0"/>
      <c r="ADA130" s="0"/>
      <c r="ADB130" s="0"/>
      <c r="ADC130" s="0"/>
      <c r="ADD130" s="0"/>
      <c r="ADE130" s="0"/>
      <c r="ADF130" s="0"/>
      <c r="ADG130" s="0"/>
      <c r="ADH130" s="0"/>
      <c r="ADI130" s="0"/>
      <c r="ADJ130" s="0"/>
      <c r="ADK130" s="0"/>
      <c r="ADL130" s="0"/>
      <c r="ADM130" s="0"/>
      <c r="ADN130" s="0"/>
      <c r="ADO130" s="0"/>
      <c r="ADP130" s="0"/>
      <c r="ADQ130" s="0"/>
      <c r="ADR130" s="0"/>
      <c r="ADS130" s="0"/>
      <c r="ADT130" s="0"/>
      <c r="ADU130" s="0"/>
      <c r="ADV130" s="0"/>
      <c r="ADW130" s="0"/>
      <c r="ADX130" s="0"/>
      <c r="ADY130" s="0"/>
      <c r="ADZ130" s="0"/>
      <c r="AEA130" s="0"/>
      <c r="AEB130" s="0"/>
      <c r="AEC130" s="0"/>
      <c r="AED130" s="0"/>
      <c r="AEE130" s="0"/>
      <c r="AEF130" s="0"/>
      <c r="AEG130" s="0"/>
      <c r="AEH130" s="0"/>
      <c r="AEI130" s="0"/>
      <c r="AEJ130" s="0"/>
      <c r="AEK130" s="0"/>
      <c r="AEL130" s="0"/>
      <c r="AEM130" s="0"/>
      <c r="AEN130" s="0"/>
      <c r="AEO130" s="0"/>
      <c r="AEP130" s="0"/>
      <c r="AEQ130" s="0"/>
      <c r="AER130" s="0"/>
      <c r="AES130" s="0"/>
      <c r="AET130" s="0"/>
      <c r="AEU130" s="0"/>
      <c r="AEV130" s="0"/>
      <c r="AEW130" s="0"/>
      <c r="AEX130" s="0"/>
      <c r="AEY130" s="0"/>
      <c r="AEZ130" s="0"/>
      <c r="AFA130" s="0"/>
      <c r="AFB130" s="0"/>
      <c r="AFC130" s="0"/>
      <c r="AFD130" s="0"/>
      <c r="AFE130" s="0"/>
      <c r="AFF130" s="0"/>
      <c r="AFG130" s="0"/>
      <c r="AFH130" s="0"/>
      <c r="AFI130" s="0"/>
      <c r="AFJ130" s="0"/>
      <c r="AFK130" s="0"/>
      <c r="AFL130" s="0"/>
      <c r="AFM130" s="0"/>
      <c r="AFN130" s="0"/>
      <c r="AFO130" s="0"/>
      <c r="AFP130" s="0"/>
      <c r="AFQ130" s="0"/>
      <c r="AFR130" s="0"/>
      <c r="AFS130" s="0"/>
      <c r="AFT130" s="0"/>
      <c r="AFU130" s="0"/>
      <c r="AFV130" s="0"/>
      <c r="AFW130" s="0"/>
      <c r="AFX130" s="0"/>
      <c r="AFY130" s="0"/>
      <c r="AFZ130" s="0"/>
      <c r="AGA130" s="0"/>
      <c r="AGB130" s="0"/>
      <c r="AGC130" s="0"/>
      <c r="AGD130" s="0"/>
      <c r="AGE130" s="0"/>
      <c r="AGF130" s="0"/>
      <c r="AGG130" s="0"/>
      <c r="AGH130" s="0"/>
      <c r="AGI130" s="0"/>
      <c r="AGJ130" s="0"/>
      <c r="AGK130" s="0"/>
      <c r="AGL130" s="0"/>
      <c r="AGM130" s="0"/>
      <c r="AGN130" s="0"/>
      <c r="AGO130" s="0"/>
      <c r="AGP130" s="0"/>
      <c r="AGQ130" s="0"/>
      <c r="AGR130" s="0"/>
      <c r="AGS130" s="0"/>
      <c r="AGT130" s="0"/>
      <c r="AGU130" s="0"/>
      <c r="AGV130" s="0"/>
      <c r="AGW130" s="0"/>
      <c r="AGX130" s="0"/>
      <c r="AGY130" s="0"/>
      <c r="AGZ130" s="0"/>
      <c r="AHA130" s="0"/>
      <c r="AHB130" s="0"/>
      <c r="AHC130" s="0"/>
      <c r="AHD130" s="0"/>
      <c r="AHE130" s="0"/>
      <c r="AHF130" s="0"/>
      <c r="AHG130" s="0"/>
      <c r="AHH130" s="0"/>
      <c r="AHI130" s="0"/>
      <c r="AHJ130" s="0"/>
      <c r="AHK130" s="0"/>
      <c r="AHL130" s="0"/>
      <c r="AHM130" s="0"/>
      <c r="AHN130" s="0"/>
      <c r="AHO130" s="0"/>
      <c r="AHP130" s="0"/>
      <c r="AHQ130" s="0"/>
      <c r="AHR130" s="0"/>
      <c r="AHS130" s="0"/>
      <c r="AHT130" s="0"/>
      <c r="AHU130" s="0"/>
      <c r="AHV130" s="0"/>
      <c r="AHW130" s="0"/>
      <c r="AHX130" s="0"/>
      <c r="AHY130" s="0"/>
      <c r="AHZ130" s="0"/>
      <c r="AIA130" s="0"/>
      <c r="AIB130" s="0"/>
      <c r="AIC130" s="0"/>
      <c r="AID130" s="0"/>
      <c r="AIE130" s="0"/>
      <c r="AIF130" s="0"/>
      <c r="AIG130" s="0"/>
      <c r="AIH130" s="0"/>
      <c r="AII130" s="0"/>
      <c r="AIJ130" s="0"/>
      <c r="AIK130" s="0"/>
      <c r="AIL130" s="0"/>
      <c r="AIM130" s="0"/>
      <c r="AIN130" s="0"/>
      <c r="AIO130" s="0"/>
      <c r="AIP130" s="0"/>
      <c r="AIQ130" s="0"/>
      <c r="AIR130" s="0"/>
      <c r="AIS130" s="0"/>
      <c r="AIT130" s="0"/>
      <c r="AIU130" s="0"/>
      <c r="AIV130" s="0"/>
      <c r="AIW130" s="0"/>
      <c r="AIX130" s="0"/>
      <c r="AIY130" s="0"/>
      <c r="AIZ130" s="0"/>
      <c r="AJA130" s="0"/>
      <c r="AJB130" s="0"/>
      <c r="AJC130" s="0"/>
      <c r="AJD130" s="0"/>
      <c r="AJE130" s="0"/>
      <c r="AJF130" s="0"/>
      <c r="AJG130" s="0"/>
      <c r="AJH130" s="0"/>
      <c r="AJI130" s="0"/>
      <c r="AJJ130" s="0"/>
      <c r="AJK130" s="0"/>
      <c r="AJL130" s="0"/>
      <c r="AJM130" s="0"/>
      <c r="AJN130" s="0"/>
      <c r="AJO130" s="0"/>
      <c r="AJP130" s="0"/>
      <c r="AJQ130" s="0"/>
      <c r="AJR130" s="0"/>
      <c r="AJS130" s="0"/>
      <c r="AJT130" s="0"/>
      <c r="AJU130" s="0"/>
      <c r="AJV130" s="0"/>
      <c r="AJW130" s="0"/>
      <c r="AJX130" s="0"/>
      <c r="AJY130" s="0"/>
      <c r="AJZ130" s="0"/>
      <c r="AKA130" s="0"/>
      <c r="AKB130" s="0"/>
      <c r="AKC130" s="0"/>
      <c r="AKD130" s="0"/>
      <c r="AKE130" s="0"/>
      <c r="AKF130" s="0"/>
      <c r="AKG130" s="0"/>
      <c r="AKH130" s="0"/>
      <c r="AKI130" s="0"/>
      <c r="AKJ130" s="0"/>
      <c r="AKK130" s="0"/>
      <c r="AKL130" s="0"/>
      <c r="AKM130" s="0"/>
      <c r="AKN130" s="0"/>
      <c r="AKO130" s="0"/>
      <c r="AKP130" s="0"/>
      <c r="AKQ130" s="0"/>
      <c r="AKR130" s="0"/>
      <c r="AKS130" s="0"/>
      <c r="AKT130" s="0"/>
      <c r="AKU130" s="0"/>
      <c r="AKV130" s="0"/>
      <c r="AKW130" s="0"/>
      <c r="AKX130" s="0"/>
      <c r="AKY130" s="0"/>
      <c r="AKZ130" s="0"/>
      <c r="ALA130" s="0"/>
      <c r="ALB130" s="0"/>
      <c r="ALC130" s="0"/>
      <c r="ALD130" s="0"/>
      <c r="ALE130" s="0"/>
      <c r="ALF130" s="0"/>
      <c r="ALG130" s="0"/>
      <c r="ALH130" s="0"/>
      <c r="ALI130" s="0"/>
      <c r="ALJ130" s="0"/>
      <c r="ALK130" s="0"/>
      <c r="ALL130" s="0"/>
      <c r="ALM130" s="0"/>
      <c r="ALN130" s="0"/>
      <c r="ALO130" s="0"/>
      <c r="ALP130" s="0"/>
      <c r="ALQ130" s="0"/>
      <c r="ALR130" s="0"/>
      <c r="ALS130" s="0"/>
      <c r="ALT130" s="0"/>
      <c r="ALU130" s="0"/>
      <c r="ALV130" s="0"/>
      <c r="ALW130" s="0"/>
      <c r="ALX130" s="0"/>
      <c r="ALY130" s="0"/>
      <c r="ALZ130" s="0"/>
      <c r="AMA130" s="0"/>
      <c r="AMB130" s="0"/>
      <c r="AMC130" s="0"/>
      <c r="AMD130" s="0"/>
      <c r="AME130" s="0"/>
      <c r="AMF130" s="0"/>
      <c r="AMG130" s="0"/>
      <c r="AMH130" s="0"/>
      <c r="AMI130" s="0"/>
      <c r="AMJ130" s="0"/>
    </row>
    <row r="131" customFormat="false" ht="14.1" hidden="false" customHeight="true" outlineLevel="0" collapsed="false">
      <c r="A131" s="39" t="s">
        <v>92</v>
      </c>
      <c r="B131" s="39"/>
      <c r="C131" s="143"/>
      <c r="D131" s="143"/>
      <c r="E131" s="39"/>
      <c r="F131" s="39"/>
      <c r="G131" s="39"/>
      <c r="H131" s="39"/>
      <c r="I131" s="39"/>
      <c r="J131" s="39"/>
      <c r="K131" s="39"/>
      <c r="L131" s="39"/>
      <c r="M131" s="39"/>
      <c r="N131" s="39"/>
      <c r="O131" s="39"/>
      <c r="P131" s="39"/>
      <c r="Q131" s="144"/>
      <c r="R131" s="144"/>
      <c r="S131" s="144"/>
      <c r="T131" s="144"/>
      <c r="U131" s="144"/>
      <c r="V131" s="144"/>
      <c r="W131" s="144"/>
      <c r="X131" s="39"/>
      <c r="Y131" s="39"/>
      <c r="Z131" s="39"/>
      <c r="AA131" s="39"/>
      <c r="AB131" s="39"/>
      <c r="AC131" s="39"/>
      <c r="AD131" s="39"/>
      <c r="AE131" s="39"/>
      <c r="AF131" s="39"/>
      <c r="AG131" s="39"/>
      <c r="AH131" s="39"/>
      <c r="AI131" s="39"/>
      <c r="AZ131" s="0"/>
      <c r="BA131" s="0"/>
      <c r="BB131" s="0"/>
      <c r="BC131" s="0"/>
      <c r="BD131" s="0"/>
      <c r="BE131" s="0"/>
      <c r="BF131" s="0"/>
      <c r="BG131" s="0"/>
      <c r="BH131" s="0"/>
      <c r="BI131" s="0"/>
      <c r="BJ131" s="0"/>
      <c r="BK131" s="0"/>
      <c r="BL131" s="0"/>
      <c r="BM131" s="0"/>
      <c r="BN131" s="0"/>
      <c r="BO131" s="0"/>
      <c r="BP131" s="0"/>
      <c r="BQ131" s="0"/>
      <c r="BR131" s="0"/>
      <c r="BS131" s="0"/>
      <c r="BT131" s="0"/>
      <c r="BU131" s="0"/>
      <c r="BV131" s="0"/>
      <c r="BW131" s="0"/>
      <c r="BX131" s="0"/>
      <c r="BY131" s="0"/>
      <c r="BZ131" s="0"/>
      <c r="CA131" s="0"/>
      <c r="CB131" s="0"/>
      <c r="CC131" s="0"/>
      <c r="CD131" s="0"/>
      <c r="CE131" s="0"/>
      <c r="CF131" s="0"/>
      <c r="CG131" s="0"/>
      <c r="CH131" s="0"/>
      <c r="CI131" s="0"/>
      <c r="CJ131" s="0"/>
      <c r="CK131" s="0"/>
      <c r="CL131" s="0"/>
      <c r="CM131" s="0"/>
      <c r="CN131" s="0"/>
      <c r="CO131" s="0"/>
      <c r="CP131" s="0"/>
      <c r="CQ131" s="0"/>
      <c r="CR131" s="0"/>
      <c r="CS131" s="0"/>
      <c r="CT131" s="0"/>
      <c r="CU131" s="0"/>
      <c r="CV131" s="0"/>
      <c r="CW131" s="0"/>
      <c r="CX131" s="0"/>
      <c r="CY131" s="0"/>
      <c r="CZ131" s="0"/>
      <c r="DA131" s="0"/>
      <c r="DB131" s="0"/>
      <c r="DC131" s="0"/>
      <c r="DD131" s="0"/>
      <c r="DE131" s="0"/>
      <c r="DF131" s="0"/>
      <c r="DG131" s="0"/>
      <c r="DH131" s="0"/>
      <c r="DI131" s="0"/>
      <c r="DJ131" s="0"/>
      <c r="DK131" s="0"/>
      <c r="DL131" s="0"/>
      <c r="DM131" s="0"/>
      <c r="DN131" s="0"/>
      <c r="DO131" s="0"/>
      <c r="DP131" s="0"/>
      <c r="DQ131" s="0"/>
      <c r="DR131" s="0"/>
      <c r="DS131" s="0"/>
      <c r="DT131" s="0"/>
      <c r="DU131" s="0"/>
      <c r="DV131" s="0"/>
      <c r="DW131" s="0"/>
      <c r="DX131" s="0"/>
      <c r="DY131" s="0"/>
      <c r="DZ131" s="0"/>
      <c r="EA131" s="0"/>
      <c r="EB131" s="0"/>
      <c r="EC131" s="0"/>
      <c r="ED131" s="0"/>
      <c r="EE131" s="0"/>
      <c r="EF131" s="0"/>
      <c r="EG131" s="0"/>
      <c r="EH131" s="0"/>
      <c r="EI131" s="0"/>
      <c r="EJ131" s="0"/>
      <c r="EK131" s="0"/>
      <c r="EL131" s="0"/>
      <c r="EM131" s="0"/>
      <c r="EN131" s="0"/>
      <c r="EO131" s="0"/>
      <c r="EP131" s="0"/>
      <c r="EQ131" s="0"/>
      <c r="ER131" s="0"/>
      <c r="ES131" s="0"/>
      <c r="ET131" s="0"/>
      <c r="EU131" s="0"/>
      <c r="EV131" s="0"/>
      <c r="EW131" s="0"/>
      <c r="EX131" s="0"/>
      <c r="EY131" s="0"/>
      <c r="EZ131" s="0"/>
      <c r="FA131" s="0"/>
      <c r="FB131" s="0"/>
      <c r="FC131" s="0"/>
      <c r="FD131" s="0"/>
      <c r="FE131" s="0"/>
      <c r="FF131" s="0"/>
      <c r="FG131" s="0"/>
      <c r="FH131" s="0"/>
      <c r="FI131" s="0"/>
      <c r="FJ131" s="0"/>
      <c r="FK131" s="0"/>
      <c r="FL131" s="0"/>
      <c r="FM131" s="0"/>
      <c r="FN131" s="0"/>
      <c r="FO131" s="0"/>
      <c r="FP131" s="0"/>
      <c r="FQ131" s="0"/>
      <c r="FR131" s="0"/>
      <c r="FS131" s="0"/>
      <c r="FT131" s="0"/>
      <c r="FU131" s="0"/>
      <c r="FV131" s="0"/>
      <c r="FW131" s="0"/>
      <c r="FX131" s="0"/>
      <c r="FY131" s="0"/>
      <c r="FZ131" s="0"/>
      <c r="GA131" s="0"/>
      <c r="GB131" s="0"/>
      <c r="GC131" s="0"/>
      <c r="GD131" s="0"/>
      <c r="GE131" s="0"/>
      <c r="GF131" s="0"/>
      <c r="GG131" s="0"/>
      <c r="GH131" s="0"/>
      <c r="GI131" s="0"/>
      <c r="GJ131" s="0"/>
      <c r="GK131" s="0"/>
      <c r="GL131" s="0"/>
      <c r="GM131" s="0"/>
      <c r="GN131" s="0"/>
      <c r="GO131" s="0"/>
      <c r="GP131" s="0"/>
      <c r="GQ131" s="0"/>
      <c r="GR131" s="0"/>
      <c r="GS131" s="0"/>
      <c r="GT131" s="0"/>
      <c r="GU131" s="0"/>
      <c r="GV131" s="0"/>
      <c r="GW131" s="0"/>
      <c r="GX131" s="0"/>
      <c r="GY131" s="0"/>
      <c r="GZ131" s="0"/>
      <c r="HA131" s="0"/>
      <c r="HB131" s="0"/>
      <c r="HC131" s="0"/>
      <c r="HD131" s="0"/>
      <c r="HE131" s="0"/>
      <c r="HF131" s="0"/>
      <c r="HG131" s="0"/>
      <c r="HH131" s="0"/>
      <c r="HI131" s="0"/>
      <c r="HJ131" s="0"/>
      <c r="HK131" s="0"/>
      <c r="HL131" s="0"/>
      <c r="HM131" s="0"/>
      <c r="HN131" s="0"/>
      <c r="HO131" s="0"/>
      <c r="HP131" s="0"/>
      <c r="HQ131" s="0"/>
      <c r="HR131" s="0"/>
      <c r="HS131" s="0"/>
      <c r="HT131" s="0"/>
      <c r="HU131" s="0"/>
      <c r="HV131" s="0"/>
      <c r="HW131" s="0"/>
      <c r="HX131" s="0"/>
      <c r="HY131" s="0"/>
      <c r="HZ131" s="0"/>
      <c r="IA131" s="0"/>
      <c r="IB131" s="0"/>
      <c r="IC131" s="0"/>
      <c r="ID131" s="0"/>
      <c r="IE131" s="0"/>
      <c r="IF131" s="0"/>
      <c r="IG131" s="0"/>
      <c r="IH131" s="0"/>
      <c r="II131" s="0"/>
      <c r="IJ131" s="0"/>
      <c r="IK131" s="0"/>
      <c r="IL131" s="0"/>
      <c r="IM131" s="0"/>
      <c r="IN131" s="0"/>
      <c r="IO131" s="0"/>
      <c r="IP131" s="0"/>
      <c r="IQ131" s="0"/>
      <c r="IR131" s="0"/>
      <c r="IS131" s="0"/>
      <c r="IT131" s="0"/>
      <c r="IU131" s="0"/>
      <c r="IV131" s="0"/>
      <c r="IW131" s="0"/>
      <c r="IX131" s="0"/>
      <c r="IY131" s="0"/>
      <c r="IZ131" s="0"/>
      <c r="JA131" s="0"/>
      <c r="JB131" s="0"/>
      <c r="JC131" s="0"/>
      <c r="JD131" s="0"/>
      <c r="JE131" s="0"/>
      <c r="JF131" s="0"/>
      <c r="JG131" s="0"/>
      <c r="JH131" s="0"/>
      <c r="JI131" s="0"/>
      <c r="JJ131" s="0"/>
      <c r="JK131" s="0"/>
      <c r="JL131" s="0"/>
      <c r="JM131" s="0"/>
      <c r="JN131" s="0"/>
      <c r="JO131" s="0"/>
      <c r="JP131" s="0"/>
      <c r="JQ131" s="0"/>
      <c r="JR131" s="0"/>
      <c r="JS131" s="0"/>
      <c r="JT131" s="0"/>
      <c r="JU131" s="0"/>
      <c r="JV131" s="0"/>
      <c r="JW131" s="0"/>
      <c r="JX131" s="0"/>
      <c r="JY131" s="0"/>
      <c r="JZ131" s="0"/>
      <c r="KA131" s="0"/>
      <c r="KB131" s="0"/>
      <c r="KC131" s="0"/>
      <c r="KD131" s="0"/>
      <c r="KE131" s="0"/>
      <c r="KF131" s="0"/>
      <c r="KG131" s="0"/>
      <c r="KH131" s="0"/>
      <c r="KI131" s="0"/>
      <c r="KJ131" s="0"/>
      <c r="KK131" s="0"/>
      <c r="KL131" s="0"/>
      <c r="KM131" s="0"/>
      <c r="KN131" s="0"/>
      <c r="KO131" s="0"/>
      <c r="KP131" s="0"/>
      <c r="KQ131" s="0"/>
      <c r="KR131" s="0"/>
      <c r="KS131" s="0"/>
      <c r="KT131" s="0"/>
      <c r="KU131" s="0"/>
      <c r="KV131" s="0"/>
      <c r="KW131" s="0"/>
      <c r="KX131" s="0"/>
      <c r="KY131" s="0"/>
      <c r="KZ131" s="0"/>
      <c r="LA131" s="0"/>
      <c r="LB131" s="0"/>
      <c r="LC131" s="0"/>
      <c r="LD131" s="0"/>
      <c r="LE131" s="0"/>
      <c r="LF131" s="0"/>
      <c r="LG131" s="0"/>
      <c r="LH131" s="0"/>
      <c r="LI131" s="0"/>
      <c r="LJ131" s="0"/>
      <c r="LK131" s="0"/>
      <c r="LL131" s="0"/>
      <c r="LM131" s="0"/>
      <c r="LN131" s="0"/>
      <c r="LO131" s="0"/>
      <c r="LP131" s="0"/>
      <c r="LQ131" s="0"/>
      <c r="LR131" s="0"/>
      <c r="LS131" s="0"/>
      <c r="LT131" s="0"/>
      <c r="LU131" s="0"/>
      <c r="LV131" s="0"/>
      <c r="LW131" s="0"/>
      <c r="LX131" s="0"/>
      <c r="LY131" s="0"/>
      <c r="LZ131" s="0"/>
      <c r="MA131" s="0"/>
      <c r="MB131" s="0"/>
      <c r="MC131" s="0"/>
      <c r="MD131" s="0"/>
      <c r="ME131" s="0"/>
      <c r="MF131" s="0"/>
      <c r="MG131" s="0"/>
      <c r="MH131" s="0"/>
      <c r="MI131" s="0"/>
      <c r="MJ131" s="0"/>
      <c r="MK131" s="0"/>
      <c r="ML131" s="0"/>
      <c r="MM131" s="0"/>
      <c r="MN131" s="0"/>
      <c r="MO131" s="0"/>
      <c r="MP131" s="0"/>
      <c r="MQ131" s="0"/>
      <c r="MR131" s="0"/>
      <c r="MS131" s="0"/>
      <c r="MT131" s="0"/>
      <c r="MU131" s="0"/>
      <c r="MV131" s="0"/>
      <c r="MW131" s="0"/>
      <c r="MX131" s="0"/>
      <c r="MY131" s="0"/>
      <c r="MZ131" s="0"/>
      <c r="NA131" s="0"/>
      <c r="NB131" s="0"/>
      <c r="NC131" s="0"/>
      <c r="ND131" s="0"/>
      <c r="NE131" s="0"/>
      <c r="NF131" s="0"/>
      <c r="NG131" s="0"/>
      <c r="NH131" s="0"/>
      <c r="NI131" s="0"/>
      <c r="NJ131" s="0"/>
      <c r="NK131" s="0"/>
      <c r="NL131" s="0"/>
      <c r="NM131" s="0"/>
      <c r="NN131" s="0"/>
      <c r="NO131" s="0"/>
      <c r="NP131" s="0"/>
      <c r="NQ131" s="0"/>
      <c r="NR131" s="0"/>
      <c r="NS131" s="0"/>
      <c r="NT131" s="0"/>
      <c r="NU131" s="0"/>
      <c r="NV131" s="0"/>
      <c r="NW131" s="0"/>
      <c r="NX131" s="0"/>
      <c r="NY131" s="0"/>
      <c r="NZ131" s="0"/>
      <c r="OA131" s="0"/>
      <c r="OB131" s="0"/>
      <c r="OC131" s="0"/>
      <c r="OD131" s="0"/>
      <c r="OE131" s="0"/>
      <c r="OF131" s="0"/>
      <c r="OG131" s="0"/>
      <c r="OH131" s="0"/>
      <c r="OI131" s="0"/>
      <c r="OJ131" s="0"/>
      <c r="OK131" s="0"/>
      <c r="OL131" s="0"/>
      <c r="OM131" s="0"/>
      <c r="ON131" s="0"/>
      <c r="OO131" s="0"/>
      <c r="OP131" s="0"/>
      <c r="OQ131" s="0"/>
      <c r="OR131" s="0"/>
      <c r="OS131" s="0"/>
      <c r="OT131" s="0"/>
      <c r="OU131" s="0"/>
      <c r="OV131" s="0"/>
      <c r="OW131" s="0"/>
      <c r="OX131" s="0"/>
      <c r="OY131" s="0"/>
      <c r="OZ131" s="0"/>
      <c r="PA131" s="0"/>
      <c r="PB131" s="0"/>
      <c r="PC131" s="0"/>
      <c r="PD131" s="0"/>
      <c r="PE131" s="0"/>
      <c r="PF131" s="0"/>
      <c r="PG131" s="0"/>
      <c r="PH131" s="0"/>
      <c r="PI131" s="0"/>
      <c r="PJ131" s="0"/>
      <c r="PK131" s="0"/>
      <c r="PL131" s="0"/>
      <c r="PM131" s="0"/>
      <c r="PN131" s="0"/>
      <c r="PO131" s="0"/>
      <c r="PP131" s="0"/>
      <c r="PQ131" s="0"/>
      <c r="PR131" s="0"/>
      <c r="PS131" s="0"/>
      <c r="PT131" s="0"/>
      <c r="PU131" s="0"/>
      <c r="PV131" s="0"/>
      <c r="PW131" s="0"/>
      <c r="PX131" s="0"/>
      <c r="PY131" s="0"/>
      <c r="PZ131" s="0"/>
      <c r="QA131" s="0"/>
      <c r="QB131" s="0"/>
      <c r="QC131" s="0"/>
      <c r="QD131" s="0"/>
      <c r="QE131" s="0"/>
      <c r="QF131" s="0"/>
      <c r="QG131" s="0"/>
      <c r="QH131" s="0"/>
      <c r="QI131" s="0"/>
      <c r="QJ131" s="0"/>
      <c r="QK131" s="0"/>
      <c r="QL131" s="0"/>
      <c r="QM131" s="0"/>
      <c r="QN131" s="0"/>
      <c r="QO131" s="0"/>
      <c r="QP131" s="0"/>
      <c r="QQ131" s="0"/>
      <c r="QR131" s="0"/>
      <c r="QS131" s="0"/>
      <c r="QT131" s="0"/>
      <c r="QU131" s="0"/>
      <c r="QV131" s="0"/>
      <c r="QW131" s="0"/>
      <c r="QX131" s="0"/>
      <c r="QY131" s="0"/>
      <c r="QZ131" s="0"/>
      <c r="RA131" s="0"/>
      <c r="RB131" s="0"/>
      <c r="RC131" s="0"/>
      <c r="RD131" s="0"/>
      <c r="RE131" s="0"/>
      <c r="RF131" s="0"/>
      <c r="RG131" s="0"/>
      <c r="RH131" s="0"/>
      <c r="RI131" s="0"/>
      <c r="RJ131" s="0"/>
      <c r="RK131" s="0"/>
      <c r="RL131" s="0"/>
      <c r="RM131" s="0"/>
      <c r="RN131" s="0"/>
      <c r="RO131" s="0"/>
      <c r="RP131" s="0"/>
      <c r="RQ131" s="0"/>
      <c r="RR131" s="0"/>
      <c r="RS131" s="0"/>
      <c r="RT131" s="0"/>
      <c r="RU131" s="0"/>
      <c r="RV131" s="0"/>
      <c r="RW131" s="0"/>
      <c r="RX131" s="0"/>
      <c r="RY131" s="0"/>
      <c r="RZ131" s="0"/>
      <c r="SA131" s="0"/>
      <c r="SB131" s="0"/>
      <c r="SC131" s="0"/>
      <c r="SD131" s="0"/>
      <c r="SE131" s="0"/>
      <c r="SF131" s="0"/>
      <c r="SG131" s="0"/>
      <c r="SH131" s="0"/>
      <c r="SI131" s="0"/>
      <c r="SJ131" s="0"/>
      <c r="SK131" s="0"/>
      <c r="SL131" s="0"/>
      <c r="SM131" s="0"/>
      <c r="SN131" s="0"/>
      <c r="SO131" s="0"/>
      <c r="SP131" s="0"/>
      <c r="SQ131" s="0"/>
      <c r="SR131" s="0"/>
      <c r="SS131" s="0"/>
      <c r="ST131" s="0"/>
      <c r="SU131" s="0"/>
      <c r="SV131" s="0"/>
      <c r="SW131" s="0"/>
      <c r="SX131" s="0"/>
      <c r="SY131" s="0"/>
      <c r="SZ131" s="0"/>
      <c r="TA131" s="0"/>
      <c r="TB131" s="0"/>
      <c r="TC131" s="0"/>
      <c r="TD131" s="0"/>
      <c r="TE131" s="0"/>
      <c r="TF131" s="0"/>
      <c r="TG131" s="0"/>
      <c r="TH131" s="0"/>
      <c r="TI131" s="0"/>
      <c r="TJ131" s="0"/>
      <c r="TK131" s="0"/>
      <c r="TL131" s="0"/>
      <c r="TM131" s="0"/>
      <c r="TN131" s="0"/>
      <c r="TO131" s="0"/>
      <c r="TP131" s="0"/>
      <c r="TQ131" s="0"/>
      <c r="TR131" s="0"/>
      <c r="TS131" s="0"/>
      <c r="TT131" s="0"/>
      <c r="TU131" s="0"/>
      <c r="TV131" s="0"/>
      <c r="TW131" s="0"/>
      <c r="TX131" s="0"/>
      <c r="TY131" s="0"/>
      <c r="TZ131" s="0"/>
      <c r="UA131" s="0"/>
      <c r="UB131" s="0"/>
      <c r="UC131" s="0"/>
      <c r="UD131" s="0"/>
      <c r="UE131" s="0"/>
      <c r="UF131" s="0"/>
      <c r="UG131" s="0"/>
      <c r="UH131" s="0"/>
      <c r="UI131" s="0"/>
      <c r="UJ131" s="0"/>
      <c r="UK131" s="0"/>
      <c r="UL131" s="0"/>
      <c r="UM131" s="0"/>
      <c r="UN131" s="0"/>
      <c r="UO131" s="0"/>
      <c r="UP131" s="0"/>
      <c r="UQ131" s="0"/>
      <c r="UR131" s="0"/>
      <c r="US131" s="0"/>
      <c r="UT131" s="0"/>
      <c r="UU131" s="0"/>
      <c r="UV131" s="0"/>
      <c r="UW131" s="0"/>
      <c r="UX131" s="0"/>
      <c r="UY131" s="0"/>
      <c r="UZ131" s="0"/>
      <c r="VA131" s="0"/>
      <c r="VB131" s="0"/>
      <c r="VC131" s="0"/>
      <c r="VD131" s="0"/>
      <c r="VE131" s="0"/>
      <c r="VF131" s="0"/>
      <c r="VG131" s="0"/>
      <c r="VH131" s="0"/>
      <c r="VI131" s="0"/>
      <c r="VJ131" s="0"/>
      <c r="VK131" s="0"/>
      <c r="VL131" s="0"/>
      <c r="VM131" s="0"/>
      <c r="VN131" s="0"/>
      <c r="VO131" s="0"/>
      <c r="VP131" s="0"/>
      <c r="VQ131" s="0"/>
      <c r="VR131" s="0"/>
      <c r="VS131" s="0"/>
      <c r="VT131" s="0"/>
      <c r="VU131" s="0"/>
      <c r="VV131" s="0"/>
      <c r="VW131" s="0"/>
      <c r="VX131" s="0"/>
      <c r="VY131" s="0"/>
      <c r="VZ131" s="0"/>
      <c r="WA131" s="0"/>
      <c r="WB131" s="0"/>
      <c r="WC131" s="0"/>
      <c r="WD131" s="0"/>
      <c r="WE131" s="0"/>
      <c r="WF131" s="0"/>
      <c r="WG131" s="0"/>
      <c r="WH131" s="0"/>
      <c r="WI131" s="0"/>
      <c r="WJ131" s="0"/>
      <c r="WK131" s="0"/>
      <c r="WL131" s="0"/>
      <c r="WM131" s="0"/>
      <c r="WN131" s="0"/>
      <c r="WO131" s="0"/>
      <c r="WP131" s="0"/>
      <c r="WQ131" s="0"/>
      <c r="WR131" s="0"/>
      <c r="WS131" s="0"/>
      <c r="WT131" s="0"/>
      <c r="WU131" s="0"/>
      <c r="WV131" s="0"/>
      <c r="WW131" s="0"/>
      <c r="WX131" s="0"/>
      <c r="WY131" s="0"/>
      <c r="WZ131" s="0"/>
      <c r="XA131" s="0"/>
      <c r="XB131" s="0"/>
      <c r="XC131" s="0"/>
      <c r="XD131" s="0"/>
      <c r="XE131" s="0"/>
      <c r="XF131" s="0"/>
      <c r="XG131" s="0"/>
      <c r="XH131" s="0"/>
      <c r="XI131" s="0"/>
      <c r="XJ131" s="0"/>
      <c r="XK131" s="0"/>
      <c r="XL131" s="0"/>
      <c r="XM131" s="0"/>
      <c r="XN131" s="0"/>
      <c r="XO131" s="0"/>
      <c r="XP131" s="0"/>
      <c r="XQ131" s="0"/>
      <c r="XR131" s="0"/>
      <c r="XS131" s="0"/>
      <c r="XT131" s="0"/>
      <c r="XU131" s="0"/>
      <c r="XV131" s="0"/>
      <c r="XW131" s="0"/>
      <c r="XX131" s="0"/>
      <c r="XY131" s="0"/>
      <c r="XZ131" s="0"/>
      <c r="YA131" s="0"/>
      <c r="YB131" s="0"/>
      <c r="YC131" s="0"/>
      <c r="YD131" s="0"/>
      <c r="YE131" s="0"/>
      <c r="YF131" s="0"/>
      <c r="YG131" s="0"/>
      <c r="YH131" s="0"/>
      <c r="YI131" s="0"/>
      <c r="YJ131" s="0"/>
      <c r="YK131" s="0"/>
      <c r="YL131" s="0"/>
      <c r="YM131" s="0"/>
      <c r="YN131" s="0"/>
      <c r="YO131" s="0"/>
      <c r="YP131" s="0"/>
      <c r="YQ131" s="0"/>
      <c r="YR131" s="0"/>
      <c r="YS131" s="0"/>
      <c r="YT131" s="0"/>
      <c r="YU131" s="0"/>
      <c r="YV131" s="0"/>
      <c r="YW131" s="0"/>
      <c r="YX131" s="0"/>
      <c r="YY131" s="0"/>
      <c r="YZ131" s="0"/>
      <c r="ZA131" s="0"/>
      <c r="ZB131" s="0"/>
      <c r="ZC131" s="0"/>
      <c r="ZD131" s="0"/>
      <c r="ZE131" s="0"/>
      <c r="ZF131" s="0"/>
      <c r="ZG131" s="0"/>
      <c r="ZH131" s="0"/>
      <c r="ZI131" s="0"/>
      <c r="ZJ131" s="0"/>
      <c r="ZK131" s="0"/>
      <c r="ZL131" s="0"/>
      <c r="ZM131" s="0"/>
      <c r="ZN131" s="0"/>
      <c r="ZO131" s="0"/>
      <c r="ZP131" s="0"/>
      <c r="ZQ131" s="0"/>
      <c r="ZR131" s="0"/>
      <c r="ZS131" s="0"/>
      <c r="ZT131" s="0"/>
      <c r="ZU131" s="0"/>
      <c r="ZV131" s="0"/>
      <c r="ZW131" s="0"/>
      <c r="ZX131" s="0"/>
      <c r="ZY131" s="0"/>
      <c r="ZZ131" s="0"/>
      <c r="AAA131" s="0"/>
      <c r="AAB131" s="0"/>
      <c r="AAC131" s="0"/>
      <c r="AAD131" s="0"/>
      <c r="AAE131" s="0"/>
      <c r="AAF131" s="0"/>
      <c r="AAG131" s="0"/>
      <c r="AAH131" s="0"/>
      <c r="AAI131" s="0"/>
      <c r="AAJ131" s="0"/>
      <c r="AAK131" s="0"/>
      <c r="AAL131" s="0"/>
      <c r="AAM131" s="0"/>
      <c r="AAN131" s="0"/>
      <c r="AAO131" s="0"/>
      <c r="AAP131" s="0"/>
      <c r="AAQ131" s="0"/>
      <c r="AAR131" s="0"/>
      <c r="AAS131" s="0"/>
      <c r="AAT131" s="0"/>
      <c r="AAU131" s="0"/>
      <c r="AAV131" s="0"/>
      <c r="AAW131" s="0"/>
      <c r="AAX131" s="0"/>
      <c r="AAY131" s="0"/>
      <c r="AAZ131" s="0"/>
      <c r="ABA131" s="0"/>
      <c r="ABB131" s="0"/>
      <c r="ABC131" s="0"/>
      <c r="ABD131" s="0"/>
      <c r="ABE131" s="0"/>
      <c r="ABF131" s="0"/>
      <c r="ABG131" s="0"/>
      <c r="ABH131" s="0"/>
      <c r="ABI131" s="0"/>
      <c r="ABJ131" s="0"/>
      <c r="ABK131" s="0"/>
      <c r="ABL131" s="0"/>
      <c r="ABM131" s="0"/>
      <c r="ABN131" s="0"/>
      <c r="ABO131" s="0"/>
      <c r="ABP131" s="0"/>
      <c r="ABQ131" s="0"/>
      <c r="ABR131" s="0"/>
      <c r="ABS131" s="0"/>
      <c r="ABT131" s="0"/>
      <c r="ABU131" s="0"/>
      <c r="ABV131" s="0"/>
      <c r="ABW131" s="0"/>
      <c r="ABX131" s="0"/>
      <c r="ABY131" s="0"/>
      <c r="ABZ131" s="0"/>
      <c r="ACA131" s="0"/>
      <c r="ACB131" s="0"/>
      <c r="ACC131" s="0"/>
      <c r="ACD131" s="0"/>
      <c r="ACE131" s="0"/>
      <c r="ACF131" s="0"/>
      <c r="ACG131" s="0"/>
      <c r="ACH131" s="0"/>
      <c r="ACI131" s="0"/>
      <c r="ACJ131" s="0"/>
      <c r="ACK131" s="0"/>
      <c r="ACL131" s="0"/>
      <c r="ACM131" s="0"/>
      <c r="ACN131" s="0"/>
      <c r="ACO131" s="0"/>
      <c r="ACP131" s="0"/>
      <c r="ACQ131" s="0"/>
      <c r="ACR131" s="0"/>
      <c r="ACS131" s="0"/>
      <c r="ACT131" s="0"/>
      <c r="ACU131" s="0"/>
      <c r="ACV131" s="0"/>
      <c r="ACW131" s="0"/>
      <c r="ACX131" s="0"/>
      <c r="ACY131" s="0"/>
      <c r="ACZ131" s="0"/>
      <c r="ADA131" s="0"/>
      <c r="ADB131" s="0"/>
      <c r="ADC131" s="0"/>
      <c r="ADD131" s="0"/>
      <c r="ADE131" s="0"/>
      <c r="ADF131" s="0"/>
      <c r="ADG131" s="0"/>
      <c r="ADH131" s="0"/>
      <c r="ADI131" s="0"/>
      <c r="ADJ131" s="0"/>
      <c r="ADK131" s="0"/>
      <c r="ADL131" s="0"/>
      <c r="ADM131" s="0"/>
      <c r="ADN131" s="0"/>
      <c r="ADO131" s="0"/>
      <c r="ADP131" s="0"/>
      <c r="ADQ131" s="0"/>
      <c r="ADR131" s="0"/>
      <c r="ADS131" s="0"/>
      <c r="ADT131" s="0"/>
      <c r="ADU131" s="0"/>
      <c r="ADV131" s="0"/>
      <c r="ADW131" s="0"/>
      <c r="ADX131" s="0"/>
      <c r="ADY131" s="0"/>
      <c r="ADZ131" s="0"/>
      <c r="AEA131" s="0"/>
      <c r="AEB131" s="0"/>
      <c r="AEC131" s="0"/>
      <c r="AED131" s="0"/>
      <c r="AEE131" s="0"/>
      <c r="AEF131" s="0"/>
      <c r="AEG131" s="0"/>
      <c r="AEH131" s="0"/>
      <c r="AEI131" s="0"/>
      <c r="AEJ131" s="0"/>
      <c r="AEK131" s="0"/>
      <c r="AEL131" s="0"/>
      <c r="AEM131" s="0"/>
      <c r="AEN131" s="0"/>
      <c r="AEO131" s="0"/>
      <c r="AEP131" s="0"/>
      <c r="AEQ131" s="0"/>
      <c r="AER131" s="0"/>
      <c r="AES131" s="0"/>
      <c r="AET131" s="0"/>
      <c r="AEU131" s="0"/>
      <c r="AEV131" s="0"/>
      <c r="AEW131" s="0"/>
      <c r="AEX131" s="0"/>
      <c r="AEY131" s="0"/>
      <c r="AEZ131" s="0"/>
      <c r="AFA131" s="0"/>
      <c r="AFB131" s="0"/>
      <c r="AFC131" s="0"/>
      <c r="AFD131" s="0"/>
      <c r="AFE131" s="0"/>
      <c r="AFF131" s="0"/>
      <c r="AFG131" s="0"/>
      <c r="AFH131" s="0"/>
      <c r="AFI131" s="0"/>
      <c r="AFJ131" s="0"/>
      <c r="AFK131" s="0"/>
      <c r="AFL131" s="0"/>
      <c r="AFM131" s="0"/>
      <c r="AFN131" s="0"/>
      <c r="AFO131" s="0"/>
      <c r="AFP131" s="0"/>
      <c r="AFQ131" s="0"/>
      <c r="AFR131" s="0"/>
      <c r="AFS131" s="0"/>
      <c r="AFT131" s="0"/>
      <c r="AFU131" s="0"/>
      <c r="AFV131" s="0"/>
      <c r="AFW131" s="0"/>
      <c r="AFX131" s="0"/>
      <c r="AFY131" s="0"/>
      <c r="AFZ131" s="0"/>
      <c r="AGA131" s="0"/>
      <c r="AGB131" s="0"/>
      <c r="AGC131" s="0"/>
      <c r="AGD131" s="0"/>
      <c r="AGE131" s="0"/>
      <c r="AGF131" s="0"/>
      <c r="AGG131" s="0"/>
      <c r="AGH131" s="0"/>
      <c r="AGI131" s="0"/>
      <c r="AGJ131" s="0"/>
      <c r="AGK131" s="0"/>
      <c r="AGL131" s="0"/>
      <c r="AGM131" s="0"/>
      <c r="AGN131" s="0"/>
      <c r="AGO131" s="0"/>
      <c r="AGP131" s="0"/>
      <c r="AGQ131" s="0"/>
      <c r="AGR131" s="0"/>
      <c r="AGS131" s="0"/>
      <c r="AGT131" s="0"/>
      <c r="AGU131" s="0"/>
      <c r="AGV131" s="0"/>
      <c r="AGW131" s="0"/>
      <c r="AGX131" s="0"/>
      <c r="AGY131" s="0"/>
      <c r="AGZ131" s="0"/>
      <c r="AHA131" s="0"/>
      <c r="AHB131" s="0"/>
      <c r="AHC131" s="0"/>
      <c r="AHD131" s="0"/>
      <c r="AHE131" s="0"/>
      <c r="AHF131" s="0"/>
      <c r="AHG131" s="0"/>
      <c r="AHH131" s="0"/>
      <c r="AHI131" s="0"/>
      <c r="AHJ131" s="0"/>
      <c r="AHK131" s="0"/>
      <c r="AHL131" s="0"/>
      <c r="AHM131" s="0"/>
      <c r="AHN131" s="0"/>
      <c r="AHO131" s="0"/>
      <c r="AHP131" s="0"/>
      <c r="AHQ131" s="0"/>
      <c r="AHR131" s="0"/>
      <c r="AHS131" s="0"/>
      <c r="AHT131" s="0"/>
      <c r="AHU131" s="0"/>
      <c r="AHV131" s="0"/>
      <c r="AHW131" s="0"/>
      <c r="AHX131" s="0"/>
      <c r="AHY131" s="0"/>
      <c r="AHZ131" s="0"/>
      <c r="AIA131" s="0"/>
      <c r="AIB131" s="0"/>
      <c r="AIC131" s="0"/>
      <c r="AID131" s="0"/>
      <c r="AIE131" s="0"/>
      <c r="AIF131" s="0"/>
      <c r="AIG131" s="0"/>
      <c r="AIH131" s="0"/>
      <c r="AII131" s="0"/>
      <c r="AIJ131" s="0"/>
      <c r="AIK131" s="0"/>
      <c r="AIL131" s="0"/>
      <c r="AIM131" s="0"/>
      <c r="AIN131" s="0"/>
      <c r="AIO131" s="0"/>
      <c r="AIP131" s="0"/>
      <c r="AIQ131" s="0"/>
      <c r="AIR131" s="0"/>
      <c r="AIS131" s="0"/>
      <c r="AIT131" s="0"/>
      <c r="AIU131" s="0"/>
      <c r="AIV131" s="0"/>
      <c r="AIW131" s="0"/>
      <c r="AIX131" s="0"/>
      <c r="AIY131" s="0"/>
      <c r="AIZ131" s="0"/>
      <c r="AJA131" s="0"/>
      <c r="AJB131" s="0"/>
      <c r="AJC131" s="0"/>
      <c r="AJD131" s="0"/>
      <c r="AJE131" s="0"/>
      <c r="AJF131" s="0"/>
      <c r="AJG131" s="0"/>
      <c r="AJH131" s="0"/>
      <c r="AJI131" s="0"/>
      <c r="AJJ131" s="0"/>
      <c r="AJK131" s="0"/>
      <c r="AJL131" s="0"/>
      <c r="AJM131" s="0"/>
      <c r="AJN131" s="0"/>
      <c r="AJO131" s="0"/>
      <c r="AJP131" s="0"/>
      <c r="AJQ131" s="0"/>
      <c r="AJR131" s="0"/>
      <c r="AJS131" s="0"/>
      <c r="AJT131" s="0"/>
      <c r="AJU131" s="0"/>
      <c r="AJV131" s="0"/>
      <c r="AJW131" s="0"/>
      <c r="AJX131" s="0"/>
      <c r="AJY131" s="0"/>
      <c r="AJZ131" s="0"/>
      <c r="AKA131" s="0"/>
      <c r="AKB131" s="0"/>
      <c r="AKC131" s="0"/>
      <c r="AKD131" s="0"/>
      <c r="AKE131" s="0"/>
      <c r="AKF131" s="0"/>
      <c r="AKG131" s="0"/>
      <c r="AKH131" s="0"/>
      <c r="AKI131" s="0"/>
      <c r="AKJ131" s="0"/>
      <c r="AKK131" s="0"/>
      <c r="AKL131" s="0"/>
      <c r="AKM131" s="0"/>
      <c r="AKN131" s="0"/>
      <c r="AKO131" s="0"/>
      <c r="AKP131" s="0"/>
      <c r="AKQ131" s="0"/>
      <c r="AKR131" s="0"/>
      <c r="AKS131" s="0"/>
      <c r="AKT131" s="0"/>
      <c r="AKU131" s="0"/>
      <c r="AKV131" s="0"/>
      <c r="AKW131" s="0"/>
      <c r="AKX131" s="0"/>
      <c r="AKY131" s="0"/>
      <c r="AKZ131" s="0"/>
      <c r="ALA131" s="0"/>
      <c r="ALB131" s="0"/>
      <c r="ALC131" s="0"/>
      <c r="ALD131" s="0"/>
      <c r="ALE131" s="0"/>
      <c r="ALF131" s="0"/>
      <c r="ALG131" s="0"/>
      <c r="ALH131" s="0"/>
      <c r="ALI131" s="0"/>
      <c r="ALJ131" s="0"/>
      <c r="ALK131" s="0"/>
      <c r="ALL131" s="0"/>
      <c r="ALM131" s="0"/>
      <c r="ALN131" s="0"/>
      <c r="ALO131" s="0"/>
      <c r="ALP131" s="0"/>
      <c r="ALQ131" s="0"/>
      <c r="ALR131" s="0"/>
      <c r="ALS131" s="0"/>
      <c r="ALT131" s="0"/>
      <c r="ALU131" s="0"/>
      <c r="ALV131" s="0"/>
      <c r="ALW131" s="0"/>
      <c r="ALX131" s="0"/>
      <c r="ALY131" s="0"/>
      <c r="ALZ131" s="0"/>
      <c r="AMA131" s="0"/>
      <c r="AMB131" s="0"/>
      <c r="AMC131" s="0"/>
      <c r="AMD131" s="0"/>
      <c r="AME131" s="0"/>
      <c r="AMF131" s="0"/>
      <c r="AMG131" s="0"/>
      <c r="AMH131" s="0"/>
      <c r="AMI131" s="0"/>
      <c r="AMJ131" s="0"/>
    </row>
    <row r="132" customFormat="false" ht="14.1" hidden="false" customHeight="true" outlineLevel="0" collapsed="false">
      <c r="A132" s="39" t="s">
        <v>93</v>
      </c>
      <c r="B132" s="39"/>
      <c r="C132" s="39"/>
      <c r="D132" s="39"/>
      <c r="E132" s="39"/>
      <c r="F132" s="39"/>
      <c r="G132" s="39"/>
      <c r="H132" s="39"/>
      <c r="I132" s="39"/>
      <c r="J132" s="39"/>
      <c r="K132" s="39"/>
      <c r="L132" s="39"/>
      <c r="M132" s="39"/>
      <c r="N132" s="39"/>
      <c r="O132" s="39"/>
      <c r="P132" s="39"/>
      <c r="Q132" s="144"/>
      <c r="R132" s="144"/>
      <c r="S132" s="144"/>
      <c r="T132" s="144"/>
      <c r="U132" s="144"/>
      <c r="V132" s="144"/>
      <c r="W132" s="144"/>
      <c r="X132" s="39"/>
      <c r="Y132" s="39"/>
      <c r="Z132" s="39"/>
      <c r="AA132" s="39"/>
      <c r="AB132" s="39"/>
      <c r="AC132" s="39"/>
      <c r="AD132" s="39"/>
      <c r="AE132" s="39"/>
      <c r="AF132" s="39"/>
      <c r="AG132" s="39"/>
      <c r="AH132" s="39"/>
      <c r="AI132" s="39"/>
      <c r="AZ132" s="0"/>
      <c r="BA132" s="0"/>
      <c r="BB132" s="0"/>
      <c r="BC132" s="0"/>
      <c r="BD132" s="0"/>
      <c r="BE132" s="0"/>
      <c r="BF132" s="0"/>
      <c r="BG132" s="0"/>
      <c r="BH132" s="0"/>
      <c r="BI132" s="0"/>
      <c r="BJ132" s="0"/>
      <c r="BK132" s="0"/>
      <c r="BL132" s="0"/>
      <c r="BM132" s="0"/>
      <c r="BN132" s="0"/>
      <c r="BO132" s="0"/>
      <c r="BP132" s="0"/>
      <c r="BQ132" s="0"/>
      <c r="BR132" s="0"/>
      <c r="BS132" s="0"/>
      <c r="BT132" s="0"/>
      <c r="BU132" s="0"/>
      <c r="BV132" s="0"/>
      <c r="BW132" s="0"/>
      <c r="BX132" s="0"/>
      <c r="BY132" s="0"/>
      <c r="BZ132" s="0"/>
      <c r="CA132" s="0"/>
      <c r="CB132" s="0"/>
      <c r="CC132" s="0"/>
      <c r="CD132" s="0"/>
      <c r="CE132" s="0"/>
      <c r="CF132" s="0"/>
      <c r="CG132" s="0"/>
      <c r="CH132" s="0"/>
      <c r="CI132" s="0"/>
      <c r="CJ132" s="0"/>
      <c r="CK132" s="0"/>
      <c r="CL132" s="0"/>
      <c r="CM132" s="0"/>
      <c r="CN132" s="0"/>
      <c r="CO132" s="0"/>
      <c r="CP132" s="0"/>
      <c r="CQ132" s="0"/>
      <c r="CR132" s="0"/>
      <c r="CS132" s="0"/>
      <c r="CT132" s="0"/>
      <c r="CU132" s="0"/>
      <c r="CV132" s="0"/>
      <c r="CW132" s="0"/>
      <c r="CX132" s="0"/>
      <c r="CY132" s="0"/>
      <c r="CZ132" s="0"/>
      <c r="DA132" s="0"/>
      <c r="DB132" s="0"/>
      <c r="DC132" s="0"/>
      <c r="DD132" s="0"/>
      <c r="DE132" s="0"/>
      <c r="DF132" s="0"/>
      <c r="DG132" s="0"/>
      <c r="DH132" s="0"/>
      <c r="DI132" s="0"/>
      <c r="DJ132" s="0"/>
      <c r="DK132" s="0"/>
      <c r="DL132" s="0"/>
      <c r="DM132" s="0"/>
      <c r="DN132" s="0"/>
      <c r="DO132" s="0"/>
      <c r="DP132" s="0"/>
      <c r="DQ132" s="0"/>
      <c r="DR132" s="0"/>
      <c r="DS132" s="0"/>
      <c r="DT132" s="0"/>
      <c r="DU132" s="0"/>
      <c r="DV132" s="0"/>
      <c r="DW132" s="0"/>
      <c r="DX132" s="0"/>
      <c r="DY132" s="0"/>
      <c r="DZ132" s="0"/>
      <c r="EA132" s="0"/>
      <c r="EB132" s="0"/>
      <c r="EC132" s="0"/>
      <c r="ED132" s="0"/>
      <c r="EE132" s="0"/>
      <c r="EF132" s="0"/>
      <c r="EG132" s="0"/>
      <c r="EH132" s="0"/>
      <c r="EI132" s="0"/>
      <c r="EJ132" s="0"/>
      <c r="EK132" s="0"/>
      <c r="EL132" s="0"/>
      <c r="EM132" s="0"/>
      <c r="EN132" s="0"/>
      <c r="EO132" s="0"/>
      <c r="EP132" s="0"/>
      <c r="EQ132" s="0"/>
      <c r="ER132" s="0"/>
      <c r="ES132" s="0"/>
      <c r="ET132" s="0"/>
      <c r="EU132" s="0"/>
      <c r="EV132" s="0"/>
      <c r="EW132" s="0"/>
      <c r="EX132" s="0"/>
      <c r="EY132" s="0"/>
      <c r="EZ132" s="0"/>
      <c r="FA132" s="0"/>
      <c r="FB132" s="0"/>
      <c r="FC132" s="0"/>
      <c r="FD132" s="0"/>
      <c r="FE132" s="0"/>
      <c r="FF132" s="0"/>
      <c r="FG132" s="0"/>
      <c r="FH132" s="0"/>
      <c r="FI132" s="0"/>
      <c r="FJ132" s="0"/>
      <c r="FK132" s="0"/>
      <c r="FL132" s="0"/>
      <c r="FM132" s="0"/>
      <c r="FN132" s="0"/>
      <c r="FO132" s="0"/>
      <c r="FP132" s="0"/>
      <c r="FQ132" s="0"/>
      <c r="FR132" s="0"/>
      <c r="FS132" s="0"/>
      <c r="FT132" s="0"/>
      <c r="FU132" s="0"/>
      <c r="FV132" s="0"/>
      <c r="FW132" s="0"/>
      <c r="FX132" s="0"/>
      <c r="FY132" s="0"/>
      <c r="FZ132" s="0"/>
      <c r="GA132" s="0"/>
      <c r="GB132" s="0"/>
      <c r="GC132" s="0"/>
      <c r="GD132" s="0"/>
      <c r="GE132" s="0"/>
      <c r="GF132" s="0"/>
      <c r="GG132" s="0"/>
      <c r="GH132" s="0"/>
      <c r="GI132" s="0"/>
      <c r="GJ132" s="0"/>
      <c r="GK132" s="0"/>
      <c r="GL132" s="0"/>
      <c r="GM132" s="0"/>
      <c r="GN132" s="0"/>
      <c r="GO132" s="0"/>
      <c r="GP132" s="0"/>
      <c r="GQ132" s="0"/>
      <c r="GR132" s="0"/>
      <c r="GS132" s="0"/>
      <c r="GT132" s="0"/>
      <c r="GU132" s="0"/>
      <c r="GV132" s="0"/>
      <c r="GW132" s="0"/>
      <c r="GX132" s="0"/>
      <c r="GY132" s="0"/>
      <c r="GZ132" s="0"/>
      <c r="HA132" s="0"/>
      <c r="HB132" s="0"/>
      <c r="HC132" s="0"/>
      <c r="HD132" s="0"/>
      <c r="HE132" s="0"/>
      <c r="HF132" s="0"/>
      <c r="HG132" s="0"/>
      <c r="HH132" s="0"/>
      <c r="HI132" s="0"/>
      <c r="HJ132" s="0"/>
      <c r="HK132" s="0"/>
      <c r="HL132" s="0"/>
      <c r="HM132" s="0"/>
      <c r="HN132" s="0"/>
      <c r="HO132" s="0"/>
      <c r="HP132" s="0"/>
      <c r="HQ132" s="0"/>
      <c r="HR132" s="0"/>
      <c r="HS132" s="0"/>
      <c r="HT132" s="0"/>
      <c r="HU132" s="0"/>
      <c r="HV132" s="0"/>
      <c r="HW132" s="0"/>
      <c r="HX132" s="0"/>
      <c r="HY132" s="0"/>
      <c r="HZ132" s="0"/>
      <c r="IA132" s="0"/>
      <c r="IB132" s="0"/>
      <c r="IC132" s="0"/>
      <c r="ID132" s="0"/>
      <c r="IE132" s="0"/>
      <c r="IF132" s="0"/>
      <c r="IG132" s="0"/>
      <c r="IH132" s="0"/>
      <c r="II132" s="0"/>
      <c r="IJ132" s="0"/>
      <c r="IK132" s="0"/>
      <c r="IL132" s="0"/>
      <c r="IM132" s="0"/>
      <c r="IN132" s="0"/>
      <c r="IO132" s="0"/>
      <c r="IP132" s="0"/>
      <c r="IQ132" s="0"/>
      <c r="IR132" s="0"/>
      <c r="IS132" s="0"/>
      <c r="IT132" s="0"/>
      <c r="IU132" s="0"/>
      <c r="IV132" s="0"/>
      <c r="IW132" s="0"/>
      <c r="IX132" s="0"/>
      <c r="IY132" s="0"/>
      <c r="IZ132" s="0"/>
      <c r="JA132" s="0"/>
      <c r="JB132" s="0"/>
      <c r="JC132" s="0"/>
      <c r="JD132" s="0"/>
      <c r="JE132" s="0"/>
      <c r="JF132" s="0"/>
      <c r="JG132" s="0"/>
      <c r="JH132" s="0"/>
      <c r="JI132" s="0"/>
      <c r="JJ132" s="0"/>
      <c r="JK132" s="0"/>
      <c r="JL132" s="0"/>
      <c r="JM132" s="0"/>
      <c r="JN132" s="0"/>
      <c r="JO132" s="0"/>
      <c r="JP132" s="0"/>
      <c r="JQ132" s="0"/>
      <c r="JR132" s="0"/>
      <c r="JS132" s="0"/>
      <c r="JT132" s="0"/>
      <c r="JU132" s="0"/>
      <c r="JV132" s="0"/>
      <c r="JW132" s="0"/>
      <c r="JX132" s="0"/>
      <c r="JY132" s="0"/>
      <c r="JZ132" s="0"/>
      <c r="KA132" s="0"/>
      <c r="KB132" s="0"/>
      <c r="KC132" s="0"/>
      <c r="KD132" s="0"/>
      <c r="KE132" s="0"/>
      <c r="KF132" s="0"/>
      <c r="KG132" s="0"/>
      <c r="KH132" s="0"/>
      <c r="KI132" s="0"/>
      <c r="KJ132" s="0"/>
      <c r="KK132" s="0"/>
      <c r="KL132" s="0"/>
      <c r="KM132" s="0"/>
      <c r="KN132" s="0"/>
      <c r="KO132" s="0"/>
      <c r="KP132" s="0"/>
      <c r="KQ132" s="0"/>
      <c r="KR132" s="0"/>
      <c r="KS132" s="0"/>
      <c r="KT132" s="0"/>
      <c r="KU132" s="0"/>
      <c r="KV132" s="0"/>
      <c r="KW132" s="0"/>
      <c r="KX132" s="0"/>
      <c r="KY132" s="0"/>
      <c r="KZ132" s="0"/>
      <c r="LA132" s="0"/>
      <c r="LB132" s="0"/>
      <c r="LC132" s="0"/>
      <c r="LD132" s="0"/>
      <c r="LE132" s="0"/>
      <c r="LF132" s="0"/>
      <c r="LG132" s="0"/>
      <c r="LH132" s="0"/>
      <c r="LI132" s="0"/>
      <c r="LJ132" s="0"/>
      <c r="LK132" s="0"/>
      <c r="LL132" s="0"/>
      <c r="LM132" s="0"/>
      <c r="LN132" s="0"/>
      <c r="LO132" s="0"/>
      <c r="LP132" s="0"/>
      <c r="LQ132" s="0"/>
      <c r="LR132" s="0"/>
      <c r="LS132" s="0"/>
      <c r="LT132" s="0"/>
      <c r="LU132" s="0"/>
      <c r="LV132" s="0"/>
      <c r="LW132" s="0"/>
      <c r="LX132" s="0"/>
      <c r="LY132" s="0"/>
      <c r="LZ132" s="0"/>
      <c r="MA132" s="0"/>
      <c r="MB132" s="0"/>
      <c r="MC132" s="0"/>
      <c r="MD132" s="0"/>
      <c r="ME132" s="0"/>
      <c r="MF132" s="0"/>
      <c r="MG132" s="0"/>
      <c r="MH132" s="0"/>
      <c r="MI132" s="0"/>
      <c r="MJ132" s="0"/>
      <c r="MK132" s="0"/>
      <c r="ML132" s="0"/>
      <c r="MM132" s="0"/>
      <c r="MN132" s="0"/>
      <c r="MO132" s="0"/>
      <c r="MP132" s="0"/>
      <c r="MQ132" s="0"/>
      <c r="MR132" s="0"/>
      <c r="MS132" s="0"/>
      <c r="MT132" s="0"/>
      <c r="MU132" s="0"/>
      <c r="MV132" s="0"/>
      <c r="MW132" s="0"/>
      <c r="MX132" s="0"/>
      <c r="MY132" s="0"/>
      <c r="MZ132" s="0"/>
      <c r="NA132" s="0"/>
      <c r="NB132" s="0"/>
      <c r="NC132" s="0"/>
      <c r="ND132" s="0"/>
      <c r="NE132" s="0"/>
      <c r="NF132" s="0"/>
      <c r="NG132" s="0"/>
      <c r="NH132" s="0"/>
      <c r="NI132" s="0"/>
      <c r="NJ132" s="0"/>
      <c r="NK132" s="0"/>
      <c r="NL132" s="0"/>
      <c r="NM132" s="0"/>
      <c r="NN132" s="0"/>
      <c r="NO132" s="0"/>
      <c r="NP132" s="0"/>
      <c r="NQ132" s="0"/>
      <c r="NR132" s="0"/>
      <c r="NS132" s="0"/>
      <c r="NT132" s="0"/>
      <c r="NU132" s="0"/>
      <c r="NV132" s="0"/>
      <c r="NW132" s="0"/>
      <c r="NX132" s="0"/>
      <c r="NY132" s="0"/>
      <c r="NZ132" s="0"/>
      <c r="OA132" s="0"/>
      <c r="OB132" s="0"/>
      <c r="OC132" s="0"/>
      <c r="OD132" s="0"/>
      <c r="OE132" s="0"/>
      <c r="OF132" s="0"/>
      <c r="OG132" s="0"/>
      <c r="OH132" s="0"/>
      <c r="OI132" s="0"/>
      <c r="OJ132" s="0"/>
      <c r="OK132" s="0"/>
      <c r="OL132" s="0"/>
      <c r="OM132" s="0"/>
      <c r="ON132" s="0"/>
      <c r="OO132" s="0"/>
      <c r="OP132" s="0"/>
      <c r="OQ132" s="0"/>
      <c r="OR132" s="0"/>
      <c r="OS132" s="0"/>
      <c r="OT132" s="0"/>
      <c r="OU132" s="0"/>
      <c r="OV132" s="0"/>
      <c r="OW132" s="0"/>
      <c r="OX132" s="0"/>
      <c r="OY132" s="0"/>
      <c r="OZ132" s="0"/>
      <c r="PA132" s="0"/>
      <c r="PB132" s="0"/>
      <c r="PC132" s="0"/>
      <c r="PD132" s="0"/>
      <c r="PE132" s="0"/>
      <c r="PF132" s="0"/>
      <c r="PG132" s="0"/>
      <c r="PH132" s="0"/>
      <c r="PI132" s="0"/>
      <c r="PJ132" s="0"/>
      <c r="PK132" s="0"/>
      <c r="PL132" s="0"/>
      <c r="PM132" s="0"/>
      <c r="PN132" s="0"/>
      <c r="PO132" s="0"/>
      <c r="PP132" s="0"/>
      <c r="PQ132" s="0"/>
      <c r="PR132" s="0"/>
      <c r="PS132" s="0"/>
      <c r="PT132" s="0"/>
      <c r="PU132" s="0"/>
      <c r="PV132" s="0"/>
      <c r="PW132" s="0"/>
      <c r="PX132" s="0"/>
      <c r="PY132" s="0"/>
      <c r="PZ132" s="0"/>
      <c r="QA132" s="0"/>
      <c r="QB132" s="0"/>
      <c r="QC132" s="0"/>
      <c r="QD132" s="0"/>
      <c r="QE132" s="0"/>
      <c r="QF132" s="0"/>
      <c r="QG132" s="0"/>
      <c r="QH132" s="0"/>
      <c r="QI132" s="0"/>
      <c r="QJ132" s="0"/>
      <c r="QK132" s="0"/>
      <c r="QL132" s="0"/>
      <c r="QM132" s="0"/>
      <c r="QN132" s="0"/>
      <c r="QO132" s="0"/>
      <c r="QP132" s="0"/>
      <c r="QQ132" s="0"/>
      <c r="QR132" s="0"/>
      <c r="QS132" s="0"/>
      <c r="QT132" s="0"/>
      <c r="QU132" s="0"/>
      <c r="QV132" s="0"/>
      <c r="QW132" s="0"/>
      <c r="QX132" s="0"/>
      <c r="QY132" s="0"/>
      <c r="QZ132" s="0"/>
      <c r="RA132" s="0"/>
      <c r="RB132" s="0"/>
      <c r="RC132" s="0"/>
      <c r="RD132" s="0"/>
      <c r="RE132" s="0"/>
      <c r="RF132" s="0"/>
      <c r="RG132" s="0"/>
      <c r="RH132" s="0"/>
      <c r="RI132" s="0"/>
      <c r="RJ132" s="0"/>
      <c r="RK132" s="0"/>
      <c r="RL132" s="0"/>
      <c r="RM132" s="0"/>
      <c r="RN132" s="0"/>
      <c r="RO132" s="0"/>
      <c r="RP132" s="0"/>
      <c r="RQ132" s="0"/>
      <c r="RR132" s="0"/>
      <c r="RS132" s="0"/>
      <c r="RT132" s="0"/>
      <c r="RU132" s="0"/>
      <c r="RV132" s="0"/>
      <c r="RW132" s="0"/>
      <c r="RX132" s="0"/>
      <c r="RY132" s="0"/>
      <c r="RZ132" s="0"/>
      <c r="SA132" s="0"/>
      <c r="SB132" s="0"/>
      <c r="SC132" s="0"/>
      <c r="SD132" s="0"/>
      <c r="SE132" s="0"/>
      <c r="SF132" s="0"/>
      <c r="SG132" s="0"/>
      <c r="SH132" s="0"/>
      <c r="SI132" s="0"/>
      <c r="SJ132" s="0"/>
      <c r="SK132" s="0"/>
      <c r="SL132" s="0"/>
      <c r="SM132" s="0"/>
      <c r="SN132" s="0"/>
      <c r="SO132" s="0"/>
      <c r="SP132" s="0"/>
      <c r="SQ132" s="0"/>
      <c r="SR132" s="0"/>
      <c r="SS132" s="0"/>
      <c r="ST132" s="0"/>
      <c r="SU132" s="0"/>
      <c r="SV132" s="0"/>
      <c r="SW132" s="0"/>
      <c r="SX132" s="0"/>
      <c r="SY132" s="0"/>
      <c r="SZ132" s="0"/>
      <c r="TA132" s="0"/>
      <c r="TB132" s="0"/>
      <c r="TC132" s="0"/>
      <c r="TD132" s="0"/>
      <c r="TE132" s="0"/>
      <c r="TF132" s="0"/>
      <c r="TG132" s="0"/>
      <c r="TH132" s="0"/>
      <c r="TI132" s="0"/>
      <c r="TJ132" s="0"/>
      <c r="TK132" s="0"/>
      <c r="TL132" s="0"/>
      <c r="TM132" s="0"/>
      <c r="TN132" s="0"/>
      <c r="TO132" s="0"/>
      <c r="TP132" s="0"/>
      <c r="TQ132" s="0"/>
      <c r="TR132" s="0"/>
      <c r="TS132" s="0"/>
      <c r="TT132" s="0"/>
      <c r="TU132" s="0"/>
      <c r="TV132" s="0"/>
      <c r="TW132" s="0"/>
      <c r="TX132" s="0"/>
      <c r="TY132" s="0"/>
      <c r="TZ132" s="0"/>
      <c r="UA132" s="0"/>
      <c r="UB132" s="0"/>
      <c r="UC132" s="0"/>
      <c r="UD132" s="0"/>
      <c r="UE132" s="0"/>
      <c r="UF132" s="0"/>
      <c r="UG132" s="0"/>
      <c r="UH132" s="0"/>
      <c r="UI132" s="0"/>
      <c r="UJ132" s="0"/>
      <c r="UK132" s="0"/>
      <c r="UL132" s="0"/>
      <c r="UM132" s="0"/>
      <c r="UN132" s="0"/>
      <c r="UO132" s="0"/>
      <c r="UP132" s="0"/>
      <c r="UQ132" s="0"/>
      <c r="UR132" s="0"/>
      <c r="US132" s="0"/>
      <c r="UT132" s="0"/>
      <c r="UU132" s="0"/>
      <c r="UV132" s="0"/>
      <c r="UW132" s="0"/>
      <c r="UX132" s="0"/>
      <c r="UY132" s="0"/>
      <c r="UZ132" s="0"/>
      <c r="VA132" s="0"/>
      <c r="VB132" s="0"/>
      <c r="VC132" s="0"/>
      <c r="VD132" s="0"/>
      <c r="VE132" s="0"/>
      <c r="VF132" s="0"/>
      <c r="VG132" s="0"/>
      <c r="VH132" s="0"/>
      <c r="VI132" s="0"/>
      <c r="VJ132" s="0"/>
      <c r="VK132" s="0"/>
      <c r="VL132" s="0"/>
      <c r="VM132" s="0"/>
      <c r="VN132" s="0"/>
      <c r="VO132" s="0"/>
      <c r="VP132" s="0"/>
      <c r="VQ132" s="0"/>
      <c r="VR132" s="0"/>
      <c r="VS132" s="0"/>
      <c r="VT132" s="0"/>
      <c r="VU132" s="0"/>
      <c r="VV132" s="0"/>
      <c r="VW132" s="0"/>
      <c r="VX132" s="0"/>
      <c r="VY132" s="0"/>
      <c r="VZ132" s="0"/>
      <c r="WA132" s="0"/>
      <c r="WB132" s="0"/>
      <c r="WC132" s="0"/>
      <c r="WD132" s="0"/>
      <c r="WE132" s="0"/>
      <c r="WF132" s="0"/>
      <c r="WG132" s="0"/>
      <c r="WH132" s="0"/>
      <c r="WI132" s="0"/>
      <c r="WJ132" s="0"/>
      <c r="WK132" s="0"/>
      <c r="WL132" s="0"/>
      <c r="WM132" s="0"/>
      <c r="WN132" s="0"/>
      <c r="WO132" s="0"/>
      <c r="WP132" s="0"/>
      <c r="WQ132" s="0"/>
      <c r="WR132" s="0"/>
      <c r="WS132" s="0"/>
      <c r="WT132" s="0"/>
      <c r="WU132" s="0"/>
      <c r="WV132" s="0"/>
      <c r="WW132" s="0"/>
      <c r="WX132" s="0"/>
      <c r="WY132" s="0"/>
      <c r="WZ132" s="0"/>
      <c r="XA132" s="0"/>
      <c r="XB132" s="0"/>
      <c r="XC132" s="0"/>
      <c r="XD132" s="0"/>
      <c r="XE132" s="0"/>
      <c r="XF132" s="0"/>
      <c r="XG132" s="0"/>
      <c r="XH132" s="0"/>
      <c r="XI132" s="0"/>
      <c r="XJ132" s="0"/>
      <c r="XK132" s="0"/>
      <c r="XL132" s="0"/>
      <c r="XM132" s="0"/>
      <c r="XN132" s="0"/>
      <c r="XO132" s="0"/>
      <c r="XP132" s="0"/>
      <c r="XQ132" s="0"/>
      <c r="XR132" s="0"/>
      <c r="XS132" s="0"/>
      <c r="XT132" s="0"/>
      <c r="XU132" s="0"/>
      <c r="XV132" s="0"/>
      <c r="XW132" s="0"/>
      <c r="XX132" s="0"/>
      <c r="XY132" s="0"/>
      <c r="XZ132" s="0"/>
      <c r="YA132" s="0"/>
      <c r="YB132" s="0"/>
      <c r="YC132" s="0"/>
      <c r="YD132" s="0"/>
      <c r="YE132" s="0"/>
      <c r="YF132" s="0"/>
      <c r="YG132" s="0"/>
      <c r="YH132" s="0"/>
      <c r="YI132" s="0"/>
      <c r="YJ132" s="0"/>
      <c r="YK132" s="0"/>
      <c r="YL132" s="0"/>
      <c r="YM132" s="0"/>
      <c r="YN132" s="0"/>
      <c r="YO132" s="0"/>
      <c r="YP132" s="0"/>
      <c r="YQ132" s="0"/>
      <c r="YR132" s="0"/>
      <c r="YS132" s="0"/>
      <c r="YT132" s="0"/>
      <c r="YU132" s="0"/>
      <c r="YV132" s="0"/>
      <c r="YW132" s="0"/>
      <c r="YX132" s="0"/>
      <c r="YY132" s="0"/>
      <c r="YZ132" s="0"/>
      <c r="ZA132" s="0"/>
      <c r="ZB132" s="0"/>
      <c r="ZC132" s="0"/>
      <c r="ZD132" s="0"/>
      <c r="ZE132" s="0"/>
      <c r="ZF132" s="0"/>
      <c r="ZG132" s="0"/>
      <c r="ZH132" s="0"/>
      <c r="ZI132" s="0"/>
      <c r="ZJ132" s="0"/>
      <c r="ZK132" s="0"/>
      <c r="ZL132" s="0"/>
      <c r="ZM132" s="0"/>
      <c r="ZN132" s="0"/>
      <c r="ZO132" s="0"/>
      <c r="ZP132" s="0"/>
      <c r="ZQ132" s="0"/>
      <c r="ZR132" s="0"/>
      <c r="ZS132" s="0"/>
      <c r="ZT132" s="0"/>
      <c r="ZU132" s="0"/>
      <c r="ZV132" s="0"/>
      <c r="ZW132" s="0"/>
      <c r="ZX132" s="0"/>
      <c r="ZY132" s="0"/>
      <c r="ZZ132" s="0"/>
      <c r="AAA132" s="0"/>
      <c r="AAB132" s="0"/>
      <c r="AAC132" s="0"/>
      <c r="AAD132" s="0"/>
      <c r="AAE132" s="0"/>
      <c r="AAF132" s="0"/>
      <c r="AAG132" s="0"/>
      <c r="AAH132" s="0"/>
      <c r="AAI132" s="0"/>
      <c r="AAJ132" s="0"/>
      <c r="AAK132" s="0"/>
      <c r="AAL132" s="0"/>
      <c r="AAM132" s="0"/>
      <c r="AAN132" s="0"/>
      <c r="AAO132" s="0"/>
      <c r="AAP132" s="0"/>
      <c r="AAQ132" s="0"/>
      <c r="AAR132" s="0"/>
      <c r="AAS132" s="0"/>
      <c r="AAT132" s="0"/>
      <c r="AAU132" s="0"/>
      <c r="AAV132" s="0"/>
      <c r="AAW132" s="0"/>
      <c r="AAX132" s="0"/>
      <c r="AAY132" s="0"/>
      <c r="AAZ132" s="0"/>
      <c r="ABA132" s="0"/>
      <c r="ABB132" s="0"/>
      <c r="ABC132" s="0"/>
      <c r="ABD132" s="0"/>
      <c r="ABE132" s="0"/>
      <c r="ABF132" s="0"/>
      <c r="ABG132" s="0"/>
      <c r="ABH132" s="0"/>
      <c r="ABI132" s="0"/>
      <c r="ABJ132" s="0"/>
      <c r="ABK132" s="0"/>
      <c r="ABL132" s="0"/>
      <c r="ABM132" s="0"/>
      <c r="ABN132" s="0"/>
      <c r="ABO132" s="0"/>
      <c r="ABP132" s="0"/>
      <c r="ABQ132" s="0"/>
      <c r="ABR132" s="0"/>
      <c r="ABS132" s="0"/>
      <c r="ABT132" s="0"/>
      <c r="ABU132" s="0"/>
      <c r="ABV132" s="0"/>
      <c r="ABW132" s="0"/>
      <c r="ABX132" s="0"/>
      <c r="ABY132" s="0"/>
      <c r="ABZ132" s="0"/>
      <c r="ACA132" s="0"/>
      <c r="ACB132" s="0"/>
      <c r="ACC132" s="0"/>
      <c r="ACD132" s="0"/>
      <c r="ACE132" s="0"/>
      <c r="ACF132" s="0"/>
      <c r="ACG132" s="0"/>
      <c r="ACH132" s="0"/>
      <c r="ACI132" s="0"/>
      <c r="ACJ132" s="0"/>
      <c r="ACK132" s="0"/>
      <c r="ACL132" s="0"/>
      <c r="ACM132" s="0"/>
      <c r="ACN132" s="0"/>
      <c r="ACO132" s="0"/>
      <c r="ACP132" s="0"/>
      <c r="ACQ132" s="0"/>
      <c r="ACR132" s="0"/>
      <c r="ACS132" s="0"/>
      <c r="ACT132" s="0"/>
      <c r="ACU132" s="0"/>
      <c r="ACV132" s="0"/>
      <c r="ACW132" s="0"/>
      <c r="ACX132" s="0"/>
      <c r="ACY132" s="0"/>
      <c r="ACZ132" s="0"/>
      <c r="ADA132" s="0"/>
      <c r="ADB132" s="0"/>
      <c r="ADC132" s="0"/>
      <c r="ADD132" s="0"/>
      <c r="ADE132" s="0"/>
      <c r="ADF132" s="0"/>
      <c r="ADG132" s="0"/>
      <c r="ADH132" s="0"/>
      <c r="ADI132" s="0"/>
      <c r="ADJ132" s="0"/>
      <c r="ADK132" s="0"/>
      <c r="ADL132" s="0"/>
      <c r="ADM132" s="0"/>
      <c r="ADN132" s="0"/>
      <c r="ADO132" s="0"/>
      <c r="ADP132" s="0"/>
      <c r="ADQ132" s="0"/>
      <c r="ADR132" s="0"/>
      <c r="ADS132" s="0"/>
      <c r="ADT132" s="0"/>
      <c r="ADU132" s="0"/>
      <c r="ADV132" s="0"/>
      <c r="ADW132" s="0"/>
      <c r="ADX132" s="0"/>
      <c r="ADY132" s="0"/>
      <c r="ADZ132" s="0"/>
      <c r="AEA132" s="0"/>
      <c r="AEB132" s="0"/>
      <c r="AEC132" s="0"/>
      <c r="AED132" s="0"/>
      <c r="AEE132" s="0"/>
      <c r="AEF132" s="0"/>
      <c r="AEG132" s="0"/>
      <c r="AEH132" s="0"/>
      <c r="AEI132" s="0"/>
      <c r="AEJ132" s="0"/>
      <c r="AEK132" s="0"/>
      <c r="AEL132" s="0"/>
      <c r="AEM132" s="0"/>
      <c r="AEN132" s="0"/>
      <c r="AEO132" s="0"/>
      <c r="AEP132" s="0"/>
      <c r="AEQ132" s="0"/>
      <c r="AER132" s="0"/>
      <c r="AES132" s="0"/>
      <c r="AET132" s="0"/>
      <c r="AEU132" s="0"/>
      <c r="AEV132" s="0"/>
      <c r="AEW132" s="0"/>
      <c r="AEX132" s="0"/>
      <c r="AEY132" s="0"/>
      <c r="AEZ132" s="0"/>
      <c r="AFA132" s="0"/>
      <c r="AFB132" s="0"/>
      <c r="AFC132" s="0"/>
      <c r="AFD132" s="0"/>
      <c r="AFE132" s="0"/>
      <c r="AFF132" s="0"/>
      <c r="AFG132" s="0"/>
      <c r="AFH132" s="0"/>
      <c r="AFI132" s="0"/>
      <c r="AFJ132" s="0"/>
      <c r="AFK132" s="0"/>
      <c r="AFL132" s="0"/>
      <c r="AFM132" s="0"/>
      <c r="AFN132" s="0"/>
      <c r="AFO132" s="0"/>
      <c r="AFP132" s="0"/>
      <c r="AFQ132" s="0"/>
      <c r="AFR132" s="0"/>
      <c r="AFS132" s="0"/>
      <c r="AFT132" s="0"/>
      <c r="AFU132" s="0"/>
      <c r="AFV132" s="0"/>
      <c r="AFW132" s="0"/>
      <c r="AFX132" s="0"/>
      <c r="AFY132" s="0"/>
      <c r="AFZ132" s="0"/>
      <c r="AGA132" s="0"/>
      <c r="AGB132" s="0"/>
      <c r="AGC132" s="0"/>
      <c r="AGD132" s="0"/>
      <c r="AGE132" s="0"/>
      <c r="AGF132" s="0"/>
      <c r="AGG132" s="0"/>
      <c r="AGH132" s="0"/>
      <c r="AGI132" s="0"/>
      <c r="AGJ132" s="0"/>
      <c r="AGK132" s="0"/>
      <c r="AGL132" s="0"/>
      <c r="AGM132" s="0"/>
      <c r="AGN132" s="0"/>
      <c r="AGO132" s="0"/>
      <c r="AGP132" s="0"/>
      <c r="AGQ132" s="0"/>
      <c r="AGR132" s="0"/>
      <c r="AGS132" s="0"/>
      <c r="AGT132" s="0"/>
      <c r="AGU132" s="0"/>
      <c r="AGV132" s="0"/>
      <c r="AGW132" s="0"/>
      <c r="AGX132" s="0"/>
      <c r="AGY132" s="0"/>
      <c r="AGZ132" s="0"/>
      <c r="AHA132" s="0"/>
      <c r="AHB132" s="0"/>
      <c r="AHC132" s="0"/>
      <c r="AHD132" s="0"/>
      <c r="AHE132" s="0"/>
      <c r="AHF132" s="0"/>
      <c r="AHG132" s="0"/>
      <c r="AHH132" s="0"/>
      <c r="AHI132" s="0"/>
      <c r="AHJ132" s="0"/>
      <c r="AHK132" s="0"/>
      <c r="AHL132" s="0"/>
      <c r="AHM132" s="0"/>
      <c r="AHN132" s="0"/>
      <c r="AHO132" s="0"/>
      <c r="AHP132" s="0"/>
      <c r="AHQ132" s="0"/>
      <c r="AHR132" s="0"/>
      <c r="AHS132" s="0"/>
      <c r="AHT132" s="0"/>
      <c r="AHU132" s="0"/>
      <c r="AHV132" s="0"/>
      <c r="AHW132" s="0"/>
      <c r="AHX132" s="0"/>
      <c r="AHY132" s="0"/>
      <c r="AHZ132" s="0"/>
      <c r="AIA132" s="0"/>
      <c r="AIB132" s="0"/>
      <c r="AIC132" s="0"/>
      <c r="AID132" s="0"/>
      <c r="AIE132" s="0"/>
      <c r="AIF132" s="0"/>
      <c r="AIG132" s="0"/>
      <c r="AIH132" s="0"/>
      <c r="AII132" s="0"/>
      <c r="AIJ132" s="0"/>
      <c r="AIK132" s="0"/>
      <c r="AIL132" s="0"/>
      <c r="AIM132" s="0"/>
      <c r="AIN132" s="0"/>
      <c r="AIO132" s="0"/>
      <c r="AIP132" s="0"/>
      <c r="AIQ132" s="0"/>
      <c r="AIR132" s="0"/>
      <c r="AIS132" s="0"/>
      <c r="AIT132" s="0"/>
      <c r="AIU132" s="0"/>
      <c r="AIV132" s="0"/>
      <c r="AIW132" s="0"/>
      <c r="AIX132" s="0"/>
      <c r="AIY132" s="0"/>
      <c r="AIZ132" s="0"/>
      <c r="AJA132" s="0"/>
      <c r="AJB132" s="0"/>
      <c r="AJC132" s="0"/>
      <c r="AJD132" s="0"/>
      <c r="AJE132" s="0"/>
      <c r="AJF132" s="0"/>
      <c r="AJG132" s="0"/>
      <c r="AJH132" s="0"/>
      <c r="AJI132" s="0"/>
      <c r="AJJ132" s="0"/>
      <c r="AJK132" s="0"/>
      <c r="AJL132" s="0"/>
      <c r="AJM132" s="0"/>
      <c r="AJN132" s="0"/>
      <c r="AJO132" s="0"/>
      <c r="AJP132" s="0"/>
      <c r="AJQ132" s="0"/>
      <c r="AJR132" s="0"/>
      <c r="AJS132" s="0"/>
      <c r="AJT132" s="0"/>
      <c r="AJU132" s="0"/>
      <c r="AJV132" s="0"/>
      <c r="AJW132" s="0"/>
      <c r="AJX132" s="0"/>
      <c r="AJY132" s="0"/>
      <c r="AJZ132" s="0"/>
      <c r="AKA132" s="0"/>
      <c r="AKB132" s="0"/>
      <c r="AKC132" s="0"/>
      <c r="AKD132" s="0"/>
      <c r="AKE132" s="0"/>
      <c r="AKF132" s="0"/>
      <c r="AKG132" s="0"/>
      <c r="AKH132" s="0"/>
      <c r="AKI132" s="0"/>
      <c r="AKJ132" s="0"/>
      <c r="AKK132" s="0"/>
      <c r="AKL132" s="0"/>
      <c r="AKM132" s="0"/>
      <c r="AKN132" s="0"/>
      <c r="AKO132" s="0"/>
      <c r="AKP132" s="0"/>
      <c r="AKQ132" s="0"/>
      <c r="AKR132" s="0"/>
      <c r="AKS132" s="0"/>
      <c r="AKT132" s="0"/>
      <c r="AKU132" s="0"/>
      <c r="AKV132" s="0"/>
      <c r="AKW132" s="0"/>
      <c r="AKX132" s="0"/>
      <c r="AKY132" s="0"/>
      <c r="AKZ132" s="0"/>
      <c r="ALA132" s="0"/>
      <c r="ALB132" s="0"/>
      <c r="ALC132" s="0"/>
      <c r="ALD132" s="0"/>
      <c r="ALE132" s="0"/>
      <c r="ALF132" s="0"/>
      <c r="ALG132" s="0"/>
      <c r="ALH132" s="0"/>
      <c r="ALI132" s="0"/>
      <c r="ALJ132" s="0"/>
      <c r="ALK132" s="0"/>
      <c r="ALL132" s="0"/>
      <c r="ALM132" s="0"/>
      <c r="ALN132" s="0"/>
      <c r="ALO132" s="0"/>
      <c r="ALP132" s="0"/>
      <c r="ALQ132" s="0"/>
      <c r="ALR132" s="0"/>
      <c r="ALS132" s="0"/>
      <c r="ALT132" s="0"/>
      <c r="ALU132" s="0"/>
      <c r="ALV132" s="0"/>
      <c r="ALW132" s="0"/>
      <c r="ALX132" s="0"/>
      <c r="ALY132" s="0"/>
      <c r="ALZ132" s="0"/>
      <c r="AMA132" s="0"/>
      <c r="AMB132" s="0"/>
      <c r="AMC132" s="0"/>
      <c r="AMD132" s="0"/>
      <c r="AME132" s="0"/>
      <c r="AMF132" s="0"/>
      <c r="AMG132" s="0"/>
      <c r="AMH132" s="0"/>
      <c r="AMI132" s="0"/>
      <c r="AMJ132" s="0"/>
    </row>
    <row r="133" customFormat="false" ht="2.1" hidden="false" customHeight="true" outlineLevel="0" collapsed="false">
      <c r="A133" s="2"/>
      <c r="B133" s="2"/>
      <c r="C133" s="2"/>
      <c r="D133" s="2"/>
      <c r="E133" s="2"/>
      <c r="F133" s="2"/>
      <c r="G133" s="2"/>
      <c r="H133" s="2"/>
      <c r="I133" s="2"/>
      <c r="J133" s="0"/>
      <c r="K133" s="0"/>
      <c r="L133" s="0"/>
      <c r="M133" s="0"/>
      <c r="N133" s="0"/>
      <c r="O133" s="0"/>
      <c r="P133" s="0"/>
      <c r="Q133" s="0"/>
      <c r="R133" s="0"/>
      <c r="S133" s="0"/>
      <c r="T133" s="0"/>
      <c r="U133" s="0"/>
      <c r="V133" s="0"/>
      <c r="W133" s="0"/>
      <c r="X133" s="0"/>
      <c r="Y133" s="0"/>
      <c r="Z133" s="0"/>
      <c r="AA133" s="0"/>
      <c r="AB133" s="0"/>
      <c r="AC133" s="0"/>
      <c r="AD133" s="0"/>
      <c r="AE133" s="0"/>
      <c r="AF133" s="0"/>
      <c r="AG133" s="0"/>
      <c r="AH133" s="0"/>
      <c r="AI133" s="0"/>
      <c r="AZ133" s="0"/>
      <c r="BA133" s="0"/>
      <c r="BB133" s="0"/>
      <c r="BC133" s="0"/>
      <c r="BD133" s="0"/>
      <c r="BE133" s="0"/>
      <c r="BF133" s="0"/>
      <c r="BG133" s="0"/>
      <c r="BH133" s="0"/>
      <c r="BI133" s="0"/>
      <c r="BJ133" s="0"/>
      <c r="BK133" s="0"/>
      <c r="BL133" s="0"/>
      <c r="BM133" s="0"/>
      <c r="BN133" s="0"/>
      <c r="BO133" s="0"/>
      <c r="BP133" s="0"/>
      <c r="BQ133" s="0"/>
      <c r="BR133" s="0"/>
      <c r="BS133" s="0"/>
      <c r="BT133" s="0"/>
      <c r="BU133" s="0"/>
      <c r="BV133" s="0"/>
      <c r="BW133" s="0"/>
      <c r="BX133" s="0"/>
      <c r="BY133" s="0"/>
      <c r="BZ133" s="0"/>
      <c r="CA133" s="0"/>
      <c r="CB133" s="0"/>
      <c r="CC133" s="0"/>
      <c r="CD133" s="0"/>
      <c r="CE133" s="0"/>
      <c r="CF133" s="0"/>
      <c r="CG133" s="0"/>
      <c r="CH133" s="0"/>
      <c r="CI133" s="0"/>
      <c r="CJ133" s="0"/>
      <c r="CK133" s="0"/>
      <c r="CL133" s="0"/>
      <c r="CM133" s="0"/>
      <c r="CN133" s="0"/>
      <c r="CO133" s="0"/>
      <c r="CP133" s="0"/>
      <c r="CQ133" s="0"/>
      <c r="CR133" s="0"/>
      <c r="CS133" s="0"/>
      <c r="CT133" s="0"/>
      <c r="CU133" s="0"/>
      <c r="CV133" s="0"/>
      <c r="CW133" s="0"/>
      <c r="CX133" s="0"/>
      <c r="CY133" s="0"/>
      <c r="CZ133" s="0"/>
      <c r="DA133" s="0"/>
      <c r="DB133" s="0"/>
      <c r="DC133" s="0"/>
      <c r="DD133" s="0"/>
      <c r="DE133" s="0"/>
      <c r="DF133" s="0"/>
      <c r="DG133" s="0"/>
      <c r="DH133" s="0"/>
      <c r="DI133" s="0"/>
      <c r="DJ133" s="0"/>
      <c r="DK133" s="0"/>
      <c r="DL133" s="0"/>
      <c r="DM133" s="0"/>
      <c r="DN133" s="0"/>
      <c r="DO133" s="0"/>
      <c r="DP133" s="0"/>
      <c r="DQ133" s="0"/>
      <c r="DR133" s="0"/>
      <c r="DS133" s="0"/>
      <c r="DT133" s="0"/>
      <c r="DU133" s="0"/>
      <c r="DV133" s="0"/>
      <c r="DW133" s="0"/>
      <c r="DX133" s="0"/>
      <c r="DY133" s="0"/>
      <c r="DZ133" s="0"/>
      <c r="EA133" s="0"/>
      <c r="EB133" s="0"/>
      <c r="EC133" s="0"/>
      <c r="ED133" s="0"/>
      <c r="EE133" s="0"/>
      <c r="EF133" s="0"/>
      <c r="EG133" s="0"/>
      <c r="EH133" s="0"/>
      <c r="EI133" s="0"/>
      <c r="EJ133" s="0"/>
      <c r="EK133" s="0"/>
      <c r="EL133" s="0"/>
      <c r="EM133" s="0"/>
      <c r="EN133" s="0"/>
      <c r="EO133" s="0"/>
      <c r="EP133" s="0"/>
      <c r="EQ133" s="0"/>
      <c r="ER133" s="0"/>
      <c r="ES133" s="0"/>
      <c r="ET133" s="0"/>
      <c r="EU133" s="0"/>
      <c r="EV133" s="0"/>
      <c r="EW133" s="0"/>
      <c r="EX133" s="0"/>
      <c r="EY133" s="0"/>
      <c r="EZ133" s="0"/>
      <c r="FA133" s="0"/>
      <c r="FB133" s="0"/>
      <c r="FC133" s="0"/>
      <c r="FD133" s="0"/>
      <c r="FE133" s="0"/>
      <c r="FF133" s="0"/>
      <c r="FG133" s="0"/>
      <c r="FH133" s="0"/>
      <c r="FI133" s="0"/>
      <c r="FJ133" s="0"/>
      <c r="FK133" s="0"/>
      <c r="FL133" s="0"/>
      <c r="FM133" s="0"/>
      <c r="FN133" s="0"/>
      <c r="FO133" s="0"/>
      <c r="FP133" s="0"/>
      <c r="FQ133" s="0"/>
      <c r="FR133" s="0"/>
      <c r="FS133" s="0"/>
      <c r="FT133" s="0"/>
      <c r="FU133" s="0"/>
      <c r="FV133" s="0"/>
      <c r="FW133" s="0"/>
      <c r="FX133" s="0"/>
      <c r="FY133" s="0"/>
      <c r="FZ133" s="0"/>
      <c r="GA133" s="0"/>
      <c r="GB133" s="0"/>
      <c r="GC133" s="0"/>
      <c r="GD133" s="0"/>
      <c r="GE133" s="0"/>
      <c r="GF133" s="0"/>
      <c r="GG133" s="0"/>
      <c r="GH133" s="0"/>
      <c r="GI133" s="0"/>
      <c r="GJ133" s="0"/>
      <c r="GK133" s="0"/>
      <c r="GL133" s="0"/>
      <c r="GM133" s="0"/>
      <c r="GN133" s="0"/>
      <c r="GO133" s="0"/>
      <c r="GP133" s="0"/>
      <c r="GQ133" s="0"/>
      <c r="GR133" s="0"/>
      <c r="GS133" s="0"/>
      <c r="GT133" s="0"/>
      <c r="GU133" s="0"/>
      <c r="GV133" s="0"/>
      <c r="GW133" s="0"/>
      <c r="GX133" s="0"/>
      <c r="GY133" s="0"/>
      <c r="GZ133" s="0"/>
      <c r="HA133" s="0"/>
      <c r="HB133" s="0"/>
      <c r="HC133" s="0"/>
      <c r="HD133" s="0"/>
      <c r="HE133" s="0"/>
      <c r="HF133" s="0"/>
      <c r="HG133" s="0"/>
      <c r="HH133" s="0"/>
      <c r="HI133" s="0"/>
      <c r="HJ133" s="0"/>
      <c r="HK133" s="0"/>
      <c r="HL133" s="0"/>
      <c r="HM133" s="0"/>
      <c r="HN133" s="0"/>
      <c r="HO133" s="0"/>
      <c r="HP133" s="0"/>
      <c r="HQ133" s="0"/>
      <c r="HR133" s="0"/>
      <c r="HS133" s="0"/>
      <c r="HT133" s="0"/>
      <c r="HU133" s="0"/>
      <c r="HV133" s="0"/>
      <c r="HW133" s="0"/>
      <c r="HX133" s="0"/>
      <c r="HY133" s="0"/>
      <c r="HZ133" s="0"/>
      <c r="IA133" s="0"/>
      <c r="IB133" s="0"/>
      <c r="IC133" s="0"/>
      <c r="ID133" s="0"/>
      <c r="IE133" s="0"/>
      <c r="IF133" s="0"/>
      <c r="IG133" s="0"/>
      <c r="IH133" s="0"/>
      <c r="II133" s="0"/>
      <c r="IJ133" s="0"/>
      <c r="IK133" s="0"/>
      <c r="IL133" s="0"/>
      <c r="IM133" s="0"/>
      <c r="IN133" s="0"/>
      <c r="IO133" s="0"/>
      <c r="IP133" s="0"/>
      <c r="IQ133" s="0"/>
      <c r="IR133" s="0"/>
      <c r="IS133" s="0"/>
      <c r="IT133" s="0"/>
      <c r="IU133" s="0"/>
      <c r="IV133" s="0"/>
      <c r="IW133" s="0"/>
      <c r="IX133" s="0"/>
      <c r="IY133" s="0"/>
      <c r="IZ133" s="0"/>
      <c r="JA133" s="0"/>
      <c r="JB133" s="0"/>
      <c r="JC133" s="0"/>
      <c r="JD133" s="0"/>
      <c r="JE133" s="0"/>
      <c r="JF133" s="0"/>
      <c r="JG133" s="0"/>
      <c r="JH133" s="0"/>
      <c r="JI133" s="0"/>
      <c r="JJ133" s="0"/>
      <c r="JK133" s="0"/>
      <c r="JL133" s="0"/>
      <c r="JM133" s="0"/>
      <c r="JN133" s="0"/>
      <c r="JO133" s="0"/>
      <c r="JP133" s="0"/>
      <c r="JQ133" s="0"/>
      <c r="JR133" s="0"/>
      <c r="JS133" s="0"/>
      <c r="JT133" s="0"/>
      <c r="JU133" s="0"/>
      <c r="JV133" s="0"/>
      <c r="JW133" s="0"/>
      <c r="JX133" s="0"/>
      <c r="JY133" s="0"/>
      <c r="JZ133" s="0"/>
      <c r="KA133" s="0"/>
      <c r="KB133" s="0"/>
      <c r="KC133" s="0"/>
      <c r="KD133" s="0"/>
      <c r="KE133" s="0"/>
      <c r="KF133" s="0"/>
      <c r="KG133" s="0"/>
      <c r="KH133" s="0"/>
      <c r="KI133" s="0"/>
      <c r="KJ133" s="0"/>
      <c r="KK133" s="0"/>
      <c r="KL133" s="0"/>
      <c r="KM133" s="0"/>
      <c r="KN133" s="0"/>
      <c r="KO133" s="0"/>
      <c r="KP133" s="0"/>
      <c r="KQ133" s="0"/>
      <c r="KR133" s="0"/>
      <c r="KS133" s="0"/>
      <c r="KT133" s="0"/>
      <c r="KU133" s="0"/>
      <c r="KV133" s="0"/>
      <c r="KW133" s="0"/>
      <c r="KX133" s="0"/>
      <c r="KY133" s="0"/>
      <c r="KZ133" s="0"/>
      <c r="LA133" s="0"/>
      <c r="LB133" s="0"/>
      <c r="LC133" s="0"/>
      <c r="LD133" s="0"/>
      <c r="LE133" s="0"/>
      <c r="LF133" s="0"/>
      <c r="LG133" s="0"/>
      <c r="LH133" s="0"/>
      <c r="LI133" s="0"/>
      <c r="LJ133" s="0"/>
      <c r="LK133" s="0"/>
      <c r="LL133" s="0"/>
      <c r="LM133" s="0"/>
      <c r="LN133" s="0"/>
      <c r="LO133" s="0"/>
      <c r="LP133" s="0"/>
      <c r="LQ133" s="0"/>
      <c r="LR133" s="0"/>
      <c r="LS133" s="0"/>
      <c r="LT133" s="0"/>
      <c r="LU133" s="0"/>
      <c r="LV133" s="0"/>
      <c r="LW133" s="0"/>
      <c r="LX133" s="0"/>
      <c r="LY133" s="0"/>
      <c r="LZ133" s="0"/>
      <c r="MA133" s="0"/>
      <c r="MB133" s="0"/>
      <c r="MC133" s="0"/>
      <c r="MD133" s="0"/>
      <c r="ME133" s="0"/>
      <c r="MF133" s="0"/>
      <c r="MG133" s="0"/>
      <c r="MH133" s="0"/>
      <c r="MI133" s="0"/>
      <c r="MJ133" s="0"/>
      <c r="MK133" s="0"/>
      <c r="ML133" s="0"/>
      <c r="MM133" s="0"/>
      <c r="MN133" s="0"/>
      <c r="MO133" s="0"/>
      <c r="MP133" s="0"/>
      <c r="MQ133" s="0"/>
      <c r="MR133" s="0"/>
      <c r="MS133" s="0"/>
      <c r="MT133" s="0"/>
      <c r="MU133" s="0"/>
      <c r="MV133" s="0"/>
      <c r="MW133" s="0"/>
      <c r="MX133" s="0"/>
      <c r="MY133" s="0"/>
      <c r="MZ133" s="0"/>
      <c r="NA133" s="0"/>
      <c r="NB133" s="0"/>
      <c r="NC133" s="0"/>
      <c r="ND133" s="0"/>
      <c r="NE133" s="0"/>
      <c r="NF133" s="0"/>
      <c r="NG133" s="0"/>
      <c r="NH133" s="0"/>
      <c r="NI133" s="0"/>
      <c r="NJ133" s="0"/>
      <c r="NK133" s="0"/>
      <c r="NL133" s="0"/>
      <c r="NM133" s="0"/>
      <c r="NN133" s="0"/>
      <c r="NO133" s="0"/>
      <c r="NP133" s="0"/>
      <c r="NQ133" s="0"/>
      <c r="NR133" s="0"/>
      <c r="NS133" s="0"/>
      <c r="NT133" s="0"/>
      <c r="NU133" s="0"/>
      <c r="NV133" s="0"/>
      <c r="NW133" s="0"/>
      <c r="NX133" s="0"/>
      <c r="NY133" s="0"/>
      <c r="NZ133" s="0"/>
      <c r="OA133" s="0"/>
      <c r="OB133" s="0"/>
      <c r="OC133" s="0"/>
      <c r="OD133" s="0"/>
      <c r="OE133" s="0"/>
      <c r="OF133" s="0"/>
      <c r="OG133" s="0"/>
      <c r="OH133" s="0"/>
      <c r="OI133" s="0"/>
      <c r="OJ133" s="0"/>
      <c r="OK133" s="0"/>
      <c r="OL133" s="0"/>
      <c r="OM133" s="0"/>
      <c r="ON133" s="0"/>
      <c r="OO133" s="0"/>
      <c r="OP133" s="0"/>
      <c r="OQ133" s="0"/>
      <c r="OR133" s="0"/>
      <c r="OS133" s="0"/>
      <c r="OT133" s="0"/>
      <c r="OU133" s="0"/>
      <c r="OV133" s="0"/>
      <c r="OW133" s="0"/>
      <c r="OX133" s="0"/>
      <c r="OY133" s="0"/>
      <c r="OZ133" s="0"/>
      <c r="PA133" s="0"/>
      <c r="PB133" s="0"/>
      <c r="PC133" s="0"/>
      <c r="PD133" s="0"/>
      <c r="PE133" s="0"/>
      <c r="PF133" s="0"/>
      <c r="PG133" s="0"/>
      <c r="PH133" s="0"/>
      <c r="PI133" s="0"/>
      <c r="PJ133" s="0"/>
      <c r="PK133" s="0"/>
      <c r="PL133" s="0"/>
      <c r="PM133" s="0"/>
      <c r="PN133" s="0"/>
      <c r="PO133" s="0"/>
      <c r="PP133" s="0"/>
      <c r="PQ133" s="0"/>
      <c r="PR133" s="0"/>
      <c r="PS133" s="0"/>
      <c r="PT133" s="0"/>
      <c r="PU133" s="0"/>
      <c r="PV133" s="0"/>
      <c r="PW133" s="0"/>
      <c r="PX133" s="0"/>
      <c r="PY133" s="0"/>
      <c r="PZ133" s="0"/>
      <c r="QA133" s="0"/>
      <c r="QB133" s="0"/>
      <c r="QC133" s="0"/>
      <c r="QD133" s="0"/>
      <c r="QE133" s="0"/>
      <c r="QF133" s="0"/>
      <c r="QG133" s="0"/>
      <c r="QH133" s="0"/>
      <c r="QI133" s="0"/>
      <c r="QJ133" s="0"/>
      <c r="QK133" s="0"/>
      <c r="QL133" s="0"/>
      <c r="QM133" s="0"/>
      <c r="QN133" s="0"/>
      <c r="QO133" s="0"/>
      <c r="QP133" s="0"/>
      <c r="QQ133" s="0"/>
      <c r="QR133" s="0"/>
      <c r="QS133" s="0"/>
      <c r="QT133" s="0"/>
      <c r="QU133" s="0"/>
      <c r="QV133" s="0"/>
      <c r="QW133" s="0"/>
      <c r="QX133" s="0"/>
      <c r="QY133" s="0"/>
      <c r="QZ133" s="0"/>
      <c r="RA133" s="0"/>
      <c r="RB133" s="0"/>
      <c r="RC133" s="0"/>
      <c r="RD133" s="0"/>
      <c r="RE133" s="0"/>
      <c r="RF133" s="0"/>
      <c r="RG133" s="0"/>
      <c r="RH133" s="0"/>
      <c r="RI133" s="0"/>
      <c r="RJ133" s="0"/>
      <c r="RK133" s="0"/>
      <c r="RL133" s="0"/>
      <c r="RM133" s="0"/>
      <c r="RN133" s="0"/>
      <c r="RO133" s="0"/>
      <c r="RP133" s="0"/>
      <c r="RQ133" s="0"/>
      <c r="RR133" s="0"/>
      <c r="RS133" s="0"/>
      <c r="RT133" s="0"/>
      <c r="RU133" s="0"/>
      <c r="RV133" s="0"/>
      <c r="RW133" s="0"/>
      <c r="RX133" s="0"/>
      <c r="RY133" s="0"/>
      <c r="RZ133" s="0"/>
      <c r="SA133" s="0"/>
      <c r="SB133" s="0"/>
      <c r="SC133" s="0"/>
      <c r="SD133" s="0"/>
      <c r="SE133" s="0"/>
      <c r="SF133" s="0"/>
      <c r="SG133" s="0"/>
      <c r="SH133" s="0"/>
      <c r="SI133" s="0"/>
      <c r="SJ133" s="0"/>
      <c r="SK133" s="0"/>
      <c r="SL133" s="0"/>
      <c r="SM133" s="0"/>
      <c r="SN133" s="0"/>
      <c r="SO133" s="0"/>
      <c r="SP133" s="0"/>
      <c r="SQ133" s="0"/>
      <c r="SR133" s="0"/>
      <c r="SS133" s="0"/>
      <c r="ST133" s="0"/>
      <c r="SU133" s="0"/>
      <c r="SV133" s="0"/>
      <c r="SW133" s="0"/>
      <c r="SX133" s="0"/>
      <c r="SY133" s="0"/>
      <c r="SZ133" s="0"/>
      <c r="TA133" s="0"/>
      <c r="TB133" s="0"/>
      <c r="TC133" s="0"/>
      <c r="TD133" s="0"/>
      <c r="TE133" s="0"/>
      <c r="TF133" s="0"/>
      <c r="TG133" s="0"/>
      <c r="TH133" s="0"/>
      <c r="TI133" s="0"/>
      <c r="TJ133" s="0"/>
      <c r="TK133" s="0"/>
      <c r="TL133" s="0"/>
      <c r="TM133" s="0"/>
      <c r="TN133" s="0"/>
      <c r="TO133" s="0"/>
      <c r="TP133" s="0"/>
      <c r="TQ133" s="0"/>
      <c r="TR133" s="0"/>
      <c r="TS133" s="0"/>
      <c r="TT133" s="0"/>
      <c r="TU133" s="0"/>
      <c r="TV133" s="0"/>
      <c r="TW133" s="0"/>
      <c r="TX133" s="0"/>
      <c r="TY133" s="0"/>
      <c r="TZ133" s="0"/>
      <c r="UA133" s="0"/>
      <c r="UB133" s="0"/>
      <c r="UC133" s="0"/>
      <c r="UD133" s="0"/>
      <c r="UE133" s="0"/>
      <c r="UF133" s="0"/>
      <c r="UG133" s="0"/>
      <c r="UH133" s="0"/>
      <c r="UI133" s="0"/>
      <c r="UJ133" s="0"/>
      <c r="UK133" s="0"/>
      <c r="UL133" s="0"/>
      <c r="UM133" s="0"/>
      <c r="UN133" s="0"/>
      <c r="UO133" s="0"/>
      <c r="UP133" s="0"/>
      <c r="UQ133" s="0"/>
      <c r="UR133" s="0"/>
      <c r="US133" s="0"/>
      <c r="UT133" s="0"/>
      <c r="UU133" s="0"/>
      <c r="UV133" s="0"/>
      <c r="UW133" s="0"/>
      <c r="UX133" s="0"/>
      <c r="UY133" s="0"/>
      <c r="UZ133" s="0"/>
      <c r="VA133" s="0"/>
      <c r="VB133" s="0"/>
      <c r="VC133" s="0"/>
      <c r="VD133" s="0"/>
      <c r="VE133" s="0"/>
      <c r="VF133" s="0"/>
      <c r="VG133" s="0"/>
      <c r="VH133" s="0"/>
      <c r="VI133" s="0"/>
      <c r="VJ133" s="0"/>
      <c r="VK133" s="0"/>
      <c r="VL133" s="0"/>
      <c r="VM133" s="0"/>
      <c r="VN133" s="0"/>
      <c r="VO133" s="0"/>
      <c r="VP133" s="0"/>
      <c r="VQ133" s="0"/>
      <c r="VR133" s="0"/>
      <c r="VS133" s="0"/>
      <c r="VT133" s="0"/>
      <c r="VU133" s="0"/>
      <c r="VV133" s="0"/>
      <c r="VW133" s="0"/>
      <c r="VX133" s="0"/>
      <c r="VY133" s="0"/>
      <c r="VZ133" s="0"/>
      <c r="WA133" s="0"/>
      <c r="WB133" s="0"/>
      <c r="WC133" s="0"/>
      <c r="WD133" s="0"/>
      <c r="WE133" s="0"/>
      <c r="WF133" s="0"/>
      <c r="WG133" s="0"/>
      <c r="WH133" s="0"/>
      <c r="WI133" s="0"/>
      <c r="WJ133" s="0"/>
      <c r="WK133" s="0"/>
      <c r="WL133" s="0"/>
      <c r="WM133" s="0"/>
      <c r="WN133" s="0"/>
      <c r="WO133" s="0"/>
      <c r="WP133" s="0"/>
      <c r="WQ133" s="0"/>
      <c r="WR133" s="0"/>
      <c r="WS133" s="0"/>
      <c r="WT133" s="0"/>
      <c r="WU133" s="0"/>
      <c r="WV133" s="0"/>
      <c r="WW133" s="0"/>
      <c r="WX133" s="0"/>
      <c r="WY133" s="0"/>
      <c r="WZ133" s="0"/>
      <c r="XA133" s="0"/>
      <c r="XB133" s="0"/>
      <c r="XC133" s="0"/>
      <c r="XD133" s="0"/>
      <c r="XE133" s="0"/>
      <c r="XF133" s="0"/>
      <c r="XG133" s="0"/>
      <c r="XH133" s="0"/>
      <c r="XI133" s="0"/>
      <c r="XJ133" s="0"/>
      <c r="XK133" s="0"/>
      <c r="XL133" s="0"/>
      <c r="XM133" s="0"/>
      <c r="XN133" s="0"/>
      <c r="XO133" s="0"/>
      <c r="XP133" s="0"/>
      <c r="XQ133" s="0"/>
      <c r="XR133" s="0"/>
      <c r="XS133" s="0"/>
      <c r="XT133" s="0"/>
      <c r="XU133" s="0"/>
      <c r="XV133" s="0"/>
      <c r="XW133" s="0"/>
      <c r="XX133" s="0"/>
      <c r="XY133" s="0"/>
      <c r="XZ133" s="0"/>
      <c r="YA133" s="0"/>
      <c r="YB133" s="0"/>
      <c r="YC133" s="0"/>
      <c r="YD133" s="0"/>
      <c r="YE133" s="0"/>
      <c r="YF133" s="0"/>
      <c r="YG133" s="0"/>
      <c r="YH133" s="0"/>
      <c r="YI133" s="0"/>
      <c r="YJ133" s="0"/>
      <c r="YK133" s="0"/>
      <c r="YL133" s="0"/>
      <c r="YM133" s="0"/>
      <c r="YN133" s="0"/>
      <c r="YO133" s="0"/>
      <c r="YP133" s="0"/>
      <c r="YQ133" s="0"/>
      <c r="YR133" s="0"/>
      <c r="YS133" s="0"/>
      <c r="YT133" s="0"/>
      <c r="YU133" s="0"/>
      <c r="YV133" s="0"/>
      <c r="YW133" s="0"/>
      <c r="YX133" s="0"/>
      <c r="YY133" s="0"/>
      <c r="YZ133" s="0"/>
      <c r="ZA133" s="0"/>
      <c r="ZB133" s="0"/>
      <c r="ZC133" s="0"/>
      <c r="ZD133" s="0"/>
      <c r="ZE133" s="0"/>
      <c r="ZF133" s="0"/>
      <c r="ZG133" s="0"/>
      <c r="ZH133" s="0"/>
      <c r="ZI133" s="0"/>
      <c r="ZJ133" s="0"/>
      <c r="ZK133" s="0"/>
      <c r="ZL133" s="0"/>
      <c r="ZM133" s="0"/>
      <c r="ZN133" s="0"/>
      <c r="ZO133" s="0"/>
      <c r="ZP133" s="0"/>
      <c r="ZQ133" s="0"/>
      <c r="ZR133" s="0"/>
      <c r="ZS133" s="0"/>
      <c r="ZT133" s="0"/>
      <c r="ZU133" s="0"/>
      <c r="ZV133" s="0"/>
      <c r="ZW133" s="0"/>
      <c r="ZX133" s="0"/>
      <c r="ZY133" s="0"/>
      <c r="ZZ133" s="0"/>
      <c r="AAA133" s="0"/>
      <c r="AAB133" s="0"/>
      <c r="AAC133" s="0"/>
      <c r="AAD133" s="0"/>
      <c r="AAE133" s="0"/>
      <c r="AAF133" s="0"/>
      <c r="AAG133" s="0"/>
      <c r="AAH133" s="0"/>
      <c r="AAI133" s="0"/>
      <c r="AAJ133" s="0"/>
      <c r="AAK133" s="0"/>
      <c r="AAL133" s="0"/>
      <c r="AAM133" s="0"/>
      <c r="AAN133" s="0"/>
      <c r="AAO133" s="0"/>
      <c r="AAP133" s="0"/>
      <c r="AAQ133" s="0"/>
      <c r="AAR133" s="0"/>
      <c r="AAS133" s="0"/>
      <c r="AAT133" s="0"/>
      <c r="AAU133" s="0"/>
      <c r="AAV133" s="0"/>
      <c r="AAW133" s="0"/>
      <c r="AAX133" s="0"/>
      <c r="AAY133" s="0"/>
      <c r="AAZ133" s="0"/>
      <c r="ABA133" s="0"/>
      <c r="ABB133" s="0"/>
      <c r="ABC133" s="0"/>
      <c r="ABD133" s="0"/>
      <c r="ABE133" s="0"/>
      <c r="ABF133" s="0"/>
      <c r="ABG133" s="0"/>
      <c r="ABH133" s="0"/>
      <c r="ABI133" s="0"/>
      <c r="ABJ133" s="0"/>
      <c r="ABK133" s="0"/>
      <c r="ABL133" s="0"/>
      <c r="ABM133" s="0"/>
      <c r="ABN133" s="0"/>
      <c r="ABO133" s="0"/>
      <c r="ABP133" s="0"/>
      <c r="ABQ133" s="0"/>
      <c r="ABR133" s="0"/>
      <c r="ABS133" s="0"/>
      <c r="ABT133" s="0"/>
      <c r="ABU133" s="0"/>
      <c r="ABV133" s="0"/>
      <c r="ABW133" s="0"/>
      <c r="ABX133" s="0"/>
      <c r="ABY133" s="0"/>
      <c r="ABZ133" s="0"/>
      <c r="ACA133" s="0"/>
      <c r="ACB133" s="0"/>
      <c r="ACC133" s="0"/>
      <c r="ACD133" s="0"/>
      <c r="ACE133" s="0"/>
      <c r="ACF133" s="0"/>
      <c r="ACG133" s="0"/>
      <c r="ACH133" s="0"/>
      <c r="ACI133" s="0"/>
      <c r="ACJ133" s="0"/>
      <c r="ACK133" s="0"/>
      <c r="ACL133" s="0"/>
      <c r="ACM133" s="0"/>
      <c r="ACN133" s="0"/>
      <c r="ACO133" s="0"/>
      <c r="ACP133" s="0"/>
      <c r="ACQ133" s="0"/>
      <c r="ACR133" s="0"/>
      <c r="ACS133" s="0"/>
      <c r="ACT133" s="0"/>
      <c r="ACU133" s="0"/>
      <c r="ACV133" s="0"/>
      <c r="ACW133" s="0"/>
      <c r="ACX133" s="0"/>
      <c r="ACY133" s="0"/>
      <c r="ACZ133" s="0"/>
      <c r="ADA133" s="0"/>
      <c r="ADB133" s="0"/>
      <c r="ADC133" s="0"/>
      <c r="ADD133" s="0"/>
      <c r="ADE133" s="0"/>
      <c r="ADF133" s="0"/>
      <c r="ADG133" s="0"/>
      <c r="ADH133" s="0"/>
      <c r="ADI133" s="0"/>
      <c r="ADJ133" s="0"/>
      <c r="ADK133" s="0"/>
      <c r="ADL133" s="0"/>
      <c r="ADM133" s="0"/>
      <c r="ADN133" s="0"/>
      <c r="ADO133" s="0"/>
      <c r="ADP133" s="0"/>
      <c r="ADQ133" s="0"/>
      <c r="ADR133" s="0"/>
      <c r="ADS133" s="0"/>
      <c r="ADT133" s="0"/>
      <c r="ADU133" s="0"/>
      <c r="ADV133" s="0"/>
      <c r="ADW133" s="0"/>
      <c r="ADX133" s="0"/>
      <c r="ADY133" s="0"/>
      <c r="ADZ133" s="0"/>
      <c r="AEA133" s="0"/>
      <c r="AEB133" s="0"/>
      <c r="AEC133" s="0"/>
      <c r="AED133" s="0"/>
      <c r="AEE133" s="0"/>
      <c r="AEF133" s="0"/>
      <c r="AEG133" s="0"/>
      <c r="AEH133" s="0"/>
      <c r="AEI133" s="0"/>
      <c r="AEJ133" s="0"/>
      <c r="AEK133" s="0"/>
      <c r="AEL133" s="0"/>
      <c r="AEM133" s="0"/>
      <c r="AEN133" s="0"/>
      <c r="AEO133" s="0"/>
      <c r="AEP133" s="0"/>
      <c r="AEQ133" s="0"/>
      <c r="AER133" s="0"/>
      <c r="AES133" s="0"/>
      <c r="AET133" s="0"/>
      <c r="AEU133" s="0"/>
      <c r="AEV133" s="0"/>
      <c r="AEW133" s="0"/>
      <c r="AEX133" s="0"/>
      <c r="AEY133" s="0"/>
      <c r="AEZ133" s="0"/>
      <c r="AFA133" s="0"/>
      <c r="AFB133" s="0"/>
      <c r="AFC133" s="0"/>
      <c r="AFD133" s="0"/>
      <c r="AFE133" s="0"/>
      <c r="AFF133" s="0"/>
      <c r="AFG133" s="0"/>
      <c r="AFH133" s="0"/>
      <c r="AFI133" s="0"/>
      <c r="AFJ133" s="0"/>
      <c r="AFK133" s="0"/>
      <c r="AFL133" s="0"/>
      <c r="AFM133" s="0"/>
      <c r="AFN133" s="0"/>
      <c r="AFO133" s="0"/>
      <c r="AFP133" s="0"/>
      <c r="AFQ133" s="0"/>
      <c r="AFR133" s="0"/>
      <c r="AFS133" s="0"/>
      <c r="AFT133" s="0"/>
      <c r="AFU133" s="0"/>
      <c r="AFV133" s="0"/>
      <c r="AFW133" s="0"/>
      <c r="AFX133" s="0"/>
      <c r="AFY133" s="0"/>
      <c r="AFZ133" s="0"/>
      <c r="AGA133" s="0"/>
      <c r="AGB133" s="0"/>
      <c r="AGC133" s="0"/>
      <c r="AGD133" s="0"/>
      <c r="AGE133" s="0"/>
      <c r="AGF133" s="0"/>
      <c r="AGG133" s="0"/>
      <c r="AGH133" s="0"/>
      <c r="AGI133" s="0"/>
      <c r="AGJ133" s="0"/>
      <c r="AGK133" s="0"/>
      <c r="AGL133" s="0"/>
      <c r="AGM133" s="0"/>
      <c r="AGN133" s="0"/>
      <c r="AGO133" s="0"/>
      <c r="AGP133" s="0"/>
      <c r="AGQ133" s="0"/>
      <c r="AGR133" s="0"/>
      <c r="AGS133" s="0"/>
      <c r="AGT133" s="0"/>
      <c r="AGU133" s="0"/>
      <c r="AGV133" s="0"/>
      <c r="AGW133" s="0"/>
      <c r="AGX133" s="0"/>
      <c r="AGY133" s="0"/>
      <c r="AGZ133" s="0"/>
      <c r="AHA133" s="0"/>
      <c r="AHB133" s="0"/>
      <c r="AHC133" s="0"/>
      <c r="AHD133" s="0"/>
      <c r="AHE133" s="0"/>
      <c r="AHF133" s="0"/>
      <c r="AHG133" s="0"/>
      <c r="AHH133" s="0"/>
      <c r="AHI133" s="0"/>
      <c r="AHJ133" s="0"/>
      <c r="AHK133" s="0"/>
      <c r="AHL133" s="0"/>
      <c r="AHM133" s="0"/>
      <c r="AHN133" s="0"/>
      <c r="AHO133" s="0"/>
      <c r="AHP133" s="0"/>
      <c r="AHQ133" s="0"/>
      <c r="AHR133" s="0"/>
      <c r="AHS133" s="0"/>
      <c r="AHT133" s="0"/>
      <c r="AHU133" s="0"/>
      <c r="AHV133" s="0"/>
      <c r="AHW133" s="0"/>
      <c r="AHX133" s="0"/>
      <c r="AHY133" s="0"/>
      <c r="AHZ133" s="0"/>
      <c r="AIA133" s="0"/>
      <c r="AIB133" s="0"/>
      <c r="AIC133" s="0"/>
      <c r="AID133" s="0"/>
      <c r="AIE133" s="0"/>
      <c r="AIF133" s="0"/>
      <c r="AIG133" s="0"/>
      <c r="AIH133" s="0"/>
      <c r="AII133" s="0"/>
      <c r="AIJ133" s="0"/>
      <c r="AIK133" s="0"/>
      <c r="AIL133" s="0"/>
      <c r="AIM133" s="0"/>
      <c r="AIN133" s="0"/>
      <c r="AIO133" s="0"/>
      <c r="AIP133" s="0"/>
      <c r="AIQ133" s="0"/>
      <c r="AIR133" s="0"/>
      <c r="AIS133" s="0"/>
      <c r="AIT133" s="0"/>
      <c r="AIU133" s="0"/>
      <c r="AIV133" s="0"/>
      <c r="AIW133" s="0"/>
      <c r="AIX133" s="0"/>
      <c r="AIY133" s="0"/>
      <c r="AIZ133" s="0"/>
      <c r="AJA133" s="0"/>
      <c r="AJB133" s="0"/>
      <c r="AJC133" s="0"/>
      <c r="AJD133" s="0"/>
      <c r="AJE133" s="0"/>
      <c r="AJF133" s="0"/>
      <c r="AJG133" s="0"/>
      <c r="AJH133" s="0"/>
      <c r="AJI133" s="0"/>
      <c r="AJJ133" s="0"/>
      <c r="AJK133" s="0"/>
      <c r="AJL133" s="0"/>
      <c r="AJM133" s="0"/>
      <c r="AJN133" s="0"/>
      <c r="AJO133" s="0"/>
      <c r="AJP133" s="0"/>
      <c r="AJQ133" s="0"/>
      <c r="AJR133" s="0"/>
      <c r="AJS133" s="0"/>
      <c r="AJT133" s="0"/>
      <c r="AJU133" s="0"/>
      <c r="AJV133" s="0"/>
      <c r="AJW133" s="0"/>
      <c r="AJX133" s="0"/>
      <c r="AJY133" s="0"/>
      <c r="AJZ133" s="0"/>
      <c r="AKA133" s="0"/>
      <c r="AKB133" s="0"/>
      <c r="AKC133" s="0"/>
      <c r="AKD133" s="0"/>
      <c r="AKE133" s="0"/>
      <c r="AKF133" s="0"/>
      <c r="AKG133" s="0"/>
      <c r="AKH133" s="0"/>
      <c r="AKI133" s="0"/>
      <c r="AKJ133" s="0"/>
      <c r="AKK133" s="0"/>
      <c r="AKL133" s="0"/>
      <c r="AKM133" s="0"/>
      <c r="AKN133" s="0"/>
      <c r="AKO133" s="0"/>
      <c r="AKP133" s="0"/>
      <c r="AKQ133" s="0"/>
      <c r="AKR133" s="0"/>
      <c r="AKS133" s="0"/>
      <c r="AKT133" s="0"/>
      <c r="AKU133" s="0"/>
      <c r="AKV133" s="0"/>
      <c r="AKW133" s="0"/>
      <c r="AKX133" s="0"/>
      <c r="AKY133" s="0"/>
      <c r="AKZ133" s="0"/>
      <c r="ALA133" s="0"/>
      <c r="ALB133" s="0"/>
      <c r="ALC133" s="0"/>
      <c r="ALD133" s="0"/>
      <c r="ALE133" s="0"/>
      <c r="ALF133" s="0"/>
      <c r="ALG133" s="0"/>
      <c r="ALH133" s="0"/>
      <c r="ALI133" s="0"/>
      <c r="ALJ133" s="0"/>
      <c r="ALK133" s="0"/>
      <c r="ALL133" s="0"/>
      <c r="ALM133" s="0"/>
      <c r="ALN133" s="0"/>
      <c r="ALO133" s="0"/>
      <c r="ALP133" s="0"/>
      <c r="ALQ133" s="0"/>
      <c r="ALR133" s="0"/>
      <c r="ALS133" s="0"/>
      <c r="ALT133" s="0"/>
      <c r="ALU133" s="0"/>
      <c r="ALV133" s="0"/>
      <c r="ALW133" s="0"/>
      <c r="ALX133" s="0"/>
      <c r="ALY133" s="0"/>
      <c r="ALZ133" s="0"/>
      <c r="AMA133" s="0"/>
      <c r="AMB133" s="0"/>
      <c r="AMC133" s="0"/>
      <c r="AMD133" s="0"/>
      <c r="AME133" s="0"/>
      <c r="AMF133" s="0"/>
      <c r="AMG133" s="0"/>
      <c r="AMH133" s="0"/>
      <c r="AMI133" s="0"/>
      <c r="AMJ133" s="0"/>
    </row>
    <row r="134" s="145" customFormat="true" ht="14.1" hidden="false" customHeight="true" outlineLevel="0" collapsed="false">
      <c r="A134" s="39" t="s">
        <v>94</v>
      </c>
      <c r="B134" s="39"/>
      <c r="C134" s="39"/>
      <c r="D134" s="39"/>
      <c r="E134" s="39"/>
      <c r="F134" s="148" t="s">
        <v>95</v>
      </c>
      <c r="G134" s="39"/>
      <c r="H134" s="39"/>
      <c r="I134" s="39"/>
      <c r="J134" s="39"/>
      <c r="K134" s="39"/>
      <c r="L134" s="39"/>
      <c r="M134" s="39"/>
      <c r="N134" s="39"/>
      <c r="O134" s="39"/>
      <c r="P134" s="39"/>
      <c r="Q134" s="144"/>
      <c r="R134" s="144"/>
      <c r="S134" s="144"/>
      <c r="T134" s="144"/>
      <c r="U134" s="144"/>
      <c r="V134" s="144"/>
      <c r="W134" s="144"/>
      <c r="X134" s="39"/>
      <c r="Y134" s="39"/>
      <c r="Z134" s="39"/>
      <c r="AA134" s="39"/>
      <c r="AB134" s="39"/>
      <c r="AC134" s="39"/>
      <c r="AD134" s="39"/>
      <c r="AE134" s="39"/>
      <c r="AF134" s="39"/>
      <c r="AG134" s="39"/>
      <c r="AH134" s="39"/>
      <c r="AI134" s="39"/>
    </row>
    <row r="135" s="1" customFormat="true" ht="2.1" hidden="false" customHeight="true" outlineLevel="0" collapsed="false">
      <c r="A135" s="2"/>
      <c r="B135" s="149"/>
      <c r="C135" s="149"/>
      <c r="D135" s="149"/>
      <c r="E135" s="0"/>
      <c r="F135" s="0"/>
      <c r="G135" s="148"/>
      <c r="H135" s="148"/>
      <c r="I135" s="148"/>
      <c r="AJ135" s="0"/>
      <c r="AK135" s="0"/>
      <c r="AL135" s="0"/>
      <c r="AM135" s="0"/>
      <c r="AN135" s="0"/>
      <c r="AO135" s="0"/>
      <c r="AP135" s="0"/>
      <c r="AQ135" s="0"/>
      <c r="AR135" s="0"/>
      <c r="AS135" s="0"/>
      <c r="AT135" s="0"/>
      <c r="AU135" s="0"/>
      <c r="AV135" s="0"/>
      <c r="AW135" s="0"/>
      <c r="AX135" s="0"/>
      <c r="AY135" s="0"/>
    </row>
    <row r="136" s="1" customFormat="true" ht="12" hidden="false" customHeight="true" outlineLevel="0" collapsed="false">
      <c r="A136" s="150" t="s">
        <v>96</v>
      </c>
      <c r="B136" s="150"/>
      <c r="C136" s="150"/>
      <c r="D136" s="150"/>
      <c r="E136" s="149"/>
      <c r="F136" s="151" t="s">
        <v>97</v>
      </c>
      <c r="G136" s="151"/>
      <c r="H136" s="151"/>
      <c r="I136" s="151"/>
      <c r="AJ136" s="0"/>
      <c r="AK136" s="0"/>
      <c r="AL136" s="0"/>
      <c r="AM136" s="0"/>
      <c r="AN136" s="0"/>
      <c r="AO136" s="0"/>
      <c r="AP136" s="0"/>
      <c r="AQ136" s="0"/>
      <c r="AR136" s="0"/>
      <c r="AS136" s="0"/>
      <c r="AT136" s="0"/>
      <c r="AU136" s="0"/>
      <c r="AV136" s="0"/>
      <c r="AW136" s="0"/>
      <c r="AX136" s="0"/>
      <c r="AY136" s="0"/>
    </row>
    <row r="137" s="1" customFormat="true" ht="12" hidden="false" customHeight="true" outlineLevel="0" collapsed="false">
      <c r="A137" s="150"/>
      <c r="B137" s="150"/>
      <c r="C137" s="150"/>
      <c r="D137" s="150"/>
      <c r="E137" s="2"/>
      <c r="F137" s="0"/>
      <c r="G137" s="0"/>
      <c r="H137" s="0"/>
      <c r="I137" s="0"/>
      <c r="AJ137" s="0"/>
      <c r="AK137" s="0"/>
      <c r="AL137" s="0"/>
      <c r="AM137" s="0"/>
      <c r="AN137" s="0"/>
      <c r="AO137" s="0"/>
      <c r="AP137" s="0"/>
      <c r="AQ137" s="0"/>
      <c r="AR137" s="0"/>
      <c r="AS137" s="0"/>
      <c r="AT137" s="0"/>
      <c r="AU137" s="0"/>
      <c r="AV137" s="0"/>
      <c r="AW137" s="0"/>
      <c r="AX137" s="0"/>
      <c r="AY137" s="0"/>
    </row>
    <row r="138" s="1" customFormat="true" ht="12" hidden="false" customHeight="true" outlineLevel="0" collapsed="false">
      <c r="A138" s="150"/>
      <c r="B138" s="150"/>
      <c r="C138" s="150"/>
      <c r="D138" s="150"/>
      <c r="E138" s="2"/>
      <c r="F138" s="151" t="s">
        <v>98</v>
      </c>
      <c r="G138" s="151"/>
      <c r="H138" s="151"/>
      <c r="I138" s="151"/>
      <c r="AJ138" s="0"/>
      <c r="AK138" s="0"/>
      <c r="AL138" s="0"/>
      <c r="AM138" s="0"/>
      <c r="AN138" s="0"/>
      <c r="AO138" s="0"/>
      <c r="AP138" s="0"/>
      <c r="AQ138" s="0"/>
      <c r="AR138" s="0"/>
      <c r="AS138" s="0"/>
      <c r="AT138" s="0"/>
      <c r="AU138" s="0"/>
      <c r="AV138" s="0"/>
      <c r="AW138" s="0"/>
      <c r="AX138" s="0"/>
      <c r="AY138" s="0"/>
    </row>
    <row r="139" s="1" customFormat="true" ht="6.75" hidden="false" customHeight="true" outlineLevel="0" collapsed="false">
      <c r="A139" s="150"/>
      <c r="B139" s="150"/>
      <c r="C139" s="150"/>
      <c r="D139" s="150"/>
      <c r="E139" s="2"/>
      <c r="F139" s="0"/>
      <c r="G139" s="0"/>
      <c r="H139" s="0"/>
      <c r="I139" s="0"/>
      <c r="AJ139" s="0"/>
      <c r="AK139" s="0"/>
      <c r="AL139" s="0"/>
      <c r="AM139" s="0"/>
      <c r="AN139" s="0"/>
      <c r="AO139" s="0"/>
      <c r="AP139" s="0"/>
      <c r="AQ139" s="0"/>
      <c r="AR139" s="0"/>
      <c r="AS139" s="0"/>
      <c r="AT139" s="0"/>
      <c r="AU139" s="0"/>
      <c r="AV139" s="0"/>
      <c r="AW139" s="0"/>
      <c r="AX139" s="0"/>
      <c r="AY139" s="0"/>
    </row>
    <row r="140" s="1" customFormat="true" ht="2.1" hidden="false" customHeight="true" outlineLevel="0" collapsed="false">
      <c r="A140" s="2"/>
      <c r="B140" s="2"/>
      <c r="C140" s="2"/>
      <c r="D140" s="2"/>
      <c r="E140" s="2"/>
      <c r="F140" s="2"/>
      <c r="G140" s="2"/>
      <c r="H140" s="2"/>
      <c r="I140" s="2"/>
      <c r="AJ140" s="0"/>
      <c r="AK140" s="0"/>
      <c r="AL140" s="0"/>
      <c r="AM140" s="0"/>
      <c r="AN140" s="0"/>
      <c r="AO140" s="0"/>
      <c r="AP140" s="0"/>
      <c r="AQ140" s="0"/>
      <c r="AR140" s="0"/>
      <c r="AS140" s="0"/>
      <c r="AT140" s="0"/>
      <c r="AU140" s="0"/>
      <c r="AV140" s="0"/>
      <c r="AW140" s="0"/>
      <c r="AX140" s="0"/>
      <c r="AY140" s="0"/>
    </row>
    <row r="141" s="1" customFormat="true" ht="4.5" hidden="false" customHeight="true" outlineLevel="0" collapsed="false">
      <c r="A141" s="152"/>
      <c r="B141" s="152"/>
      <c r="C141" s="152"/>
      <c r="D141" s="152"/>
      <c r="E141" s="152"/>
      <c r="F141" s="152"/>
      <c r="G141" s="152"/>
      <c r="H141" s="152"/>
      <c r="I141" s="152"/>
      <c r="AJ141" s="0"/>
      <c r="AK141" s="0"/>
      <c r="AL141" s="0"/>
      <c r="AM141" s="0"/>
      <c r="AN141" s="0"/>
      <c r="AO141" s="0"/>
      <c r="AP141" s="0"/>
      <c r="AQ141" s="0"/>
      <c r="AR141" s="0"/>
      <c r="AS141" s="0"/>
      <c r="AT141" s="0"/>
      <c r="AU141" s="0"/>
      <c r="AV141" s="0"/>
      <c r="AW141" s="0"/>
      <c r="AX141" s="0"/>
      <c r="AY141" s="0"/>
    </row>
    <row r="142" s="1" customFormat="true" ht="12" hidden="false" customHeight="true" outlineLevel="0" collapsed="false">
      <c r="A142" s="153" t="s">
        <v>99</v>
      </c>
      <c r="B142" s="154"/>
      <c r="C142" s="154"/>
      <c r="D142" s="154"/>
      <c r="E142" s="154"/>
      <c r="F142" s="154"/>
      <c r="G142" s="154"/>
      <c r="H142" s="154"/>
      <c r="I142" s="154"/>
      <c r="AJ142" s="0"/>
      <c r="AK142" s="0"/>
      <c r="AL142" s="0"/>
      <c r="AM142" s="0"/>
      <c r="AN142" s="0"/>
      <c r="AO142" s="0"/>
      <c r="AP142" s="0"/>
      <c r="AQ142" s="0"/>
      <c r="AR142" s="0"/>
      <c r="AS142" s="0"/>
      <c r="AT142" s="0"/>
      <c r="AU142" s="0"/>
      <c r="AV142" s="0"/>
      <c r="AW142" s="0"/>
      <c r="AX142" s="0"/>
      <c r="AY142" s="0"/>
    </row>
    <row r="143" s="1" customFormat="true" ht="14.4" hidden="false" customHeight="false" outlineLevel="0" collapsed="false">
      <c r="A143" s="2"/>
      <c r="B143" s="2"/>
      <c r="C143" s="2"/>
      <c r="D143" s="2"/>
      <c r="E143" s="2"/>
      <c r="F143" s="2"/>
      <c r="G143" s="2"/>
      <c r="H143" s="2"/>
      <c r="I143" s="2"/>
      <c r="AJ143" s="0"/>
      <c r="AK143" s="0"/>
      <c r="AL143" s="0"/>
      <c r="AM143" s="0"/>
      <c r="AN143" s="0"/>
      <c r="AO143" s="0"/>
      <c r="AP143" s="0"/>
      <c r="AQ143" s="0"/>
      <c r="AR143" s="0"/>
      <c r="AS143" s="0"/>
      <c r="AT143" s="0"/>
      <c r="AU143" s="0"/>
      <c r="AV143" s="0"/>
      <c r="AW143" s="0"/>
      <c r="AX143" s="0"/>
      <c r="AY143" s="0"/>
    </row>
    <row r="144" s="1" customFormat="true" ht="10.5" hidden="false" customHeight="true" outlineLevel="0" collapsed="false">
      <c r="G144" s="0"/>
      <c r="H144" s="0"/>
      <c r="I144" s="0"/>
      <c r="AJ144" s="0"/>
      <c r="AK144" s="0"/>
      <c r="AL144" s="0"/>
      <c r="AM144" s="0"/>
      <c r="AN144" s="0"/>
      <c r="AO144" s="0"/>
      <c r="AP144" s="0"/>
      <c r="AQ144" s="0"/>
      <c r="AR144" s="0"/>
      <c r="AS144" s="0"/>
      <c r="AT144" s="0"/>
      <c r="AU144" s="0"/>
      <c r="AV144" s="0"/>
      <c r="AW144" s="0"/>
      <c r="AX144" s="0"/>
      <c r="AY144" s="0"/>
    </row>
    <row r="145" s="1" customFormat="true" ht="14.4" hidden="false" customHeight="false" outlineLevel="0" collapsed="false">
      <c r="G145" s="155" t="s">
        <v>100</v>
      </c>
      <c r="H145" s="155"/>
      <c r="I145" s="155"/>
      <c r="AJ145" s="0"/>
      <c r="AK145" s="0"/>
      <c r="AL145" s="0"/>
      <c r="AM145" s="0"/>
      <c r="AN145" s="0"/>
      <c r="AO145" s="0"/>
      <c r="AP145" s="0"/>
      <c r="AQ145" s="0"/>
      <c r="AR145" s="0"/>
      <c r="AS145" s="0"/>
      <c r="AT145" s="0"/>
      <c r="AU145" s="0"/>
      <c r="AV145" s="0"/>
      <c r="AW145" s="0"/>
      <c r="AX145" s="0"/>
      <c r="AY145" s="0"/>
    </row>
    <row r="146" s="1" customFormat="true" ht="3" hidden="false" customHeight="true" outlineLevel="0" collapsed="false">
      <c r="I146" s="0"/>
      <c r="AJ146" s="0"/>
      <c r="AK146" s="0"/>
      <c r="AL146" s="0"/>
      <c r="AM146" s="0"/>
      <c r="AN146" s="0"/>
      <c r="AO146" s="0"/>
      <c r="AP146" s="0"/>
      <c r="AQ146" s="0"/>
      <c r="AR146" s="0"/>
      <c r="AS146" s="0"/>
      <c r="AT146" s="0"/>
      <c r="AU146" s="0"/>
      <c r="AV146" s="0"/>
      <c r="AW146" s="0"/>
      <c r="AX146" s="0"/>
      <c r="AY146" s="0"/>
    </row>
    <row r="147" customFormat="false" ht="14.4" hidden="false" customHeight="false" outlineLevel="0" collapsed="false">
      <c r="I147" s="156"/>
      <c r="J147" s="0"/>
      <c r="X147" s="0"/>
      <c r="Y147" s="0"/>
      <c r="Z147" s="0"/>
      <c r="AA147" s="0"/>
      <c r="AB147" s="0"/>
      <c r="AC147" s="0"/>
      <c r="AD147" s="0"/>
      <c r="AE147" s="0"/>
      <c r="AF147" s="0"/>
      <c r="AG147" s="0"/>
      <c r="AH147" s="0"/>
      <c r="AI147" s="0"/>
    </row>
    <row r="148" customFormat="false" ht="14.4" hidden="false" customHeight="false" outlineLevel="0" collapsed="false">
      <c r="J148" s="0"/>
      <c r="X148" s="0"/>
      <c r="Y148" s="0"/>
      <c r="Z148" s="0"/>
      <c r="AA148" s="0"/>
      <c r="AB148" s="0"/>
      <c r="AC148" s="0"/>
      <c r="AD148" s="0"/>
      <c r="AE148" s="0"/>
      <c r="AF148" s="0"/>
      <c r="AG148" s="0"/>
      <c r="AH148" s="0"/>
      <c r="AI148" s="0"/>
    </row>
    <row r="149" customFormat="false" ht="14.4" hidden="false" customHeight="false" outlineLevel="0" collapsed="false">
      <c r="J149" s="0"/>
      <c r="X149" s="0"/>
      <c r="Y149" s="0"/>
      <c r="Z149" s="0"/>
      <c r="AA149" s="0"/>
      <c r="AB149" s="0"/>
      <c r="AC149" s="0"/>
      <c r="AD149" s="0"/>
      <c r="AE149" s="0"/>
      <c r="AF149" s="0"/>
      <c r="AG149" s="0"/>
      <c r="AH149" s="0"/>
      <c r="AI149" s="0"/>
    </row>
    <row r="150" customFormat="false" ht="14.4" hidden="false" customHeight="false" outlineLevel="0" collapsed="false">
      <c r="J150" s="0"/>
      <c r="X150" s="0"/>
      <c r="Y150" s="0"/>
      <c r="Z150" s="0"/>
      <c r="AA150" s="0"/>
      <c r="AB150" s="0"/>
      <c r="AC150" s="0"/>
      <c r="AD150" s="0"/>
      <c r="AE150" s="0"/>
      <c r="AF150" s="0"/>
      <c r="AG150" s="0"/>
      <c r="AH150" s="0"/>
      <c r="AI150" s="0"/>
    </row>
    <row r="151" customFormat="false" ht="14.4" hidden="false" customHeight="false" outlineLevel="0" collapsed="false">
      <c r="J151" s="0"/>
      <c r="X151" s="0"/>
      <c r="Y151" s="0"/>
      <c r="Z151" s="0"/>
      <c r="AA151" s="0"/>
      <c r="AB151" s="0"/>
      <c r="AC151" s="0"/>
      <c r="AD151" s="0"/>
      <c r="AE151" s="0"/>
      <c r="AF151" s="0"/>
      <c r="AG151" s="0"/>
      <c r="AH151" s="0"/>
      <c r="AI151" s="0"/>
    </row>
    <row r="152" customFormat="false" ht="14.4" hidden="false" customHeight="false" outlineLevel="0" collapsed="false">
      <c r="J152" s="0"/>
      <c r="X152" s="0"/>
      <c r="Y152" s="0"/>
      <c r="Z152" s="0"/>
      <c r="AA152" s="0"/>
      <c r="AB152" s="0"/>
      <c r="AC152" s="0"/>
      <c r="AD152" s="0"/>
      <c r="AE152" s="0"/>
      <c r="AF152" s="0"/>
      <c r="AG152" s="0"/>
      <c r="AH152" s="0"/>
      <c r="AI152" s="0"/>
    </row>
    <row r="153" customFormat="false" ht="14.4" hidden="false" customHeight="false" outlineLevel="0" collapsed="false">
      <c r="J153" s="0"/>
      <c r="X153" s="0"/>
      <c r="Y153" s="0"/>
      <c r="Z153" s="0"/>
      <c r="AA153" s="0"/>
      <c r="AB153" s="0"/>
      <c r="AC153" s="0"/>
      <c r="AD153" s="0"/>
      <c r="AE153" s="0"/>
      <c r="AF153" s="0"/>
      <c r="AG153" s="0"/>
      <c r="AH153" s="0"/>
      <c r="AI153" s="0"/>
    </row>
    <row r="154" customFormat="false" ht="14.4" hidden="false" customHeight="false" outlineLevel="0" collapsed="false">
      <c r="J154" s="0"/>
      <c r="X154" s="0"/>
      <c r="Y154" s="0"/>
      <c r="Z154" s="0"/>
      <c r="AA154" s="0"/>
      <c r="AB154" s="0"/>
      <c r="AC154" s="0"/>
      <c r="AD154" s="0"/>
      <c r="AE154" s="0"/>
      <c r="AF154" s="0"/>
      <c r="AG154" s="0"/>
      <c r="AH154" s="0"/>
      <c r="AI154" s="0"/>
    </row>
    <row r="155" customFormat="false" ht="14.4" hidden="false" customHeight="false" outlineLevel="0" collapsed="false">
      <c r="J155" s="0"/>
      <c r="X155" s="0"/>
      <c r="Y155" s="0"/>
      <c r="Z155" s="0"/>
      <c r="AA155" s="0"/>
      <c r="AB155" s="0"/>
      <c r="AC155" s="0"/>
      <c r="AD155" s="0"/>
      <c r="AE155" s="0"/>
      <c r="AF155" s="0"/>
      <c r="AG155" s="0"/>
      <c r="AH155" s="0"/>
      <c r="AI155" s="0"/>
    </row>
    <row r="156" customFormat="false" ht="14.4" hidden="false" customHeight="false" outlineLevel="0" collapsed="false">
      <c r="J156" s="0"/>
      <c r="X156" s="0"/>
      <c r="Y156" s="0"/>
      <c r="Z156" s="0"/>
      <c r="AA156" s="0"/>
      <c r="AB156" s="0"/>
      <c r="AC156" s="0"/>
      <c r="AD156" s="0"/>
      <c r="AE156" s="0"/>
      <c r="AF156" s="0"/>
      <c r="AG156" s="0"/>
      <c r="AH156" s="0"/>
      <c r="AI156" s="0"/>
    </row>
    <row r="157" customFormat="false" ht="14.4" hidden="false" customHeight="false" outlineLevel="0" collapsed="false">
      <c r="J157" s="0"/>
      <c r="X157" s="0"/>
      <c r="Y157" s="0"/>
      <c r="Z157" s="0"/>
      <c r="AA157" s="0"/>
      <c r="AB157" s="0"/>
      <c r="AC157" s="0"/>
      <c r="AD157" s="0"/>
      <c r="AE157" s="0"/>
      <c r="AF157" s="0"/>
      <c r="AG157" s="0"/>
      <c r="AH157" s="0"/>
      <c r="AI157" s="0"/>
    </row>
    <row r="158" customFormat="false" ht="14.4" hidden="false" customHeight="false" outlineLevel="0" collapsed="false">
      <c r="J158" s="0"/>
      <c r="X158" s="0"/>
      <c r="Y158" s="0"/>
      <c r="Z158" s="0"/>
      <c r="AA158" s="0"/>
      <c r="AB158" s="0"/>
      <c r="AC158" s="0"/>
      <c r="AD158" s="0"/>
      <c r="AE158" s="0"/>
      <c r="AF158" s="0"/>
      <c r="AG158" s="0"/>
      <c r="AH158" s="0"/>
      <c r="AI158" s="0"/>
    </row>
    <row r="159" customFormat="false" ht="14.4" hidden="false" customHeight="false" outlineLevel="0" collapsed="false">
      <c r="J159" s="0"/>
      <c r="X159" s="0"/>
      <c r="Y159" s="0"/>
      <c r="Z159" s="0"/>
      <c r="AA159" s="0"/>
      <c r="AB159" s="0"/>
      <c r="AC159" s="0"/>
      <c r="AD159" s="0"/>
      <c r="AE159" s="0"/>
      <c r="AF159" s="0"/>
      <c r="AG159" s="0"/>
      <c r="AH159" s="0"/>
      <c r="AI159" s="0"/>
    </row>
    <row r="160" customFormat="false" ht="14.4" hidden="false" customHeight="false" outlineLevel="0" collapsed="false">
      <c r="J160" s="0"/>
      <c r="X160" s="0"/>
      <c r="Y160" s="0"/>
      <c r="Z160" s="0"/>
      <c r="AA160" s="0"/>
      <c r="AB160" s="0"/>
      <c r="AC160" s="0"/>
      <c r="AD160" s="0"/>
      <c r="AE160" s="0"/>
      <c r="AF160" s="0"/>
      <c r="AG160" s="0"/>
      <c r="AH160" s="0"/>
      <c r="AI160" s="0"/>
    </row>
    <row r="161" customFormat="false" ht="14.4" hidden="false" customHeight="false" outlineLevel="0" collapsed="false">
      <c r="J161" s="0"/>
      <c r="X161" s="0"/>
      <c r="Y161" s="0"/>
      <c r="Z161" s="0"/>
      <c r="AA161" s="0"/>
      <c r="AB161" s="0"/>
      <c r="AC161" s="0"/>
      <c r="AD161" s="0"/>
      <c r="AE161" s="0"/>
      <c r="AF161" s="0"/>
      <c r="AG161" s="0"/>
      <c r="AH161" s="0"/>
      <c r="AI161" s="0"/>
    </row>
    <row r="162" customFormat="false" ht="14.4" hidden="false" customHeight="false" outlineLevel="0" collapsed="false">
      <c r="J162" s="0"/>
      <c r="X162" s="0"/>
      <c r="Y162" s="0"/>
      <c r="Z162" s="0"/>
      <c r="AA162" s="0"/>
      <c r="AB162" s="0"/>
      <c r="AC162" s="0"/>
      <c r="AD162" s="0"/>
      <c r="AE162" s="0"/>
      <c r="AF162" s="0"/>
      <c r="AG162" s="0"/>
      <c r="AH162" s="0"/>
      <c r="AI162" s="0"/>
    </row>
    <row r="163" customFormat="false" ht="14.4" hidden="false" customHeight="false" outlineLevel="0" collapsed="false">
      <c r="J163" s="1"/>
      <c r="X163" s="151" t="n">
        <v>1</v>
      </c>
      <c r="Y163" s="151" t="n">
        <v>2</v>
      </c>
      <c r="Z163" s="151" t="n">
        <v>3</v>
      </c>
      <c r="AA163" s="151" t="n">
        <v>4</v>
      </c>
      <c r="AB163" s="151" t="n">
        <v>5</v>
      </c>
      <c r="AC163" s="151" t="n">
        <v>6</v>
      </c>
      <c r="AD163" s="151" t="n">
        <v>7</v>
      </c>
      <c r="AE163" s="151" t="n">
        <v>8</v>
      </c>
      <c r="AF163" s="0"/>
      <c r="AG163" s="0"/>
      <c r="AH163" s="0"/>
      <c r="AI163" s="1"/>
    </row>
    <row r="164" customFormat="false" ht="14.4" hidden="false" customHeight="false" outlineLevel="0" collapsed="false">
      <c r="J164" s="1"/>
      <c r="X164" s="157" t="s">
        <v>11</v>
      </c>
      <c r="Y164" s="157" t="s">
        <v>10</v>
      </c>
      <c r="Z164" s="157" t="s">
        <v>11</v>
      </c>
      <c r="AA164" s="157" t="s">
        <v>101</v>
      </c>
      <c r="AB164" s="157" t="s">
        <v>102</v>
      </c>
      <c r="AC164" s="157" t="s">
        <v>103</v>
      </c>
      <c r="AD164" s="157" t="s">
        <v>104</v>
      </c>
      <c r="AE164" s="0"/>
      <c r="AF164" s="158" t="s">
        <v>10</v>
      </c>
      <c r="AG164" s="158" t="s">
        <v>105</v>
      </c>
      <c r="AH164" s="158" t="s">
        <v>40</v>
      </c>
      <c r="AI164" s="1"/>
    </row>
    <row r="165" customFormat="false" ht="14.4" hidden="false" customHeight="false" outlineLevel="0" collapsed="false">
      <c r="J165" s="1"/>
      <c r="X165" s="2" t="s">
        <v>106</v>
      </c>
      <c r="Y165" s="2" t="s">
        <v>107</v>
      </c>
      <c r="Z165" s="2" t="str">
        <f aca="false">X165</f>
        <v>Clearlake(1-4)</v>
      </c>
      <c r="AA165" s="2" t="s">
        <v>108</v>
      </c>
      <c r="AB165" s="2" t="s">
        <v>109</v>
      </c>
      <c r="AC165" s="2" t="s">
        <v>110</v>
      </c>
      <c r="AD165" s="2" t="s">
        <v>111</v>
      </c>
      <c r="AE165" s="2" t="s">
        <v>112</v>
      </c>
      <c r="AF165" s="2" t="s">
        <v>107</v>
      </c>
      <c r="AG165" s="2" t="s">
        <v>106</v>
      </c>
      <c r="AH165" s="2" t="n">
        <v>1400</v>
      </c>
      <c r="AI165" s="1"/>
    </row>
    <row r="166" customFormat="false" ht="14.4" hidden="false" customHeight="false" outlineLevel="0" collapsed="false">
      <c r="J166" s="1"/>
      <c r="X166" s="2" t="s">
        <v>113</v>
      </c>
      <c r="Y166" s="2" t="s">
        <v>107</v>
      </c>
      <c r="Z166" s="2" t="str">
        <f aca="false">X166</f>
        <v>Clearlake(5-10)</v>
      </c>
      <c r="AA166" s="2" t="s">
        <v>108</v>
      </c>
      <c r="AB166" s="2" t="s">
        <v>109</v>
      </c>
      <c r="AC166" s="2" t="s">
        <v>110</v>
      </c>
      <c r="AD166" s="2" t="s">
        <v>111</v>
      </c>
      <c r="AE166" s="2" t="s">
        <v>112</v>
      </c>
      <c r="AF166" s="2" t="s">
        <v>107</v>
      </c>
      <c r="AG166" s="2" t="s">
        <v>113</v>
      </c>
      <c r="AH166" s="2" t="n">
        <v>1200</v>
      </c>
      <c r="AI166" s="1"/>
    </row>
    <row r="167" customFormat="false" ht="14.4" hidden="false" customHeight="false" outlineLevel="0" collapsed="false">
      <c r="J167" s="1"/>
      <c r="X167" s="2" t="s">
        <v>114</v>
      </c>
      <c r="Y167" s="2" t="s">
        <v>107</v>
      </c>
      <c r="Z167" s="2" t="str">
        <f aca="false">X167</f>
        <v>Clearlake(11onwards)</v>
      </c>
      <c r="AA167" s="2" t="s">
        <v>108</v>
      </c>
      <c r="AB167" s="2" t="s">
        <v>109</v>
      </c>
      <c r="AC167" s="2" t="s">
        <v>110</v>
      </c>
      <c r="AD167" s="2" t="s">
        <v>111</v>
      </c>
      <c r="AE167" s="2" t="s">
        <v>112</v>
      </c>
      <c r="AF167" s="2" t="s">
        <v>107</v>
      </c>
      <c r="AG167" s="2" t="s">
        <v>114</v>
      </c>
      <c r="AH167" s="2" t="n">
        <v>1100</v>
      </c>
      <c r="AI167" s="1"/>
    </row>
    <row r="168" customFormat="false" ht="14.4" hidden="false" customHeight="false" outlineLevel="0" collapsed="false">
      <c r="J168" s="1"/>
      <c r="X168" s="2" t="s">
        <v>115</v>
      </c>
      <c r="Y168" s="2" t="s">
        <v>115</v>
      </c>
      <c r="Z168" s="2" t="str">
        <f aca="false">X168</f>
        <v>HMM</v>
      </c>
      <c r="AA168" s="2" t="s">
        <v>116</v>
      </c>
      <c r="AB168" s="2" t="s">
        <v>117</v>
      </c>
      <c r="AC168" s="2" t="s">
        <v>118</v>
      </c>
      <c r="AD168" s="2" t="s">
        <v>119</v>
      </c>
      <c r="AE168" s="2" t="s">
        <v>120</v>
      </c>
      <c r="AF168" s="2" t="s">
        <v>115</v>
      </c>
      <c r="AG168" s="2" t="s">
        <v>115</v>
      </c>
      <c r="AH168" s="2" t="n">
        <v>1400</v>
      </c>
      <c r="AI168" s="1"/>
    </row>
    <row r="169" customFormat="false" ht="14.4" hidden="false" customHeight="false" outlineLevel="0" collapsed="false">
      <c r="J169" s="1"/>
      <c r="X169" s="2" t="s">
        <v>12</v>
      </c>
      <c r="Y169" s="2" t="s">
        <v>12</v>
      </c>
      <c r="Z169" s="2" t="str">
        <f aca="false">X169</f>
        <v>Reliance</v>
      </c>
      <c r="AA169" s="2" t="s">
        <v>121</v>
      </c>
      <c r="AB169" s="2" t="s">
        <v>122</v>
      </c>
      <c r="AC169" s="2" t="s">
        <v>123</v>
      </c>
      <c r="AD169" s="2" t="s">
        <v>124</v>
      </c>
      <c r="AE169" s="2" t="s">
        <v>125</v>
      </c>
      <c r="AF169" s="2" t="s">
        <v>12</v>
      </c>
      <c r="AG169" s="2" t="s">
        <v>12</v>
      </c>
      <c r="AH169" s="2" t="n">
        <v>1400</v>
      </c>
      <c r="AI169" s="1"/>
    </row>
    <row r="170" customFormat="false" ht="14.4" hidden="false" customHeight="false" outlineLevel="0" collapsed="false">
      <c r="J170" s="1"/>
      <c r="X170" s="2" t="s">
        <v>126</v>
      </c>
      <c r="Y170" s="2" t="s">
        <v>126</v>
      </c>
      <c r="Z170" s="2" t="str">
        <f aca="false">X170</f>
        <v>Shell</v>
      </c>
      <c r="AA170" s="2" t="s">
        <v>127</v>
      </c>
      <c r="AB170" s="2" t="s">
        <v>128</v>
      </c>
      <c r="AC170" s="2" t="s">
        <v>129</v>
      </c>
      <c r="AD170" s="2" t="s">
        <v>130</v>
      </c>
      <c r="AE170" s="2" t="s">
        <v>131</v>
      </c>
      <c r="AF170" s="2" t="s">
        <v>126</v>
      </c>
      <c r="AG170" s="2" t="s">
        <v>126</v>
      </c>
      <c r="AH170" s="2" t="n">
        <v>1401</v>
      </c>
      <c r="AI170" s="1"/>
    </row>
    <row r="171" customFormat="false" ht="14.4" hidden="false" customHeight="false" outlineLevel="0" collapsed="false">
      <c r="J171" s="1"/>
      <c r="X171" s="2" t="s">
        <v>132</v>
      </c>
      <c r="Y171" s="2" t="s">
        <v>133</v>
      </c>
      <c r="Z171" s="2" t="str">
        <f aca="false">X171</f>
        <v>TestingPool</v>
      </c>
      <c r="AA171" s="2" t="s">
        <v>134</v>
      </c>
      <c r="AB171" s="2" t="s">
        <v>135</v>
      </c>
      <c r="AC171" s="2" t="s">
        <v>136</v>
      </c>
      <c r="AD171" s="2" t="s">
        <v>137</v>
      </c>
      <c r="AE171" s="2" t="s">
        <v>138</v>
      </c>
      <c r="AF171" s="2" t="s">
        <v>133</v>
      </c>
      <c r="AG171" s="2" t="s">
        <v>132</v>
      </c>
      <c r="AH171" s="2" t="n">
        <v>1500</v>
      </c>
      <c r="AI171" s="1"/>
    </row>
    <row r="172" customFormat="false" ht="14.4" hidden="false" customHeight="false" outlineLevel="0" collapsed="false">
      <c r="J172" s="1"/>
      <c r="X172" s="2" t="n">
        <v>0</v>
      </c>
      <c r="Y172" s="0"/>
      <c r="Z172" s="2" t="n">
        <f aca="false">X172</f>
        <v>0</v>
      </c>
      <c r="AA172" s="2" t="n">
        <v>0</v>
      </c>
      <c r="AB172" s="2" t="n">
        <v>0</v>
      </c>
      <c r="AC172" s="2" t="n">
        <v>0</v>
      </c>
      <c r="AD172" s="2" t="n">
        <v>0</v>
      </c>
      <c r="AF172" s="2" t="n">
        <v>0</v>
      </c>
      <c r="AG172" s="2" t="n">
        <v>0</v>
      </c>
      <c r="AH172" s="2" t="n">
        <v>0</v>
      </c>
      <c r="AI172" s="1"/>
    </row>
    <row r="173" customFormat="false" ht="14.4" hidden="false" customHeight="false" outlineLevel="0" collapsed="false">
      <c r="J173" s="1"/>
      <c r="X173" s="2" t="n">
        <v>0</v>
      </c>
      <c r="Y173" s="2" t="n">
        <v>0</v>
      </c>
      <c r="Z173" s="2" t="n">
        <f aca="false">X173</f>
        <v>0</v>
      </c>
      <c r="AA173" s="2" t="n">
        <v>0</v>
      </c>
      <c r="AB173" s="2" t="n">
        <v>0</v>
      </c>
      <c r="AC173" s="2" t="n">
        <v>0</v>
      </c>
      <c r="AD173" s="2" t="n">
        <v>0</v>
      </c>
      <c r="AF173" s="2" t="n">
        <v>0</v>
      </c>
      <c r="AG173" s="2" t="n">
        <v>0</v>
      </c>
      <c r="AH173" s="2" t="n">
        <v>0</v>
      </c>
      <c r="AI173" s="1"/>
    </row>
    <row r="174" customFormat="false" ht="14.4" hidden="false" customHeight="false" outlineLevel="0" collapsed="false">
      <c r="J174" s="1"/>
      <c r="X174" s="2" t="n">
        <v>0</v>
      </c>
      <c r="Y174" s="2" t="n">
        <v>0</v>
      </c>
      <c r="Z174" s="2" t="n">
        <f aca="false">X174</f>
        <v>0</v>
      </c>
      <c r="AA174" s="2" t="n">
        <v>0</v>
      </c>
      <c r="AB174" s="2" t="n">
        <v>0</v>
      </c>
      <c r="AC174" s="2" t="n">
        <v>0</v>
      </c>
      <c r="AD174" s="2" t="n">
        <v>0</v>
      </c>
      <c r="AF174" s="2" t="n">
        <v>0</v>
      </c>
      <c r="AG174" s="2" t="n">
        <v>0</v>
      </c>
      <c r="AH174" s="2" t="n">
        <v>0</v>
      </c>
      <c r="AI174" s="1"/>
    </row>
    <row r="175" customFormat="false" ht="14.4" hidden="false" customHeight="false" outlineLevel="0" collapsed="false">
      <c r="J175" s="1"/>
      <c r="X175" s="2" t="n">
        <v>0</v>
      </c>
      <c r="Y175" s="2" t="n">
        <v>0</v>
      </c>
      <c r="Z175" s="2" t="n">
        <f aca="false">X175</f>
        <v>0</v>
      </c>
      <c r="AA175" s="2" t="n">
        <v>0</v>
      </c>
      <c r="AB175" s="2" t="n">
        <v>0</v>
      </c>
      <c r="AC175" s="2" t="n">
        <v>0</v>
      </c>
      <c r="AD175" s="2" t="n">
        <v>0</v>
      </c>
      <c r="AF175" s="2" t="n">
        <v>0</v>
      </c>
      <c r="AG175" s="2" t="n">
        <v>0</v>
      </c>
      <c r="AH175" s="2" t="n">
        <v>0</v>
      </c>
      <c r="AI175" s="1"/>
    </row>
    <row r="176" customFormat="false" ht="14.4" hidden="false" customHeight="false" outlineLevel="0" collapsed="false">
      <c r="J176" s="1"/>
      <c r="X176" s="2" t="n">
        <v>0</v>
      </c>
      <c r="Y176" s="2" t="n">
        <v>0</v>
      </c>
      <c r="Z176" s="2" t="n">
        <f aca="false">X176</f>
        <v>0</v>
      </c>
      <c r="AA176" s="2" t="n">
        <v>0</v>
      </c>
      <c r="AB176" s="2" t="n">
        <v>0</v>
      </c>
      <c r="AC176" s="2" t="n">
        <v>0</v>
      </c>
      <c r="AD176" s="2" t="n">
        <v>0</v>
      </c>
      <c r="AF176" s="2" t="n">
        <v>0</v>
      </c>
      <c r="AG176" s="2" t="n">
        <v>0</v>
      </c>
      <c r="AH176" s="2" t="n">
        <v>0</v>
      </c>
      <c r="AI176" s="1"/>
    </row>
    <row r="177" customFormat="false" ht="14.4" hidden="false" customHeight="false" outlineLevel="0" collapsed="false">
      <c r="J177" s="1"/>
      <c r="X177" s="2" t="n">
        <v>0</v>
      </c>
      <c r="Y177" s="2" t="n">
        <v>0</v>
      </c>
      <c r="Z177" s="2" t="n">
        <f aca="false">X177</f>
        <v>0</v>
      </c>
      <c r="AA177" s="2" t="n">
        <v>0</v>
      </c>
      <c r="AB177" s="2" t="n">
        <v>0</v>
      </c>
      <c r="AC177" s="2" t="n">
        <v>0</v>
      </c>
      <c r="AD177" s="2" t="n">
        <v>0</v>
      </c>
      <c r="AF177" s="2" t="n">
        <v>0</v>
      </c>
      <c r="AG177" s="2" t="n">
        <v>0</v>
      </c>
      <c r="AH177" s="2" t="n">
        <v>0</v>
      </c>
      <c r="AI177" s="1"/>
    </row>
    <row r="178" customFormat="false" ht="14.4" hidden="false" customHeight="false" outlineLevel="0" collapsed="false">
      <c r="J178" s="1"/>
      <c r="X178" s="2" t="n">
        <v>0</v>
      </c>
      <c r="Y178" s="2" t="n">
        <v>0</v>
      </c>
      <c r="Z178" s="2" t="n">
        <f aca="false">X178</f>
        <v>0</v>
      </c>
      <c r="AA178" s="2" t="n">
        <v>0</v>
      </c>
      <c r="AB178" s="2" t="n">
        <v>0</v>
      </c>
      <c r="AC178" s="2" t="n">
        <v>0</v>
      </c>
      <c r="AD178" s="2" t="n">
        <v>0</v>
      </c>
      <c r="AF178" s="2" t="n">
        <v>0</v>
      </c>
      <c r="AG178" s="2" t="n">
        <v>0</v>
      </c>
      <c r="AH178" s="2" t="n">
        <v>0</v>
      </c>
      <c r="AI178" s="1"/>
    </row>
    <row r="179" customFormat="false" ht="14.4" hidden="false" customHeight="false" outlineLevel="0" collapsed="false">
      <c r="J179" s="1"/>
      <c r="X179" s="2" t="n">
        <v>0</v>
      </c>
      <c r="Y179" s="2" t="n">
        <v>0</v>
      </c>
      <c r="Z179" s="2" t="n">
        <f aca="false">X179</f>
        <v>0</v>
      </c>
      <c r="AA179" s="2" t="n">
        <v>0</v>
      </c>
      <c r="AB179" s="2" t="n">
        <v>0</v>
      </c>
      <c r="AC179" s="2" t="n">
        <v>0</v>
      </c>
      <c r="AD179" s="2" t="n">
        <v>0</v>
      </c>
      <c r="AF179" s="2" t="n">
        <v>0</v>
      </c>
      <c r="AG179" s="2" t="n">
        <v>0</v>
      </c>
      <c r="AH179" s="2" t="n">
        <v>0</v>
      </c>
      <c r="AI179" s="1"/>
    </row>
    <row r="180" customFormat="false" ht="14.4" hidden="false" customHeight="false" outlineLevel="0" collapsed="false">
      <c r="J180" s="1"/>
      <c r="X180" s="2" t="n">
        <v>0</v>
      </c>
      <c r="Y180" s="2" t="n">
        <v>0</v>
      </c>
      <c r="Z180" s="2" t="n">
        <f aca="false">X180</f>
        <v>0</v>
      </c>
      <c r="AA180" s="2" t="n">
        <v>0</v>
      </c>
      <c r="AB180" s="2" t="n">
        <v>0</v>
      </c>
      <c r="AC180" s="2" t="n">
        <v>0</v>
      </c>
      <c r="AD180" s="2" t="n">
        <v>0</v>
      </c>
      <c r="AF180" s="2" t="n">
        <v>0</v>
      </c>
      <c r="AG180" s="2" t="n">
        <v>0</v>
      </c>
      <c r="AH180" s="2" t="n">
        <v>0</v>
      </c>
      <c r="AI180" s="1"/>
    </row>
    <row r="181" customFormat="false" ht="14.4" hidden="false" customHeight="false" outlineLevel="0" collapsed="false">
      <c r="J181" s="1"/>
      <c r="X181" s="2" t="n">
        <v>0</v>
      </c>
      <c r="Y181" s="2" t="n">
        <v>0</v>
      </c>
      <c r="Z181" s="2" t="n">
        <f aca="false">X181</f>
        <v>0</v>
      </c>
      <c r="AA181" s="2" t="n">
        <v>0</v>
      </c>
      <c r="AB181" s="2" t="n">
        <v>0</v>
      </c>
      <c r="AC181" s="2" t="n">
        <v>0</v>
      </c>
      <c r="AD181" s="2" t="n">
        <v>0</v>
      </c>
      <c r="AF181" s="2" t="n">
        <v>0</v>
      </c>
      <c r="AG181" s="2" t="n">
        <v>0</v>
      </c>
      <c r="AH181" s="2" t="n">
        <v>0</v>
      </c>
      <c r="AI181" s="1"/>
    </row>
    <row r="182" customFormat="false" ht="14.4" hidden="false" customHeight="false" outlineLevel="0" collapsed="false">
      <c r="J182" s="1"/>
      <c r="X182" s="2" t="n">
        <v>0</v>
      </c>
      <c r="Y182" s="2" t="n">
        <v>0</v>
      </c>
      <c r="Z182" s="2" t="n">
        <f aca="false">X182</f>
        <v>0</v>
      </c>
      <c r="AA182" s="2" t="n">
        <v>0</v>
      </c>
      <c r="AB182" s="2" t="n">
        <v>0</v>
      </c>
      <c r="AC182" s="2" t="n">
        <v>0</v>
      </c>
      <c r="AD182" s="2" t="n">
        <v>0</v>
      </c>
      <c r="AF182" s="2" t="n">
        <v>0</v>
      </c>
      <c r="AG182" s="2" t="n">
        <v>0</v>
      </c>
      <c r="AH182" s="2" t="n">
        <v>0</v>
      </c>
      <c r="AI182" s="1"/>
    </row>
    <row r="183" customFormat="false" ht="14.4" hidden="false" customHeight="false" outlineLevel="0" collapsed="false">
      <c r="J183" s="1"/>
      <c r="X183" s="2" t="n">
        <v>0</v>
      </c>
      <c r="Y183" s="2" t="n">
        <v>0</v>
      </c>
      <c r="Z183" s="2" t="n">
        <f aca="false">X183</f>
        <v>0</v>
      </c>
      <c r="AA183" s="2" t="n">
        <v>0</v>
      </c>
      <c r="AB183" s="2" t="n">
        <v>0</v>
      </c>
      <c r="AC183" s="2" t="n">
        <v>0</v>
      </c>
      <c r="AD183" s="2" t="n">
        <v>0</v>
      </c>
      <c r="AF183" s="2" t="n">
        <v>0</v>
      </c>
      <c r="AG183" s="2" t="n">
        <v>0</v>
      </c>
      <c r="AH183" s="2" t="n">
        <v>0</v>
      </c>
      <c r="AI183" s="1"/>
    </row>
    <row r="184" customFormat="false" ht="14.4" hidden="false" customHeight="false" outlineLevel="0" collapsed="false">
      <c r="J184" s="1"/>
      <c r="X184" s="2" t="n">
        <v>0</v>
      </c>
      <c r="Y184" s="2" t="n">
        <v>0</v>
      </c>
      <c r="Z184" s="2" t="n">
        <f aca="false">X184</f>
        <v>0</v>
      </c>
      <c r="AA184" s="2" t="n">
        <v>0</v>
      </c>
      <c r="AB184" s="2" t="n">
        <v>0</v>
      </c>
      <c r="AC184" s="2" t="n">
        <v>0</v>
      </c>
      <c r="AD184" s="2" t="n">
        <v>0</v>
      </c>
      <c r="AF184" s="2" t="n">
        <v>0</v>
      </c>
      <c r="AG184" s="2" t="n">
        <v>0</v>
      </c>
      <c r="AH184" s="2" t="n">
        <v>0</v>
      </c>
      <c r="AI184" s="1"/>
    </row>
    <row r="185" customFormat="false" ht="14.4" hidden="false" customHeight="false" outlineLevel="0" collapsed="false">
      <c r="J185" s="1"/>
      <c r="X185" s="2" t="n">
        <v>0</v>
      </c>
      <c r="Y185" s="2" t="n">
        <v>0</v>
      </c>
      <c r="Z185" s="2" t="n">
        <f aca="false">X185</f>
        <v>0</v>
      </c>
      <c r="AA185" s="2" t="n">
        <v>0</v>
      </c>
      <c r="AB185" s="2" t="n">
        <v>0</v>
      </c>
      <c r="AC185" s="2" t="n">
        <v>0</v>
      </c>
      <c r="AD185" s="2" t="n">
        <v>0</v>
      </c>
      <c r="AF185" s="2" t="n">
        <v>0</v>
      </c>
      <c r="AG185" s="2" t="n">
        <v>0</v>
      </c>
      <c r="AH185" s="2" t="n">
        <v>0</v>
      </c>
      <c r="AI185" s="1"/>
    </row>
    <row r="186" customFormat="false" ht="14.4" hidden="false" customHeight="false" outlineLevel="0" collapsed="false">
      <c r="J186" s="1"/>
      <c r="X186" s="2" t="n">
        <v>0</v>
      </c>
      <c r="Y186" s="2" t="n">
        <v>0</v>
      </c>
      <c r="Z186" s="2" t="n">
        <f aca="false">X186</f>
        <v>0</v>
      </c>
      <c r="AA186" s="2" t="n">
        <v>0</v>
      </c>
      <c r="AB186" s="2" t="n">
        <v>0</v>
      </c>
      <c r="AC186" s="2" t="n">
        <v>0</v>
      </c>
      <c r="AD186" s="2" t="n">
        <v>0</v>
      </c>
      <c r="AF186" s="2" t="n">
        <v>0</v>
      </c>
      <c r="AG186" s="2" t="n">
        <v>0</v>
      </c>
      <c r="AH186" s="2" t="n">
        <v>0</v>
      </c>
      <c r="AI186" s="1"/>
    </row>
    <row r="187" customFormat="false" ht="14.4" hidden="false" customHeight="false" outlineLevel="0" collapsed="false">
      <c r="J187" s="1"/>
      <c r="X187" s="2" t="n">
        <v>0</v>
      </c>
      <c r="Y187" s="2" t="n">
        <v>0</v>
      </c>
      <c r="Z187" s="2" t="n">
        <f aca="false">X187</f>
        <v>0</v>
      </c>
      <c r="AA187" s="2" t="n">
        <v>0</v>
      </c>
      <c r="AB187" s="2" t="n">
        <v>0</v>
      </c>
      <c r="AC187" s="2" t="n">
        <v>0</v>
      </c>
      <c r="AD187" s="2" t="n">
        <v>0</v>
      </c>
      <c r="AF187" s="2" t="n">
        <v>0</v>
      </c>
      <c r="AG187" s="2" t="n">
        <v>0</v>
      </c>
      <c r="AH187" s="2" t="n">
        <v>0</v>
      </c>
      <c r="AI187" s="1"/>
    </row>
    <row r="188" customFormat="false" ht="14.4" hidden="false" customHeight="false" outlineLevel="0" collapsed="false">
      <c r="J188" s="1"/>
      <c r="X188" s="2" t="n">
        <v>0</v>
      </c>
      <c r="Y188" s="2" t="n">
        <v>0</v>
      </c>
      <c r="Z188" s="2" t="n">
        <f aca="false">X188</f>
        <v>0</v>
      </c>
      <c r="AA188" s="2" t="n">
        <v>0</v>
      </c>
      <c r="AB188" s="2" t="n">
        <v>0</v>
      </c>
      <c r="AC188" s="2" t="n">
        <v>0</v>
      </c>
      <c r="AD188" s="2" t="n">
        <v>0</v>
      </c>
      <c r="AF188" s="2" t="n">
        <v>0</v>
      </c>
      <c r="AG188" s="2" t="n">
        <v>0</v>
      </c>
      <c r="AH188" s="2" t="n">
        <v>0</v>
      </c>
      <c r="AI188" s="1"/>
    </row>
    <row r="189" customFormat="false" ht="14.4" hidden="false" customHeight="false" outlineLevel="0" collapsed="false">
      <c r="J189" s="1"/>
      <c r="X189" s="2" t="n">
        <v>0</v>
      </c>
      <c r="Y189" s="2" t="n">
        <v>0</v>
      </c>
      <c r="Z189" s="2" t="n">
        <f aca="false">X189</f>
        <v>0</v>
      </c>
      <c r="AA189" s="2" t="n">
        <v>0</v>
      </c>
      <c r="AB189" s="2" t="n">
        <v>0</v>
      </c>
      <c r="AC189" s="2" t="n">
        <v>0</v>
      </c>
      <c r="AD189" s="2" t="n">
        <v>0</v>
      </c>
      <c r="AF189" s="2" t="n">
        <v>0</v>
      </c>
      <c r="AG189" s="2" t="n">
        <v>0</v>
      </c>
      <c r="AH189" s="2" t="n">
        <v>0</v>
      </c>
      <c r="AI189" s="1"/>
    </row>
    <row r="190" customFormat="false" ht="14.4" hidden="false" customHeight="false" outlineLevel="0" collapsed="false">
      <c r="J190" s="1"/>
      <c r="X190" s="2" t="n">
        <v>0</v>
      </c>
      <c r="Y190" s="2" t="n">
        <v>0</v>
      </c>
      <c r="Z190" s="2" t="n">
        <f aca="false">X190</f>
        <v>0</v>
      </c>
      <c r="AA190" s="2" t="n">
        <v>0</v>
      </c>
      <c r="AB190" s="2" t="n">
        <v>0</v>
      </c>
      <c r="AC190" s="2" t="n">
        <v>0</v>
      </c>
      <c r="AD190" s="2" t="n">
        <v>0</v>
      </c>
      <c r="AF190" s="2" t="n">
        <v>0</v>
      </c>
      <c r="AG190" s="2" t="n">
        <v>0</v>
      </c>
      <c r="AH190" s="2" t="n">
        <v>0</v>
      </c>
      <c r="AI190" s="1"/>
    </row>
    <row r="191" customFormat="false" ht="14.4" hidden="false" customHeight="false" outlineLevel="0" collapsed="false">
      <c r="J191" s="1"/>
      <c r="X191" s="2" t="n">
        <v>0</v>
      </c>
      <c r="Y191" s="2" t="n">
        <v>0</v>
      </c>
      <c r="Z191" s="2" t="n">
        <f aca="false">X191</f>
        <v>0</v>
      </c>
      <c r="AA191" s="2" t="n">
        <v>0</v>
      </c>
      <c r="AB191" s="2" t="n">
        <v>0</v>
      </c>
      <c r="AC191" s="2" t="n">
        <v>0</v>
      </c>
      <c r="AD191" s="2" t="n">
        <v>0</v>
      </c>
      <c r="AF191" s="2" t="n">
        <v>0</v>
      </c>
      <c r="AG191" s="2" t="n">
        <v>0</v>
      </c>
      <c r="AH191" s="2" t="n">
        <v>0</v>
      </c>
      <c r="AI191" s="1"/>
    </row>
    <row r="192" customFormat="false" ht="14.4" hidden="false" customHeight="false" outlineLevel="0" collapsed="false">
      <c r="J192" s="1"/>
      <c r="X192" s="2" t="n">
        <v>0</v>
      </c>
      <c r="Y192" s="2" t="n">
        <v>0</v>
      </c>
      <c r="Z192" s="2" t="n">
        <f aca="false">X192</f>
        <v>0</v>
      </c>
      <c r="AA192" s="2" t="n">
        <v>0</v>
      </c>
      <c r="AB192" s="2" t="n">
        <v>0</v>
      </c>
      <c r="AC192" s="2" t="n">
        <v>0</v>
      </c>
      <c r="AD192" s="2" t="n">
        <v>0</v>
      </c>
      <c r="AF192" s="2" t="n">
        <v>0</v>
      </c>
      <c r="AG192" s="2" t="n">
        <v>0</v>
      </c>
      <c r="AH192" s="2" t="n">
        <v>0</v>
      </c>
      <c r="AI192" s="1"/>
    </row>
    <row r="193" customFormat="false" ht="14.4" hidden="false" customHeight="false" outlineLevel="0" collapsed="false">
      <c r="J193" s="1"/>
      <c r="X193" s="2" t="n">
        <v>0</v>
      </c>
      <c r="Y193" s="2" t="n">
        <v>0</v>
      </c>
      <c r="Z193" s="2" t="n">
        <f aca="false">X193</f>
        <v>0</v>
      </c>
      <c r="AA193" s="2" t="n">
        <v>0</v>
      </c>
      <c r="AB193" s="2" t="n">
        <v>0</v>
      </c>
      <c r="AC193" s="2" t="n">
        <v>0</v>
      </c>
      <c r="AD193" s="2" t="n">
        <v>0</v>
      </c>
      <c r="AF193" s="2" t="n">
        <v>0</v>
      </c>
      <c r="AG193" s="2" t="n">
        <v>0</v>
      </c>
      <c r="AH193" s="2" t="n">
        <v>0</v>
      </c>
      <c r="AI193" s="1"/>
    </row>
    <row r="194" customFormat="false" ht="14.4" hidden="false" customHeight="false" outlineLevel="0" collapsed="false">
      <c r="J194" s="1"/>
      <c r="X194" s="2" t="n">
        <v>0</v>
      </c>
      <c r="Y194" s="2" t="n">
        <v>0</v>
      </c>
      <c r="Z194" s="2" t="n">
        <f aca="false">X194</f>
        <v>0</v>
      </c>
      <c r="AA194" s="2" t="n">
        <v>0</v>
      </c>
      <c r="AB194" s="2" t="n">
        <v>0</v>
      </c>
      <c r="AC194" s="2" t="n">
        <v>0</v>
      </c>
      <c r="AD194" s="2" t="n">
        <v>0</v>
      </c>
      <c r="AF194" s="2" t="n">
        <v>0</v>
      </c>
      <c r="AG194" s="2" t="n">
        <v>0</v>
      </c>
      <c r="AH194" s="2" t="n">
        <v>0</v>
      </c>
      <c r="AI194" s="1"/>
    </row>
    <row r="195" customFormat="false" ht="14.4" hidden="false" customHeight="false" outlineLevel="0" collapsed="false">
      <c r="J195" s="1"/>
      <c r="X195" s="2" t="n">
        <v>0</v>
      </c>
      <c r="Y195" s="2" t="n">
        <v>0</v>
      </c>
      <c r="Z195" s="2" t="n">
        <f aca="false">X195</f>
        <v>0</v>
      </c>
      <c r="AA195" s="2" t="n">
        <v>0</v>
      </c>
      <c r="AB195" s="2" t="n">
        <v>0</v>
      </c>
      <c r="AC195" s="2" t="n">
        <v>0</v>
      </c>
      <c r="AD195" s="2" t="n">
        <v>0</v>
      </c>
      <c r="AF195" s="2" t="n">
        <v>0</v>
      </c>
      <c r="AG195" s="2" t="n">
        <v>0</v>
      </c>
      <c r="AH195" s="2" t="n">
        <v>0</v>
      </c>
      <c r="AI195" s="1"/>
    </row>
    <row r="196" customFormat="false" ht="14.4" hidden="false" customHeight="false" outlineLevel="0" collapsed="false">
      <c r="J196" s="1"/>
      <c r="X196" s="2" t="n">
        <v>0</v>
      </c>
      <c r="Y196" s="2" t="n">
        <v>0</v>
      </c>
      <c r="Z196" s="2" t="n">
        <f aca="false">X196</f>
        <v>0</v>
      </c>
      <c r="AA196" s="2" t="n">
        <v>0</v>
      </c>
      <c r="AB196" s="2" t="n">
        <v>0</v>
      </c>
      <c r="AC196" s="2" t="n">
        <v>0</v>
      </c>
      <c r="AD196" s="2" t="n">
        <v>0</v>
      </c>
      <c r="AF196" s="2" t="n">
        <v>0</v>
      </c>
      <c r="AG196" s="2" t="n">
        <v>0</v>
      </c>
      <c r="AH196" s="2" t="n">
        <v>0</v>
      </c>
      <c r="AI196" s="1"/>
    </row>
    <row r="197" customFormat="false" ht="14.4" hidden="false" customHeight="false" outlineLevel="0" collapsed="false">
      <c r="J197" s="1"/>
      <c r="X197" s="2" t="n">
        <v>0</v>
      </c>
      <c r="Y197" s="2" t="n">
        <v>0</v>
      </c>
      <c r="Z197" s="2" t="n">
        <f aca="false">X197</f>
        <v>0</v>
      </c>
      <c r="AA197" s="2" t="n">
        <v>0</v>
      </c>
      <c r="AB197" s="2" t="n">
        <v>0</v>
      </c>
      <c r="AC197" s="2" t="n">
        <v>0</v>
      </c>
      <c r="AD197" s="2" t="n">
        <v>0</v>
      </c>
      <c r="AF197" s="2" t="n">
        <v>0</v>
      </c>
      <c r="AG197" s="2" t="n">
        <v>0</v>
      </c>
      <c r="AH197" s="2" t="n">
        <v>0</v>
      </c>
      <c r="AI197" s="1"/>
    </row>
    <row r="198" customFormat="false" ht="14.4" hidden="false" customHeight="false" outlineLevel="0" collapsed="false">
      <c r="J198" s="1"/>
      <c r="X198" s="2" t="n">
        <v>0</v>
      </c>
      <c r="Y198" s="2" t="n">
        <v>0</v>
      </c>
      <c r="Z198" s="2" t="n">
        <f aca="false">X198</f>
        <v>0</v>
      </c>
      <c r="AA198" s="2" t="n">
        <v>0</v>
      </c>
      <c r="AB198" s="2" t="n">
        <v>0</v>
      </c>
      <c r="AC198" s="2" t="n">
        <v>0</v>
      </c>
      <c r="AD198" s="2" t="n">
        <v>0</v>
      </c>
      <c r="AF198" s="2" t="n">
        <v>0</v>
      </c>
      <c r="AG198" s="2" t="n">
        <v>0</v>
      </c>
      <c r="AH198" s="2" t="n">
        <v>0</v>
      </c>
      <c r="AI198" s="1"/>
    </row>
    <row r="199" customFormat="false" ht="14.4" hidden="false" customHeight="false" outlineLevel="0" collapsed="false">
      <c r="J199" s="1"/>
      <c r="X199" s="2" t="n">
        <v>0</v>
      </c>
      <c r="Y199" s="2" t="n">
        <v>0</v>
      </c>
      <c r="Z199" s="2" t="n">
        <f aca="false">X199</f>
        <v>0</v>
      </c>
      <c r="AA199" s="2" t="n">
        <v>0</v>
      </c>
      <c r="AB199" s="2" t="n">
        <v>0</v>
      </c>
      <c r="AC199" s="2" t="n">
        <v>0</v>
      </c>
      <c r="AD199" s="2" t="n">
        <v>0</v>
      </c>
      <c r="AF199" s="2" t="n">
        <v>0</v>
      </c>
      <c r="AG199" s="2" t="n">
        <v>0</v>
      </c>
      <c r="AH199" s="2" t="n">
        <v>0</v>
      </c>
      <c r="AI199" s="1"/>
    </row>
    <row r="200" customFormat="false" ht="14.4" hidden="false" customHeight="false" outlineLevel="0" collapsed="false">
      <c r="J200" s="1"/>
      <c r="X200" s="2" t="n">
        <v>0</v>
      </c>
      <c r="Y200" s="2" t="n">
        <v>0</v>
      </c>
      <c r="Z200" s="2" t="n">
        <f aca="false">X200</f>
        <v>0</v>
      </c>
      <c r="AA200" s="2" t="n">
        <v>0</v>
      </c>
      <c r="AB200" s="2" t="n">
        <v>0</v>
      </c>
      <c r="AC200" s="2" t="n">
        <v>0</v>
      </c>
      <c r="AD200" s="2" t="n">
        <v>0</v>
      </c>
      <c r="AF200" s="2" t="n">
        <v>0</v>
      </c>
      <c r="AG200" s="2" t="n">
        <v>0</v>
      </c>
      <c r="AH200" s="2" t="n">
        <v>0</v>
      </c>
      <c r="AI200" s="1"/>
    </row>
    <row r="201" customFormat="false" ht="14.4" hidden="false" customHeight="false" outlineLevel="0" collapsed="false">
      <c r="J201" s="1"/>
      <c r="X201" s="2" t="n">
        <v>0</v>
      </c>
      <c r="Y201" s="2" t="n">
        <v>0</v>
      </c>
      <c r="Z201" s="2" t="n">
        <f aca="false">X201</f>
        <v>0</v>
      </c>
      <c r="AA201" s="2" t="n">
        <v>0</v>
      </c>
      <c r="AB201" s="2" t="n">
        <v>0</v>
      </c>
      <c r="AC201" s="2" t="n">
        <v>0</v>
      </c>
      <c r="AD201" s="2" t="n">
        <v>0</v>
      </c>
      <c r="AF201" s="2" t="n">
        <v>0</v>
      </c>
      <c r="AG201" s="2" t="n">
        <v>0</v>
      </c>
      <c r="AH201" s="2" t="n">
        <v>0</v>
      </c>
      <c r="AI201" s="1"/>
    </row>
    <row r="202" customFormat="false" ht="14.4" hidden="false" customHeight="false" outlineLevel="0" collapsed="false">
      <c r="J202" s="1"/>
      <c r="X202" s="2" t="n">
        <v>0</v>
      </c>
      <c r="Y202" s="2" t="n">
        <v>0</v>
      </c>
      <c r="Z202" s="2" t="n">
        <f aca="false">X202</f>
        <v>0</v>
      </c>
      <c r="AA202" s="2" t="n">
        <v>0</v>
      </c>
      <c r="AB202" s="2" t="n">
        <v>0</v>
      </c>
      <c r="AC202" s="2" t="n">
        <v>0</v>
      </c>
      <c r="AD202" s="2" t="n">
        <v>0</v>
      </c>
      <c r="AF202" s="2" t="n">
        <v>0</v>
      </c>
      <c r="AG202" s="2" t="n">
        <v>0</v>
      </c>
      <c r="AH202" s="2" t="n">
        <v>0</v>
      </c>
      <c r="AI202" s="1"/>
    </row>
    <row r="203" customFormat="false" ht="14.4" hidden="false" customHeight="false" outlineLevel="0" collapsed="false">
      <c r="J203" s="1"/>
      <c r="X203" s="2" t="n">
        <v>0</v>
      </c>
      <c r="Y203" s="2" t="n">
        <v>0</v>
      </c>
      <c r="Z203" s="2" t="n">
        <f aca="false">X203</f>
        <v>0</v>
      </c>
      <c r="AA203" s="2" t="n">
        <v>0</v>
      </c>
      <c r="AB203" s="2" t="n">
        <v>0</v>
      </c>
      <c r="AC203" s="2" t="n">
        <v>0</v>
      </c>
      <c r="AD203" s="2" t="n">
        <v>0</v>
      </c>
      <c r="AF203" s="2" t="n">
        <v>0</v>
      </c>
      <c r="AG203" s="2" t="n">
        <v>0</v>
      </c>
      <c r="AH203" s="2" t="n">
        <v>0</v>
      </c>
      <c r="AI203" s="1"/>
    </row>
    <row r="204" customFormat="false" ht="14.4" hidden="false" customHeight="false" outlineLevel="0" collapsed="false">
      <c r="J204" s="1"/>
      <c r="X204" s="2" t="n">
        <v>0</v>
      </c>
      <c r="Y204" s="2" t="n">
        <v>0</v>
      </c>
      <c r="Z204" s="2" t="n">
        <f aca="false">X204</f>
        <v>0</v>
      </c>
      <c r="AA204" s="2" t="n">
        <v>0</v>
      </c>
      <c r="AB204" s="2" t="n">
        <v>0</v>
      </c>
      <c r="AC204" s="2" t="n">
        <v>0</v>
      </c>
      <c r="AD204" s="2" t="n">
        <v>0</v>
      </c>
      <c r="AF204" s="2" t="n">
        <v>0</v>
      </c>
      <c r="AG204" s="2" t="n">
        <v>0</v>
      </c>
      <c r="AH204" s="2" t="n">
        <v>0</v>
      </c>
      <c r="AI204" s="1"/>
    </row>
    <row r="205" customFormat="false" ht="14.4" hidden="false" customHeight="false" outlineLevel="0" collapsed="false">
      <c r="J205" s="1"/>
      <c r="X205" s="2" t="n">
        <v>0</v>
      </c>
      <c r="Y205" s="2" t="n">
        <v>0</v>
      </c>
      <c r="Z205" s="2" t="n">
        <f aca="false">X205</f>
        <v>0</v>
      </c>
      <c r="AA205" s="2" t="n">
        <v>0</v>
      </c>
      <c r="AB205" s="2" t="n">
        <v>0</v>
      </c>
      <c r="AC205" s="2" t="n">
        <v>0</v>
      </c>
      <c r="AD205" s="2" t="n">
        <v>0</v>
      </c>
      <c r="AF205" s="2" t="n">
        <v>0</v>
      </c>
      <c r="AG205" s="2" t="n">
        <v>0</v>
      </c>
      <c r="AH205" s="2" t="n">
        <v>0</v>
      </c>
      <c r="AI205" s="1"/>
    </row>
    <row r="206" customFormat="false" ht="14.4" hidden="false" customHeight="false" outlineLevel="0" collapsed="false">
      <c r="J206" s="1"/>
      <c r="X206" s="2" t="n">
        <v>0</v>
      </c>
      <c r="Y206" s="2" t="n">
        <v>0</v>
      </c>
      <c r="Z206" s="2" t="n">
        <f aca="false">X206</f>
        <v>0</v>
      </c>
      <c r="AA206" s="2" t="n">
        <v>0</v>
      </c>
      <c r="AB206" s="2" t="n">
        <v>0</v>
      </c>
      <c r="AC206" s="2" t="n">
        <v>0</v>
      </c>
      <c r="AD206" s="2" t="n">
        <v>0</v>
      </c>
      <c r="AF206" s="2" t="n">
        <v>0</v>
      </c>
      <c r="AG206" s="2" t="n">
        <v>0</v>
      </c>
      <c r="AH206" s="2" t="n">
        <v>0</v>
      </c>
      <c r="AI206" s="1"/>
    </row>
    <row r="207" customFormat="false" ht="14.4" hidden="false" customHeight="false" outlineLevel="0" collapsed="false">
      <c r="J207" s="1"/>
      <c r="X207" s="2" t="n">
        <v>0</v>
      </c>
      <c r="Y207" s="2" t="n">
        <v>0</v>
      </c>
      <c r="Z207" s="2" t="n">
        <f aca="false">X207</f>
        <v>0</v>
      </c>
      <c r="AA207" s="2" t="n">
        <v>0</v>
      </c>
      <c r="AB207" s="2" t="n">
        <v>0</v>
      </c>
      <c r="AC207" s="2" t="n">
        <v>0</v>
      </c>
      <c r="AD207" s="2" t="n">
        <v>0</v>
      </c>
      <c r="AF207" s="2" t="n">
        <v>0</v>
      </c>
      <c r="AG207" s="2" t="n">
        <v>0</v>
      </c>
      <c r="AH207" s="2" t="n">
        <v>0</v>
      </c>
      <c r="AI207" s="1"/>
    </row>
    <row r="208" customFormat="false" ht="14.4" hidden="false" customHeight="false" outlineLevel="0" collapsed="false">
      <c r="J208" s="1"/>
      <c r="X208" s="2" t="n">
        <v>0</v>
      </c>
      <c r="Y208" s="2" t="n">
        <v>0</v>
      </c>
      <c r="Z208" s="2" t="n">
        <f aca="false">X208</f>
        <v>0</v>
      </c>
      <c r="AA208" s="2" t="n">
        <v>0</v>
      </c>
      <c r="AB208" s="2" t="n">
        <v>0</v>
      </c>
      <c r="AC208" s="2" t="n">
        <v>0</v>
      </c>
      <c r="AD208" s="2" t="n">
        <v>0</v>
      </c>
      <c r="AF208" s="2" t="n">
        <v>0</v>
      </c>
      <c r="AG208" s="2" t="n">
        <v>0</v>
      </c>
      <c r="AH208" s="2" t="n">
        <v>0</v>
      </c>
      <c r="AI208" s="1"/>
    </row>
    <row r="209" customFormat="false" ht="14.4" hidden="false" customHeight="false" outlineLevel="0" collapsed="false">
      <c r="J209" s="1"/>
      <c r="X209" s="2" t="n">
        <v>0</v>
      </c>
      <c r="Y209" s="2" t="n">
        <v>0</v>
      </c>
      <c r="Z209" s="2" t="n">
        <f aca="false">X209</f>
        <v>0</v>
      </c>
      <c r="AA209" s="2" t="n">
        <v>0</v>
      </c>
      <c r="AB209" s="2" t="n">
        <v>0</v>
      </c>
      <c r="AC209" s="2" t="n">
        <v>0</v>
      </c>
      <c r="AD209" s="2" t="n">
        <v>0</v>
      </c>
      <c r="AF209" s="2" t="n">
        <v>0</v>
      </c>
      <c r="AG209" s="2" t="n">
        <v>0</v>
      </c>
      <c r="AH209" s="2" t="n">
        <v>0</v>
      </c>
      <c r="AI209" s="1"/>
    </row>
    <row r="210" customFormat="false" ht="14.4" hidden="false" customHeight="false" outlineLevel="0" collapsed="false">
      <c r="J210" s="1"/>
      <c r="X210" s="2" t="n">
        <v>0</v>
      </c>
      <c r="Y210" s="2" t="n">
        <v>0</v>
      </c>
      <c r="Z210" s="2" t="n">
        <f aca="false">X210</f>
        <v>0</v>
      </c>
      <c r="AA210" s="2" t="n">
        <v>0</v>
      </c>
      <c r="AB210" s="2" t="n">
        <v>0</v>
      </c>
      <c r="AC210" s="2" t="n">
        <v>0</v>
      </c>
      <c r="AD210" s="2" t="n">
        <v>0</v>
      </c>
      <c r="AF210" s="2" t="n">
        <v>0</v>
      </c>
      <c r="AG210" s="2" t="n">
        <v>0</v>
      </c>
      <c r="AH210" s="2" t="n">
        <v>0</v>
      </c>
      <c r="AI210" s="1"/>
    </row>
    <row r="211" customFormat="false" ht="14.4" hidden="false" customHeight="false" outlineLevel="0" collapsed="false">
      <c r="J211" s="1"/>
      <c r="X211" s="2" t="n">
        <v>0</v>
      </c>
      <c r="Y211" s="2" t="n">
        <v>0</v>
      </c>
      <c r="Z211" s="2" t="n">
        <f aca="false">X211</f>
        <v>0</v>
      </c>
      <c r="AA211" s="2" t="n">
        <v>0</v>
      </c>
      <c r="AB211" s="2" t="n">
        <v>0</v>
      </c>
      <c r="AC211" s="2" t="n">
        <v>0</v>
      </c>
      <c r="AD211" s="2" t="n">
        <v>0</v>
      </c>
      <c r="AF211" s="2" t="n">
        <v>0</v>
      </c>
      <c r="AG211" s="2" t="n">
        <v>0</v>
      </c>
      <c r="AH211" s="2" t="n">
        <v>0</v>
      </c>
      <c r="AI211" s="1"/>
    </row>
    <row r="212" customFormat="false" ht="14.4" hidden="false" customHeight="false" outlineLevel="0" collapsed="false">
      <c r="J212" s="1"/>
      <c r="X212" s="2" t="n">
        <v>0</v>
      </c>
      <c r="Y212" s="2" t="n">
        <v>0</v>
      </c>
      <c r="Z212" s="2" t="n">
        <f aca="false">X212</f>
        <v>0</v>
      </c>
      <c r="AA212" s="2" t="n">
        <v>0</v>
      </c>
      <c r="AB212" s="2" t="n">
        <v>0</v>
      </c>
      <c r="AC212" s="2" t="n">
        <v>0</v>
      </c>
      <c r="AD212" s="2" t="n">
        <v>0</v>
      </c>
      <c r="AF212" s="2" t="n">
        <v>0</v>
      </c>
      <c r="AG212" s="2" t="n">
        <v>0</v>
      </c>
      <c r="AH212" s="2" t="n">
        <v>0</v>
      </c>
      <c r="AI212" s="1"/>
    </row>
    <row r="213" customFormat="false" ht="14.4" hidden="false" customHeight="false" outlineLevel="0" collapsed="false">
      <c r="J213" s="1"/>
      <c r="X213" s="2" t="n">
        <v>0</v>
      </c>
      <c r="Y213" s="2" t="n">
        <v>0</v>
      </c>
      <c r="Z213" s="2" t="n">
        <f aca="false">X213</f>
        <v>0</v>
      </c>
      <c r="AA213" s="2" t="n">
        <v>0</v>
      </c>
      <c r="AB213" s="2" t="n">
        <v>0</v>
      </c>
      <c r="AC213" s="2" t="n">
        <v>0</v>
      </c>
      <c r="AD213" s="2" t="n">
        <v>0</v>
      </c>
      <c r="AF213" s="2" t="n">
        <v>0</v>
      </c>
      <c r="AG213" s="2" t="n">
        <v>0</v>
      </c>
      <c r="AH213" s="2" t="n">
        <v>0</v>
      </c>
      <c r="AI213" s="1"/>
    </row>
    <row r="214" customFormat="false" ht="14.4" hidden="false" customHeight="false" outlineLevel="0" collapsed="false">
      <c r="J214" s="1"/>
      <c r="X214" s="2" t="n">
        <v>0</v>
      </c>
      <c r="Y214" s="2" t="n">
        <v>0</v>
      </c>
      <c r="Z214" s="2" t="n">
        <f aca="false">X214</f>
        <v>0</v>
      </c>
      <c r="AA214" s="2" t="n">
        <v>0</v>
      </c>
      <c r="AB214" s="2" t="n">
        <v>0</v>
      </c>
      <c r="AC214" s="2" t="n">
        <v>0</v>
      </c>
      <c r="AD214" s="2" t="n">
        <v>0</v>
      </c>
      <c r="AF214" s="2" t="n">
        <v>0</v>
      </c>
      <c r="AG214" s="2" t="n">
        <v>0</v>
      </c>
      <c r="AH214" s="2" t="n">
        <v>0</v>
      </c>
      <c r="AI214" s="1"/>
    </row>
    <row r="215" customFormat="false" ht="14.4" hidden="false" customHeight="false" outlineLevel="0" collapsed="false">
      <c r="J215" s="1"/>
      <c r="X215" s="2" t="n">
        <v>0</v>
      </c>
      <c r="Y215" s="2" t="n">
        <v>0</v>
      </c>
      <c r="Z215" s="2" t="n">
        <f aca="false">X215</f>
        <v>0</v>
      </c>
      <c r="AA215" s="2" t="n">
        <v>0</v>
      </c>
      <c r="AB215" s="2" t="n">
        <v>0</v>
      </c>
      <c r="AC215" s="2" t="n">
        <v>0</v>
      </c>
      <c r="AD215" s="2" t="n">
        <v>0</v>
      </c>
      <c r="AF215" s="2" t="n">
        <v>0</v>
      </c>
      <c r="AG215" s="2" t="n">
        <v>0</v>
      </c>
      <c r="AH215" s="2" t="n">
        <v>0</v>
      </c>
      <c r="AI215" s="1"/>
    </row>
    <row r="216" customFormat="false" ht="14.4" hidden="false" customHeight="false" outlineLevel="0" collapsed="false">
      <c r="J216" s="1"/>
      <c r="X216" s="2" t="n">
        <v>0</v>
      </c>
      <c r="Y216" s="2" t="n">
        <v>0</v>
      </c>
      <c r="Z216" s="2" t="n">
        <f aca="false">X216</f>
        <v>0</v>
      </c>
      <c r="AA216" s="2" t="n">
        <v>0</v>
      </c>
      <c r="AB216" s="2" t="n">
        <v>0</v>
      </c>
      <c r="AC216" s="2" t="n">
        <v>0</v>
      </c>
      <c r="AD216" s="2" t="n">
        <v>0</v>
      </c>
      <c r="AF216" s="2" t="n">
        <v>0</v>
      </c>
      <c r="AG216" s="2" t="n">
        <v>0</v>
      </c>
      <c r="AH216" s="2" t="n">
        <v>0</v>
      </c>
      <c r="AI216" s="1"/>
    </row>
    <row r="217" customFormat="false" ht="14.4" hidden="false" customHeight="false" outlineLevel="0" collapsed="false">
      <c r="J217" s="1"/>
      <c r="X217" s="2" t="n">
        <v>0</v>
      </c>
      <c r="Y217" s="2" t="n">
        <v>0</v>
      </c>
      <c r="Z217" s="2" t="n">
        <f aca="false">X217</f>
        <v>0</v>
      </c>
      <c r="AA217" s="2" t="n">
        <v>0</v>
      </c>
      <c r="AB217" s="2" t="n">
        <v>0</v>
      </c>
      <c r="AC217" s="2" t="n">
        <v>0</v>
      </c>
      <c r="AD217" s="2" t="n">
        <v>0</v>
      </c>
      <c r="AF217" s="2" t="n">
        <v>0</v>
      </c>
      <c r="AG217" s="2" t="n">
        <v>0</v>
      </c>
      <c r="AH217" s="2" t="n">
        <v>0</v>
      </c>
      <c r="AI217" s="1"/>
    </row>
    <row r="218" customFormat="false" ht="14.4" hidden="false" customHeight="false" outlineLevel="0" collapsed="false">
      <c r="J218" s="1"/>
      <c r="X218" s="2" t="n">
        <v>0</v>
      </c>
      <c r="Y218" s="2" t="n">
        <v>0</v>
      </c>
      <c r="Z218" s="2" t="n">
        <f aca="false">X218</f>
        <v>0</v>
      </c>
      <c r="AA218" s="2" t="n">
        <v>0</v>
      </c>
      <c r="AB218" s="2" t="n">
        <v>0</v>
      </c>
      <c r="AC218" s="2" t="n">
        <v>0</v>
      </c>
      <c r="AD218" s="2" t="n">
        <v>0</v>
      </c>
      <c r="AF218" s="2" t="n">
        <v>0</v>
      </c>
      <c r="AG218" s="2" t="n">
        <v>0</v>
      </c>
      <c r="AH218" s="2" t="n">
        <v>0</v>
      </c>
      <c r="AI218" s="1"/>
    </row>
    <row r="219" customFormat="false" ht="14.4" hidden="false" customHeight="false" outlineLevel="0" collapsed="false">
      <c r="J219" s="1"/>
      <c r="X219" s="2" t="n">
        <v>0</v>
      </c>
      <c r="Y219" s="2" t="n">
        <v>0</v>
      </c>
      <c r="Z219" s="2" t="n">
        <f aca="false">X219</f>
        <v>0</v>
      </c>
      <c r="AA219" s="2" t="n">
        <v>0</v>
      </c>
      <c r="AB219" s="2" t="n">
        <v>0</v>
      </c>
      <c r="AC219" s="2" t="n">
        <v>0</v>
      </c>
      <c r="AD219" s="2" t="n">
        <v>0</v>
      </c>
      <c r="AF219" s="2" t="n">
        <v>0</v>
      </c>
      <c r="AG219" s="2" t="n">
        <v>0</v>
      </c>
      <c r="AH219" s="2" t="n">
        <v>0</v>
      </c>
      <c r="AI219" s="1"/>
    </row>
    <row r="220" customFormat="false" ht="14.4" hidden="false" customHeight="false" outlineLevel="0" collapsed="false">
      <c r="J220" s="1"/>
      <c r="X220" s="2" t="n">
        <v>0</v>
      </c>
      <c r="Y220" s="2" t="n">
        <v>0</v>
      </c>
      <c r="Z220" s="2" t="n">
        <f aca="false">X220</f>
        <v>0</v>
      </c>
      <c r="AA220" s="2" t="n">
        <v>0</v>
      </c>
      <c r="AB220" s="2" t="n">
        <v>0</v>
      </c>
      <c r="AC220" s="2" t="n">
        <v>0</v>
      </c>
      <c r="AD220" s="2" t="n">
        <v>0</v>
      </c>
      <c r="AF220" s="2" t="n">
        <v>0</v>
      </c>
      <c r="AG220" s="2" t="n">
        <v>0</v>
      </c>
      <c r="AH220" s="2" t="n">
        <v>0</v>
      </c>
      <c r="AI220" s="1"/>
    </row>
    <row r="221" customFormat="false" ht="14.4" hidden="false" customHeight="false" outlineLevel="0" collapsed="false">
      <c r="J221" s="1"/>
      <c r="X221" s="2" t="n">
        <v>0</v>
      </c>
      <c r="Y221" s="2" t="n">
        <v>0</v>
      </c>
      <c r="Z221" s="2" t="n">
        <f aca="false">X221</f>
        <v>0</v>
      </c>
      <c r="AA221" s="2" t="n">
        <v>0</v>
      </c>
      <c r="AB221" s="2" t="n">
        <v>0</v>
      </c>
      <c r="AC221" s="2" t="n">
        <v>0</v>
      </c>
      <c r="AD221" s="2" t="n">
        <v>0</v>
      </c>
      <c r="AF221" s="2" t="n">
        <v>0</v>
      </c>
      <c r="AG221" s="2" t="n">
        <v>0</v>
      </c>
      <c r="AH221" s="2" t="n">
        <v>0</v>
      </c>
      <c r="AI221" s="1"/>
    </row>
    <row r="222" customFormat="false" ht="14.4" hidden="false" customHeight="false" outlineLevel="0" collapsed="false">
      <c r="J222" s="1"/>
      <c r="X222" s="2" t="n">
        <v>0</v>
      </c>
      <c r="Y222" s="2" t="n">
        <v>0</v>
      </c>
      <c r="Z222" s="2" t="n">
        <f aca="false">X222</f>
        <v>0</v>
      </c>
      <c r="AA222" s="2" t="n">
        <v>0</v>
      </c>
      <c r="AB222" s="2" t="n">
        <v>0</v>
      </c>
      <c r="AC222" s="2" t="n">
        <v>0</v>
      </c>
      <c r="AD222" s="2" t="n">
        <v>0</v>
      </c>
      <c r="AF222" s="2" t="n">
        <v>0</v>
      </c>
      <c r="AG222" s="2" t="n">
        <v>0</v>
      </c>
      <c r="AH222" s="2" t="n">
        <v>0</v>
      </c>
      <c r="AI222" s="1"/>
    </row>
    <row r="223" customFormat="false" ht="14.4" hidden="false" customHeight="false" outlineLevel="0" collapsed="false">
      <c r="J223" s="1"/>
      <c r="X223" s="2" t="n">
        <v>0</v>
      </c>
      <c r="Y223" s="2" t="n">
        <v>0</v>
      </c>
      <c r="Z223" s="2" t="n">
        <f aca="false">X223</f>
        <v>0</v>
      </c>
      <c r="AA223" s="2" t="n">
        <v>0</v>
      </c>
      <c r="AB223" s="2" t="n">
        <v>0</v>
      </c>
      <c r="AC223" s="2" t="n">
        <v>0</v>
      </c>
      <c r="AD223" s="2" t="n">
        <v>0</v>
      </c>
      <c r="AF223" s="2" t="n">
        <v>0</v>
      </c>
      <c r="AG223" s="2" t="n">
        <v>0</v>
      </c>
      <c r="AH223" s="2" t="n">
        <v>0</v>
      </c>
      <c r="AI223" s="1"/>
    </row>
    <row r="224" customFormat="false" ht="14.4" hidden="false" customHeight="false" outlineLevel="0" collapsed="false">
      <c r="J224" s="1"/>
      <c r="X224" s="2" t="n">
        <v>0</v>
      </c>
      <c r="Y224" s="2" t="n">
        <v>0</v>
      </c>
      <c r="Z224" s="2" t="n">
        <f aca="false">X224</f>
        <v>0</v>
      </c>
      <c r="AA224" s="2" t="n">
        <v>0</v>
      </c>
      <c r="AB224" s="2" t="n">
        <v>0</v>
      </c>
      <c r="AC224" s="2" t="n">
        <v>0</v>
      </c>
      <c r="AD224" s="2" t="n">
        <v>0</v>
      </c>
      <c r="AF224" s="2" t="n">
        <v>0</v>
      </c>
      <c r="AG224" s="2" t="n">
        <v>0</v>
      </c>
      <c r="AH224" s="2" t="n">
        <v>0</v>
      </c>
      <c r="AI224" s="1"/>
    </row>
    <row r="225" customFormat="false" ht="14.4" hidden="false" customHeight="false" outlineLevel="0" collapsed="false">
      <c r="J225" s="1"/>
      <c r="X225" s="2" t="n">
        <v>0</v>
      </c>
      <c r="Y225" s="2" t="n">
        <v>0</v>
      </c>
      <c r="Z225" s="2" t="n">
        <f aca="false">X225</f>
        <v>0</v>
      </c>
      <c r="AA225" s="2" t="n">
        <v>0</v>
      </c>
      <c r="AB225" s="2" t="n">
        <v>0</v>
      </c>
      <c r="AC225" s="2" t="n">
        <v>0</v>
      </c>
      <c r="AD225" s="2" t="n">
        <v>0</v>
      </c>
      <c r="AF225" s="2" t="n">
        <v>0</v>
      </c>
      <c r="AG225" s="2" t="n">
        <v>0</v>
      </c>
      <c r="AH225" s="2" t="n">
        <v>0</v>
      </c>
      <c r="AI225" s="1"/>
    </row>
    <row r="226" customFormat="false" ht="14.4" hidden="false" customHeight="false" outlineLevel="0" collapsed="false">
      <c r="J226" s="1"/>
      <c r="X226" s="2" t="n">
        <v>0</v>
      </c>
      <c r="Y226" s="2" t="n">
        <v>0</v>
      </c>
      <c r="Z226" s="2" t="n">
        <f aca="false">X226</f>
        <v>0</v>
      </c>
      <c r="AA226" s="2" t="n">
        <v>0</v>
      </c>
      <c r="AB226" s="2" t="n">
        <v>0</v>
      </c>
      <c r="AC226" s="2" t="n">
        <v>0</v>
      </c>
      <c r="AD226" s="2" t="n">
        <v>0</v>
      </c>
      <c r="AF226" s="2" t="n">
        <v>0</v>
      </c>
      <c r="AG226" s="2" t="n">
        <v>0</v>
      </c>
      <c r="AH226" s="2" t="n">
        <v>0</v>
      </c>
      <c r="AI226" s="1"/>
    </row>
    <row r="227" customFormat="false" ht="14.4" hidden="false" customHeight="false" outlineLevel="0" collapsed="false">
      <c r="J227" s="1"/>
      <c r="X227" s="2" t="n">
        <v>0</v>
      </c>
      <c r="Y227" s="2" t="n">
        <v>0</v>
      </c>
      <c r="Z227" s="2" t="n">
        <f aca="false">X227</f>
        <v>0</v>
      </c>
      <c r="AA227" s="2" t="n">
        <v>0</v>
      </c>
      <c r="AB227" s="2" t="n">
        <v>0</v>
      </c>
      <c r="AC227" s="2" t="n">
        <v>0</v>
      </c>
      <c r="AD227" s="2" t="n">
        <v>0</v>
      </c>
      <c r="AF227" s="2" t="n">
        <v>0</v>
      </c>
      <c r="AG227" s="2" t="n">
        <v>0</v>
      </c>
      <c r="AH227" s="2" t="n">
        <v>0</v>
      </c>
      <c r="AI227" s="1"/>
    </row>
    <row r="228" customFormat="false" ht="14.4" hidden="false" customHeight="false" outlineLevel="0" collapsed="false">
      <c r="J228" s="1"/>
      <c r="X228" s="2" t="n">
        <v>0</v>
      </c>
      <c r="Y228" s="2" t="n">
        <v>0</v>
      </c>
      <c r="Z228" s="2" t="n">
        <f aca="false">X228</f>
        <v>0</v>
      </c>
      <c r="AA228" s="2" t="n">
        <v>0</v>
      </c>
      <c r="AB228" s="2" t="n">
        <v>0</v>
      </c>
      <c r="AC228" s="2" t="n">
        <v>0</v>
      </c>
      <c r="AD228" s="2" t="n">
        <v>0</v>
      </c>
      <c r="AF228" s="2" t="n">
        <v>0</v>
      </c>
      <c r="AG228" s="2" t="n">
        <v>0</v>
      </c>
      <c r="AH228" s="2" t="n">
        <v>0</v>
      </c>
      <c r="AI228" s="1"/>
    </row>
    <row r="229" customFormat="false" ht="14.4" hidden="false" customHeight="false" outlineLevel="0" collapsed="false">
      <c r="J229" s="1"/>
      <c r="X229" s="2" t="n">
        <v>0</v>
      </c>
      <c r="Y229" s="2" t="n">
        <v>0</v>
      </c>
      <c r="Z229" s="2" t="n">
        <f aca="false">X229</f>
        <v>0</v>
      </c>
      <c r="AA229" s="2" t="n">
        <v>0</v>
      </c>
      <c r="AB229" s="2" t="n">
        <v>0</v>
      </c>
      <c r="AC229" s="2" t="n">
        <v>0</v>
      </c>
      <c r="AD229" s="2" t="n">
        <v>0</v>
      </c>
      <c r="AF229" s="2" t="n">
        <v>0</v>
      </c>
      <c r="AG229" s="2" t="n">
        <v>0</v>
      </c>
      <c r="AH229" s="2" t="n">
        <v>0</v>
      </c>
      <c r="AI229" s="1"/>
    </row>
    <row r="230" customFormat="false" ht="14.4" hidden="false" customHeight="false" outlineLevel="0" collapsed="false">
      <c r="J230" s="1"/>
      <c r="X230" s="2" t="n">
        <v>0</v>
      </c>
      <c r="Y230" s="2" t="n">
        <v>0</v>
      </c>
      <c r="Z230" s="2" t="n">
        <f aca="false">X230</f>
        <v>0</v>
      </c>
      <c r="AA230" s="2" t="n">
        <v>0</v>
      </c>
      <c r="AB230" s="2" t="n">
        <v>0</v>
      </c>
      <c r="AC230" s="2" t="n">
        <v>0</v>
      </c>
      <c r="AD230" s="2" t="n">
        <v>0</v>
      </c>
      <c r="AF230" s="2" t="n">
        <v>0</v>
      </c>
      <c r="AG230" s="2" t="n">
        <v>0</v>
      </c>
      <c r="AH230" s="2" t="n">
        <v>0</v>
      </c>
      <c r="AI230" s="1"/>
    </row>
    <row r="231" customFormat="false" ht="14.4" hidden="false" customHeight="false" outlineLevel="0" collapsed="false">
      <c r="J231" s="1"/>
      <c r="X231" s="2" t="n">
        <v>0</v>
      </c>
      <c r="Y231" s="2" t="n">
        <v>0</v>
      </c>
      <c r="Z231" s="2" t="n">
        <f aca="false">X231</f>
        <v>0</v>
      </c>
      <c r="AA231" s="2" t="n">
        <v>0</v>
      </c>
      <c r="AB231" s="2" t="n">
        <v>0</v>
      </c>
      <c r="AC231" s="2" t="n">
        <v>0</v>
      </c>
      <c r="AD231" s="2" t="n">
        <v>0</v>
      </c>
      <c r="AF231" s="2" t="n">
        <v>0</v>
      </c>
      <c r="AG231" s="2" t="n">
        <v>0</v>
      </c>
      <c r="AH231" s="2" t="n">
        <v>0</v>
      </c>
      <c r="AI231" s="1"/>
    </row>
    <row r="232" customFormat="false" ht="14.4" hidden="false" customHeight="false" outlineLevel="0" collapsed="false">
      <c r="J232" s="1"/>
      <c r="X232" s="2" t="n">
        <v>0</v>
      </c>
      <c r="Y232" s="2" t="n">
        <v>0</v>
      </c>
      <c r="Z232" s="2" t="n">
        <f aca="false">X232</f>
        <v>0</v>
      </c>
      <c r="AA232" s="2" t="n">
        <v>0</v>
      </c>
      <c r="AB232" s="2" t="n">
        <v>0</v>
      </c>
      <c r="AC232" s="2" t="n">
        <v>0</v>
      </c>
      <c r="AD232" s="2" t="n">
        <v>0</v>
      </c>
      <c r="AF232" s="2" t="n">
        <v>0</v>
      </c>
      <c r="AG232" s="2" t="n">
        <v>0</v>
      </c>
      <c r="AH232" s="2" t="n">
        <v>0</v>
      </c>
      <c r="AI232" s="1"/>
    </row>
    <row r="233" customFormat="false" ht="14.4" hidden="false" customHeight="false" outlineLevel="0" collapsed="false">
      <c r="J233" s="1"/>
      <c r="X233" s="2" t="n">
        <v>0</v>
      </c>
      <c r="Y233" s="2" t="n">
        <v>0</v>
      </c>
      <c r="Z233" s="2" t="n">
        <f aca="false">X233</f>
        <v>0</v>
      </c>
      <c r="AA233" s="2" t="n">
        <v>0</v>
      </c>
      <c r="AB233" s="2" t="n">
        <v>0</v>
      </c>
      <c r="AC233" s="2" t="n">
        <v>0</v>
      </c>
      <c r="AD233" s="2" t="n">
        <v>0</v>
      </c>
      <c r="AF233" s="2" t="n">
        <v>0</v>
      </c>
      <c r="AG233" s="2" t="n">
        <v>0</v>
      </c>
      <c r="AH233" s="2" t="n">
        <v>0</v>
      </c>
      <c r="AI233" s="1"/>
    </row>
    <row r="234" customFormat="false" ht="14.4" hidden="false" customHeight="false" outlineLevel="0" collapsed="false">
      <c r="J234" s="1"/>
      <c r="X234" s="2" t="n">
        <v>0</v>
      </c>
      <c r="Y234" s="2" t="n">
        <v>0</v>
      </c>
      <c r="Z234" s="2" t="n">
        <f aca="false">X234</f>
        <v>0</v>
      </c>
      <c r="AA234" s="2" t="n">
        <v>0</v>
      </c>
      <c r="AB234" s="2" t="n">
        <v>0</v>
      </c>
      <c r="AC234" s="2" t="n">
        <v>0</v>
      </c>
      <c r="AD234" s="2" t="n">
        <v>0</v>
      </c>
      <c r="AF234" s="2" t="n">
        <v>0</v>
      </c>
      <c r="AG234" s="2" t="n">
        <v>0</v>
      </c>
      <c r="AH234" s="2" t="n">
        <v>0</v>
      </c>
      <c r="AI234" s="1"/>
    </row>
    <row r="235" customFormat="false" ht="14.4" hidden="false" customHeight="false" outlineLevel="0" collapsed="false">
      <c r="J235" s="1"/>
      <c r="X235" s="2" t="n">
        <v>0</v>
      </c>
      <c r="Y235" s="2" t="n">
        <v>0</v>
      </c>
      <c r="Z235" s="2" t="n">
        <f aca="false">X235</f>
        <v>0</v>
      </c>
      <c r="AA235" s="2" t="n">
        <v>0</v>
      </c>
      <c r="AB235" s="2" t="n">
        <v>0</v>
      </c>
      <c r="AC235" s="2" t="n">
        <v>0</v>
      </c>
      <c r="AD235" s="2" t="n">
        <v>0</v>
      </c>
      <c r="AF235" s="2" t="n">
        <v>0</v>
      </c>
      <c r="AG235" s="2" t="n">
        <v>0</v>
      </c>
      <c r="AH235" s="2" t="n">
        <v>0</v>
      </c>
      <c r="AI235" s="1"/>
    </row>
    <row r="236" customFormat="false" ht="14.4" hidden="false" customHeight="false" outlineLevel="0" collapsed="false">
      <c r="J236" s="1"/>
      <c r="X236" s="2" t="n">
        <v>0</v>
      </c>
      <c r="Y236" s="2" t="n">
        <v>0</v>
      </c>
      <c r="Z236" s="2" t="n">
        <f aca="false">X236</f>
        <v>0</v>
      </c>
      <c r="AA236" s="2" t="n">
        <v>0</v>
      </c>
      <c r="AB236" s="2" t="n">
        <v>0</v>
      </c>
      <c r="AC236" s="2" t="n">
        <v>0</v>
      </c>
      <c r="AD236" s="2" t="n">
        <v>0</v>
      </c>
      <c r="AF236" s="2" t="n">
        <v>0</v>
      </c>
      <c r="AG236" s="2" t="n">
        <v>0</v>
      </c>
      <c r="AH236" s="2" t="n">
        <v>0</v>
      </c>
      <c r="AI236" s="1"/>
    </row>
    <row r="237" customFormat="false" ht="14.4" hidden="false" customHeight="false" outlineLevel="0" collapsed="false">
      <c r="J237" s="1"/>
      <c r="X237" s="2" t="n">
        <v>0</v>
      </c>
      <c r="Y237" s="2" t="n">
        <v>0</v>
      </c>
      <c r="Z237" s="2" t="n">
        <f aca="false">X237</f>
        <v>0</v>
      </c>
      <c r="AA237" s="2" t="n">
        <v>0</v>
      </c>
      <c r="AB237" s="2" t="n">
        <v>0</v>
      </c>
      <c r="AC237" s="2" t="n">
        <v>0</v>
      </c>
      <c r="AD237" s="2" t="n">
        <v>0</v>
      </c>
      <c r="AF237" s="2" t="n">
        <v>0</v>
      </c>
      <c r="AG237" s="2" t="n">
        <v>0</v>
      </c>
      <c r="AH237" s="2" t="n">
        <v>0</v>
      </c>
      <c r="AI237" s="1"/>
    </row>
    <row r="238" customFormat="false" ht="14.4" hidden="false" customHeight="false" outlineLevel="0" collapsed="false">
      <c r="J238" s="1"/>
      <c r="X238" s="2" t="n">
        <v>0</v>
      </c>
      <c r="Y238" s="2" t="n">
        <v>0</v>
      </c>
      <c r="Z238" s="2" t="n">
        <f aca="false">X238</f>
        <v>0</v>
      </c>
      <c r="AA238" s="2" t="n">
        <v>0</v>
      </c>
      <c r="AB238" s="2" t="n">
        <v>0</v>
      </c>
      <c r="AC238" s="2" t="n">
        <v>0</v>
      </c>
      <c r="AD238" s="2" t="n">
        <v>0</v>
      </c>
      <c r="AF238" s="2" t="n">
        <v>0</v>
      </c>
      <c r="AG238" s="2" t="n">
        <v>0</v>
      </c>
      <c r="AH238" s="2" t="n">
        <v>0</v>
      </c>
      <c r="AI238" s="1"/>
    </row>
    <row r="239" customFormat="false" ht="14.4" hidden="false" customHeight="false" outlineLevel="0" collapsed="false">
      <c r="J239" s="1"/>
      <c r="X239" s="2" t="n">
        <v>0</v>
      </c>
      <c r="Y239" s="2" t="n">
        <v>0</v>
      </c>
      <c r="Z239" s="2" t="n">
        <f aca="false">X239</f>
        <v>0</v>
      </c>
      <c r="AA239" s="2" t="n">
        <v>0</v>
      </c>
      <c r="AB239" s="2" t="n">
        <v>0</v>
      </c>
      <c r="AC239" s="2" t="n">
        <v>0</v>
      </c>
      <c r="AD239" s="2" t="n">
        <v>0</v>
      </c>
      <c r="AF239" s="2" t="n">
        <v>0</v>
      </c>
      <c r="AG239" s="2" t="n">
        <v>0</v>
      </c>
      <c r="AH239" s="2" t="n">
        <v>0</v>
      </c>
      <c r="AI239" s="1"/>
    </row>
    <row r="240" customFormat="false" ht="14.4" hidden="false" customHeight="false" outlineLevel="0" collapsed="false">
      <c r="J240" s="1"/>
      <c r="X240" s="2" t="n">
        <v>0</v>
      </c>
      <c r="Y240" s="2" t="n">
        <v>0</v>
      </c>
      <c r="Z240" s="2" t="n">
        <f aca="false">X240</f>
        <v>0</v>
      </c>
      <c r="AA240" s="2" t="n">
        <v>0</v>
      </c>
      <c r="AB240" s="2" t="n">
        <v>0</v>
      </c>
      <c r="AC240" s="2" t="n">
        <v>0</v>
      </c>
      <c r="AD240" s="2" t="n">
        <v>0</v>
      </c>
      <c r="AF240" s="2" t="n">
        <v>0</v>
      </c>
      <c r="AG240" s="2" t="n">
        <v>0</v>
      </c>
      <c r="AH240" s="2" t="n">
        <v>0</v>
      </c>
      <c r="AI240" s="1"/>
    </row>
    <row r="241" customFormat="false" ht="14.4" hidden="false" customHeight="false" outlineLevel="0" collapsed="false">
      <c r="J241" s="1"/>
      <c r="X241" s="2" t="n">
        <v>0</v>
      </c>
      <c r="Y241" s="2" t="n">
        <v>0</v>
      </c>
      <c r="Z241" s="2" t="n">
        <f aca="false">X241</f>
        <v>0</v>
      </c>
      <c r="AA241" s="2" t="n">
        <v>0</v>
      </c>
      <c r="AB241" s="2" t="n">
        <v>0</v>
      </c>
      <c r="AC241" s="2" t="n">
        <v>0</v>
      </c>
      <c r="AD241" s="2" t="n">
        <v>0</v>
      </c>
      <c r="AF241" s="2" t="n">
        <v>0</v>
      </c>
      <c r="AG241" s="2" t="n">
        <v>0</v>
      </c>
      <c r="AH241" s="2" t="n">
        <v>0</v>
      </c>
      <c r="AI241" s="1"/>
    </row>
    <row r="242" customFormat="false" ht="14.4" hidden="false" customHeight="false" outlineLevel="0" collapsed="false">
      <c r="J242" s="1"/>
      <c r="X242" s="2" t="n">
        <v>0</v>
      </c>
      <c r="Y242" s="2" t="n">
        <v>0</v>
      </c>
      <c r="Z242" s="2" t="n">
        <f aca="false">X242</f>
        <v>0</v>
      </c>
      <c r="AA242" s="2" t="n">
        <v>0</v>
      </c>
      <c r="AB242" s="2" t="n">
        <v>0</v>
      </c>
      <c r="AC242" s="2" t="n">
        <v>0</v>
      </c>
      <c r="AD242" s="2" t="n">
        <v>0</v>
      </c>
      <c r="AF242" s="2" t="n">
        <v>0</v>
      </c>
      <c r="AG242" s="2" t="n">
        <v>0</v>
      </c>
      <c r="AH242" s="2" t="n">
        <v>0</v>
      </c>
      <c r="AI242" s="1"/>
    </row>
    <row r="243" customFormat="false" ht="14.4" hidden="false" customHeight="false" outlineLevel="0" collapsed="false">
      <c r="J243" s="1"/>
      <c r="X243" s="2" t="n">
        <v>0</v>
      </c>
      <c r="Y243" s="2" t="n">
        <v>0</v>
      </c>
      <c r="Z243" s="2" t="n">
        <f aca="false">X243</f>
        <v>0</v>
      </c>
      <c r="AA243" s="2" t="n">
        <v>0</v>
      </c>
      <c r="AB243" s="2" t="n">
        <v>0</v>
      </c>
      <c r="AC243" s="2" t="n">
        <v>0</v>
      </c>
      <c r="AD243" s="2" t="n">
        <v>0</v>
      </c>
      <c r="AF243" s="2" t="n">
        <v>0</v>
      </c>
      <c r="AG243" s="2" t="n">
        <v>0</v>
      </c>
      <c r="AH243" s="2" t="n">
        <v>0</v>
      </c>
      <c r="AI243" s="1"/>
    </row>
    <row r="244" customFormat="false" ht="14.4" hidden="false" customHeight="false" outlineLevel="0" collapsed="false">
      <c r="J244" s="1"/>
      <c r="X244" s="2" t="n">
        <v>0</v>
      </c>
      <c r="Y244" s="2" t="n">
        <v>0</v>
      </c>
      <c r="Z244" s="2" t="n">
        <f aca="false">X244</f>
        <v>0</v>
      </c>
      <c r="AA244" s="2" t="n">
        <v>0</v>
      </c>
      <c r="AB244" s="2" t="n">
        <v>0</v>
      </c>
      <c r="AC244" s="2" t="n">
        <v>0</v>
      </c>
      <c r="AD244" s="2" t="n">
        <v>0</v>
      </c>
      <c r="AF244" s="2" t="n">
        <v>0</v>
      </c>
      <c r="AG244" s="2" t="n">
        <v>0</v>
      </c>
      <c r="AH244" s="2" t="n">
        <v>0</v>
      </c>
      <c r="AI244" s="1"/>
    </row>
    <row r="245" customFormat="false" ht="14.4" hidden="false" customHeight="false" outlineLevel="0" collapsed="false">
      <c r="J245" s="1"/>
      <c r="X245" s="2" t="n">
        <v>0</v>
      </c>
      <c r="Y245" s="2" t="n">
        <v>0</v>
      </c>
      <c r="Z245" s="2" t="n">
        <f aca="false">X245</f>
        <v>0</v>
      </c>
      <c r="AA245" s="2" t="n">
        <v>0</v>
      </c>
      <c r="AB245" s="2" t="n">
        <v>0</v>
      </c>
      <c r="AC245" s="2" t="n">
        <v>0</v>
      </c>
      <c r="AD245" s="2" t="n">
        <v>0</v>
      </c>
      <c r="AF245" s="2" t="n">
        <v>0</v>
      </c>
      <c r="AG245" s="2" t="n">
        <v>0</v>
      </c>
      <c r="AH245" s="2" t="n">
        <v>0</v>
      </c>
      <c r="AI245" s="1"/>
    </row>
    <row r="246" customFormat="false" ht="14.4" hidden="false" customHeight="false" outlineLevel="0" collapsed="false">
      <c r="J246" s="1"/>
      <c r="X246" s="2" t="n">
        <v>0</v>
      </c>
      <c r="Y246" s="2" t="n">
        <v>0</v>
      </c>
      <c r="Z246" s="2" t="n">
        <f aca="false">X246</f>
        <v>0</v>
      </c>
      <c r="AA246" s="2" t="n">
        <v>0</v>
      </c>
      <c r="AB246" s="2" t="n">
        <v>0</v>
      </c>
      <c r="AC246" s="2" t="n">
        <v>0</v>
      </c>
      <c r="AD246" s="2" t="n">
        <v>0</v>
      </c>
      <c r="AF246" s="2" t="n">
        <v>0</v>
      </c>
      <c r="AG246" s="2" t="n">
        <v>0</v>
      </c>
      <c r="AH246" s="2" t="n">
        <v>0</v>
      </c>
      <c r="AI246" s="1"/>
    </row>
    <row r="247" customFormat="false" ht="14.4" hidden="false" customHeight="false" outlineLevel="0" collapsed="false">
      <c r="J247" s="1"/>
      <c r="X247" s="2" t="n">
        <v>0</v>
      </c>
      <c r="Y247" s="2" t="n">
        <v>0</v>
      </c>
      <c r="Z247" s="2" t="n">
        <f aca="false">X247</f>
        <v>0</v>
      </c>
      <c r="AA247" s="2" t="n">
        <v>0</v>
      </c>
      <c r="AB247" s="2" t="n">
        <v>0</v>
      </c>
      <c r="AC247" s="2" t="n">
        <v>0</v>
      </c>
      <c r="AD247" s="2" t="n">
        <v>0</v>
      </c>
      <c r="AF247" s="2" t="n">
        <v>0</v>
      </c>
      <c r="AG247" s="2" t="n">
        <v>0</v>
      </c>
      <c r="AH247" s="2" t="n">
        <v>0</v>
      </c>
      <c r="AI247" s="1"/>
    </row>
    <row r="248" customFormat="false" ht="14.4" hidden="false" customHeight="false" outlineLevel="0" collapsed="false">
      <c r="J248" s="1"/>
      <c r="X248" s="2" t="n">
        <v>0</v>
      </c>
      <c r="Y248" s="2" t="n">
        <v>0</v>
      </c>
      <c r="Z248" s="2" t="n">
        <f aca="false">X248</f>
        <v>0</v>
      </c>
      <c r="AA248" s="2" t="n">
        <v>0</v>
      </c>
      <c r="AB248" s="2" t="n">
        <v>0</v>
      </c>
      <c r="AC248" s="2" t="n">
        <v>0</v>
      </c>
      <c r="AD248" s="2" t="n">
        <v>0</v>
      </c>
      <c r="AF248" s="2" t="n">
        <v>0</v>
      </c>
      <c r="AG248" s="2" t="n">
        <v>0</v>
      </c>
      <c r="AH248" s="2" t="n">
        <v>0</v>
      </c>
      <c r="AI248" s="1"/>
    </row>
    <row r="249" customFormat="false" ht="14.4" hidden="false" customHeight="false" outlineLevel="0" collapsed="false">
      <c r="J249" s="1"/>
      <c r="X249" s="2" t="n">
        <v>0</v>
      </c>
      <c r="Y249" s="2" t="n">
        <v>0</v>
      </c>
      <c r="Z249" s="2" t="n">
        <f aca="false">X249</f>
        <v>0</v>
      </c>
      <c r="AA249" s="2" t="n">
        <v>0</v>
      </c>
      <c r="AB249" s="2" t="n">
        <v>0</v>
      </c>
      <c r="AC249" s="2" t="n">
        <v>0</v>
      </c>
      <c r="AD249" s="2" t="n">
        <v>0</v>
      </c>
      <c r="AF249" s="2" t="n">
        <v>0</v>
      </c>
      <c r="AG249" s="2" t="n">
        <v>0</v>
      </c>
      <c r="AH249" s="2" t="n">
        <v>0</v>
      </c>
      <c r="AI249" s="1"/>
    </row>
    <row r="250" customFormat="false" ht="14.4" hidden="false" customHeight="false" outlineLevel="0" collapsed="false">
      <c r="J250" s="1"/>
      <c r="X250" s="2" t="n">
        <v>0</v>
      </c>
      <c r="Y250" s="2" t="n">
        <v>0</v>
      </c>
      <c r="Z250" s="2" t="n">
        <f aca="false">X250</f>
        <v>0</v>
      </c>
      <c r="AA250" s="2" t="n">
        <v>0</v>
      </c>
      <c r="AB250" s="2" t="n">
        <v>0</v>
      </c>
      <c r="AC250" s="2" t="n">
        <v>0</v>
      </c>
      <c r="AD250" s="2" t="n">
        <v>0</v>
      </c>
      <c r="AF250" s="2" t="n">
        <v>0</v>
      </c>
      <c r="AG250" s="2" t="n">
        <v>0</v>
      </c>
      <c r="AH250" s="2" t="n">
        <v>0</v>
      </c>
      <c r="AI250" s="1"/>
    </row>
    <row r="251" customFormat="false" ht="14.4" hidden="false" customHeight="false" outlineLevel="0" collapsed="false">
      <c r="J251" s="1"/>
      <c r="X251" s="2" t="n">
        <v>0</v>
      </c>
      <c r="Y251" s="2" t="n">
        <v>0</v>
      </c>
      <c r="Z251" s="2" t="n">
        <f aca="false">X251</f>
        <v>0</v>
      </c>
      <c r="AA251" s="2" t="n">
        <v>0</v>
      </c>
      <c r="AB251" s="2" t="n">
        <v>0</v>
      </c>
      <c r="AC251" s="2" t="n">
        <v>0</v>
      </c>
      <c r="AD251" s="2" t="n">
        <v>0</v>
      </c>
      <c r="AF251" s="2" t="n">
        <v>0</v>
      </c>
      <c r="AG251" s="2" t="n">
        <v>0</v>
      </c>
      <c r="AH251" s="2" t="n">
        <v>0</v>
      </c>
      <c r="AI251" s="1"/>
    </row>
    <row r="252" customFormat="false" ht="14.4" hidden="false" customHeight="false" outlineLevel="0" collapsed="false">
      <c r="J252" s="1"/>
      <c r="X252" s="2" t="n">
        <v>0</v>
      </c>
      <c r="Y252" s="2" t="n">
        <v>0</v>
      </c>
      <c r="Z252" s="2" t="n">
        <f aca="false">X252</f>
        <v>0</v>
      </c>
      <c r="AA252" s="2" t="n">
        <v>0</v>
      </c>
      <c r="AB252" s="2" t="n">
        <v>0</v>
      </c>
      <c r="AC252" s="2" t="n">
        <v>0</v>
      </c>
      <c r="AD252" s="2" t="n">
        <v>0</v>
      </c>
      <c r="AF252" s="2" t="n">
        <v>0</v>
      </c>
      <c r="AG252" s="2" t="n">
        <v>0</v>
      </c>
      <c r="AH252" s="2" t="n">
        <v>0</v>
      </c>
      <c r="AI252" s="1"/>
    </row>
    <row r="253" customFormat="false" ht="14.4" hidden="false" customHeight="false" outlineLevel="0" collapsed="false">
      <c r="J253" s="1"/>
      <c r="X253" s="2" t="n">
        <v>0</v>
      </c>
      <c r="Y253" s="2" t="n">
        <v>0</v>
      </c>
      <c r="Z253" s="2" t="n">
        <f aca="false">X253</f>
        <v>0</v>
      </c>
      <c r="AA253" s="2" t="n">
        <v>0</v>
      </c>
      <c r="AB253" s="2" t="n">
        <v>0</v>
      </c>
      <c r="AC253" s="2" t="n">
        <v>0</v>
      </c>
      <c r="AD253" s="2" t="n">
        <v>0</v>
      </c>
      <c r="AF253" s="2" t="n">
        <v>0</v>
      </c>
      <c r="AG253" s="2" t="n">
        <v>0</v>
      </c>
      <c r="AH253" s="2" t="n">
        <v>0</v>
      </c>
      <c r="AI253" s="1"/>
    </row>
    <row r="254" customFormat="false" ht="14.4" hidden="false" customHeight="false" outlineLevel="0" collapsed="false">
      <c r="J254" s="1"/>
      <c r="X254" s="2" t="n">
        <v>0</v>
      </c>
      <c r="Y254" s="2" t="n">
        <v>0</v>
      </c>
      <c r="Z254" s="2" t="n">
        <f aca="false">X254</f>
        <v>0</v>
      </c>
      <c r="AA254" s="2" t="n">
        <v>0</v>
      </c>
      <c r="AB254" s="2" t="n">
        <v>0</v>
      </c>
      <c r="AC254" s="2" t="n">
        <v>0</v>
      </c>
      <c r="AD254" s="2" t="n">
        <v>0</v>
      </c>
      <c r="AF254" s="2" t="n">
        <v>0</v>
      </c>
      <c r="AG254" s="2" t="n">
        <v>0</v>
      </c>
      <c r="AH254" s="2" t="n">
        <v>0</v>
      </c>
      <c r="AI254" s="1"/>
    </row>
    <row r="255" customFormat="false" ht="14.4" hidden="false" customHeight="false" outlineLevel="0" collapsed="false">
      <c r="J255" s="1"/>
      <c r="X255" s="2" t="n">
        <v>0</v>
      </c>
      <c r="Y255" s="2" t="n">
        <v>0</v>
      </c>
      <c r="Z255" s="2" t="n">
        <f aca="false">X255</f>
        <v>0</v>
      </c>
      <c r="AA255" s="2" t="n">
        <v>0</v>
      </c>
      <c r="AB255" s="2" t="n">
        <v>0</v>
      </c>
      <c r="AC255" s="2" t="n">
        <v>0</v>
      </c>
      <c r="AD255" s="2" t="n">
        <v>0</v>
      </c>
      <c r="AF255" s="2" t="n">
        <v>0</v>
      </c>
      <c r="AG255" s="2" t="n">
        <v>0</v>
      </c>
      <c r="AH255" s="2" t="n">
        <v>0</v>
      </c>
      <c r="AI255" s="1"/>
    </row>
    <row r="256" customFormat="false" ht="14.4" hidden="false" customHeight="false" outlineLevel="0" collapsed="false">
      <c r="J256" s="1"/>
      <c r="X256" s="2" t="n">
        <v>0</v>
      </c>
      <c r="Y256" s="2" t="n">
        <v>0</v>
      </c>
      <c r="Z256" s="2" t="n">
        <f aca="false">X256</f>
        <v>0</v>
      </c>
      <c r="AA256" s="2" t="n">
        <v>0</v>
      </c>
      <c r="AB256" s="2" t="n">
        <v>0</v>
      </c>
      <c r="AC256" s="2" t="n">
        <v>0</v>
      </c>
      <c r="AD256" s="2" t="n">
        <v>0</v>
      </c>
      <c r="AF256" s="2" t="n">
        <v>0</v>
      </c>
      <c r="AG256" s="2" t="n">
        <v>0</v>
      </c>
      <c r="AH256" s="2" t="n">
        <v>0</v>
      </c>
      <c r="AI256" s="1"/>
    </row>
    <row r="257" customFormat="false" ht="14.4" hidden="false" customHeight="false" outlineLevel="0" collapsed="false">
      <c r="J257" s="1"/>
      <c r="X257" s="2" t="n">
        <v>0</v>
      </c>
      <c r="Y257" s="2" t="n">
        <v>0</v>
      </c>
      <c r="Z257" s="2" t="n">
        <f aca="false">X257</f>
        <v>0</v>
      </c>
      <c r="AA257" s="2" t="n">
        <v>0</v>
      </c>
      <c r="AB257" s="2" t="n">
        <v>0</v>
      </c>
      <c r="AC257" s="2" t="n">
        <v>0</v>
      </c>
      <c r="AD257" s="2" t="n">
        <v>0</v>
      </c>
      <c r="AF257" s="2" t="n">
        <v>0</v>
      </c>
      <c r="AG257" s="2" t="n">
        <v>0</v>
      </c>
      <c r="AH257" s="2" t="n">
        <v>0</v>
      </c>
      <c r="AI257" s="1"/>
    </row>
    <row r="258" customFormat="false" ht="14.4" hidden="false" customHeight="false" outlineLevel="0" collapsed="false">
      <c r="J258" s="1"/>
      <c r="X258" s="2" t="n">
        <v>0</v>
      </c>
      <c r="Y258" s="2" t="n">
        <v>0</v>
      </c>
      <c r="Z258" s="2" t="n">
        <f aca="false">X258</f>
        <v>0</v>
      </c>
      <c r="AA258" s="2" t="n">
        <v>0</v>
      </c>
      <c r="AB258" s="2" t="n">
        <v>0</v>
      </c>
      <c r="AC258" s="2" t="n">
        <v>0</v>
      </c>
      <c r="AD258" s="2" t="n">
        <v>0</v>
      </c>
      <c r="AF258" s="2" t="n">
        <v>0</v>
      </c>
      <c r="AG258" s="2" t="n">
        <v>0</v>
      </c>
      <c r="AH258" s="2" t="n">
        <v>0</v>
      </c>
      <c r="AI258" s="1"/>
    </row>
    <row r="259" customFormat="false" ht="14.4" hidden="false" customHeight="false" outlineLevel="0" collapsed="false">
      <c r="J259" s="1"/>
      <c r="X259" s="2" t="n">
        <v>0</v>
      </c>
      <c r="Y259" s="2" t="n">
        <v>0</v>
      </c>
      <c r="Z259" s="2" t="n">
        <f aca="false">X259</f>
        <v>0</v>
      </c>
      <c r="AA259" s="2" t="n">
        <v>0</v>
      </c>
      <c r="AB259" s="2" t="n">
        <v>0</v>
      </c>
      <c r="AC259" s="2" t="n">
        <v>0</v>
      </c>
      <c r="AD259" s="2" t="n">
        <v>0</v>
      </c>
      <c r="AF259" s="2" t="n">
        <v>0</v>
      </c>
      <c r="AG259" s="2" t="n">
        <v>0</v>
      </c>
      <c r="AH259" s="2" t="n">
        <v>0</v>
      </c>
      <c r="AI259" s="1"/>
    </row>
    <row r="260" customFormat="false" ht="14.4" hidden="false" customHeight="false" outlineLevel="0" collapsed="false">
      <c r="J260" s="1"/>
      <c r="X260" s="2" t="n">
        <v>0</v>
      </c>
      <c r="Y260" s="2" t="n">
        <v>0</v>
      </c>
      <c r="Z260" s="2" t="n">
        <f aca="false">X260</f>
        <v>0</v>
      </c>
      <c r="AA260" s="2" t="n">
        <v>0</v>
      </c>
      <c r="AB260" s="2" t="n">
        <v>0</v>
      </c>
      <c r="AC260" s="2" t="n">
        <v>0</v>
      </c>
      <c r="AD260" s="2" t="n">
        <v>0</v>
      </c>
      <c r="AF260" s="2" t="n">
        <v>0</v>
      </c>
      <c r="AG260" s="2" t="n">
        <v>0</v>
      </c>
      <c r="AH260" s="2" t="n">
        <v>0</v>
      </c>
      <c r="AI260" s="1"/>
    </row>
    <row r="261" customFormat="false" ht="14.4" hidden="false" customHeight="false" outlineLevel="0" collapsed="false">
      <c r="J261" s="1"/>
      <c r="X261" s="2" t="n">
        <v>0</v>
      </c>
      <c r="Y261" s="2" t="n">
        <v>0</v>
      </c>
      <c r="Z261" s="2" t="n">
        <f aca="false">X261</f>
        <v>0</v>
      </c>
      <c r="AA261" s="2" t="n">
        <v>0</v>
      </c>
      <c r="AB261" s="2" t="n">
        <v>0</v>
      </c>
      <c r="AC261" s="2" t="n">
        <v>0</v>
      </c>
      <c r="AD261" s="2" t="n">
        <v>0</v>
      </c>
      <c r="AF261" s="2" t="n">
        <v>0</v>
      </c>
      <c r="AG261" s="2" t="n">
        <v>0</v>
      </c>
      <c r="AH261" s="2" t="n">
        <v>0</v>
      </c>
      <c r="AI261" s="1"/>
    </row>
    <row r="262" customFormat="false" ht="14.4" hidden="false" customHeight="false" outlineLevel="0" collapsed="false">
      <c r="J262" s="1"/>
      <c r="X262" s="2" t="n">
        <v>0</v>
      </c>
      <c r="Y262" s="2" t="n">
        <v>0</v>
      </c>
      <c r="Z262" s="2" t="n">
        <f aca="false">X262</f>
        <v>0</v>
      </c>
      <c r="AA262" s="2" t="n">
        <v>0</v>
      </c>
      <c r="AB262" s="2" t="n">
        <v>0</v>
      </c>
      <c r="AC262" s="2" t="n">
        <v>0</v>
      </c>
      <c r="AD262" s="2" t="n">
        <v>0</v>
      </c>
      <c r="AF262" s="2" t="n">
        <v>0</v>
      </c>
      <c r="AG262" s="2" t="n">
        <v>0</v>
      </c>
      <c r="AH262" s="2" t="n">
        <v>0</v>
      </c>
      <c r="AI262" s="1"/>
    </row>
    <row r="263" customFormat="false" ht="14.4" hidden="false" customHeight="false" outlineLevel="0" collapsed="false">
      <c r="J263" s="1"/>
      <c r="X263" s="2" t="n">
        <v>0</v>
      </c>
      <c r="Y263" s="2" t="n">
        <v>0</v>
      </c>
      <c r="Z263" s="2" t="n">
        <f aca="false">X263</f>
        <v>0</v>
      </c>
      <c r="AA263" s="2" t="n">
        <v>0</v>
      </c>
      <c r="AB263" s="2" t="n">
        <v>0</v>
      </c>
      <c r="AC263" s="2" t="n">
        <v>0</v>
      </c>
      <c r="AD263" s="2" t="n">
        <v>0</v>
      </c>
      <c r="AF263" s="2" t="n">
        <v>0</v>
      </c>
      <c r="AG263" s="2" t="n">
        <v>0</v>
      </c>
      <c r="AH263" s="2" t="n">
        <v>0</v>
      </c>
      <c r="AI263" s="1"/>
    </row>
    <row r="264" customFormat="false" ht="14.4" hidden="false" customHeight="false" outlineLevel="0" collapsed="false">
      <c r="J264" s="1"/>
      <c r="X264" s="2" t="n">
        <v>0</v>
      </c>
      <c r="Y264" s="2" t="n">
        <v>0</v>
      </c>
      <c r="AI264" s="1"/>
    </row>
  </sheetData>
  <mergeCells count="138">
    <mergeCell ref="B2:D2"/>
    <mergeCell ref="H2:J2"/>
    <mergeCell ref="A3:J3"/>
    <mergeCell ref="A4:D4"/>
    <mergeCell ref="E4:F4"/>
    <mergeCell ref="A5:D5"/>
    <mergeCell ref="E5:F5"/>
    <mergeCell ref="G5:H5"/>
    <mergeCell ref="A6:D6"/>
    <mergeCell ref="E6:I6"/>
    <mergeCell ref="A7:D7"/>
    <mergeCell ref="E7:F7"/>
    <mergeCell ref="A10:B10"/>
    <mergeCell ref="C10:D10"/>
    <mergeCell ref="E10:F10"/>
    <mergeCell ref="G10:I10"/>
    <mergeCell ref="A11:B11"/>
    <mergeCell ref="C11:D11"/>
    <mergeCell ref="F11:I11"/>
    <mergeCell ref="A13:I13"/>
    <mergeCell ref="A15:B15"/>
    <mergeCell ref="C15:I15"/>
    <mergeCell ref="A17:B17"/>
    <mergeCell ref="C17:I17"/>
    <mergeCell ref="L17:O17"/>
    <mergeCell ref="A19:B19"/>
    <mergeCell ref="C19:I19"/>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 ref="H47:I47"/>
    <mergeCell ref="H48:I48"/>
    <mergeCell ref="H49:I49"/>
    <mergeCell ref="H50:I50"/>
    <mergeCell ref="H51:I51"/>
    <mergeCell ref="H52:I52"/>
    <mergeCell ref="H53:I53"/>
    <mergeCell ref="H54:I54"/>
    <mergeCell ref="H55:I55"/>
    <mergeCell ref="H56:I56"/>
    <mergeCell ref="H57:I57"/>
    <mergeCell ref="H58:I58"/>
    <mergeCell ref="H59:I59"/>
    <mergeCell ref="H60:I60"/>
    <mergeCell ref="H61:I61"/>
    <mergeCell ref="H62:I62"/>
    <mergeCell ref="H63:I63"/>
    <mergeCell ref="H64:I64"/>
    <mergeCell ref="H65:I65"/>
    <mergeCell ref="H66:I66"/>
    <mergeCell ref="H67:I67"/>
    <mergeCell ref="H68:I68"/>
    <mergeCell ref="H69:I69"/>
    <mergeCell ref="H70:I70"/>
    <mergeCell ref="H71:I71"/>
    <mergeCell ref="H72:I72"/>
    <mergeCell ref="H73:I73"/>
    <mergeCell ref="H74:I74"/>
    <mergeCell ref="H75:I75"/>
    <mergeCell ref="H76:I76"/>
    <mergeCell ref="H77:I77"/>
    <mergeCell ref="H78:I78"/>
    <mergeCell ref="H79:I79"/>
    <mergeCell ref="H80:I80"/>
    <mergeCell ref="H81:I81"/>
    <mergeCell ref="H82:I82"/>
    <mergeCell ref="H83:I83"/>
    <mergeCell ref="H84:I84"/>
    <mergeCell ref="H85:I85"/>
    <mergeCell ref="H86:I86"/>
    <mergeCell ref="H87:I87"/>
    <mergeCell ref="H88:I88"/>
    <mergeCell ref="H89:I89"/>
    <mergeCell ref="H90:I90"/>
    <mergeCell ref="H91:I91"/>
    <mergeCell ref="H92:I92"/>
    <mergeCell ref="H93:I93"/>
    <mergeCell ref="H94:I94"/>
    <mergeCell ref="H95:I95"/>
    <mergeCell ref="H96:I96"/>
    <mergeCell ref="H97:I97"/>
    <mergeCell ref="H98:I98"/>
    <mergeCell ref="H99:I99"/>
    <mergeCell ref="H100:I100"/>
    <mergeCell ref="H101:I101"/>
    <mergeCell ref="H102:I102"/>
    <mergeCell ref="H103:I103"/>
    <mergeCell ref="H104:I104"/>
    <mergeCell ref="H105:I105"/>
    <mergeCell ref="H106:I106"/>
    <mergeCell ref="H107:I107"/>
    <mergeCell ref="H108:I108"/>
    <mergeCell ref="H109:I109"/>
    <mergeCell ref="H110:I110"/>
    <mergeCell ref="H111:I111"/>
    <mergeCell ref="H112:I112"/>
    <mergeCell ref="H113:I113"/>
    <mergeCell ref="H114:I114"/>
    <mergeCell ref="H115:I115"/>
    <mergeCell ref="E116:G116"/>
    <mergeCell ref="H116:I116"/>
    <mergeCell ref="E117:G117"/>
    <mergeCell ref="H117:I117"/>
    <mergeCell ref="H118:I118"/>
    <mergeCell ref="E119:G119"/>
    <mergeCell ref="H119:I119"/>
    <mergeCell ref="A121:D121"/>
    <mergeCell ref="H121:I121"/>
    <mergeCell ref="A122:I122"/>
    <mergeCell ref="E123:G123"/>
    <mergeCell ref="H123:I123"/>
    <mergeCell ref="A136:D139"/>
    <mergeCell ref="F136:I136"/>
    <mergeCell ref="F138:I138"/>
    <mergeCell ref="G145:I145"/>
  </mergeCells>
  <dataValidations count="2">
    <dataValidation allowBlank="true" operator="between" showDropDown="false" showErrorMessage="true" showInputMessage="true" sqref="M11" type="list">
      <formula1>$S$166:$S$177</formula1>
      <formula2>0</formula2>
    </dataValidation>
    <dataValidation allowBlank="true" operator="between" showDropDown="false" showErrorMessage="true" showInputMessage="true" sqref="M8:N9" type="list">
      <formula1>$X$165:$X$173</formula1>
      <formula2>0</formula2>
    </dataValidation>
  </dataValidations>
  <hyperlinks>
    <hyperlink ref="AE166" r:id="rId1" display="\\172.16.5.100\Finance\Finance\Current\Finance\BIM\Clearlake"/>
    <hyperlink ref="AE167" r:id="rId2" display="\\172.16.5.100\Finance\Finance\Current\Finance\BIM\Clearlake"/>
    <hyperlink ref="AE168" r:id="rId3" display="\\172.16.5.100\Finance\Finance\Current\Finance\BIM\HMM"/>
    <hyperlink ref="AE169" r:id="rId4" display="\\172.16.5.100\Finance\Finance\Current\Finance\BIM\Reliance"/>
    <hyperlink ref="AE170" r:id="rId5" display="\\172.16.5.100\Finance\Finance\Current\Finance\BIM\Shell"/>
    <hyperlink ref="AE171" r:id="rId6" display="\\172.16.5.100\Finance\Finance\Current\Finance\BIM\Testing"/>
  </hyperlinks>
  <printOptions headings="false" gridLines="false" gridLinesSet="true" horizontalCentered="true" verticalCentered="false"/>
  <pageMargins left="0.4" right="0.4" top="0.65" bottom="0.4" header="0.511805555555555" footer="0.25"/>
  <pageSetup paperSize="9" scale="73"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&amp;C&amp;"Arial,Regular"&amp;7 4 Siddarth Enclave GMS Road Ballupur Dehradun - 248001 Uttarkhand INDIATel:+91-135-2649301, 2649464 Corporate Email: info@bwesglobal.com Website:www.bwesglobal.com</oddFooter>
  </headerFooter>
  <colBreaks count="1" manualBreakCount="1">
    <brk id="9" man="true" max="65535" min="0"/>
  </colBreaks>
  <drawing r:id="rId7"/>
</worksheet>
</file>

<file path=xl/worksheets/sheet2.xml><?xml version="1.0" encoding="utf-8"?>
<worksheet xmlns="http://schemas.openxmlformats.org/spreadsheetml/2006/main" xmlns:r="http://schemas.openxmlformats.org/officeDocument/2006/relationships">
  <sheetPr filterMode="false">
    <tabColor rgb="FF948A54"/>
    <pageSetUpPr fitToPage="false"/>
  </sheetPr>
  <dimension ref="1:190"/>
  <sheetViews>
    <sheetView windowProtection="false" showFormulas="false" showGridLines="true" showRowColHeaders="true" showZeros="false" rightToLeft="false" tabSelected="false" showOutlineSymbols="true" defaultGridColor="true" view="pageBreakPreview" topLeftCell="A16" colorId="64" zoomScale="100" zoomScaleNormal="106" zoomScalePageLayoutView="100" workbookViewId="0">
      <selection pane="topLeft" activeCell="I43" activeCellId="0" sqref="I43"/>
    </sheetView>
  </sheetViews>
  <sheetFormatPr defaultRowHeight="13.2"/>
  <cols>
    <col collapsed="false" hidden="false" max="1" min="1" style="159" width="0.88663967611336"/>
    <col collapsed="false" hidden="false" max="2" min="2" style="159" width="4.55465587044534"/>
    <col collapsed="false" hidden="false" max="3" min="3" style="159" width="12.8906882591093"/>
    <col collapsed="false" hidden="false" max="4" min="4" style="159" width="12.5546558704453"/>
    <col collapsed="false" hidden="false" max="5" min="5" style="159" width="7.55465587044534"/>
    <col collapsed="false" hidden="false" max="6" min="6" style="159" width="11.5546558704453"/>
    <col collapsed="false" hidden="false" max="7" min="7" style="159" width="5.88259109311741"/>
    <col collapsed="false" hidden="false" max="8" min="8" style="159" width="5.33603238866397"/>
    <col collapsed="false" hidden="false" max="9" min="9" style="159" width="9"/>
    <col collapsed="false" hidden="false" max="10" min="10" style="159" width="9.33198380566802"/>
    <col collapsed="false" hidden="false" max="11" min="11" style="159" width="8.11336032388664"/>
    <col collapsed="false" hidden="false" max="12" min="12" style="159" width="8.4412955465587"/>
    <col collapsed="false" hidden="false" max="13" min="13" style="159" width="8.66396761133603"/>
    <col collapsed="false" hidden="false" max="15" min="14" style="159" width="6.4412955465587"/>
    <col collapsed="false" hidden="false" max="16" min="16" style="159" width="0.88663967611336"/>
    <col collapsed="false" hidden="false" max="17" min="17" style="160" width="7.11336032388664"/>
    <col collapsed="false" hidden="true" max="21" min="18" style="159" width="0"/>
    <col collapsed="false" hidden="false" max="24" min="22" style="159" width="9.11336032388664"/>
    <col collapsed="false" hidden="false" max="25" min="25" style="159" width="15.6599190283401"/>
    <col collapsed="false" hidden="false" max="29" min="26" style="159" width="9.11336032388664"/>
    <col collapsed="false" hidden="false" max="30" min="30" style="159" width="19.5546558704453"/>
    <col collapsed="false" hidden="false" max="31" min="31" style="159" width="8.88259109311741"/>
    <col collapsed="false" hidden="false" max="32" min="32" style="159" width="19.5546558704453"/>
    <col collapsed="false" hidden="false" max="33" min="33" style="159" width="23.5506072874494"/>
    <col collapsed="false" hidden="false" max="34" min="34" style="159" width="19.5546558704453"/>
    <col collapsed="false" hidden="false" max="35" min="35" style="159" width="38.663967611336"/>
    <col collapsed="false" hidden="false" max="36" min="36" style="159" width="17.004048582996"/>
    <col collapsed="false" hidden="false" max="37" min="37" style="159" width="60"/>
    <col collapsed="false" hidden="false" max="38" min="38" style="159" width="9.11336032388664"/>
    <col collapsed="false" hidden="false" max="39" min="39" style="159" width="12.8906882591093"/>
    <col collapsed="false" hidden="false" max="40" min="40" style="159" width="5.10526315789474"/>
    <col collapsed="false" hidden="false" max="1025" min="41" style="159" width="9.11336032388664"/>
  </cols>
  <sheetData>
    <row r="1" customFormat="false" ht="22.2" hidden="false" customHeight="false" outlineLevel="0" collapsed="false">
      <c r="A1" s="0"/>
      <c r="B1" s="161"/>
      <c r="C1" s="162"/>
      <c r="D1" s="162"/>
      <c r="E1" s="162"/>
      <c r="F1" s="162"/>
      <c r="G1" s="162"/>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45.75" hidden="false" customHeight="true" outlineLevel="0" collapsed="false">
      <c r="A2" s="0"/>
      <c r="B2" s="163"/>
      <c r="C2" s="164"/>
      <c r="D2" s="164"/>
      <c r="E2" s="164"/>
      <c r="F2" s="164"/>
      <c r="G2" s="163"/>
      <c r="H2" s="163"/>
      <c r="I2" s="163"/>
      <c r="J2" s="165"/>
      <c r="K2" s="165"/>
      <c r="L2" s="165"/>
      <c r="M2" s="165"/>
      <c r="N2" s="166"/>
      <c r="O2" s="166"/>
      <c r="P2" s="166"/>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6" hidden="false" customHeight="true" outlineLevel="0" collapsed="false">
      <c r="A3" s="167"/>
      <c r="B3" s="168"/>
      <c r="C3" s="168"/>
      <c r="D3" s="168"/>
      <c r="E3" s="168"/>
      <c r="F3" s="168"/>
      <c r="G3" s="168"/>
      <c r="H3" s="168"/>
      <c r="I3" s="168"/>
      <c r="J3" s="168"/>
      <c r="K3" s="168"/>
      <c r="L3" s="168"/>
      <c r="M3" s="168"/>
      <c r="N3" s="168"/>
      <c r="O3" s="168"/>
      <c r="P3" s="169"/>
      <c r="Q3" s="0"/>
      <c r="R3" s="0"/>
      <c r="S3" s="0"/>
      <c r="T3" s="170"/>
      <c r="U3" s="163"/>
      <c r="V3" s="163"/>
      <c r="W3" s="163"/>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3.9" hidden="false" customHeight="true" outlineLevel="0" collapsed="false">
      <c r="A4" s="171"/>
      <c r="B4" s="172"/>
      <c r="C4" s="172"/>
      <c r="D4" s="172"/>
      <c r="E4" s="172"/>
      <c r="F4" s="172"/>
      <c r="G4" s="172"/>
      <c r="H4" s="172"/>
      <c r="I4" s="172"/>
      <c r="J4" s="172"/>
      <c r="K4" s="172"/>
      <c r="L4" s="172"/>
      <c r="M4" s="172"/>
      <c r="N4" s="172"/>
      <c r="O4" s="172"/>
      <c r="P4" s="172"/>
      <c r="Q4" s="173"/>
      <c r="R4" s="0"/>
      <c r="S4" s="0"/>
      <c r="T4" s="170"/>
      <c r="U4" s="163"/>
      <c r="V4" s="163"/>
      <c r="W4" s="163"/>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9" hidden="false" customHeight="true" outlineLevel="0" collapsed="false">
      <c r="A5" s="171"/>
      <c r="B5" s="174"/>
      <c r="C5" s="174"/>
      <c r="D5" s="174"/>
      <c r="E5" s="174"/>
      <c r="F5" s="174"/>
      <c r="G5" s="174"/>
      <c r="H5" s="174"/>
      <c r="I5" s="174"/>
      <c r="J5" s="174"/>
      <c r="K5" s="174"/>
      <c r="L5" s="174"/>
      <c r="M5" s="174"/>
      <c r="N5" s="174"/>
      <c r="O5" s="174"/>
      <c r="P5" s="172"/>
      <c r="Q5" s="173"/>
      <c r="R5" s="0"/>
      <c r="S5" s="0"/>
      <c r="T5" s="170"/>
      <c r="U5" s="163"/>
      <c r="V5" s="163"/>
      <c r="W5" s="163"/>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1"/>
      <c r="B6" s="175" t="s">
        <v>0</v>
      </c>
      <c r="C6" s="175"/>
      <c r="D6" s="175"/>
      <c r="E6" s="175"/>
      <c r="F6" s="175"/>
      <c r="G6" s="176"/>
      <c r="H6" s="177" t="s">
        <v>1</v>
      </c>
      <c r="I6" s="177"/>
      <c r="J6" s="178" t="s">
        <v>139</v>
      </c>
      <c r="K6" s="178"/>
      <c r="L6" s="178"/>
      <c r="M6" s="179"/>
      <c r="N6" s="179"/>
      <c r="O6" s="180"/>
      <c r="P6" s="181"/>
      <c r="Q6" s="173"/>
      <c r="R6" s="159" t="s">
        <v>3</v>
      </c>
      <c r="S6" s="0"/>
      <c r="T6" s="163"/>
      <c r="U6" s="182"/>
      <c r="V6" s="163"/>
      <c r="W6" s="163"/>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3.2" hidden="false" customHeight="false" outlineLevel="0" collapsed="false">
      <c r="A7" s="171"/>
      <c r="B7" s="183" t="str">
        <f aca="false">IF(S10="","",VLOOKUP($S$10,$AE$91:$AJ$104,3,0))</f>
        <v>Reliance Industries Limited</v>
      </c>
      <c r="C7" s="184"/>
      <c r="D7" s="184"/>
      <c r="E7" s="184"/>
      <c r="F7" s="185"/>
      <c r="G7" s="186"/>
      <c r="H7" s="187" t="s">
        <v>5</v>
      </c>
      <c r="I7" s="187"/>
      <c r="J7" s="188" t="n">
        <v>42979</v>
      </c>
      <c r="K7" s="188"/>
      <c r="L7" s="188"/>
      <c r="M7" s="189"/>
      <c r="N7" s="189"/>
      <c r="O7" s="190"/>
      <c r="P7" s="191"/>
      <c r="Q7" s="173"/>
      <c r="R7" s="192" t="n">
        <v>7</v>
      </c>
      <c r="S7" s="0"/>
      <c r="T7" s="163"/>
      <c r="U7" s="182"/>
      <c r="V7" s="163"/>
      <c r="W7" s="163"/>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2" hidden="false" customHeight="false" outlineLevel="0" collapsed="false">
      <c r="A8" s="171"/>
      <c r="B8" s="193" t="str">
        <f aca="false">IF(S10="","",VLOOKUP($S$10,$AE$91:$AJ$104,4,0))</f>
        <v>Reliance Corporate Park</v>
      </c>
      <c r="C8" s="194"/>
      <c r="D8" s="194"/>
      <c r="E8" s="194"/>
      <c r="F8" s="195"/>
      <c r="G8" s="170"/>
      <c r="H8" s="196"/>
      <c r="I8" s="163"/>
      <c r="J8" s="163"/>
      <c r="K8" s="163"/>
      <c r="L8" s="163"/>
      <c r="M8" s="163"/>
      <c r="N8" s="163"/>
      <c r="O8" s="197"/>
      <c r="P8" s="191"/>
      <c r="Q8" s="173" t="n">
        <v>21</v>
      </c>
      <c r="R8" s="198" t="e">
        <f aca="false">IF(T10="","",geninvoicenumber(R7))</f>
        <v>#NAME?</v>
      </c>
      <c r="S8" s="0"/>
      <c r="T8" s="163"/>
      <c r="U8" s="163"/>
      <c r="V8" s="163"/>
      <c r="W8" s="163"/>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2" hidden="false" customHeight="false" outlineLevel="0" collapsed="false">
      <c r="A9" s="171"/>
      <c r="B9" s="193" t="str">
        <f aca="false">IF(S10="","",VLOOKUP($S$10,$AE$91:$AJ$104,5,0))</f>
        <v>MIDC Industrial Area, Ghansoli</v>
      </c>
      <c r="C9" s="194"/>
      <c r="D9" s="194"/>
      <c r="E9" s="194"/>
      <c r="F9" s="195"/>
      <c r="G9" s="170"/>
      <c r="H9" s="199" t="s">
        <v>9</v>
      </c>
      <c r="I9" s="199"/>
      <c r="J9" s="200" t="str">
        <f aca="false">J6</f>
        <v>1027/1617</v>
      </c>
      <c r="K9" s="201"/>
      <c r="L9" s="201"/>
      <c r="M9" s="201"/>
      <c r="N9" s="201"/>
      <c r="O9" s="195"/>
      <c r="P9" s="191"/>
      <c r="Q9" s="173"/>
      <c r="R9" s="159" t="s">
        <v>10</v>
      </c>
      <c r="S9" s="0"/>
      <c r="T9" s="159" t="s">
        <v>11</v>
      </c>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3.2" hidden="false" customHeight="false" outlineLevel="0" collapsed="false">
      <c r="A10" s="171"/>
      <c r="B10" s="193" t="str">
        <f aca="false">IF(S10="","",VLOOKUP($S$10,$AE$91:$AJ$104,6,0))</f>
        <v>Navi Mumbai, Maharashtra 400701</v>
      </c>
      <c r="C10" s="194"/>
      <c r="D10" s="194"/>
      <c r="E10" s="194"/>
      <c r="F10" s="195"/>
      <c r="G10" s="170"/>
      <c r="H10" s="196"/>
      <c r="I10" s="163"/>
      <c r="J10" s="163"/>
      <c r="K10" s="163"/>
      <c r="L10" s="163"/>
      <c r="M10" s="163"/>
      <c r="N10" s="163"/>
      <c r="O10" s="197"/>
      <c r="P10" s="191"/>
      <c r="Q10" s="173"/>
      <c r="R10" s="198" t="str">
        <f aca="false">IF(S10="","",UPPER(S10))</f>
        <v>RELIANCE</v>
      </c>
      <c r="S10" s="202" t="s">
        <v>12</v>
      </c>
      <c r="T10" s="202" t="s">
        <v>12</v>
      </c>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6.75" hidden="false" customHeight="true" outlineLevel="0" collapsed="false">
      <c r="A11" s="171"/>
      <c r="B11" s="193"/>
      <c r="C11" s="194"/>
      <c r="D11" s="194"/>
      <c r="E11" s="194"/>
      <c r="F11" s="195"/>
      <c r="G11" s="170"/>
      <c r="H11" s="196"/>
      <c r="I11" s="163"/>
      <c r="J11" s="163"/>
      <c r="K11" s="163"/>
      <c r="L11" s="163"/>
      <c r="M11" s="163"/>
      <c r="N11" s="163"/>
      <c r="O11" s="197"/>
      <c r="P11" s="191"/>
      <c r="Q11" s="173"/>
      <c r="R11" s="203"/>
      <c r="S11" s="204"/>
      <c r="T11" s="204"/>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01" customFormat="true" ht="15.9" hidden="false" customHeight="true" outlineLevel="0" collapsed="false">
      <c r="A12" s="205"/>
      <c r="B12" s="206" t="s">
        <v>13</v>
      </c>
      <c r="C12" s="206"/>
      <c r="D12" s="207" t="s">
        <v>140</v>
      </c>
      <c r="E12" s="207"/>
      <c r="F12" s="207"/>
      <c r="G12" s="208"/>
      <c r="H12" s="209" t="s">
        <v>15</v>
      </c>
      <c r="I12" s="209"/>
      <c r="J12" s="209"/>
      <c r="K12" s="210" t="s">
        <v>16</v>
      </c>
      <c r="L12" s="210"/>
      <c r="M12" s="210"/>
      <c r="N12" s="211"/>
      <c r="O12" s="211"/>
      <c r="P12" s="181"/>
      <c r="Q12" s="212"/>
      <c r="R12" s="101" t="s">
        <v>17</v>
      </c>
      <c r="S12" s="101" t="s">
        <v>18</v>
      </c>
    </row>
    <row r="13" customFormat="false" ht="15.9" hidden="false" customHeight="true" outlineLevel="0" collapsed="false">
      <c r="A13" s="205"/>
      <c r="B13" s="213" t="s">
        <v>19</v>
      </c>
      <c r="C13" s="213"/>
      <c r="D13" s="214" t="s">
        <v>141</v>
      </c>
      <c r="E13" s="214"/>
      <c r="F13" s="214"/>
      <c r="G13" s="208"/>
      <c r="H13" s="213" t="s">
        <v>21</v>
      </c>
      <c r="I13" s="213"/>
      <c r="J13" s="213"/>
      <c r="K13" s="215"/>
      <c r="L13" s="215"/>
      <c r="M13" s="215"/>
      <c r="N13" s="215"/>
      <c r="O13" s="216"/>
      <c r="P13" s="181"/>
      <c r="Q13" s="212"/>
      <c r="R13" s="217" t="s">
        <v>23</v>
      </c>
      <c r="S13" s="217" t="s">
        <v>24</v>
      </c>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3.9" hidden="false" customHeight="true" outlineLevel="0" collapsed="false">
      <c r="A14" s="171"/>
      <c r="B14" s="163"/>
      <c r="C14" s="163"/>
      <c r="D14" s="163"/>
      <c r="E14" s="163"/>
      <c r="F14" s="163"/>
      <c r="G14" s="163"/>
      <c r="H14" s="163"/>
      <c r="I14" s="163"/>
      <c r="J14" s="163"/>
      <c r="K14" s="163"/>
      <c r="L14" s="163"/>
      <c r="M14" s="163"/>
      <c r="N14" s="163"/>
      <c r="O14" s="163"/>
      <c r="P14" s="191"/>
      <c r="Q14" s="173"/>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3.2" hidden="false" customHeight="false" outlineLevel="0" collapsed="false">
      <c r="A15" s="171"/>
      <c r="B15" s="218" t="s">
        <v>25</v>
      </c>
      <c r="C15" s="218"/>
      <c r="D15" s="218"/>
      <c r="E15" s="218"/>
      <c r="F15" s="218"/>
      <c r="G15" s="218"/>
      <c r="H15" s="218"/>
      <c r="I15" s="218"/>
      <c r="J15" s="218"/>
      <c r="K15" s="218"/>
      <c r="L15" s="218"/>
      <c r="M15" s="218"/>
      <c r="N15" s="218"/>
      <c r="O15" s="218"/>
      <c r="P15" s="181"/>
      <c r="Q15" s="173"/>
      <c r="R15" s="192"/>
      <c r="S15" s="159" t="s">
        <v>26</v>
      </c>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5.25" hidden="false" customHeight="true" outlineLevel="0" collapsed="false">
      <c r="A16" s="171"/>
      <c r="B16" s="219"/>
      <c r="C16" s="220"/>
      <c r="D16" s="220"/>
      <c r="E16" s="220"/>
      <c r="F16" s="220"/>
      <c r="G16" s="220"/>
      <c r="H16" s="220"/>
      <c r="I16" s="220"/>
      <c r="J16" s="220"/>
      <c r="K16" s="220"/>
      <c r="L16" s="220"/>
      <c r="M16" s="220"/>
      <c r="N16" s="220"/>
      <c r="O16" s="221"/>
      <c r="P16" s="181"/>
      <c r="Q16" s="173"/>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3.2" hidden="false" customHeight="false" outlineLevel="0" collapsed="false">
      <c r="A17" s="171"/>
      <c r="B17" s="222" t="s">
        <v>27</v>
      </c>
      <c r="C17" s="222"/>
      <c r="D17" s="223" t="str">
        <f aca="false">IF(R10="","",CONCATENATE(R10,"/BW/BOSS  [Vendors/Business partner code : 3249511]"))</f>
        <v>RELIANCE/BW/BOSS  [Vendors/Business partner code : 3249511]</v>
      </c>
      <c r="E17" s="223"/>
      <c r="F17" s="223"/>
      <c r="G17" s="223"/>
      <c r="H17" s="223"/>
      <c r="I17" s="223"/>
      <c r="J17" s="223"/>
      <c r="K17" s="223"/>
      <c r="L17" s="223"/>
      <c r="M17" s="223"/>
      <c r="N17" s="223"/>
      <c r="O17" s="223"/>
      <c r="P17" s="191"/>
      <c r="Q17" s="173"/>
      <c r="R17" s="159" t="s">
        <v>29</v>
      </c>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5.25" hidden="false" customHeight="true" outlineLevel="0" collapsed="false">
      <c r="A18" s="171"/>
      <c r="B18" s="224"/>
      <c r="C18" s="225"/>
      <c r="D18" s="226"/>
      <c r="E18" s="226"/>
      <c r="F18" s="226"/>
      <c r="G18" s="226"/>
      <c r="H18" s="226"/>
      <c r="I18" s="226"/>
      <c r="J18" s="226"/>
      <c r="K18" s="226"/>
      <c r="L18" s="226"/>
      <c r="M18" s="226"/>
      <c r="N18" s="226"/>
      <c r="O18" s="227"/>
      <c r="P18" s="191"/>
      <c r="Q18" s="173"/>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3.8" hidden="false" customHeight="false" outlineLevel="0" collapsed="false">
      <c r="A19" s="171"/>
      <c r="B19" s="222" t="s">
        <v>30</v>
      </c>
      <c r="C19" s="222"/>
      <c r="D19" s="223" t="s">
        <v>31</v>
      </c>
      <c r="E19" s="223"/>
      <c r="F19" s="223"/>
      <c r="G19" s="223"/>
      <c r="H19" s="223"/>
      <c r="I19" s="223"/>
      <c r="J19" s="223"/>
      <c r="K19" s="223"/>
      <c r="L19" s="223"/>
      <c r="M19" s="223"/>
      <c r="N19" s="223"/>
      <c r="O19" s="223"/>
      <c r="P19" s="191"/>
      <c r="Q19" s="173"/>
      <c r="R19" s="228" t="str">
        <f aca="false">IF(T10="","",VLOOKUP(T10,$AD$91:$AK$109,8,0))</f>
        <v>\\172.16.5.100\Finance\Finance\Current\Finance\BIM\Reliance</v>
      </c>
      <c r="S19" s="228"/>
      <c r="T19" s="228"/>
      <c r="U19" s="228"/>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4.5" hidden="false" customHeight="true" outlineLevel="0" collapsed="false">
      <c r="A20" s="171"/>
      <c r="B20" s="224"/>
      <c r="C20" s="225"/>
      <c r="D20" s="226"/>
      <c r="E20" s="226"/>
      <c r="F20" s="226"/>
      <c r="G20" s="226"/>
      <c r="H20" s="226"/>
      <c r="I20" s="226"/>
      <c r="J20" s="226"/>
      <c r="K20" s="226"/>
      <c r="L20" s="226"/>
      <c r="M20" s="226"/>
      <c r="N20" s="226"/>
      <c r="O20" s="227"/>
      <c r="P20" s="191"/>
      <c r="Q20" s="173"/>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3.2" hidden="false" customHeight="false" outlineLevel="0" collapsed="false">
      <c r="A21" s="171"/>
      <c r="B21" s="222" t="s">
        <v>32</v>
      </c>
      <c r="C21" s="222"/>
      <c r="D21" s="223" t="s">
        <v>142</v>
      </c>
      <c r="E21" s="223"/>
      <c r="F21" s="223"/>
      <c r="G21" s="223"/>
      <c r="H21" s="223"/>
      <c r="I21" s="223"/>
      <c r="J21" s="223"/>
      <c r="K21" s="223"/>
      <c r="L21" s="223"/>
      <c r="M21" s="223"/>
      <c r="N21" s="223"/>
      <c r="O21" s="223"/>
      <c r="P21" s="191"/>
      <c r="Q21" s="173"/>
      <c r="R21" s="159" t="s">
        <v>34</v>
      </c>
      <c r="S21" s="192" t="n">
        <v>13</v>
      </c>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5.25" hidden="false" customHeight="true" outlineLevel="0" collapsed="false">
      <c r="A22" s="171"/>
      <c r="B22" s="229"/>
      <c r="C22" s="230"/>
      <c r="D22" s="230"/>
      <c r="E22" s="230"/>
      <c r="F22" s="230"/>
      <c r="G22" s="230"/>
      <c r="H22" s="230"/>
      <c r="I22" s="230"/>
      <c r="J22" s="230"/>
      <c r="K22" s="230"/>
      <c r="L22" s="230"/>
      <c r="M22" s="230"/>
      <c r="N22" s="230"/>
      <c r="O22" s="231"/>
      <c r="P22" s="191"/>
      <c r="Q22" s="173"/>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3.9" hidden="false" customHeight="true" outlineLevel="0" collapsed="false">
      <c r="A23" s="171"/>
      <c r="B23" s="163"/>
      <c r="C23" s="163"/>
      <c r="D23" s="163"/>
      <c r="E23" s="163"/>
      <c r="F23" s="163"/>
      <c r="G23" s="163"/>
      <c r="H23" s="163"/>
      <c r="I23" s="163"/>
      <c r="J23" s="163"/>
      <c r="K23" s="163"/>
      <c r="L23" s="163"/>
      <c r="M23" s="163"/>
      <c r="N23" s="163"/>
      <c r="O23" s="163"/>
      <c r="P23" s="191"/>
      <c r="Q23" s="173"/>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3.2" hidden="false" customHeight="false" outlineLevel="0" collapsed="false">
      <c r="A24" s="171"/>
      <c r="B24" s="232" t="s">
        <v>143</v>
      </c>
      <c r="C24" s="232"/>
      <c r="D24" s="232"/>
      <c r="E24" s="232"/>
      <c r="F24" s="232"/>
      <c r="G24" s="179"/>
      <c r="H24" s="179"/>
      <c r="I24" s="179"/>
      <c r="J24" s="179"/>
      <c r="K24" s="179"/>
      <c r="L24" s="179"/>
      <c r="M24" s="179"/>
      <c r="N24" s="179"/>
      <c r="O24" s="180"/>
      <c r="P24" s="181"/>
      <c r="Q24" s="173"/>
      <c r="R24" s="0"/>
      <c r="S24" s="233"/>
      <c r="T24" s="233"/>
      <c r="U24" s="233"/>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45" hidden="false" customHeight="true" outlineLevel="0" collapsed="false">
      <c r="A25" s="171"/>
      <c r="B25" s="234" t="s">
        <v>144</v>
      </c>
      <c r="C25" s="234" t="s">
        <v>36</v>
      </c>
      <c r="D25" s="234"/>
      <c r="E25" s="235" t="s">
        <v>145</v>
      </c>
      <c r="F25" s="236" t="s">
        <v>37</v>
      </c>
      <c r="G25" s="237"/>
      <c r="H25" s="238" t="s">
        <v>41</v>
      </c>
      <c r="I25" s="234" t="s">
        <v>146</v>
      </c>
      <c r="J25" s="234" t="s">
        <v>147</v>
      </c>
      <c r="K25" s="234" t="s">
        <v>82</v>
      </c>
      <c r="L25" s="239" t="str">
        <f aca="false">CONCATENATE("CGST Amount  @9",".0%")</f>
        <v>CGST Amount  @9.0%</v>
      </c>
      <c r="M25" s="239" t="str">
        <f aca="false">CONCATENATE("SGST Amount  @9",".0%")</f>
        <v>SGST Amount  @9.0%</v>
      </c>
      <c r="N25" s="234" t="s">
        <v>42</v>
      </c>
      <c r="O25" s="234"/>
      <c r="P25" s="191"/>
      <c r="Q25" s="173"/>
      <c r="R25" s="0"/>
      <c r="S25" s="240" t="s">
        <v>43</v>
      </c>
      <c r="T25" s="240" t="s">
        <v>44</v>
      </c>
      <c r="U25" s="240" t="s">
        <v>45</v>
      </c>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3.2" hidden="false" customHeight="false" outlineLevel="0" collapsed="false">
      <c r="A26" s="171"/>
      <c r="B26" s="241" t="n">
        <v>1</v>
      </c>
      <c r="C26" s="241" t="s">
        <v>148</v>
      </c>
      <c r="D26" s="241"/>
      <c r="E26" s="242" t="n">
        <v>998399</v>
      </c>
      <c r="F26" s="243" t="s">
        <v>149</v>
      </c>
      <c r="G26" s="244"/>
      <c r="H26" s="241" t="n">
        <v>2</v>
      </c>
      <c r="I26" s="245" t="n">
        <v>750</v>
      </c>
      <c r="J26" s="245" t="n">
        <v>64.4</v>
      </c>
      <c r="K26" s="245" t="n">
        <f aca="false">J26*I26*H26</f>
        <v>96600</v>
      </c>
      <c r="L26" s="245" t="n">
        <f aca="false">K26*9/100</f>
        <v>8694</v>
      </c>
      <c r="M26" s="245" t="n">
        <f aca="false">K26*9/100</f>
        <v>8694</v>
      </c>
      <c r="N26" s="246" t="n">
        <f aca="false">SUM(K26:M26)</f>
        <v>113988</v>
      </c>
      <c r="O26" s="246"/>
      <c r="P26" s="191"/>
      <c r="Q26" s="173"/>
      <c r="R26" s="0"/>
      <c r="S26" s="240" t="n">
        <v>18</v>
      </c>
      <c r="T26" s="240" t="n">
        <v>0.5</v>
      </c>
      <c r="U26" s="240" t="n">
        <v>0.5</v>
      </c>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3.2" hidden="false" customHeight="false" outlineLevel="0" collapsed="false">
      <c r="A27" s="171"/>
      <c r="B27" s="241" t="n">
        <v>2</v>
      </c>
      <c r="C27" s="241" t="s">
        <v>148</v>
      </c>
      <c r="D27" s="241"/>
      <c r="E27" s="242" t="n">
        <v>998399</v>
      </c>
      <c r="F27" s="247" t="s">
        <v>150</v>
      </c>
      <c r="G27" s="247"/>
      <c r="H27" s="241" t="n">
        <v>2</v>
      </c>
      <c r="I27" s="245" t="n">
        <v>750</v>
      </c>
      <c r="J27" s="245" t="n">
        <v>64.4</v>
      </c>
      <c r="K27" s="245" t="n">
        <f aca="false">J27*I27*H27</f>
        <v>96600</v>
      </c>
      <c r="L27" s="245" t="n">
        <f aca="false">K27*9/100</f>
        <v>8694</v>
      </c>
      <c r="M27" s="245" t="n">
        <f aca="false">K27*9/100</f>
        <v>8694</v>
      </c>
      <c r="N27" s="246" t="n">
        <f aca="false">SUM(K27:M27)</f>
        <v>113988</v>
      </c>
      <c r="O27" s="246"/>
      <c r="P27" s="191"/>
      <c r="Q27" s="173"/>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3.2" hidden="false" customHeight="false" outlineLevel="0" collapsed="false">
      <c r="A28" s="171"/>
      <c r="B28" s="241"/>
      <c r="C28" s="241" t="s">
        <v>148</v>
      </c>
      <c r="D28" s="241"/>
      <c r="E28" s="242" t="n">
        <v>998399</v>
      </c>
      <c r="F28" s="247" t="s">
        <v>151</v>
      </c>
      <c r="G28" s="247"/>
      <c r="H28" s="241" t="n">
        <v>2</v>
      </c>
      <c r="I28" s="245" t="n">
        <v>750</v>
      </c>
      <c r="J28" s="245" t="n">
        <v>64.4</v>
      </c>
      <c r="K28" s="245" t="n">
        <f aca="false">J28*I28*H28</f>
        <v>96600</v>
      </c>
      <c r="L28" s="245" t="n">
        <f aca="false">K28*9/100</f>
        <v>8694</v>
      </c>
      <c r="M28" s="245" t="n">
        <f aca="false">K28*9/100</f>
        <v>8694</v>
      </c>
      <c r="N28" s="246" t="n">
        <f aca="false">SUM(K28:M28)</f>
        <v>113988</v>
      </c>
      <c r="O28" s="246"/>
      <c r="P28" s="191"/>
      <c r="Q28" s="173"/>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3.2" hidden="false" customHeight="false" outlineLevel="0" collapsed="false">
      <c r="A29" s="171"/>
      <c r="B29" s="241"/>
      <c r="C29" s="241" t="s">
        <v>148</v>
      </c>
      <c r="D29" s="241"/>
      <c r="E29" s="242" t="n">
        <v>998399</v>
      </c>
      <c r="F29" s="247" t="s">
        <v>152</v>
      </c>
      <c r="G29" s="247"/>
      <c r="H29" s="241" t="n">
        <v>2</v>
      </c>
      <c r="I29" s="245" t="n">
        <v>750</v>
      </c>
      <c r="J29" s="245" t="n">
        <v>64.4</v>
      </c>
      <c r="K29" s="245" t="n">
        <f aca="false">J29*I29*H29</f>
        <v>96600</v>
      </c>
      <c r="L29" s="245" t="n">
        <f aca="false">K29*9/100</f>
        <v>8694</v>
      </c>
      <c r="M29" s="245" t="n">
        <f aca="false">K29*9/100</f>
        <v>8694</v>
      </c>
      <c r="N29" s="246" t="n">
        <f aca="false">SUM(K29:M29)</f>
        <v>113988</v>
      </c>
      <c r="O29" s="246"/>
      <c r="P29" s="191"/>
      <c r="Q29" s="173"/>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3.2" hidden="false" customHeight="false" outlineLevel="0" collapsed="false">
      <c r="A30" s="171"/>
      <c r="B30" s="241"/>
      <c r="C30" s="241" t="s">
        <v>148</v>
      </c>
      <c r="D30" s="241"/>
      <c r="E30" s="242" t="n">
        <v>998399</v>
      </c>
      <c r="F30" s="247" t="s">
        <v>153</v>
      </c>
      <c r="G30" s="247"/>
      <c r="H30" s="241" t="n">
        <v>2</v>
      </c>
      <c r="I30" s="245" t="n">
        <v>750</v>
      </c>
      <c r="J30" s="245" t="n">
        <v>64.4</v>
      </c>
      <c r="K30" s="245" t="n">
        <f aca="false">J30*I30*H30</f>
        <v>96600</v>
      </c>
      <c r="L30" s="245" t="n">
        <f aca="false">K30*9/100</f>
        <v>8694</v>
      </c>
      <c r="M30" s="245" t="n">
        <f aca="false">K30*9/100</f>
        <v>8694</v>
      </c>
      <c r="N30" s="246" t="n">
        <f aca="false">SUM(K30:M30)</f>
        <v>113988</v>
      </c>
      <c r="O30" s="246"/>
      <c r="P30" s="248"/>
      <c r="Q30" s="173"/>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3.2" hidden="false" customHeight="false" outlineLevel="0" collapsed="false">
      <c r="A31" s="171"/>
      <c r="B31" s="241"/>
      <c r="C31" s="241" t="s">
        <v>148</v>
      </c>
      <c r="D31" s="241"/>
      <c r="E31" s="242" t="n">
        <v>998399</v>
      </c>
      <c r="F31" s="247" t="s">
        <v>154</v>
      </c>
      <c r="G31" s="247"/>
      <c r="H31" s="241" t="n">
        <v>2</v>
      </c>
      <c r="I31" s="245" t="n">
        <v>750</v>
      </c>
      <c r="J31" s="245" t="n">
        <v>64.4</v>
      </c>
      <c r="K31" s="245" t="n">
        <f aca="false">J31*I31*H31</f>
        <v>96600</v>
      </c>
      <c r="L31" s="245" t="n">
        <f aca="false">K31*9/100</f>
        <v>8694</v>
      </c>
      <c r="M31" s="245" t="n">
        <f aca="false">K31*9/100</f>
        <v>8694</v>
      </c>
      <c r="N31" s="246" t="n">
        <f aca="false">SUM(K31:M31)</f>
        <v>113988</v>
      </c>
      <c r="O31" s="246"/>
      <c r="P31" s="248"/>
      <c r="Q31" s="173"/>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3.2" hidden="false" customHeight="false" outlineLevel="0" collapsed="false">
      <c r="A32" s="171"/>
      <c r="B32" s="241"/>
      <c r="C32" s="241" t="s">
        <v>148</v>
      </c>
      <c r="D32" s="241"/>
      <c r="E32" s="242" t="n">
        <v>998399</v>
      </c>
      <c r="F32" s="247" t="s">
        <v>155</v>
      </c>
      <c r="G32" s="247"/>
      <c r="H32" s="241" t="n">
        <v>2</v>
      </c>
      <c r="I32" s="245" t="n">
        <v>750</v>
      </c>
      <c r="J32" s="245" t="n">
        <v>64.4</v>
      </c>
      <c r="K32" s="245" t="n">
        <f aca="false">J32*I32*H32</f>
        <v>96600</v>
      </c>
      <c r="L32" s="245" t="n">
        <f aca="false">K32*9/100</f>
        <v>8694</v>
      </c>
      <c r="M32" s="245" t="n">
        <f aca="false">K32*9/100</f>
        <v>8694</v>
      </c>
      <c r="N32" s="246" t="n">
        <f aca="false">SUM(K32:M32)</f>
        <v>113988</v>
      </c>
      <c r="O32" s="246"/>
      <c r="P32" s="248"/>
      <c r="Q32" s="173"/>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7.4" hidden="false" customHeight="false" outlineLevel="0" collapsed="false">
      <c r="A33" s="171"/>
      <c r="B33" s="241"/>
      <c r="C33" s="241" t="s">
        <v>148</v>
      </c>
      <c r="D33" s="241"/>
      <c r="E33" s="242" t="n">
        <v>998399</v>
      </c>
      <c r="F33" s="249" t="s">
        <v>156</v>
      </c>
      <c r="G33" s="249"/>
      <c r="H33" s="241" t="n">
        <v>1</v>
      </c>
      <c r="I33" s="245" t="n">
        <v>750</v>
      </c>
      <c r="J33" s="245" t="n">
        <v>64.4</v>
      </c>
      <c r="K33" s="245" t="n">
        <f aca="false">J33*I33</f>
        <v>48300</v>
      </c>
      <c r="L33" s="245" t="n">
        <f aca="false">K33*9/100</f>
        <v>4347</v>
      </c>
      <c r="M33" s="245" t="n">
        <f aca="false">K33*9/100</f>
        <v>4347</v>
      </c>
      <c r="N33" s="246" t="n">
        <f aca="false">SUM(K33:M33)</f>
        <v>56994</v>
      </c>
      <c r="O33" s="246"/>
      <c r="P33" s="248"/>
      <c r="Q33" s="173"/>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3.2" hidden="false" customHeight="false" outlineLevel="0" collapsed="false">
      <c r="A34" s="171"/>
      <c r="B34" s="241"/>
      <c r="C34" s="241"/>
      <c r="D34" s="241"/>
      <c r="E34" s="250"/>
      <c r="F34" s="247"/>
      <c r="G34" s="247"/>
      <c r="H34" s="241"/>
      <c r="I34" s="245"/>
      <c r="J34" s="245"/>
      <c r="K34" s="245" t="n">
        <f aca="false">J34*I34</f>
        <v>0</v>
      </c>
      <c r="L34" s="245" t="n">
        <f aca="false">K34*9/100</f>
        <v>0</v>
      </c>
      <c r="M34" s="245" t="n">
        <f aca="false">K34*9/100</f>
        <v>0</v>
      </c>
      <c r="N34" s="246" t="n">
        <f aca="false">SUM(K34:M34)</f>
        <v>0</v>
      </c>
      <c r="O34" s="246"/>
      <c r="P34" s="248"/>
      <c r="Q34" s="173"/>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3.2" hidden="false" customHeight="false" outlineLevel="0" collapsed="false">
      <c r="A35" s="171"/>
      <c r="B35" s="241"/>
      <c r="C35" s="241"/>
      <c r="D35" s="241"/>
      <c r="E35" s="250"/>
      <c r="F35" s="251" t="s">
        <v>157</v>
      </c>
      <c r="G35" s="251"/>
      <c r="H35" s="251"/>
      <c r="I35" s="251"/>
      <c r="J35" s="251"/>
      <c r="K35" s="245" t="n">
        <f aca="false">J35*I35</f>
        <v>0</v>
      </c>
      <c r="L35" s="245" t="n">
        <f aca="false">K35*9/100</f>
        <v>0</v>
      </c>
      <c r="M35" s="245" t="n">
        <f aca="false">K35*9/100</f>
        <v>0</v>
      </c>
      <c r="N35" s="246" t="n">
        <f aca="false">SUM(K35:M35)</f>
        <v>0</v>
      </c>
      <c r="O35" s="246"/>
      <c r="P35" s="248"/>
      <c r="Q35" s="173"/>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3.2" hidden="false" customHeight="false" outlineLevel="0" collapsed="false">
      <c r="A36" s="171"/>
      <c r="B36" s="241"/>
      <c r="C36" s="241"/>
      <c r="D36" s="241"/>
      <c r="E36" s="250"/>
      <c r="F36" s="247"/>
      <c r="G36" s="247"/>
      <c r="H36" s="241"/>
      <c r="I36" s="245"/>
      <c r="J36" s="245"/>
      <c r="K36" s="245" t="n">
        <f aca="false">J36*I36</f>
        <v>0</v>
      </c>
      <c r="L36" s="245" t="n">
        <f aca="false">K36*9/100</f>
        <v>0</v>
      </c>
      <c r="M36" s="245" t="n">
        <f aca="false">K36*9/100</f>
        <v>0</v>
      </c>
      <c r="N36" s="246" t="n">
        <f aca="false">SUM(K36:M36)</f>
        <v>0</v>
      </c>
      <c r="O36" s="246"/>
      <c r="P36" s="248"/>
      <c r="Q36" s="173"/>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3.2" hidden="false" customHeight="false" outlineLevel="0" collapsed="false">
      <c r="A37" s="171"/>
      <c r="B37" s="241"/>
      <c r="C37" s="241"/>
      <c r="D37" s="241"/>
      <c r="E37" s="250"/>
      <c r="F37" s="247"/>
      <c r="G37" s="247"/>
      <c r="H37" s="241"/>
      <c r="I37" s="245"/>
      <c r="J37" s="245"/>
      <c r="K37" s="245" t="n">
        <f aca="false">J37*I37</f>
        <v>0</v>
      </c>
      <c r="L37" s="245" t="n">
        <f aca="false">K37*9/100</f>
        <v>0</v>
      </c>
      <c r="M37" s="245" t="n">
        <f aca="false">K37*9/100</f>
        <v>0</v>
      </c>
      <c r="N37" s="246" t="n">
        <f aca="false">SUM(K37:M37)</f>
        <v>0</v>
      </c>
      <c r="O37" s="246"/>
      <c r="P37" s="248"/>
      <c r="Q37" s="173"/>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3.2" hidden="true" customHeight="false" outlineLevel="0" collapsed="false">
      <c r="A38" s="171"/>
      <c r="B38" s="241"/>
      <c r="C38" s="241"/>
      <c r="D38" s="241"/>
      <c r="E38" s="250"/>
      <c r="F38" s="247"/>
      <c r="G38" s="247"/>
      <c r="H38" s="241"/>
      <c r="I38" s="245"/>
      <c r="J38" s="245"/>
      <c r="K38" s="245"/>
      <c r="L38" s="245"/>
      <c r="M38" s="245"/>
      <c r="N38" s="246" t="n">
        <f aca="false">H38*I38*J38</f>
        <v>0</v>
      </c>
      <c r="O38" s="246"/>
      <c r="P38" s="248"/>
      <c r="Q38" s="173"/>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3.2" hidden="true" customHeight="false" outlineLevel="0" collapsed="false">
      <c r="A39" s="171"/>
      <c r="B39" s="241"/>
      <c r="C39" s="241"/>
      <c r="D39" s="241"/>
      <c r="E39" s="250"/>
      <c r="F39" s="247"/>
      <c r="G39" s="247"/>
      <c r="H39" s="241"/>
      <c r="I39" s="245"/>
      <c r="J39" s="245"/>
      <c r="K39" s="245"/>
      <c r="L39" s="245"/>
      <c r="M39" s="245"/>
      <c r="N39" s="246" t="n">
        <f aca="false">H39*I39*J39</f>
        <v>0</v>
      </c>
      <c r="O39" s="246"/>
      <c r="P39" s="248"/>
      <c r="Q39" s="173"/>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3.2" hidden="true" customHeight="false" outlineLevel="0" collapsed="false">
      <c r="A40" s="171"/>
      <c r="B40" s="241"/>
      <c r="C40" s="241"/>
      <c r="D40" s="241"/>
      <c r="E40" s="250"/>
      <c r="F40" s="247"/>
      <c r="G40" s="247"/>
      <c r="H40" s="241"/>
      <c r="I40" s="245"/>
      <c r="J40" s="245"/>
      <c r="K40" s="245"/>
      <c r="L40" s="245"/>
      <c r="M40" s="245"/>
      <c r="N40" s="246" t="n">
        <f aca="false">H40*I40*J40</f>
        <v>0</v>
      </c>
      <c r="O40" s="246"/>
      <c r="P40" s="248"/>
      <c r="Q40" s="173"/>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3.2" hidden="true" customHeight="false" outlineLevel="0" collapsed="false">
      <c r="A41" s="171"/>
      <c r="B41" s="241"/>
      <c r="C41" s="241"/>
      <c r="D41" s="241"/>
      <c r="E41" s="250"/>
      <c r="F41" s="241"/>
      <c r="G41" s="241"/>
      <c r="H41" s="241"/>
      <c r="I41" s="252"/>
      <c r="J41" s="245"/>
      <c r="K41" s="245"/>
      <c r="L41" s="245"/>
      <c r="M41" s="245"/>
      <c r="N41" s="246"/>
      <c r="O41" s="246"/>
      <c r="P41" s="191"/>
      <c r="Q41" s="173"/>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5" hidden="true" customHeight="true" outlineLevel="0" collapsed="false">
      <c r="A42" s="171"/>
      <c r="B42" s="241"/>
      <c r="C42" s="241"/>
      <c r="D42" s="241"/>
      <c r="E42" s="250"/>
      <c r="F42" s="241"/>
      <c r="G42" s="241"/>
      <c r="H42" s="241"/>
      <c r="I42" s="252"/>
      <c r="J42" s="245"/>
      <c r="K42" s="246"/>
      <c r="L42" s="246"/>
      <c r="M42" s="246"/>
      <c r="N42" s="246" t="n">
        <f aca="false">N41*0.15</f>
        <v>0</v>
      </c>
      <c r="O42" s="246"/>
      <c r="P42" s="191"/>
      <c r="Q42" s="173"/>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5" hidden="false" customHeight="true" outlineLevel="0" collapsed="false">
      <c r="A43" s="171"/>
      <c r="B43" s="241"/>
      <c r="C43" s="241"/>
      <c r="D43" s="241"/>
      <c r="E43" s="250"/>
      <c r="F43" s="241"/>
      <c r="G43" s="241"/>
      <c r="H43" s="241"/>
      <c r="I43" s="252"/>
      <c r="J43" s="245"/>
      <c r="K43" s="253"/>
      <c r="L43" s="253"/>
      <c r="M43" s="253"/>
      <c r="N43" s="254" t="n">
        <f aca="false">SUM(N26:O42)</f>
        <v>854910</v>
      </c>
      <c r="O43" s="254"/>
      <c r="P43" s="191"/>
      <c r="Q43" s="173"/>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3.9" hidden="false" customHeight="true" outlineLevel="0" collapsed="false">
      <c r="A44" s="171"/>
      <c r="B44" s="163"/>
      <c r="C44" s="163"/>
      <c r="D44" s="163"/>
      <c r="E44" s="163"/>
      <c r="F44" s="170"/>
      <c r="G44" s="170"/>
      <c r="H44" s="170"/>
      <c r="I44" s="170"/>
      <c r="J44" s="170"/>
      <c r="K44" s="170"/>
      <c r="L44" s="170"/>
      <c r="M44" s="170"/>
      <c r="N44" s="255"/>
      <c r="O44" s="255"/>
      <c r="P44" s="191"/>
      <c r="Q44" s="173"/>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3.9" hidden="false" customHeight="true" outlineLevel="0" collapsed="false">
      <c r="A45" s="171"/>
      <c r="B45" s="163"/>
      <c r="C45" s="163"/>
      <c r="D45" s="163"/>
      <c r="E45" s="163"/>
      <c r="F45" s="163"/>
      <c r="G45" s="163"/>
      <c r="H45" s="163"/>
      <c r="I45" s="163"/>
      <c r="J45" s="163"/>
      <c r="K45" s="163"/>
      <c r="L45" s="163"/>
      <c r="M45" s="163"/>
      <c r="N45" s="163"/>
      <c r="O45" s="163"/>
      <c r="P45" s="256"/>
      <c r="Q45" s="173"/>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5" hidden="false" customHeight="true" outlineLevel="0" collapsed="false">
      <c r="A46" s="171"/>
      <c r="B46" s="257" t="s">
        <v>158</v>
      </c>
      <c r="C46" s="257"/>
      <c r="D46" s="257"/>
      <c r="E46" s="257"/>
      <c r="F46" s="257"/>
      <c r="G46" s="258"/>
      <c r="H46" s="258"/>
      <c r="I46" s="258"/>
      <c r="J46" s="258"/>
      <c r="K46" s="258"/>
      <c r="L46" s="258"/>
      <c r="M46" s="259" t="n">
        <f aca="false">N43</f>
        <v>854910</v>
      </c>
      <c r="N46" s="259"/>
      <c r="O46" s="259"/>
      <c r="P46" s="181"/>
      <c r="Q46" s="173"/>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3.2" hidden="false" customHeight="false" outlineLevel="0" collapsed="false">
      <c r="A47" s="171"/>
      <c r="B47" s="260" t="s">
        <v>159</v>
      </c>
      <c r="C47" s="260"/>
      <c r="D47" s="260"/>
      <c r="E47" s="260"/>
      <c r="F47" s="260"/>
      <c r="G47" s="260"/>
      <c r="H47" s="260"/>
      <c r="I47" s="260"/>
      <c r="J47" s="260"/>
      <c r="K47" s="260"/>
      <c r="L47" s="260"/>
      <c r="M47" s="260"/>
      <c r="N47" s="260"/>
      <c r="O47" s="260"/>
      <c r="P47" s="181"/>
      <c r="Q47" s="173"/>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3.2" hidden="false" customHeight="false" outlineLevel="0" collapsed="false">
      <c r="A48" s="171"/>
      <c r="B48" s="261"/>
      <c r="C48" s="262"/>
      <c r="D48" s="262"/>
      <c r="E48" s="262"/>
      <c r="F48" s="262"/>
      <c r="G48" s="262"/>
      <c r="H48" s="262"/>
      <c r="I48" s="263" t="s">
        <v>86</v>
      </c>
      <c r="J48" s="263"/>
      <c r="K48" s="263"/>
      <c r="L48" s="263"/>
      <c r="M48" s="263"/>
      <c r="N48" s="264" t="n">
        <f aca="false">IF(J7="","",J7+30)</f>
        <v>43009</v>
      </c>
      <c r="O48" s="264"/>
      <c r="P48" s="191"/>
      <c r="Q48" s="173"/>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3.9" hidden="false" customHeight="true" outlineLevel="0" collapsed="false">
      <c r="A49" s="171"/>
      <c r="B49" s="163"/>
      <c r="C49" s="163"/>
      <c r="D49" s="163"/>
      <c r="E49" s="163"/>
      <c r="F49" s="163"/>
      <c r="G49" s="163"/>
      <c r="H49" s="163"/>
      <c r="I49" s="163"/>
      <c r="J49" s="163"/>
      <c r="K49" s="163"/>
      <c r="L49" s="163"/>
      <c r="M49" s="163"/>
      <c r="N49" s="265"/>
      <c r="O49" s="163"/>
      <c r="P49" s="191"/>
      <c r="Q49" s="173"/>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s="271" customFormat="true" ht="13.2" hidden="false" customHeight="false" outlineLevel="0" collapsed="false">
      <c r="A50" s="266"/>
      <c r="B50" s="267" t="s">
        <v>87</v>
      </c>
      <c r="C50" s="268"/>
      <c r="D50" s="268"/>
      <c r="E50" s="268"/>
      <c r="F50" s="268"/>
      <c r="G50" s="268"/>
      <c r="H50" s="268"/>
      <c r="I50" s="268"/>
      <c r="J50" s="269"/>
      <c r="K50" s="269"/>
      <c r="L50" s="269"/>
      <c r="M50" s="269"/>
      <c r="N50" s="269"/>
      <c r="O50" s="269"/>
      <c r="P50" s="270"/>
      <c r="Q50" s="173"/>
    </row>
    <row r="51" customFormat="false" ht="13.2" hidden="false" customHeight="false" outlineLevel="0" collapsed="false">
      <c r="A51" s="266"/>
      <c r="B51" s="268" t="s">
        <v>160</v>
      </c>
      <c r="C51" s="268"/>
      <c r="D51" s="268"/>
      <c r="E51" s="268"/>
      <c r="F51" s="268"/>
      <c r="G51" s="268"/>
      <c r="H51" s="268"/>
      <c r="I51" s="268"/>
      <c r="J51" s="269"/>
      <c r="K51" s="269"/>
      <c r="L51" s="269"/>
      <c r="M51" s="269"/>
      <c r="N51" s="269"/>
      <c r="O51" s="269"/>
      <c r="P51" s="270"/>
      <c r="Q51" s="173"/>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5.25" hidden="false" customHeight="true" outlineLevel="0" collapsed="false">
      <c r="A52" s="266"/>
      <c r="B52" s="268"/>
      <c r="C52" s="268"/>
      <c r="D52" s="268"/>
      <c r="E52" s="268"/>
      <c r="F52" s="268"/>
      <c r="G52" s="268"/>
      <c r="H52" s="268"/>
      <c r="I52" s="272"/>
      <c r="J52" s="273"/>
      <c r="K52" s="273"/>
      <c r="L52" s="273"/>
      <c r="M52" s="273"/>
      <c r="N52" s="269"/>
      <c r="O52" s="269"/>
      <c r="P52" s="270"/>
      <c r="Q52" s="173"/>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3.2" hidden="false" customHeight="false" outlineLevel="0" collapsed="false">
      <c r="A53" s="266"/>
      <c r="B53" s="274" t="s">
        <v>89</v>
      </c>
      <c r="C53" s="268"/>
      <c r="D53" s="268"/>
      <c r="E53" s="268"/>
      <c r="F53" s="268"/>
      <c r="G53" s="268"/>
      <c r="H53" s="268"/>
      <c r="I53" s="268"/>
      <c r="J53" s="269"/>
      <c r="K53" s="269"/>
      <c r="L53" s="269"/>
      <c r="M53" s="269"/>
      <c r="N53" s="269"/>
      <c r="O53" s="269"/>
      <c r="P53" s="270"/>
      <c r="Q53" s="173"/>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3.2" hidden="false" customHeight="false" outlineLevel="0" collapsed="false">
      <c r="A54" s="266"/>
      <c r="B54" s="268" t="s">
        <v>90</v>
      </c>
      <c r="C54" s="268"/>
      <c r="D54" s="268"/>
      <c r="E54" s="268"/>
      <c r="F54" s="268"/>
      <c r="G54" s="268"/>
      <c r="H54" s="268"/>
      <c r="I54" s="268"/>
      <c r="J54" s="269"/>
      <c r="K54" s="269"/>
      <c r="L54" s="269"/>
      <c r="M54" s="269"/>
      <c r="N54" s="269"/>
      <c r="O54" s="269"/>
      <c r="P54" s="270"/>
      <c r="Q54" s="173"/>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3.2" hidden="false" customHeight="false" outlineLevel="0" collapsed="false">
      <c r="A55" s="266"/>
      <c r="B55" s="268" t="s">
        <v>161</v>
      </c>
      <c r="C55" s="268" t="s">
        <v>162</v>
      </c>
      <c r="D55" s="268"/>
      <c r="E55" s="268"/>
      <c r="F55" s="268"/>
      <c r="G55" s="268"/>
      <c r="H55" s="268"/>
      <c r="I55" s="268"/>
      <c r="J55" s="269"/>
      <c r="K55" s="269"/>
      <c r="L55" s="269"/>
      <c r="M55" s="269"/>
      <c r="N55" s="269"/>
      <c r="O55" s="269"/>
      <c r="P55" s="270"/>
      <c r="Q55" s="173"/>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3.2" hidden="false" customHeight="false" outlineLevel="0" collapsed="false">
      <c r="A56" s="266"/>
      <c r="B56" s="268" t="s">
        <v>163</v>
      </c>
      <c r="C56" s="268"/>
      <c r="D56" s="275" t="s">
        <v>164</v>
      </c>
      <c r="E56" s="275"/>
      <c r="F56" s="275"/>
      <c r="G56" s="268"/>
      <c r="H56" s="268"/>
      <c r="I56" s="268"/>
      <c r="J56" s="269"/>
      <c r="K56" s="269"/>
      <c r="L56" s="269"/>
      <c r="M56" s="269"/>
      <c r="N56" s="269"/>
      <c r="O56" s="269"/>
      <c r="P56" s="270"/>
      <c r="Q56" s="173"/>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3.2" hidden="false" customHeight="false" outlineLevel="0" collapsed="false">
      <c r="A57" s="266"/>
      <c r="B57" s="268" t="s">
        <v>165</v>
      </c>
      <c r="C57" s="268"/>
      <c r="D57" s="268"/>
      <c r="E57" s="268"/>
      <c r="F57" s="268"/>
      <c r="G57" s="268"/>
      <c r="H57" s="268"/>
      <c r="I57" s="268"/>
      <c r="J57" s="269"/>
      <c r="K57" s="269"/>
      <c r="L57" s="269"/>
      <c r="M57" s="269"/>
      <c r="N57" s="269"/>
      <c r="O57" s="269"/>
      <c r="P57" s="270"/>
      <c r="Q57" s="173"/>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5.25" hidden="false" customHeight="true" outlineLevel="0" collapsed="false">
      <c r="A58" s="266"/>
      <c r="B58" s="268"/>
      <c r="C58" s="268"/>
      <c r="D58" s="268"/>
      <c r="E58" s="268"/>
      <c r="F58" s="268"/>
      <c r="G58" s="268"/>
      <c r="H58" s="268"/>
      <c r="I58" s="268"/>
      <c r="J58" s="269"/>
      <c r="K58" s="269"/>
      <c r="L58" s="269"/>
      <c r="M58" s="269"/>
      <c r="N58" s="269"/>
      <c r="O58" s="269"/>
      <c r="P58" s="270"/>
      <c r="Q58" s="173"/>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3.2" hidden="false" customHeight="false" outlineLevel="0" collapsed="false">
      <c r="A59" s="266"/>
      <c r="B59" s="268" t="s">
        <v>166</v>
      </c>
      <c r="C59" s="268"/>
      <c r="D59" s="268"/>
      <c r="E59" s="268"/>
      <c r="F59" s="268"/>
      <c r="G59" s="268"/>
      <c r="H59" s="268"/>
      <c r="I59" s="268"/>
      <c r="J59" s="269"/>
      <c r="K59" s="269"/>
      <c r="L59" s="269"/>
      <c r="M59" s="269"/>
      <c r="N59" s="269"/>
      <c r="O59" s="269"/>
      <c r="P59" s="270"/>
      <c r="Q59" s="173"/>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4.5" hidden="false" customHeight="true" outlineLevel="0" collapsed="false">
      <c r="A60" s="171"/>
      <c r="B60" s="163"/>
      <c r="C60" s="163"/>
      <c r="D60" s="163"/>
      <c r="E60" s="163"/>
      <c r="F60" s="163"/>
      <c r="G60" s="163"/>
      <c r="H60" s="163"/>
      <c r="I60" s="163"/>
      <c r="J60" s="163"/>
      <c r="K60" s="163"/>
      <c r="L60" s="163"/>
      <c r="M60" s="163"/>
      <c r="N60" s="163"/>
      <c r="O60" s="163"/>
      <c r="P60" s="191"/>
      <c r="Q60" s="173"/>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5" hidden="false" customHeight="true" outlineLevel="0" collapsed="false">
      <c r="A61" s="171"/>
      <c r="B61" s="163"/>
      <c r="C61" s="276"/>
      <c r="D61" s="276"/>
      <c r="E61" s="276"/>
      <c r="F61" s="276"/>
      <c r="G61" s="276"/>
      <c r="H61" s="0"/>
      <c r="I61" s="0"/>
      <c r="J61" s="276"/>
      <c r="K61" s="277" t="s">
        <v>95</v>
      </c>
      <c r="L61" s="277"/>
      <c r="M61" s="277"/>
      <c r="N61" s="277"/>
      <c r="O61" s="276"/>
      <c r="P61" s="191"/>
      <c r="Q61" s="173"/>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9.75" hidden="false" customHeight="true" outlineLevel="0" collapsed="false">
      <c r="A62" s="171"/>
      <c r="B62" s="163"/>
      <c r="C62" s="276"/>
      <c r="D62" s="276"/>
      <c r="E62" s="276"/>
      <c r="F62" s="276"/>
      <c r="G62" s="276"/>
      <c r="H62" s="276"/>
      <c r="I62" s="276"/>
      <c r="J62" s="276"/>
      <c r="K62" s="276"/>
      <c r="L62" s="276"/>
      <c r="M62" s="276"/>
      <c r="N62" s="276"/>
      <c r="O62" s="276"/>
      <c r="P62" s="191"/>
      <c r="Q62" s="173"/>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9" hidden="false" customHeight="true" outlineLevel="0" collapsed="false">
      <c r="A63" s="171"/>
      <c r="B63" s="163"/>
      <c r="C63" s="163"/>
      <c r="D63" s="163"/>
      <c r="E63" s="163"/>
      <c r="F63" s="163"/>
      <c r="G63" s="163"/>
      <c r="H63" s="163"/>
      <c r="I63" s="163"/>
      <c r="J63" s="163"/>
      <c r="K63" s="163"/>
      <c r="L63" s="163"/>
      <c r="M63" s="163"/>
      <c r="N63" s="163"/>
      <c r="O63" s="163"/>
      <c r="P63" s="191"/>
      <c r="Q63" s="173"/>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5" hidden="false" customHeight="true" outlineLevel="0" collapsed="false">
      <c r="A64" s="171"/>
      <c r="B64" s="163"/>
      <c r="C64" s="163"/>
      <c r="D64" s="163"/>
      <c r="E64" s="163"/>
      <c r="F64" s="163"/>
      <c r="G64" s="163"/>
      <c r="H64" s="163"/>
      <c r="I64" s="163"/>
      <c r="J64" s="0"/>
      <c r="K64" s="278" t="s">
        <v>167</v>
      </c>
      <c r="L64" s="278"/>
      <c r="M64" s="278"/>
      <c r="N64" s="278"/>
      <c r="O64" s="163"/>
      <c r="P64" s="191"/>
      <c r="Q64" s="173"/>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5" hidden="false" customHeight="true" outlineLevel="0" collapsed="false">
      <c r="A65" s="171"/>
      <c r="B65" s="163"/>
      <c r="C65" s="163"/>
      <c r="D65" s="163"/>
      <c r="E65" s="163"/>
      <c r="F65" s="163"/>
      <c r="G65" s="163"/>
      <c r="H65" s="163"/>
      <c r="I65" s="163"/>
      <c r="J65" s="0"/>
      <c r="K65" s="278" t="s">
        <v>98</v>
      </c>
      <c r="L65" s="278"/>
      <c r="M65" s="278"/>
      <c r="N65" s="278"/>
      <c r="O65" s="163"/>
      <c r="P65" s="191"/>
      <c r="Q65" s="173"/>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3.9" hidden="false" customHeight="true" outlineLevel="0" collapsed="false">
      <c r="A66" s="171"/>
      <c r="B66" s="163"/>
      <c r="C66" s="163"/>
      <c r="D66" s="163"/>
      <c r="E66" s="163"/>
      <c r="F66" s="163"/>
      <c r="G66" s="163"/>
      <c r="H66" s="163"/>
      <c r="I66" s="163"/>
      <c r="J66" s="163"/>
      <c r="K66" s="163"/>
      <c r="L66" s="163"/>
      <c r="M66" s="163"/>
      <c r="N66" s="163"/>
      <c r="O66" s="163"/>
      <c r="P66" s="191"/>
      <c r="Q66" s="173"/>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4.5" hidden="false" customHeight="true" outlineLevel="0" collapsed="false">
      <c r="A67" s="171"/>
      <c r="B67" s="279"/>
      <c r="C67" s="279"/>
      <c r="D67" s="279"/>
      <c r="E67" s="279"/>
      <c r="F67" s="279"/>
      <c r="G67" s="279"/>
      <c r="H67" s="279"/>
      <c r="I67" s="279"/>
      <c r="J67" s="279"/>
      <c r="K67" s="279"/>
      <c r="L67" s="279"/>
      <c r="M67" s="279"/>
      <c r="N67" s="279"/>
      <c r="O67" s="279"/>
      <c r="P67" s="191"/>
      <c r="Q67" s="173"/>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3.8" hidden="false" customHeight="false" outlineLevel="0" collapsed="false">
      <c r="A68" s="280"/>
      <c r="B68" s="281" t="s">
        <v>99</v>
      </c>
      <c r="C68" s="282"/>
      <c r="D68" s="282"/>
      <c r="E68" s="282"/>
      <c r="F68" s="282"/>
      <c r="G68" s="282"/>
      <c r="H68" s="282"/>
      <c r="I68" s="282"/>
      <c r="J68" s="282"/>
      <c r="K68" s="282"/>
      <c r="L68" s="282"/>
      <c r="M68" s="282"/>
      <c r="N68" s="282"/>
      <c r="O68" s="282"/>
      <c r="P68" s="283"/>
      <c r="Q68" s="173"/>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3.2" hidden="false" customHeight="false" outlineLevel="0" collapsed="false">
      <c r="A69" s="163"/>
      <c r="B69" s="163"/>
      <c r="C69" s="163"/>
      <c r="D69" s="163"/>
      <c r="E69" s="163"/>
      <c r="F69" s="163"/>
      <c r="G69" s="163"/>
      <c r="H69" s="163"/>
      <c r="I69" s="163"/>
      <c r="J69" s="163"/>
      <c r="K69" s="163"/>
      <c r="L69" s="163"/>
      <c r="M69" s="163"/>
      <c r="N69" s="163"/>
      <c r="O69" s="163"/>
      <c r="P69" s="163"/>
      <c r="Q69" s="173"/>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3.2" hidden="false" customHeight="false" outlineLevel="0" collapsed="false">
      <c r="A70" s="163"/>
      <c r="B70" s="0"/>
      <c r="C70" s="0"/>
      <c r="D70" s="0"/>
      <c r="E70" s="0"/>
      <c r="F70" s="0"/>
      <c r="G70" s="0"/>
      <c r="H70" s="0"/>
      <c r="I70" s="0"/>
      <c r="J70" s="0"/>
      <c r="K70" s="0"/>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3.2" hidden="false" customHeight="false" outlineLevel="0" collapsed="false">
      <c r="A71" s="0"/>
      <c r="B71" s="0"/>
      <c r="C71" s="0"/>
      <c r="D71" s="0"/>
      <c r="E71" s="0"/>
      <c r="F71" s="0"/>
      <c r="G71" s="0"/>
      <c r="H71" s="0"/>
      <c r="I71" s="0"/>
      <c r="J71" s="0"/>
      <c r="K71" s="0"/>
      <c r="L71" s="0"/>
      <c r="M71" s="0"/>
      <c r="N71" s="284" t="s">
        <v>100</v>
      </c>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3.2" hidden="false" customHeight="false" outlineLevel="0" collapsed="false">
      <c r="A72" s="0"/>
      <c r="B72" s="0"/>
      <c r="C72" s="0"/>
      <c r="D72" s="0"/>
      <c r="E72" s="0"/>
      <c r="F72" s="0"/>
      <c r="G72" s="0"/>
      <c r="H72" s="0"/>
      <c r="I72" s="0"/>
      <c r="J72" s="0"/>
      <c r="K72" s="0"/>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3.2" hidden="false" customHeight="false" outlineLevel="0" collapsed="false">
      <c r="A73" s="0"/>
      <c r="B73" s="0"/>
      <c r="C73" s="0"/>
      <c r="D73" s="0"/>
      <c r="E73" s="0"/>
      <c r="F73" s="0"/>
      <c r="G73" s="0"/>
      <c r="H73" s="0"/>
      <c r="I73" s="0"/>
      <c r="J73" s="0"/>
      <c r="K73" s="0"/>
      <c r="L73" s="0"/>
      <c r="M73" s="0"/>
      <c r="N73" s="0"/>
      <c r="O73" s="285"/>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3.2" hidden="false" customHeight="false" outlineLevel="0" collapsed="false">
      <c r="A74" s="0"/>
      <c r="B74" s="0"/>
      <c r="C74" s="0"/>
      <c r="D74" s="0"/>
      <c r="E74" s="0"/>
      <c r="F74" s="0"/>
      <c r="G74" s="0"/>
      <c r="H74" s="0"/>
      <c r="I74" s="0"/>
      <c r="J74" s="0"/>
      <c r="K74" s="0"/>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3.2" hidden="false" customHeight="false" outlineLevel="0" collapsed="false">
      <c r="A75" s="0"/>
      <c r="B75" s="0"/>
      <c r="C75" s="0"/>
      <c r="D75" s="0"/>
      <c r="E75" s="0"/>
      <c r="F75" s="0"/>
      <c r="G75" s="0"/>
      <c r="H75" s="0"/>
      <c r="I75" s="0"/>
      <c r="J75" s="0"/>
      <c r="K75" s="0"/>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3.2" hidden="false" customHeight="false" outlineLevel="0" collapsed="false">
      <c r="A76" s="0"/>
      <c r="B76" s="0"/>
      <c r="C76" s="0"/>
      <c r="D76" s="0"/>
      <c r="E76" s="0"/>
      <c r="F76" s="0"/>
      <c r="G76" s="0"/>
      <c r="H76" s="0"/>
      <c r="I76" s="0"/>
      <c r="J76" s="0"/>
      <c r="K76" s="0"/>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3.2" hidden="false" customHeight="false" outlineLevel="0" collapsed="false">
      <c r="A77" s="0"/>
      <c r="B77" s="0"/>
      <c r="C77" s="0"/>
      <c r="D77" s="0"/>
      <c r="E77" s="0"/>
      <c r="F77" s="0"/>
      <c r="G77" s="0"/>
      <c r="H77" s="0"/>
      <c r="I77" s="0"/>
      <c r="J77" s="0"/>
      <c r="K77" s="0"/>
      <c r="L77" s="0"/>
      <c r="M77" s="0"/>
      <c r="N77" s="0"/>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3.2" hidden="false" customHeight="false" outlineLevel="0" collapsed="false">
      <c r="A78" s="0"/>
      <c r="B78" s="0"/>
      <c r="C78" s="0"/>
      <c r="D78" s="0"/>
      <c r="E78" s="0"/>
      <c r="F78" s="0"/>
      <c r="G78" s="0"/>
      <c r="H78" s="0"/>
      <c r="I78" s="0"/>
      <c r="J78" s="0"/>
      <c r="K78" s="0"/>
      <c r="L78" s="0"/>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3.2" hidden="false" customHeight="false" outlineLevel="0" collapsed="false">
      <c r="A79" s="0"/>
      <c r="B79" s="0"/>
      <c r="C79" s="0"/>
      <c r="D79" s="0"/>
      <c r="E79" s="0"/>
      <c r="F79" s="0"/>
      <c r="G79" s="0"/>
      <c r="H79" s="0"/>
      <c r="I79" s="0"/>
      <c r="J79" s="0"/>
      <c r="K79" s="0"/>
      <c r="L79" s="0"/>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3.2" hidden="false" customHeight="false" outlineLevel="0" collapsed="false">
      <c r="A80" s="0"/>
      <c r="B80" s="0"/>
      <c r="C80" s="0"/>
      <c r="D80" s="0"/>
      <c r="E80" s="0"/>
      <c r="F80" s="0"/>
      <c r="G80" s="0"/>
      <c r="H80" s="0"/>
      <c r="I80" s="0"/>
      <c r="J80" s="0"/>
      <c r="K80" s="0"/>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3.2" hidden="false" customHeight="false" outlineLevel="0" collapsed="false">
      <c r="A81" s="0"/>
      <c r="B81" s="0"/>
      <c r="C81" s="0"/>
      <c r="D81" s="0"/>
      <c r="E81" s="0"/>
      <c r="F81" s="0"/>
      <c r="G81" s="0"/>
      <c r="H81" s="0"/>
      <c r="I81" s="0"/>
      <c r="J81" s="0"/>
      <c r="K81" s="0"/>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3.2" hidden="false" customHeight="false" outlineLevel="0" collapsed="false">
      <c r="A82" s="0"/>
      <c r="B82" s="0"/>
      <c r="C82" s="0"/>
      <c r="D82" s="0"/>
      <c r="E82" s="0"/>
      <c r="F82" s="0"/>
      <c r="G82" s="0"/>
      <c r="H82" s="0"/>
      <c r="I82" s="0"/>
      <c r="J82" s="0"/>
      <c r="K82" s="0"/>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3.2" hidden="false" customHeight="false" outlineLevel="0" collapsed="false">
      <c r="A83" s="0"/>
      <c r="B83" s="0"/>
      <c r="C83" s="0"/>
      <c r="D83" s="0"/>
      <c r="E83" s="0"/>
      <c r="F83" s="0"/>
      <c r="G83" s="0"/>
      <c r="H83" s="0"/>
      <c r="I83" s="0"/>
      <c r="J83" s="0"/>
      <c r="K83" s="0"/>
      <c r="L83" s="0"/>
      <c r="M83" s="0"/>
      <c r="N83" s="0"/>
      <c r="O83" s="0"/>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3.2" hidden="false" customHeight="false" outlineLevel="0" collapsed="false">
      <c r="A84" s="0"/>
      <c r="B84" s="0"/>
      <c r="C84" s="0"/>
      <c r="D84" s="0"/>
      <c r="E84" s="0"/>
      <c r="F84" s="0"/>
      <c r="G84" s="0"/>
      <c r="H84" s="0"/>
      <c r="I84" s="0"/>
      <c r="J84" s="0"/>
      <c r="K84" s="0"/>
      <c r="L84" s="0"/>
      <c r="M84" s="0"/>
      <c r="N84" s="0"/>
      <c r="O84" s="0"/>
      <c r="P84" s="0"/>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3.2" hidden="false" customHeight="false" outlineLevel="0" collapsed="false">
      <c r="A85" s="0"/>
      <c r="B85" s="0"/>
      <c r="C85" s="0"/>
      <c r="D85" s="0"/>
      <c r="E85" s="0"/>
      <c r="F85" s="0"/>
      <c r="G85" s="0"/>
      <c r="H85" s="0"/>
      <c r="I85" s="0"/>
      <c r="J85" s="0"/>
      <c r="K85" s="0"/>
      <c r="L85" s="0"/>
      <c r="M85" s="0"/>
      <c r="N85" s="0"/>
      <c r="O85" s="0"/>
      <c r="P85" s="0"/>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3.2" hidden="false" customHeight="false" outlineLevel="0" collapsed="false">
      <c r="A86" s="0"/>
      <c r="B86" s="0"/>
      <c r="C86" s="0"/>
      <c r="D86" s="0"/>
      <c r="E86" s="0"/>
      <c r="F86" s="0"/>
      <c r="G86" s="0"/>
      <c r="H86" s="0"/>
      <c r="I86" s="0"/>
      <c r="J86" s="0"/>
      <c r="K86" s="0"/>
      <c r="L86" s="0"/>
      <c r="M86" s="0"/>
      <c r="N86" s="0"/>
      <c r="O86" s="0"/>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3.2" hidden="false" customHeight="false" outlineLevel="0" collapsed="false">
      <c r="A87" s="0"/>
      <c r="B87" s="0"/>
      <c r="C87" s="0"/>
      <c r="D87" s="0"/>
      <c r="E87" s="0"/>
      <c r="F87" s="0"/>
      <c r="G87" s="0"/>
      <c r="H87" s="0"/>
      <c r="I87" s="0"/>
      <c r="J87" s="0"/>
      <c r="K87" s="0"/>
      <c r="L87" s="0"/>
      <c r="M87" s="0"/>
      <c r="N87" s="0"/>
      <c r="O87" s="0"/>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3.2" hidden="false" customHeight="false" outlineLevel="0" collapsed="false">
      <c r="A88" s="0"/>
      <c r="B88" s="0"/>
      <c r="C88" s="0"/>
      <c r="D88" s="0"/>
      <c r="E88" s="0"/>
      <c r="F88" s="0"/>
      <c r="G88" s="0"/>
      <c r="H88" s="0"/>
      <c r="I88" s="0"/>
      <c r="J88" s="0"/>
      <c r="K88" s="0"/>
      <c r="L88" s="0"/>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s="159" customFormat="true" ht="13.2" hidden="false" customHeight="false" outlineLevel="0" collapsed="false">
      <c r="Y89" s="0"/>
      <c r="Z89" s="0"/>
      <c r="AC89" s="0"/>
      <c r="AD89" s="286" t="n">
        <v>1</v>
      </c>
      <c r="AE89" s="286" t="n">
        <v>2</v>
      </c>
      <c r="AF89" s="286" t="n">
        <v>3</v>
      </c>
      <c r="AG89" s="286" t="n">
        <v>4</v>
      </c>
      <c r="AH89" s="286" t="n">
        <v>5</v>
      </c>
      <c r="AI89" s="286" t="n">
        <v>6</v>
      </c>
      <c r="AJ89" s="286" t="n">
        <v>7</v>
      </c>
      <c r="AK89" s="286" t="n">
        <v>8</v>
      </c>
      <c r="AL89" s="0"/>
      <c r="AM89" s="0"/>
      <c r="AN89" s="0"/>
    </row>
    <row r="90" s="159" customFormat="true" ht="13.2" hidden="false" customHeight="false" outlineLevel="0" collapsed="false">
      <c r="Y90" s="287" t="n">
        <f aca="true">YEAR(TODAY())</f>
        <v>2020</v>
      </c>
      <c r="Z90" s="0"/>
      <c r="AC90" s="288" t="s">
        <v>168</v>
      </c>
      <c r="AD90" s="288" t="s">
        <v>11</v>
      </c>
      <c r="AE90" s="288" t="s">
        <v>10</v>
      </c>
      <c r="AF90" s="288" t="s">
        <v>11</v>
      </c>
      <c r="AG90" s="288" t="s">
        <v>101</v>
      </c>
      <c r="AH90" s="288" t="s">
        <v>102</v>
      </c>
      <c r="AI90" s="288" t="s">
        <v>103</v>
      </c>
      <c r="AJ90" s="288" t="s">
        <v>104</v>
      </c>
      <c r="AK90" s="0"/>
      <c r="AL90" s="289" t="s">
        <v>10</v>
      </c>
      <c r="AM90" s="289" t="s">
        <v>105</v>
      </c>
      <c r="AN90" s="289" t="s">
        <v>40</v>
      </c>
    </row>
    <row r="91" s="159" customFormat="true" ht="13.2" hidden="false" customHeight="false" outlineLevel="0" collapsed="false">
      <c r="Y91" s="0"/>
      <c r="Z91" s="0"/>
      <c r="AC91" s="159" t="n">
        <v>1</v>
      </c>
      <c r="AD91" s="159" t="s">
        <v>106</v>
      </c>
      <c r="AE91" s="159" t="s">
        <v>107</v>
      </c>
      <c r="AF91" s="159" t="str">
        <f aca="false">AD91</f>
        <v>Clearlake(1-4)</v>
      </c>
      <c r="AG91" s="159" t="s">
        <v>108</v>
      </c>
      <c r="AH91" s="159" t="s">
        <v>109</v>
      </c>
      <c r="AI91" s="159" t="s">
        <v>110</v>
      </c>
      <c r="AJ91" s="159" t="s">
        <v>111</v>
      </c>
      <c r="AK91" s="159" t="s">
        <v>112</v>
      </c>
      <c r="AL91" s="159" t="s">
        <v>107</v>
      </c>
      <c r="AM91" s="159" t="s">
        <v>106</v>
      </c>
      <c r="AN91" s="159" t="n">
        <v>1400</v>
      </c>
    </row>
    <row r="92" s="159" customFormat="true" ht="13.2" hidden="false" customHeight="false" outlineLevel="0" collapsed="false">
      <c r="Y92" s="159" t="s">
        <v>169</v>
      </c>
      <c r="Z92" s="159" t="s">
        <v>170</v>
      </c>
      <c r="AC92" s="159" t="n">
        <v>2</v>
      </c>
      <c r="AD92" s="159" t="s">
        <v>113</v>
      </c>
      <c r="AE92" s="159" t="s">
        <v>107</v>
      </c>
      <c r="AF92" s="159" t="str">
        <f aca="false">AD92</f>
        <v>Clearlake(5-10)</v>
      </c>
      <c r="AG92" s="159" t="s">
        <v>108</v>
      </c>
      <c r="AH92" s="159" t="s">
        <v>109</v>
      </c>
      <c r="AI92" s="159" t="s">
        <v>110</v>
      </c>
      <c r="AJ92" s="159" t="s">
        <v>111</v>
      </c>
      <c r="AK92" s="290" t="s">
        <v>112</v>
      </c>
      <c r="AL92" s="159" t="s">
        <v>107</v>
      </c>
      <c r="AM92" s="159" t="s">
        <v>113</v>
      </c>
      <c r="AN92" s="159" t="n">
        <v>1200</v>
      </c>
    </row>
    <row r="93" s="159" customFormat="true" ht="13.2" hidden="false" customHeight="false" outlineLevel="0" collapsed="false">
      <c r="Y93" s="159" t="s">
        <v>171</v>
      </c>
      <c r="Z93" s="159" t="s">
        <v>172</v>
      </c>
      <c r="AC93" s="159" t="n">
        <v>3</v>
      </c>
      <c r="AD93" s="159" t="s">
        <v>114</v>
      </c>
      <c r="AE93" s="159" t="s">
        <v>107</v>
      </c>
      <c r="AF93" s="159" t="str">
        <f aca="false">AD93</f>
        <v>Clearlake(11onwards)</v>
      </c>
      <c r="AG93" s="159" t="s">
        <v>108</v>
      </c>
      <c r="AH93" s="159" t="s">
        <v>109</v>
      </c>
      <c r="AI93" s="159" t="s">
        <v>110</v>
      </c>
      <c r="AJ93" s="159" t="s">
        <v>111</v>
      </c>
      <c r="AK93" s="290" t="s">
        <v>112</v>
      </c>
      <c r="AL93" s="159" t="s">
        <v>107</v>
      </c>
      <c r="AM93" s="159" t="s">
        <v>114</v>
      </c>
      <c r="AN93" s="159" t="n">
        <v>1100</v>
      </c>
    </row>
    <row r="94" s="159" customFormat="true" ht="13.2" hidden="false" customHeight="false" outlineLevel="0" collapsed="false">
      <c r="Y94" s="159" t="s">
        <v>173</v>
      </c>
      <c r="Z94" s="159" t="s">
        <v>174</v>
      </c>
      <c r="AC94" s="159" t="n">
        <v>4</v>
      </c>
      <c r="AD94" s="159" t="s">
        <v>115</v>
      </c>
      <c r="AE94" s="159" t="s">
        <v>115</v>
      </c>
      <c r="AF94" s="159" t="str">
        <f aca="false">AD94</f>
        <v>HMM</v>
      </c>
      <c r="AG94" s="159" t="s">
        <v>116</v>
      </c>
      <c r="AH94" s="159" t="s">
        <v>117</v>
      </c>
      <c r="AI94" s="159" t="s">
        <v>118</v>
      </c>
      <c r="AJ94" s="159" t="s">
        <v>119</v>
      </c>
      <c r="AK94" s="290" t="s">
        <v>120</v>
      </c>
      <c r="AL94" s="159" t="s">
        <v>115</v>
      </c>
      <c r="AM94" s="159" t="s">
        <v>115</v>
      </c>
      <c r="AN94" s="159" t="n">
        <v>1400</v>
      </c>
    </row>
    <row r="95" s="159" customFormat="true" ht="13.2" hidden="false" customHeight="false" outlineLevel="0" collapsed="false">
      <c r="Y95" s="159" t="s">
        <v>175</v>
      </c>
      <c r="Z95" s="159" t="s">
        <v>176</v>
      </c>
      <c r="AC95" s="159" t="n">
        <v>5</v>
      </c>
      <c r="AD95" s="159" t="s">
        <v>12</v>
      </c>
      <c r="AE95" s="159" t="s">
        <v>12</v>
      </c>
      <c r="AF95" s="159" t="str">
        <f aca="false">AD95</f>
        <v>Reliance</v>
      </c>
      <c r="AG95" s="159" t="s">
        <v>121</v>
      </c>
      <c r="AH95" s="159" t="s">
        <v>122</v>
      </c>
      <c r="AI95" s="159" t="s">
        <v>123</v>
      </c>
      <c r="AJ95" s="159" t="s">
        <v>124</v>
      </c>
      <c r="AK95" s="290" t="s">
        <v>125</v>
      </c>
      <c r="AL95" s="159" t="s">
        <v>12</v>
      </c>
      <c r="AM95" s="159" t="s">
        <v>12</v>
      </c>
      <c r="AN95" s="159" t="n">
        <v>1400</v>
      </c>
    </row>
    <row r="96" s="159" customFormat="true" ht="13.2" hidden="false" customHeight="false" outlineLevel="0" collapsed="false">
      <c r="Y96" s="159" t="s">
        <v>177</v>
      </c>
      <c r="Z96" s="159" t="s">
        <v>178</v>
      </c>
      <c r="AC96" s="159" t="n">
        <v>6</v>
      </c>
      <c r="AD96" s="159" t="s">
        <v>126</v>
      </c>
      <c r="AE96" s="159" t="s">
        <v>126</v>
      </c>
      <c r="AF96" s="159" t="str">
        <f aca="false">AD96</f>
        <v>Shell</v>
      </c>
      <c r="AG96" s="159" t="s">
        <v>127</v>
      </c>
      <c r="AH96" s="159" t="s">
        <v>128</v>
      </c>
      <c r="AI96" s="159" t="s">
        <v>129</v>
      </c>
      <c r="AJ96" s="159" t="s">
        <v>130</v>
      </c>
      <c r="AK96" s="290" t="s">
        <v>131</v>
      </c>
      <c r="AL96" s="159" t="s">
        <v>126</v>
      </c>
      <c r="AM96" s="159" t="s">
        <v>126</v>
      </c>
      <c r="AN96" s="159" t="n">
        <v>1401</v>
      </c>
    </row>
    <row r="97" s="159" customFormat="true" ht="13.2" hidden="false" customHeight="false" outlineLevel="0" collapsed="false">
      <c r="Y97" s="159" t="s">
        <v>179</v>
      </c>
      <c r="Z97" s="159" t="s">
        <v>180</v>
      </c>
      <c r="AC97" s="159" t="n">
        <v>7</v>
      </c>
      <c r="AD97" s="159" t="s">
        <v>132</v>
      </c>
      <c r="AE97" s="159" t="s">
        <v>133</v>
      </c>
      <c r="AF97" s="159" t="str">
        <f aca="false">AD97</f>
        <v>TestingPool</v>
      </c>
      <c r="AG97" s="159" t="s">
        <v>134</v>
      </c>
      <c r="AH97" s="159" t="s">
        <v>135</v>
      </c>
      <c r="AI97" s="159" t="s">
        <v>136</v>
      </c>
      <c r="AJ97" s="159" t="s">
        <v>137</v>
      </c>
      <c r="AK97" s="290" t="s">
        <v>138</v>
      </c>
      <c r="AL97" s="159" t="s">
        <v>133</v>
      </c>
      <c r="AM97" s="159" t="s">
        <v>132</v>
      </c>
      <c r="AN97" s="159" t="n">
        <v>1500</v>
      </c>
    </row>
    <row r="98" s="159" customFormat="true" ht="13.2" hidden="false" customHeight="false" outlineLevel="0" collapsed="false">
      <c r="Y98" s="159" t="s">
        <v>181</v>
      </c>
      <c r="Z98" s="159" t="s">
        <v>182</v>
      </c>
      <c r="AC98" s="159" t="n">
        <v>8</v>
      </c>
      <c r="AD98" s="159" t="n">
        <v>0</v>
      </c>
      <c r="AE98" s="0"/>
      <c r="AF98" s="159" t="n">
        <f aca="false">AD98</f>
        <v>0</v>
      </c>
      <c r="AG98" s="159" t="n">
        <v>0</v>
      </c>
      <c r="AH98" s="159" t="n">
        <v>0</v>
      </c>
      <c r="AI98" s="159" t="n">
        <v>0</v>
      </c>
      <c r="AJ98" s="159" t="n">
        <v>0</v>
      </c>
      <c r="AK98" s="0"/>
      <c r="AL98" s="159" t="n">
        <v>0</v>
      </c>
      <c r="AM98" s="159" t="n">
        <v>0</v>
      </c>
      <c r="AN98" s="159" t="n">
        <v>0</v>
      </c>
    </row>
    <row r="99" s="159" customFormat="true" ht="13.2" hidden="false" customHeight="false" outlineLevel="0" collapsed="false">
      <c r="Y99" s="159" t="s">
        <v>183</v>
      </c>
      <c r="Z99" s="159" t="s">
        <v>184</v>
      </c>
      <c r="AC99" s="159" t="n">
        <v>9</v>
      </c>
      <c r="AD99" s="159" t="n">
        <v>0</v>
      </c>
      <c r="AE99" s="159" t="n">
        <v>0</v>
      </c>
      <c r="AF99" s="159" t="n">
        <f aca="false">AD99</f>
        <v>0</v>
      </c>
      <c r="AG99" s="159" t="n">
        <v>0</v>
      </c>
      <c r="AH99" s="159" t="n">
        <v>0</v>
      </c>
      <c r="AI99" s="159" t="n">
        <v>0</v>
      </c>
      <c r="AJ99" s="159" t="n">
        <v>0</v>
      </c>
      <c r="AK99" s="0"/>
      <c r="AL99" s="159" t="n">
        <v>0</v>
      </c>
      <c r="AM99" s="159" t="n">
        <v>0</v>
      </c>
      <c r="AN99" s="159" t="n">
        <v>0</v>
      </c>
    </row>
    <row r="100" s="159" customFormat="true" ht="13.2" hidden="false" customHeight="false" outlineLevel="0" collapsed="false">
      <c r="Y100" s="159" t="s">
        <v>185</v>
      </c>
      <c r="Z100" s="159" t="s">
        <v>186</v>
      </c>
      <c r="AC100" s="159" t="n">
        <v>10</v>
      </c>
      <c r="AD100" s="159" t="n">
        <v>0</v>
      </c>
      <c r="AE100" s="159" t="n">
        <v>0</v>
      </c>
      <c r="AF100" s="159" t="n">
        <f aca="false">AD100</f>
        <v>0</v>
      </c>
      <c r="AG100" s="159" t="n">
        <v>0</v>
      </c>
      <c r="AH100" s="159" t="n">
        <v>0</v>
      </c>
      <c r="AI100" s="159" t="n">
        <v>0</v>
      </c>
      <c r="AJ100" s="159" t="n">
        <v>0</v>
      </c>
      <c r="AK100" s="0"/>
      <c r="AL100" s="159" t="n">
        <v>0</v>
      </c>
      <c r="AM100" s="159" t="n">
        <v>0</v>
      </c>
      <c r="AN100" s="159" t="n">
        <v>0</v>
      </c>
    </row>
    <row r="101" s="159" customFormat="true" ht="13.2" hidden="false" customHeight="false" outlineLevel="0" collapsed="false">
      <c r="Y101" s="159" t="s">
        <v>187</v>
      </c>
      <c r="Z101" s="159" t="s">
        <v>188</v>
      </c>
      <c r="AC101" s="159" t="n">
        <v>11</v>
      </c>
      <c r="AD101" s="159" t="n">
        <v>0</v>
      </c>
      <c r="AE101" s="159" t="n">
        <v>0</v>
      </c>
      <c r="AF101" s="159" t="n">
        <f aca="false">AD101</f>
        <v>0</v>
      </c>
      <c r="AG101" s="159" t="n">
        <v>0</v>
      </c>
      <c r="AH101" s="159" t="n">
        <v>0</v>
      </c>
      <c r="AI101" s="159" t="n">
        <v>0</v>
      </c>
      <c r="AJ101" s="159" t="n">
        <v>0</v>
      </c>
      <c r="AK101" s="0"/>
      <c r="AL101" s="159" t="n">
        <v>0</v>
      </c>
      <c r="AM101" s="159" t="n">
        <v>0</v>
      </c>
      <c r="AN101" s="159" t="n">
        <v>0</v>
      </c>
    </row>
    <row r="102" s="159" customFormat="true" ht="13.2" hidden="false" customHeight="false" outlineLevel="0" collapsed="false">
      <c r="Y102" s="159" t="s">
        <v>24</v>
      </c>
      <c r="Z102" s="159" t="s">
        <v>189</v>
      </c>
      <c r="AC102" s="159" t="n">
        <v>12</v>
      </c>
      <c r="AD102" s="159" t="n">
        <v>0</v>
      </c>
      <c r="AE102" s="159" t="n">
        <v>0</v>
      </c>
      <c r="AF102" s="159" t="n">
        <f aca="false">AD102</f>
        <v>0</v>
      </c>
      <c r="AG102" s="159" t="n">
        <v>0</v>
      </c>
      <c r="AH102" s="159" t="n">
        <v>0</v>
      </c>
      <c r="AI102" s="159" t="n">
        <v>0</v>
      </c>
      <c r="AJ102" s="159" t="n">
        <v>0</v>
      </c>
      <c r="AK102" s="0"/>
      <c r="AL102" s="159" t="n">
        <v>0</v>
      </c>
      <c r="AM102" s="159" t="n">
        <v>0</v>
      </c>
      <c r="AN102" s="159" t="n">
        <v>0</v>
      </c>
    </row>
    <row r="103" s="159" customFormat="true" ht="13.2" hidden="false" customHeight="false" outlineLevel="0" collapsed="false">
      <c r="Y103" s="159" t="s">
        <v>190</v>
      </c>
      <c r="Z103" s="159" t="s">
        <v>191</v>
      </c>
      <c r="AC103" s="159" t="n">
        <v>13</v>
      </c>
      <c r="AD103" s="159" t="n">
        <v>0</v>
      </c>
      <c r="AE103" s="159" t="n">
        <v>0</v>
      </c>
      <c r="AF103" s="159" t="n">
        <f aca="false">AD103</f>
        <v>0</v>
      </c>
      <c r="AG103" s="159" t="n">
        <v>0</v>
      </c>
      <c r="AH103" s="159" t="n">
        <v>0</v>
      </c>
      <c r="AI103" s="159" t="n">
        <v>0</v>
      </c>
      <c r="AJ103" s="159" t="n">
        <v>0</v>
      </c>
      <c r="AK103" s="0"/>
      <c r="AL103" s="159" t="n">
        <v>0</v>
      </c>
      <c r="AM103" s="159" t="n">
        <v>0</v>
      </c>
      <c r="AN103" s="159" t="n">
        <v>0</v>
      </c>
    </row>
    <row r="104" s="159" customFormat="true" ht="13.2" hidden="false" customHeight="false" outlineLevel="0" collapsed="false">
      <c r="AC104" s="159" t="n">
        <v>14</v>
      </c>
      <c r="AD104" s="159" t="n">
        <v>0</v>
      </c>
      <c r="AE104" s="159" t="n">
        <v>0</v>
      </c>
      <c r="AF104" s="159" t="n">
        <f aca="false">AD104</f>
        <v>0</v>
      </c>
      <c r="AG104" s="159" t="n">
        <v>0</v>
      </c>
      <c r="AH104" s="159" t="n">
        <v>0</v>
      </c>
      <c r="AI104" s="159" t="n">
        <v>0</v>
      </c>
      <c r="AJ104" s="159" t="n">
        <v>0</v>
      </c>
      <c r="AK104" s="0"/>
      <c r="AL104" s="159" t="n">
        <v>0</v>
      </c>
      <c r="AM104" s="159" t="n">
        <v>0</v>
      </c>
      <c r="AN104" s="159" t="n">
        <v>0</v>
      </c>
    </row>
    <row r="105" s="159" customFormat="true" ht="13.2" hidden="false" customHeight="false" outlineLevel="0" collapsed="false">
      <c r="AC105" s="159" t="n">
        <v>15</v>
      </c>
      <c r="AD105" s="159" t="n">
        <v>0</v>
      </c>
      <c r="AE105" s="159" t="n">
        <v>0</v>
      </c>
      <c r="AF105" s="159" t="n">
        <f aca="false">AD105</f>
        <v>0</v>
      </c>
      <c r="AG105" s="159" t="n">
        <v>0</v>
      </c>
      <c r="AH105" s="159" t="n">
        <v>0</v>
      </c>
      <c r="AI105" s="159" t="n">
        <v>0</v>
      </c>
      <c r="AJ105" s="159" t="n">
        <v>0</v>
      </c>
      <c r="AK105" s="0"/>
      <c r="AL105" s="159" t="n">
        <v>0</v>
      </c>
      <c r="AM105" s="159" t="n">
        <v>0</v>
      </c>
      <c r="AN105" s="159" t="n">
        <v>0</v>
      </c>
    </row>
    <row r="106" s="159" customFormat="true" ht="13.2" hidden="false" customHeight="false" outlineLevel="0" collapsed="false">
      <c r="AC106" s="159" t="n">
        <v>16</v>
      </c>
      <c r="AD106" s="159" t="n">
        <v>0</v>
      </c>
      <c r="AE106" s="159" t="n">
        <v>0</v>
      </c>
      <c r="AF106" s="159" t="n">
        <f aca="false">AD106</f>
        <v>0</v>
      </c>
      <c r="AG106" s="159" t="n">
        <v>0</v>
      </c>
      <c r="AH106" s="159" t="n">
        <v>0</v>
      </c>
      <c r="AI106" s="159" t="n">
        <v>0</v>
      </c>
      <c r="AJ106" s="159" t="n">
        <v>0</v>
      </c>
      <c r="AK106" s="0"/>
      <c r="AL106" s="159" t="n">
        <v>0</v>
      </c>
      <c r="AM106" s="159" t="n">
        <v>0</v>
      </c>
      <c r="AN106" s="159" t="n">
        <v>0</v>
      </c>
    </row>
    <row r="107" s="159" customFormat="true" ht="13.2" hidden="false" customHeight="false" outlineLevel="0" collapsed="false">
      <c r="AC107" s="159" t="n">
        <v>17</v>
      </c>
      <c r="AD107" s="159" t="n">
        <v>0</v>
      </c>
      <c r="AE107" s="159" t="n">
        <v>0</v>
      </c>
      <c r="AF107" s="159" t="n">
        <f aca="false">AD107</f>
        <v>0</v>
      </c>
      <c r="AG107" s="159" t="n">
        <v>0</v>
      </c>
      <c r="AH107" s="159" t="n">
        <v>0</v>
      </c>
      <c r="AI107" s="159" t="n">
        <v>0</v>
      </c>
      <c r="AJ107" s="159" t="n">
        <v>0</v>
      </c>
      <c r="AK107" s="0"/>
      <c r="AL107" s="159" t="n">
        <v>0</v>
      </c>
      <c r="AM107" s="159" t="n">
        <v>0</v>
      </c>
      <c r="AN107" s="159" t="n">
        <v>0</v>
      </c>
    </row>
    <row r="108" s="159" customFormat="true" ht="13.2" hidden="false" customHeight="false" outlineLevel="0" collapsed="false">
      <c r="AC108" s="159" t="n">
        <v>18</v>
      </c>
      <c r="AD108" s="159" t="n">
        <v>0</v>
      </c>
      <c r="AE108" s="159" t="n">
        <v>0</v>
      </c>
      <c r="AF108" s="159" t="n">
        <f aca="false">AD108</f>
        <v>0</v>
      </c>
      <c r="AG108" s="159" t="n">
        <v>0</v>
      </c>
      <c r="AH108" s="159" t="n">
        <v>0</v>
      </c>
      <c r="AI108" s="159" t="n">
        <v>0</v>
      </c>
      <c r="AJ108" s="159" t="n">
        <v>0</v>
      </c>
      <c r="AK108" s="0"/>
      <c r="AL108" s="159" t="n">
        <v>0</v>
      </c>
      <c r="AM108" s="159" t="n">
        <v>0</v>
      </c>
      <c r="AN108" s="159" t="n">
        <v>0</v>
      </c>
    </row>
    <row r="109" s="159" customFormat="true" ht="13.2" hidden="false" customHeight="false" outlineLevel="0" collapsed="false">
      <c r="AC109" s="159" t="n">
        <v>19</v>
      </c>
      <c r="AD109" s="159" t="n">
        <v>0</v>
      </c>
      <c r="AE109" s="159" t="n">
        <v>0</v>
      </c>
      <c r="AF109" s="159" t="n">
        <f aca="false">AD109</f>
        <v>0</v>
      </c>
      <c r="AG109" s="159" t="n">
        <v>0</v>
      </c>
      <c r="AH109" s="159" t="n">
        <v>0</v>
      </c>
      <c r="AI109" s="159" t="n">
        <v>0</v>
      </c>
      <c r="AJ109" s="159" t="n">
        <v>0</v>
      </c>
      <c r="AK109" s="0"/>
      <c r="AL109" s="159" t="n">
        <v>0</v>
      </c>
      <c r="AM109" s="159" t="n">
        <v>0</v>
      </c>
      <c r="AN109" s="159" t="n">
        <v>0</v>
      </c>
    </row>
    <row r="110" s="159" customFormat="true" ht="13.2" hidden="false" customHeight="false" outlineLevel="0" collapsed="false">
      <c r="AC110" s="159" t="n">
        <v>20</v>
      </c>
      <c r="AD110" s="159" t="n">
        <v>0</v>
      </c>
      <c r="AE110" s="159" t="n">
        <v>0</v>
      </c>
      <c r="AF110" s="159" t="n">
        <f aca="false">AD110</f>
        <v>0</v>
      </c>
      <c r="AG110" s="159" t="n">
        <v>0</v>
      </c>
      <c r="AH110" s="159" t="n">
        <v>0</v>
      </c>
      <c r="AI110" s="159" t="n">
        <v>0</v>
      </c>
      <c r="AJ110" s="159" t="n">
        <v>0</v>
      </c>
      <c r="AK110" s="0"/>
      <c r="AL110" s="159" t="n">
        <v>0</v>
      </c>
      <c r="AM110" s="159" t="n">
        <v>0</v>
      </c>
      <c r="AN110" s="159" t="n">
        <v>0</v>
      </c>
    </row>
    <row r="111" s="159" customFormat="true" ht="13.2" hidden="false" customHeight="false" outlineLevel="0" collapsed="false">
      <c r="AC111" s="159" t="n">
        <v>21</v>
      </c>
      <c r="AD111" s="159" t="n">
        <v>0</v>
      </c>
      <c r="AE111" s="159" t="n">
        <v>0</v>
      </c>
      <c r="AF111" s="159" t="n">
        <f aca="false">AD111</f>
        <v>0</v>
      </c>
      <c r="AG111" s="159" t="n">
        <v>0</v>
      </c>
      <c r="AH111" s="159" t="n">
        <v>0</v>
      </c>
      <c r="AI111" s="159" t="n">
        <v>0</v>
      </c>
      <c r="AJ111" s="159" t="n">
        <v>0</v>
      </c>
      <c r="AK111" s="0"/>
      <c r="AL111" s="159" t="n">
        <v>0</v>
      </c>
      <c r="AM111" s="159" t="n">
        <v>0</v>
      </c>
      <c r="AN111" s="159" t="n">
        <v>0</v>
      </c>
    </row>
    <row r="112" s="159" customFormat="true" ht="13.2" hidden="false" customHeight="false" outlineLevel="0" collapsed="false">
      <c r="AC112" s="159" t="n">
        <v>22</v>
      </c>
      <c r="AD112" s="159" t="n">
        <v>0</v>
      </c>
      <c r="AE112" s="159" t="n">
        <v>0</v>
      </c>
      <c r="AF112" s="159" t="n">
        <f aca="false">AD112</f>
        <v>0</v>
      </c>
      <c r="AG112" s="159" t="n">
        <v>0</v>
      </c>
      <c r="AH112" s="159" t="n">
        <v>0</v>
      </c>
      <c r="AI112" s="159" t="n">
        <v>0</v>
      </c>
      <c r="AJ112" s="159" t="n">
        <v>0</v>
      </c>
      <c r="AK112" s="0"/>
      <c r="AL112" s="159" t="n">
        <v>0</v>
      </c>
      <c r="AM112" s="159" t="n">
        <v>0</v>
      </c>
      <c r="AN112" s="159" t="n">
        <v>0</v>
      </c>
    </row>
    <row r="113" s="159" customFormat="true" ht="13.2" hidden="false" customHeight="false" outlineLevel="0" collapsed="false">
      <c r="AC113" s="159" t="n">
        <v>23</v>
      </c>
      <c r="AD113" s="159" t="n">
        <v>0</v>
      </c>
      <c r="AE113" s="159" t="n">
        <v>0</v>
      </c>
      <c r="AF113" s="159" t="n">
        <f aca="false">AD113</f>
        <v>0</v>
      </c>
      <c r="AG113" s="159" t="n">
        <v>0</v>
      </c>
      <c r="AH113" s="159" t="n">
        <v>0</v>
      </c>
      <c r="AI113" s="159" t="n">
        <v>0</v>
      </c>
      <c r="AJ113" s="159" t="n">
        <v>0</v>
      </c>
      <c r="AK113" s="0"/>
      <c r="AL113" s="159" t="n">
        <v>0</v>
      </c>
      <c r="AM113" s="159" t="n">
        <v>0</v>
      </c>
      <c r="AN113" s="159" t="n">
        <v>0</v>
      </c>
    </row>
    <row r="114" s="159" customFormat="true" ht="13.2" hidden="false" customHeight="false" outlineLevel="0" collapsed="false">
      <c r="AC114" s="159" t="n">
        <v>24</v>
      </c>
      <c r="AD114" s="159" t="n">
        <v>0</v>
      </c>
      <c r="AE114" s="159" t="n">
        <v>0</v>
      </c>
      <c r="AF114" s="159" t="n">
        <f aca="false">AD114</f>
        <v>0</v>
      </c>
      <c r="AG114" s="159" t="n">
        <v>0</v>
      </c>
      <c r="AH114" s="159" t="n">
        <v>0</v>
      </c>
      <c r="AI114" s="159" t="n">
        <v>0</v>
      </c>
      <c r="AJ114" s="159" t="n">
        <v>0</v>
      </c>
      <c r="AK114" s="0"/>
      <c r="AL114" s="159" t="n">
        <v>0</v>
      </c>
      <c r="AM114" s="159" t="n">
        <v>0</v>
      </c>
      <c r="AN114" s="159" t="n">
        <v>0</v>
      </c>
    </row>
    <row r="115" s="159" customFormat="true" ht="13.2" hidden="false" customHeight="false" outlineLevel="0" collapsed="false">
      <c r="AC115" s="159" t="n">
        <v>25</v>
      </c>
      <c r="AD115" s="159" t="n">
        <v>0</v>
      </c>
      <c r="AE115" s="159" t="n">
        <v>0</v>
      </c>
      <c r="AF115" s="159" t="n">
        <f aca="false">AD115</f>
        <v>0</v>
      </c>
      <c r="AG115" s="159" t="n">
        <v>0</v>
      </c>
      <c r="AH115" s="159" t="n">
        <v>0</v>
      </c>
      <c r="AI115" s="159" t="n">
        <v>0</v>
      </c>
      <c r="AJ115" s="159" t="n">
        <v>0</v>
      </c>
      <c r="AK115" s="0"/>
      <c r="AL115" s="159" t="n">
        <v>0</v>
      </c>
      <c r="AM115" s="159" t="n">
        <v>0</v>
      </c>
      <c r="AN115" s="159" t="n">
        <v>0</v>
      </c>
    </row>
    <row r="116" s="159" customFormat="true" ht="13.2" hidden="false" customHeight="false" outlineLevel="0" collapsed="false">
      <c r="AC116" s="159" t="n">
        <v>26</v>
      </c>
      <c r="AD116" s="159" t="n">
        <v>0</v>
      </c>
      <c r="AE116" s="159" t="n">
        <v>0</v>
      </c>
      <c r="AF116" s="159" t="n">
        <f aca="false">AD116</f>
        <v>0</v>
      </c>
      <c r="AG116" s="159" t="n">
        <v>0</v>
      </c>
      <c r="AH116" s="159" t="n">
        <v>0</v>
      </c>
      <c r="AI116" s="159" t="n">
        <v>0</v>
      </c>
      <c r="AJ116" s="159" t="n">
        <v>0</v>
      </c>
      <c r="AK116" s="0"/>
      <c r="AL116" s="159" t="n">
        <v>0</v>
      </c>
      <c r="AM116" s="159" t="n">
        <v>0</v>
      </c>
      <c r="AN116" s="159" t="n">
        <v>0</v>
      </c>
    </row>
    <row r="117" s="159" customFormat="true" ht="13.2" hidden="false" customHeight="false" outlineLevel="0" collapsed="false">
      <c r="AC117" s="159" t="n">
        <v>27</v>
      </c>
      <c r="AD117" s="159" t="n">
        <v>0</v>
      </c>
      <c r="AE117" s="159" t="n">
        <v>0</v>
      </c>
      <c r="AF117" s="159" t="n">
        <f aca="false">AD117</f>
        <v>0</v>
      </c>
      <c r="AG117" s="159" t="n">
        <v>0</v>
      </c>
      <c r="AH117" s="159" t="n">
        <v>0</v>
      </c>
      <c r="AI117" s="159" t="n">
        <v>0</v>
      </c>
      <c r="AJ117" s="159" t="n">
        <v>0</v>
      </c>
      <c r="AK117" s="0"/>
      <c r="AL117" s="159" t="n">
        <v>0</v>
      </c>
      <c r="AM117" s="159" t="n">
        <v>0</v>
      </c>
      <c r="AN117" s="159" t="n">
        <v>0</v>
      </c>
    </row>
    <row r="118" s="159" customFormat="true" ht="13.2" hidden="false" customHeight="false" outlineLevel="0" collapsed="false">
      <c r="AC118" s="159" t="n">
        <v>28</v>
      </c>
      <c r="AD118" s="159" t="n">
        <v>0</v>
      </c>
      <c r="AE118" s="159" t="n">
        <v>0</v>
      </c>
      <c r="AF118" s="159" t="n">
        <f aca="false">AD118</f>
        <v>0</v>
      </c>
      <c r="AG118" s="159" t="n">
        <v>0</v>
      </c>
      <c r="AH118" s="159" t="n">
        <v>0</v>
      </c>
      <c r="AI118" s="159" t="n">
        <v>0</v>
      </c>
      <c r="AJ118" s="159" t="n">
        <v>0</v>
      </c>
      <c r="AK118" s="0"/>
      <c r="AL118" s="159" t="n">
        <v>0</v>
      </c>
      <c r="AM118" s="159" t="n">
        <v>0</v>
      </c>
      <c r="AN118" s="159" t="n">
        <v>0</v>
      </c>
    </row>
    <row r="119" s="159" customFormat="true" ht="13.2" hidden="false" customHeight="false" outlineLevel="0" collapsed="false">
      <c r="AC119" s="159" t="n">
        <v>29</v>
      </c>
      <c r="AD119" s="159" t="n">
        <v>0</v>
      </c>
      <c r="AE119" s="159" t="n">
        <v>0</v>
      </c>
      <c r="AF119" s="159" t="n">
        <f aca="false">AD119</f>
        <v>0</v>
      </c>
      <c r="AG119" s="159" t="n">
        <v>0</v>
      </c>
      <c r="AH119" s="159" t="n">
        <v>0</v>
      </c>
      <c r="AI119" s="159" t="n">
        <v>0</v>
      </c>
      <c r="AJ119" s="159" t="n">
        <v>0</v>
      </c>
      <c r="AK119" s="0"/>
      <c r="AL119" s="159" t="n">
        <v>0</v>
      </c>
      <c r="AM119" s="159" t="n">
        <v>0</v>
      </c>
      <c r="AN119" s="159" t="n">
        <v>0</v>
      </c>
    </row>
    <row r="120" s="159" customFormat="true" ht="13.2" hidden="false" customHeight="false" outlineLevel="0" collapsed="false">
      <c r="AC120" s="159" t="n">
        <v>30</v>
      </c>
      <c r="AD120" s="159" t="n">
        <v>0</v>
      </c>
      <c r="AE120" s="159" t="n">
        <v>0</v>
      </c>
      <c r="AF120" s="159" t="n">
        <f aca="false">AD120</f>
        <v>0</v>
      </c>
      <c r="AG120" s="159" t="n">
        <v>0</v>
      </c>
      <c r="AH120" s="159" t="n">
        <v>0</v>
      </c>
      <c r="AI120" s="159" t="n">
        <v>0</v>
      </c>
      <c r="AJ120" s="159" t="n">
        <v>0</v>
      </c>
      <c r="AK120" s="0"/>
      <c r="AL120" s="159" t="n">
        <v>0</v>
      </c>
      <c r="AM120" s="159" t="n">
        <v>0</v>
      </c>
      <c r="AN120" s="159" t="n">
        <v>0</v>
      </c>
    </row>
    <row r="121" s="159" customFormat="true" ht="13.2" hidden="false" customHeight="false" outlineLevel="0" collapsed="false">
      <c r="AC121" s="159" t="n">
        <v>31</v>
      </c>
      <c r="AD121" s="159" t="n">
        <v>0</v>
      </c>
      <c r="AE121" s="159" t="n">
        <v>0</v>
      </c>
      <c r="AF121" s="159" t="n">
        <f aca="false">AD121</f>
        <v>0</v>
      </c>
      <c r="AG121" s="159" t="n">
        <v>0</v>
      </c>
      <c r="AH121" s="159" t="n">
        <v>0</v>
      </c>
      <c r="AI121" s="159" t="n">
        <v>0</v>
      </c>
      <c r="AJ121" s="159" t="n">
        <v>0</v>
      </c>
      <c r="AK121" s="0"/>
      <c r="AL121" s="159" t="n">
        <v>0</v>
      </c>
      <c r="AM121" s="159" t="n">
        <v>0</v>
      </c>
      <c r="AN121" s="159" t="n">
        <v>0</v>
      </c>
    </row>
    <row r="122" s="159" customFormat="true" ht="13.2" hidden="false" customHeight="false" outlineLevel="0" collapsed="false">
      <c r="AC122" s="159" t="n">
        <v>32</v>
      </c>
      <c r="AD122" s="159" t="n">
        <v>0</v>
      </c>
      <c r="AE122" s="159" t="n">
        <v>0</v>
      </c>
      <c r="AF122" s="159" t="n">
        <f aca="false">AD122</f>
        <v>0</v>
      </c>
      <c r="AG122" s="159" t="n">
        <v>0</v>
      </c>
      <c r="AH122" s="159" t="n">
        <v>0</v>
      </c>
      <c r="AI122" s="159" t="n">
        <v>0</v>
      </c>
      <c r="AJ122" s="159" t="n">
        <v>0</v>
      </c>
      <c r="AK122" s="0"/>
      <c r="AL122" s="159" t="n">
        <v>0</v>
      </c>
      <c r="AM122" s="159" t="n">
        <v>0</v>
      </c>
      <c r="AN122" s="159" t="n">
        <v>0</v>
      </c>
    </row>
    <row r="123" s="159" customFormat="true" ht="13.2" hidden="false" customHeight="false" outlineLevel="0" collapsed="false">
      <c r="AC123" s="159" t="n">
        <v>33</v>
      </c>
      <c r="AD123" s="159" t="n">
        <v>0</v>
      </c>
      <c r="AE123" s="159" t="n">
        <v>0</v>
      </c>
      <c r="AF123" s="159" t="n">
        <f aca="false">AD123</f>
        <v>0</v>
      </c>
      <c r="AG123" s="159" t="n">
        <v>0</v>
      </c>
      <c r="AH123" s="159" t="n">
        <v>0</v>
      </c>
      <c r="AI123" s="159" t="n">
        <v>0</v>
      </c>
      <c r="AJ123" s="159" t="n">
        <v>0</v>
      </c>
      <c r="AK123" s="0"/>
      <c r="AL123" s="159" t="n">
        <v>0</v>
      </c>
      <c r="AM123" s="159" t="n">
        <v>0</v>
      </c>
      <c r="AN123" s="159" t="n">
        <v>0</v>
      </c>
    </row>
    <row r="124" s="159" customFormat="true" ht="13.2" hidden="false" customHeight="false" outlineLevel="0" collapsed="false">
      <c r="AC124" s="159" t="n">
        <v>34</v>
      </c>
      <c r="AD124" s="159" t="n">
        <v>0</v>
      </c>
      <c r="AE124" s="159" t="n">
        <v>0</v>
      </c>
      <c r="AF124" s="159" t="n">
        <f aca="false">AD124</f>
        <v>0</v>
      </c>
      <c r="AG124" s="159" t="n">
        <v>0</v>
      </c>
      <c r="AH124" s="159" t="n">
        <v>0</v>
      </c>
      <c r="AI124" s="159" t="n">
        <v>0</v>
      </c>
      <c r="AJ124" s="159" t="n">
        <v>0</v>
      </c>
      <c r="AK124" s="0"/>
      <c r="AL124" s="159" t="n">
        <v>0</v>
      </c>
      <c r="AM124" s="159" t="n">
        <v>0</v>
      </c>
      <c r="AN124" s="159" t="n">
        <v>0</v>
      </c>
    </row>
    <row r="125" s="159" customFormat="true" ht="13.2" hidden="false" customHeight="false" outlineLevel="0" collapsed="false">
      <c r="AC125" s="159" t="n">
        <v>35</v>
      </c>
      <c r="AD125" s="159" t="n">
        <v>0</v>
      </c>
      <c r="AE125" s="159" t="n">
        <v>0</v>
      </c>
      <c r="AF125" s="159" t="n">
        <f aca="false">AD125</f>
        <v>0</v>
      </c>
      <c r="AG125" s="159" t="n">
        <v>0</v>
      </c>
      <c r="AH125" s="159" t="n">
        <v>0</v>
      </c>
      <c r="AI125" s="159" t="n">
        <v>0</v>
      </c>
      <c r="AJ125" s="159" t="n">
        <v>0</v>
      </c>
      <c r="AK125" s="0"/>
      <c r="AL125" s="159" t="n">
        <v>0</v>
      </c>
      <c r="AM125" s="159" t="n">
        <v>0</v>
      </c>
      <c r="AN125" s="159" t="n">
        <v>0</v>
      </c>
    </row>
    <row r="126" s="159" customFormat="true" ht="13.2" hidden="false" customHeight="false" outlineLevel="0" collapsed="false">
      <c r="AC126" s="159" t="n">
        <v>36</v>
      </c>
      <c r="AD126" s="159" t="n">
        <v>0</v>
      </c>
      <c r="AE126" s="159" t="n">
        <v>0</v>
      </c>
      <c r="AF126" s="159" t="n">
        <f aca="false">AD126</f>
        <v>0</v>
      </c>
      <c r="AG126" s="159" t="n">
        <v>0</v>
      </c>
      <c r="AH126" s="159" t="n">
        <v>0</v>
      </c>
      <c r="AI126" s="159" t="n">
        <v>0</v>
      </c>
      <c r="AJ126" s="159" t="n">
        <v>0</v>
      </c>
      <c r="AK126" s="0"/>
      <c r="AL126" s="159" t="n">
        <v>0</v>
      </c>
      <c r="AM126" s="159" t="n">
        <v>0</v>
      </c>
      <c r="AN126" s="159" t="n">
        <v>0</v>
      </c>
    </row>
    <row r="127" s="159" customFormat="true" ht="13.2" hidden="false" customHeight="false" outlineLevel="0" collapsed="false">
      <c r="AC127" s="159" t="n">
        <v>37</v>
      </c>
      <c r="AD127" s="159" t="n">
        <v>0</v>
      </c>
      <c r="AE127" s="159" t="n">
        <v>0</v>
      </c>
      <c r="AF127" s="159" t="n">
        <f aca="false">AD127</f>
        <v>0</v>
      </c>
      <c r="AG127" s="159" t="n">
        <v>0</v>
      </c>
      <c r="AH127" s="159" t="n">
        <v>0</v>
      </c>
      <c r="AI127" s="159" t="n">
        <v>0</v>
      </c>
      <c r="AJ127" s="159" t="n">
        <v>0</v>
      </c>
      <c r="AK127" s="0"/>
      <c r="AL127" s="159" t="n">
        <v>0</v>
      </c>
      <c r="AM127" s="159" t="n">
        <v>0</v>
      </c>
      <c r="AN127" s="159" t="n">
        <v>0</v>
      </c>
    </row>
    <row r="128" s="159" customFormat="true" ht="13.2" hidden="false" customHeight="false" outlineLevel="0" collapsed="false">
      <c r="AC128" s="159" t="n">
        <v>38</v>
      </c>
      <c r="AD128" s="159" t="n">
        <v>0</v>
      </c>
      <c r="AE128" s="159" t="n">
        <v>0</v>
      </c>
      <c r="AF128" s="159" t="n">
        <f aca="false">AD128</f>
        <v>0</v>
      </c>
      <c r="AG128" s="159" t="n">
        <v>0</v>
      </c>
      <c r="AH128" s="159" t="n">
        <v>0</v>
      </c>
      <c r="AI128" s="159" t="n">
        <v>0</v>
      </c>
      <c r="AJ128" s="159" t="n">
        <v>0</v>
      </c>
      <c r="AK128" s="0"/>
      <c r="AL128" s="159" t="n">
        <v>0</v>
      </c>
      <c r="AM128" s="159" t="n">
        <v>0</v>
      </c>
      <c r="AN128" s="159" t="n">
        <v>0</v>
      </c>
    </row>
    <row r="129" s="159" customFormat="true" ht="13.2" hidden="false" customHeight="false" outlineLevel="0" collapsed="false">
      <c r="AC129" s="159" t="n">
        <v>39</v>
      </c>
      <c r="AD129" s="159" t="n">
        <v>0</v>
      </c>
      <c r="AE129" s="159" t="n">
        <v>0</v>
      </c>
      <c r="AF129" s="159" t="n">
        <f aca="false">AD129</f>
        <v>0</v>
      </c>
      <c r="AG129" s="159" t="n">
        <v>0</v>
      </c>
      <c r="AH129" s="159" t="n">
        <v>0</v>
      </c>
      <c r="AI129" s="159" t="n">
        <v>0</v>
      </c>
      <c r="AJ129" s="159" t="n">
        <v>0</v>
      </c>
      <c r="AK129" s="0"/>
      <c r="AL129" s="159" t="n">
        <v>0</v>
      </c>
      <c r="AM129" s="159" t="n">
        <v>0</v>
      </c>
      <c r="AN129" s="159" t="n">
        <v>0</v>
      </c>
    </row>
    <row r="130" s="159" customFormat="true" ht="13.2" hidden="false" customHeight="false" outlineLevel="0" collapsed="false">
      <c r="AC130" s="159" t="n">
        <v>40</v>
      </c>
      <c r="AD130" s="159" t="n">
        <v>0</v>
      </c>
      <c r="AE130" s="159" t="n">
        <v>0</v>
      </c>
      <c r="AF130" s="159" t="n">
        <f aca="false">AD130</f>
        <v>0</v>
      </c>
      <c r="AG130" s="159" t="n">
        <v>0</v>
      </c>
      <c r="AH130" s="159" t="n">
        <v>0</v>
      </c>
      <c r="AI130" s="159" t="n">
        <v>0</v>
      </c>
      <c r="AJ130" s="159" t="n">
        <v>0</v>
      </c>
      <c r="AK130" s="0"/>
      <c r="AL130" s="159" t="n">
        <v>0</v>
      </c>
      <c r="AM130" s="159" t="n">
        <v>0</v>
      </c>
      <c r="AN130" s="159" t="n">
        <v>0</v>
      </c>
    </row>
    <row r="131" s="159" customFormat="true" ht="13.2" hidden="false" customHeight="false" outlineLevel="0" collapsed="false">
      <c r="AC131" s="159" t="n">
        <v>41</v>
      </c>
      <c r="AD131" s="159" t="n">
        <v>0</v>
      </c>
      <c r="AE131" s="159" t="n">
        <v>0</v>
      </c>
      <c r="AF131" s="159" t="n">
        <f aca="false">AD131</f>
        <v>0</v>
      </c>
      <c r="AG131" s="159" t="n">
        <v>0</v>
      </c>
      <c r="AH131" s="159" t="n">
        <v>0</v>
      </c>
      <c r="AI131" s="159" t="n">
        <v>0</v>
      </c>
      <c r="AJ131" s="159" t="n">
        <v>0</v>
      </c>
      <c r="AK131" s="0"/>
      <c r="AL131" s="159" t="n">
        <v>0</v>
      </c>
      <c r="AM131" s="159" t="n">
        <v>0</v>
      </c>
      <c r="AN131" s="159" t="n">
        <v>0</v>
      </c>
    </row>
    <row r="132" s="159" customFormat="true" ht="13.2" hidden="false" customHeight="false" outlineLevel="0" collapsed="false">
      <c r="AC132" s="159" t="n">
        <v>42</v>
      </c>
      <c r="AD132" s="159" t="n">
        <v>0</v>
      </c>
      <c r="AE132" s="159" t="n">
        <v>0</v>
      </c>
      <c r="AF132" s="159" t="n">
        <f aca="false">AD132</f>
        <v>0</v>
      </c>
      <c r="AG132" s="159" t="n">
        <v>0</v>
      </c>
      <c r="AH132" s="159" t="n">
        <v>0</v>
      </c>
      <c r="AI132" s="159" t="n">
        <v>0</v>
      </c>
      <c r="AJ132" s="159" t="n">
        <v>0</v>
      </c>
      <c r="AK132" s="0"/>
      <c r="AL132" s="159" t="n">
        <v>0</v>
      </c>
      <c r="AM132" s="159" t="n">
        <v>0</v>
      </c>
      <c r="AN132" s="159" t="n">
        <v>0</v>
      </c>
    </row>
    <row r="133" s="159" customFormat="true" ht="13.2" hidden="false" customHeight="false" outlineLevel="0" collapsed="false">
      <c r="AC133" s="159" t="n">
        <v>43</v>
      </c>
      <c r="AD133" s="159" t="n">
        <v>0</v>
      </c>
      <c r="AE133" s="159" t="n">
        <v>0</v>
      </c>
      <c r="AF133" s="159" t="n">
        <f aca="false">AD133</f>
        <v>0</v>
      </c>
      <c r="AG133" s="159" t="n">
        <v>0</v>
      </c>
      <c r="AH133" s="159" t="n">
        <v>0</v>
      </c>
      <c r="AI133" s="159" t="n">
        <v>0</v>
      </c>
      <c r="AJ133" s="159" t="n">
        <v>0</v>
      </c>
      <c r="AK133" s="0"/>
      <c r="AL133" s="159" t="n">
        <v>0</v>
      </c>
      <c r="AM133" s="159" t="n">
        <v>0</v>
      </c>
      <c r="AN133" s="159" t="n">
        <v>0</v>
      </c>
    </row>
    <row r="134" s="159" customFormat="true" ht="13.2" hidden="false" customHeight="false" outlineLevel="0" collapsed="false">
      <c r="AC134" s="159" t="n">
        <v>44</v>
      </c>
      <c r="AD134" s="159" t="n">
        <v>0</v>
      </c>
      <c r="AE134" s="159" t="n">
        <v>0</v>
      </c>
      <c r="AF134" s="159" t="n">
        <f aca="false">AD134</f>
        <v>0</v>
      </c>
      <c r="AG134" s="159" t="n">
        <v>0</v>
      </c>
      <c r="AH134" s="159" t="n">
        <v>0</v>
      </c>
      <c r="AI134" s="159" t="n">
        <v>0</v>
      </c>
      <c r="AJ134" s="159" t="n">
        <v>0</v>
      </c>
      <c r="AK134" s="0"/>
      <c r="AL134" s="159" t="n">
        <v>0</v>
      </c>
      <c r="AM134" s="159" t="n">
        <v>0</v>
      </c>
      <c r="AN134" s="159" t="n">
        <v>0</v>
      </c>
    </row>
    <row r="135" s="159" customFormat="true" ht="13.2" hidden="false" customHeight="false" outlineLevel="0" collapsed="false">
      <c r="AC135" s="159" t="n">
        <v>45</v>
      </c>
      <c r="AD135" s="159" t="n">
        <v>0</v>
      </c>
      <c r="AE135" s="159" t="n">
        <v>0</v>
      </c>
      <c r="AF135" s="159" t="n">
        <f aca="false">AD135</f>
        <v>0</v>
      </c>
      <c r="AG135" s="159" t="n">
        <v>0</v>
      </c>
      <c r="AH135" s="159" t="n">
        <v>0</v>
      </c>
      <c r="AI135" s="159" t="n">
        <v>0</v>
      </c>
      <c r="AJ135" s="159" t="n">
        <v>0</v>
      </c>
      <c r="AK135" s="0"/>
      <c r="AL135" s="159" t="n">
        <v>0</v>
      </c>
      <c r="AM135" s="159" t="n">
        <v>0</v>
      </c>
      <c r="AN135" s="159" t="n">
        <v>0</v>
      </c>
    </row>
    <row r="136" s="159" customFormat="true" ht="13.2" hidden="false" customHeight="false" outlineLevel="0" collapsed="false">
      <c r="AC136" s="159" t="n">
        <v>46</v>
      </c>
      <c r="AD136" s="159" t="n">
        <v>0</v>
      </c>
      <c r="AE136" s="159" t="n">
        <v>0</v>
      </c>
      <c r="AF136" s="159" t="n">
        <f aca="false">AD136</f>
        <v>0</v>
      </c>
      <c r="AG136" s="159" t="n">
        <v>0</v>
      </c>
      <c r="AH136" s="159" t="n">
        <v>0</v>
      </c>
      <c r="AI136" s="159" t="n">
        <v>0</v>
      </c>
      <c r="AJ136" s="159" t="n">
        <v>0</v>
      </c>
      <c r="AK136" s="0"/>
      <c r="AL136" s="159" t="n">
        <v>0</v>
      </c>
      <c r="AM136" s="159" t="n">
        <v>0</v>
      </c>
      <c r="AN136" s="159" t="n">
        <v>0</v>
      </c>
    </row>
    <row r="137" s="159" customFormat="true" ht="13.2" hidden="false" customHeight="false" outlineLevel="0" collapsed="false">
      <c r="AC137" s="159" t="n">
        <v>47</v>
      </c>
      <c r="AD137" s="159" t="n">
        <v>0</v>
      </c>
      <c r="AE137" s="159" t="n">
        <v>0</v>
      </c>
      <c r="AF137" s="159" t="n">
        <f aca="false">AD137</f>
        <v>0</v>
      </c>
      <c r="AG137" s="159" t="n">
        <v>0</v>
      </c>
      <c r="AH137" s="159" t="n">
        <v>0</v>
      </c>
      <c r="AI137" s="159" t="n">
        <v>0</v>
      </c>
      <c r="AJ137" s="159" t="n">
        <v>0</v>
      </c>
      <c r="AK137" s="0"/>
      <c r="AL137" s="159" t="n">
        <v>0</v>
      </c>
      <c r="AM137" s="159" t="n">
        <v>0</v>
      </c>
      <c r="AN137" s="159" t="n">
        <v>0</v>
      </c>
    </row>
    <row r="138" s="159" customFormat="true" ht="13.2" hidden="false" customHeight="false" outlineLevel="0" collapsed="false">
      <c r="AC138" s="159" t="n">
        <v>48</v>
      </c>
      <c r="AD138" s="159" t="n">
        <v>0</v>
      </c>
      <c r="AE138" s="159" t="n">
        <v>0</v>
      </c>
      <c r="AF138" s="159" t="n">
        <f aca="false">AD138</f>
        <v>0</v>
      </c>
      <c r="AG138" s="159" t="n">
        <v>0</v>
      </c>
      <c r="AH138" s="159" t="n">
        <v>0</v>
      </c>
      <c r="AI138" s="159" t="n">
        <v>0</v>
      </c>
      <c r="AJ138" s="159" t="n">
        <v>0</v>
      </c>
      <c r="AK138" s="0"/>
      <c r="AL138" s="159" t="n">
        <v>0</v>
      </c>
      <c r="AM138" s="159" t="n">
        <v>0</v>
      </c>
      <c r="AN138" s="159" t="n">
        <v>0</v>
      </c>
    </row>
    <row r="139" s="159" customFormat="true" ht="13.2" hidden="false" customHeight="false" outlineLevel="0" collapsed="false">
      <c r="AC139" s="159" t="n">
        <v>49</v>
      </c>
      <c r="AD139" s="159" t="n">
        <v>0</v>
      </c>
      <c r="AE139" s="159" t="n">
        <v>0</v>
      </c>
      <c r="AF139" s="159" t="n">
        <f aca="false">AD139</f>
        <v>0</v>
      </c>
      <c r="AG139" s="159" t="n">
        <v>0</v>
      </c>
      <c r="AH139" s="159" t="n">
        <v>0</v>
      </c>
      <c r="AI139" s="159" t="n">
        <v>0</v>
      </c>
      <c r="AJ139" s="159" t="n">
        <v>0</v>
      </c>
      <c r="AK139" s="0"/>
      <c r="AL139" s="159" t="n">
        <v>0</v>
      </c>
      <c r="AM139" s="159" t="n">
        <v>0</v>
      </c>
      <c r="AN139" s="159" t="n">
        <v>0</v>
      </c>
    </row>
    <row r="140" s="159" customFormat="true" ht="13.2" hidden="false" customHeight="false" outlineLevel="0" collapsed="false">
      <c r="AC140" s="159" t="n">
        <v>50</v>
      </c>
      <c r="AD140" s="159" t="n">
        <v>0</v>
      </c>
      <c r="AE140" s="159" t="n">
        <v>0</v>
      </c>
      <c r="AF140" s="159" t="n">
        <f aca="false">AD140</f>
        <v>0</v>
      </c>
      <c r="AG140" s="159" t="n">
        <v>0</v>
      </c>
      <c r="AH140" s="159" t="n">
        <v>0</v>
      </c>
      <c r="AI140" s="159" t="n">
        <v>0</v>
      </c>
      <c r="AJ140" s="159" t="n">
        <v>0</v>
      </c>
      <c r="AK140" s="0"/>
      <c r="AL140" s="159" t="n">
        <v>0</v>
      </c>
      <c r="AM140" s="159" t="n">
        <v>0</v>
      </c>
      <c r="AN140" s="159" t="n">
        <v>0</v>
      </c>
    </row>
    <row r="141" s="159" customFormat="true" ht="13.2" hidden="false" customHeight="false" outlineLevel="0" collapsed="false">
      <c r="AC141" s="159" t="n">
        <v>51</v>
      </c>
      <c r="AD141" s="159" t="n">
        <v>0</v>
      </c>
      <c r="AE141" s="159" t="n">
        <v>0</v>
      </c>
      <c r="AF141" s="159" t="n">
        <f aca="false">AD141</f>
        <v>0</v>
      </c>
      <c r="AG141" s="159" t="n">
        <v>0</v>
      </c>
      <c r="AH141" s="159" t="n">
        <v>0</v>
      </c>
      <c r="AI141" s="159" t="n">
        <v>0</v>
      </c>
      <c r="AJ141" s="159" t="n">
        <v>0</v>
      </c>
      <c r="AK141" s="0"/>
      <c r="AL141" s="159" t="n">
        <v>0</v>
      </c>
      <c r="AM141" s="159" t="n">
        <v>0</v>
      </c>
      <c r="AN141" s="159" t="n">
        <v>0</v>
      </c>
    </row>
    <row r="142" s="159" customFormat="true" ht="13.2" hidden="false" customHeight="false" outlineLevel="0" collapsed="false">
      <c r="AC142" s="159" t="n">
        <v>52</v>
      </c>
      <c r="AD142" s="159" t="n">
        <v>0</v>
      </c>
      <c r="AE142" s="159" t="n">
        <v>0</v>
      </c>
      <c r="AF142" s="159" t="n">
        <f aca="false">AD142</f>
        <v>0</v>
      </c>
      <c r="AG142" s="159" t="n">
        <v>0</v>
      </c>
      <c r="AH142" s="159" t="n">
        <v>0</v>
      </c>
      <c r="AI142" s="159" t="n">
        <v>0</v>
      </c>
      <c r="AJ142" s="159" t="n">
        <v>0</v>
      </c>
      <c r="AK142" s="0"/>
      <c r="AL142" s="159" t="n">
        <v>0</v>
      </c>
      <c r="AM142" s="159" t="n">
        <v>0</v>
      </c>
      <c r="AN142" s="159" t="n">
        <v>0</v>
      </c>
    </row>
    <row r="143" s="159" customFormat="true" ht="13.2" hidden="false" customHeight="false" outlineLevel="0" collapsed="false">
      <c r="AC143" s="159" t="n">
        <v>53</v>
      </c>
      <c r="AD143" s="159" t="n">
        <v>0</v>
      </c>
      <c r="AE143" s="159" t="n">
        <v>0</v>
      </c>
      <c r="AF143" s="159" t="n">
        <f aca="false">AD143</f>
        <v>0</v>
      </c>
      <c r="AG143" s="159" t="n">
        <v>0</v>
      </c>
      <c r="AH143" s="159" t="n">
        <v>0</v>
      </c>
      <c r="AI143" s="159" t="n">
        <v>0</v>
      </c>
      <c r="AJ143" s="159" t="n">
        <v>0</v>
      </c>
      <c r="AK143" s="0"/>
      <c r="AL143" s="159" t="n">
        <v>0</v>
      </c>
      <c r="AM143" s="159" t="n">
        <v>0</v>
      </c>
      <c r="AN143" s="159" t="n">
        <v>0</v>
      </c>
    </row>
    <row r="144" s="159" customFormat="true" ht="13.2" hidden="false" customHeight="false" outlineLevel="0" collapsed="false">
      <c r="AC144" s="159" t="n">
        <v>54</v>
      </c>
      <c r="AD144" s="159" t="n">
        <v>0</v>
      </c>
      <c r="AE144" s="159" t="n">
        <v>0</v>
      </c>
      <c r="AF144" s="159" t="n">
        <f aca="false">AD144</f>
        <v>0</v>
      </c>
      <c r="AG144" s="159" t="n">
        <v>0</v>
      </c>
      <c r="AH144" s="159" t="n">
        <v>0</v>
      </c>
      <c r="AI144" s="159" t="n">
        <v>0</v>
      </c>
      <c r="AJ144" s="159" t="n">
        <v>0</v>
      </c>
      <c r="AK144" s="0"/>
      <c r="AL144" s="159" t="n">
        <v>0</v>
      </c>
      <c r="AM144" s="159" t="n">
        <v>0</v>
      </c>
      <c r="AN144" s="159" t="n">
        <v>0</v>
      </c>
    </row>
    <row r="145" s="159" customFormat="true" ht="13.2" hidden="false" customHeight="false" outlineLevel="0" collapsed="false">
      <c r="AC145" s="159" t="n">
        <v>55</v>
      </c>
      <c r="AD145" s="159" t="n">
        <v>0</v>
      </c>
      <c r="AE145" s="159" t="n">
        <v>0</v>
      </c>
      <c r="AF145" s="159" t="n">
        <f aca="false">AD145</f>
        <v>0</v>
      </c>
      <c r="AG145" s="159" t="n">
        <v>0</v>
      </c>
      <c r="AH145" s="159" t="n">
        <v>0</v>
      </c>
      <c r="AI145" s="159" t="n">
        <v>0</v>
      </c>
      <c r="AJ145" s="159" t="n">
        <v>0</v>
      </c>
      <c r="AK145" s="0"/>
      <c r="AL145" s="159" t="n">
        <v>0</v>
      </c>
      <c r="AM145" s="159" t="n">
        <v>0</v>
      </c>
      <c r="AN145" s="159" t="n">
        <v>0</v>
      </c>
    </row>
    <row r="146" s="159" customFormat="true" ht="13.2" hidden="false" customHeight="false" outlineLevel="0" collapsed="false">
      <c r="AC146" s="159" t="n">
        <v>56</v>
      </c>
      <c r="AD146" s="159" t="n">
        <v>0</v>
      </c>
      <c r="AE146" s="159" t="n">
        <v>0</v>
      </c>
      <c r="AF146" s="159" t="n">
        <f aca="false">AD146</f>
        <v>0</v>
      </c>
      <c r="AG146" s="159" t="n">
        <v>0</v>
      </c>
      <c r="AH146" s="159" t="n">
        <v>0</v>
      </c>
      <c r="AI146" s="159" t="n">
        <v>0</v>
      </c>
      <c r="AJ146" s="159" t="n">
        <v>0</v>
      </c>
      <c r="AK146" s="0"/>
      <c r="AL146" s="159" t="n">
        <v>0</v>
      </c>
      <c r="AM146" s="159" t="n">
        <v>0</v>
      </c>
      <c r="AN146" s="159" t="n">
        <v>0</v>
      </c>
    </row>
    <row r="147" s="159" customFormat="true" ht="13.2" hidden="false" customHeight="false" outlineLevel="0" collapsed="false">
      <c r="AC147" s="159" t="n">
        <v>57</v>
      </c>
      <c r="AD147" s="159" t="n">
        <v>0</v>
      </c>
      <c r="AE147" s="159" t="n">
        <v>0</v>
      </c>
      <c r="AF147" s="159" t="n">
        <f aca="false">AD147</f>
        <v>0</v>
      </c>
      <c r="AG147" s="159" t="n">
        <v>0</v>
      </c>
      <c r="AH147" s="159" t="n">
        <v>0</v>
      </c>
      <c r="AI147" s="159" t="n">
        <v>0</v>
      </c>
      <c r="AJ147" s="159" t="n">
        <v>0</v>
      </c>
      <c r="AK147" s="0"/>
      <c r="AL147" s="159" t="n">
        <v>0</v>
      </c>
      <c r="AM147" s="159" t="n">
        <v>0</v>
      </c>
      <c r="AN147" s="159" t="n">
        <v>0</v>
      </c>
    </row>
    <row r="148" s="159" customFormat="true" ht="13.2" hidden="false" customHeight="false" outlineLevel="0" collapsed="false">
      <c r="AC148" s="159" t="n">
        <v>58</v>
      </c>
      <c r="AD148" s="159" t="n">
        <v>0</v>
      </c>
      <c r="AE148" s="159" t="n">
        <v>0</v>
      </c>
      <c r="AF148" s="159" t="n">
        <f aca="false">AD148</f>
        <v>0</v>
      </c>
      <c r="AG148" s="159" t="n">
        <v>0</v>
      </c>
      <c r="AH148" s="159" t="n">
        <v>0</v>
      </c>
      <c r="AI148" s="159" t="n">
        <v>0</v>
      </c>
      <c r="AJ148" s="159" t="n">
        <v>0</v>
      </c>
      <c r="AK148" s="0"/>
      <c r="AL148" s="159" t="n">
        <v>0</v>
      </c>
      <c r="AM148" s="159" t="n">
        <v>0</v>
      </c>
      <c r="AN148" s="159" t="n">
        <v>0</v>
      </c>
    </row>
    <row r="149" s="159" customFormat="true" ht="13.2" hidden="false" customHeight="false" outlineLevel="0" collapsed="false">
      <c r="AC149" s="159" t="n">
        <v>59</v>
      </c>
      <c r="AD149" s="159" t="n">
        <v>0</v>
      </c>
      <c r="AE149" s="159" t="n">
        <v>0</v>
      </c>
      <c r="AF149" s="159" t="n">
        <f aca="false">AD149</f>
        <v>0</v>
      </c>
      <c r="AG149" s="159" t="n">
        <v>0</v>
      </c>
      <c r="AH149" s="159" t="n">
        <v>0</v>
      </c>
      <c r="AI149" s="159" t="n">
        <v>0</v>
      </c>
      <c r="AJ149" s="159" t="n">
        <v>0</v>
      </c>
      <c r="AK149" s="0"/>
      <c r="AL149" s="159" t="n">
        <v>0</v>
      </c>
      <c r="AM149" s="159" t="n">
        <v>0</v>
      </c>
      <c r="AN149" s="159" t="n">
        <v>0</v>
      </c>
    </row>
    <row r="150" s="159" customFormat="true" ht="13.2" hidden="false" customHeight="false" outlineLevel="0" collapsed="false">
      <c r="AC150" s="159" t="n">
        <v>60</v>
      </c>
      <c r="AD150" s="159" t="n">
        <v>0</v>
      </c>
      <c r="AE150" s="159" t="n">
        <v>0</v>
      </c>
      <c r="AF150" s="159" t="n">
        <f aca="false">AD150</f>
        <v>0</v>
      </c>
      <c r="AG150" s="159" t="n">
        <v>0</v>
      </c>
      <c r="AH150" s="159" t="n">
        <v>0</v>
      </c>
      <c r="AI150" s="159" t="n">
        <v>0</v>
      </c>
      <c r="AJ150" s="159" t="n">
        <v>0</v>
      </c>
      <c r="AK150" s="0"/>
      <c r="AL150" s="159" t="n">
        <v>0</v>
      </c>
      <c r="AM150" s="159" t="n">
        <v>0</v>
      </c>
      <c r="AN150" s="159" t="n">
        <v>0</v>
      </c>
    </row>
    <row r="151" s="159" customFormat="true" ht="13.2" hidden="false" customHeight="false" outlineLevel="0" collapsed="false">
      <c r="AC151" s="159" t="n">
        <v>61</v>
      </c>
      <c r="AD151" s="159" t="n">
        <v>0</v>
      </c>
      <c r="AE151" s="159" t="n">
        <v>0</v>
      </c>
      <c r="AF151" s="159" t="n">
        <f aca="false">AD151</f>
        <v>0</v>
      </c>
      <c r="AG151" s="159" t="n">
        <v>0</v>
      </c>
      <c r="AH151" s="159" t="n">
        <v>0</v>
      </c>
      <c r="AI151" s="159" t="n">
        <v>0</v>
      </c>
      <c r="AJ151" s="159" t="n">
        <v>0</v>
      </c>
      <c r="AK151" s="0"/>
      <c r="AL151" s="159" t="n">
        <v>0</v>
      </c>
      <c r="AM151" s="159" t="n">
        <v>0</v>
      </c>
      <c r="AN151" s="159" t="n">
        <v>0</v>
      </c>
    </row>
    <row r="152" s="159" customFormat="true" ht="13.2" hidden="false" customHeight="false" outlineLevel="0" collapsed="false">
      <c r="AC152" s="159" t="n">
        <v>62</v>
      </c>
      <c r="AD152" s="159" t="n">
        <v>0</v>
      </c>
      <c r="AE152" s="159" t="n">
        <v>0</v>
      </c>
      <c r="AF152" s="159" t="n">
        <f aca="false">AD152</f>
        <v>0</v>
      </c>
      <c r="AG152" s="159" t="n">
        <v>0</v>
      </c>
      <c r="AH152" s="159" t="n">
        <v>0</v>
      </c>
      <c r="AI152" s="159" t="n">
        <v>0</v>
      </c>
      <c r="AJ152" s="159" t="n">
        <v>0</v>
      </c>
      <c r="AK152" s="0"/>
      <c r="AL152" s="159" t="n">
        <v>0</v>
      </c>
      <c r="AM152" s="159" t="n">
        <v>0</v>
      </c>
      <c r="AN152" s="159" t="n">
        <v>0</v>
      </c>
    </row>
    <row r="153" s="159" customFormat="true" ht="13.2" hidden="false" customHeight="false" outlineLevel="0" collapsed="false">
      <c r="AC153" s="159" t="n">
        <v>63</v>
      </c>
      <c r="AD153" s="159" t="n">
        <v>0</v>
      </c>
      <c r="AE153" s="159" t="n">
        <v>0</v>
      </c>
      <c r="AF153" s="159" t="n">
        <f aca="false">AD153</f>
        <v>0</v>
      </c>
      <c r="AG153" s="159" t="n">
        <v>0</v>
      </c>
      <c r="AH153" s="159" t="n">
        <v>0</v>
      </c>
      <c r="AI153" s="159" t="n">
        <v>0</v>
      </c>
      <c r="AJ153" s="159" t="n">
        <v>0</v>
      </c>
      <c r="AK153" s="0"/>
      <c r="AL153" s="159" t="n">
        <v>0</v>
      </c>
      <c r="AM153" s="159" t="n">
        <v>0</v>
      </c>
      <c r="AN153" s="159" t="n">
        <v>0</v>
      </c>
    </row>
    <row r="154" s="159" customFormat="true" ht="13.2" hidden="false" customHeight="false" outlineLevel="0" collapsed="false">
      <c r="AC154" s="159" t="n">
        <v>64</v>
      </c>
      <c r="AD154" s="159" t="n">
        <v>0</v>
      </c>
      <c r="AE154" s="159" t="n">
        <v>0</v>
      </c>
      <c r="AF154" s="159" t="n">
        <f aca="false">AD154</f>
        <v>0</v>
      </c>
      <c r="AG154" s="159" t="n">
        <v>0</v>
      </c>
      <c r="AH154" s="159" t="n">
        <v>0</v>
      </c>
      <c r="AI154" s="159" t="n">
        <v>0</v>
      </c>
      <c r="AJ154" s="159" t="n">
        <v>0</v>
      </c>
      <c r="AK154" s="0"/>
      <c r="AL154" s="159" t="n">
        <v>0</v>
      </c>
      <c r="AM154" s="159" t="n">
        <v>0</v>
      </c>
      <c r="AN154" s="159" t="n">
        <v>0</v>
      </c>
    </row>
    <row r="155" s="159" customFormat="true" ht="13.2" hidden="false" customHeight="false" outlineLevel="0" collapsed="false">
      <c r="AC155" s="159" t="n">
        <v>65</v>
      </c>
      <c r="AD155" s="159" t="n">
        <v>0</v>
      </c>
      <c r="AE155" s="159" t="n">
        <v>0</v>
      </c>
      <c r="AF155" s="159" t="n">
        <f aca="false">AD155</f>
        <v>0</v>
      </c>
      <c r="AG155" s="159" t="n">
        <v>0</v>
      </c>
      <c r="AH155" s="159" t="n">
        <v>0</v>
      </c>
      <c r="AI155" s="159" t="n">
        <v>0</v>
      </c>
      <c r="AJ155" s="159" t="n">
        <v>0</v>
      </c>
      <c r="AK155" s="0"/>
      <c r="AL155" s="159" t="n">
        <v>0</v>
      </c>
      <c r="AM155" s="159" t="n">
        <v>0</v>
      </c>
      <c r="AN155" s="159" t="n">
        <v>0</v>
      </c>
    </row>
    <row r="156" s="159" customFormat="true" ht="13.2" hidden="false" customHeight="false" outlineLevel="0" collapsed="false">
      <c r="AC156" s="159" t="n">
        <v>66</v>
      </c>
      <c r="AD156" s="159" t="n">
        <v>0</v>
      </c>
      <c r="AE156" s="159" t="n">
        <v>0</v>
      </c>
      <c r="AF156" s="159" t="n">
        <f aca="false">AD156</f>
        <v>0</v>
      </c>
      <c r="AG156" s="159" t="n">
        <v>0</v>
      </c>
      <c r="AH156" s="159" t="n">
        <v>0</v>
      </c>
      <c r="AI156" s="159" t="n">
        <v>0</v>
      </c>
      <c r="AJ156" s="159" t="n">
        <v>0</v>
      </c>
      <c r="AK156" s="0"/>
      <c r="AL156" s="159" t="n">
        <v>0</v>
      </c>
      <c r="AM156" s="159" t="n">
        <v>0</v>
      </c>
      <c r="AN156" s="159" t="n">
        <v>0</v>
      </c>
    </row>
    <row r="157" s="159" customFormat="true" ht="13.2" hidden="false" customHeight="false" outlineLevel="0" collapsed="false">
      <c r="AC157" s="159" t="n">
        <v>67</v>
      </c>
      <c r="AD157" s="159" t="n">
        <v>0</v>
      </c>
      <c r="AE157" s="159" t="n">
        <v>0</v>
      </c>
      <c r="AF157" s="159" t="n">
        <f aca="false">AD157</f>
        <v>0</v>
      </c>
      <c r="AG157" s="159" t="n">
        <v>0</v>
      </c>
      <c r="AH157" s="159" t="n">
        <v>0</v>
      </c>
      <c r="AI157" s="159" t="n">
        <v>0</v>
      </c>
      <c r="AJ157" s="159" t="n">
        <v>0</v>
      </c>
      <c r="AK157" s="0"/>
      <c r="AL157" s="159" t="n">
        <v>0</v>
      </c>
      <c r="AM157" s="159" t="n">
        <v>0</v>
      </c>
      <c r="AN157" s="159" t="n">
        <v>0</v>
      </c>
    </row>
    <row r="158" s="159" customFormat="true" ht="13.2" hidden="false" customHeight="false" outlineLevel="0" collapsed="false">
      <c r="AC158" s="159" t="n">
        <v>68</v>
      </c>
      <c r="AD158" s="159" t="n">
        <v>0</v>
      </c>
      <c r="AE158" s="159" t="n">
        <v>0</v>
      </c>
      <c r="AF158" s="159" t="n">
        <f aca="false">AD158</f>
        <v>0</v>
      </c>
      <c r="AG158" s="159" t="n">
        <v>0</v>
      </c>
      <c r="AH158" s="159" t="n">
        <v>0</v>
      </c>
      <c r="AI158" s="159" t="n">
        <v>0</v>
      </c>
      <c r="AJ158" s="159" t="n">
        <v>0</v>
      </c>
      <c r="AK158" s="0"/>
      <c r="AL158" s="159" t="n">
        <v>0</v>
      </c>
      <c r="AM158" s="159" t="n">
        <v>0</v>
      </c>
      <c r="AN158" s="159" t="n">
        <v>0</v>
      </c>
    </row>
    <row r="159" s="159" customFormat="true" ht="13.2" hidden="false" customHeight="false" outlineLevel="0" collapsed="false">
      <c r="AC159" s="159" t="n">
        <v>69</v>
      </c>
      <c r="AD159" s="159" t="n">
        <v>0</v>
      </c>
      <c r="AE159" s="159" t="n">
        <v>0</v>
      </c>
      <c r="AF159" s="159" t="n">
        <f aca="false">AD159</f>
        <v>0</v>
      </c>
      <c r="AG159" s="159" t="n">
        <v>0</v>
      </c>
      <c r="AH159" s="159" t="n">
        <v>0</v>
      </c>
      <c r="AI159" s="159" t="n">
        <v>0</v>
      </c>
      <c r="AJ159" s="159" t="n">
        <v>0</v>
      </c>
      <c r="AK159" s="0"/>
      <c r="AL159" s="159" t="n">
        <v>0</v>
      </c>
      <c r="AM159" s="159" t="n">
        <v>0</v>
      </c>
      <c r="AN159" s="159" t="n">
        <v>0</v>
      </c>
    </row>
    <row r="160" s="159" customFormat="true" ht="13.2" hidden="false" customHeight="false" outlineLevel="0" collapsed="false">
      <c r="AC160" s="159" t="n">
        <v>70</v>
      </c>
      <c r="AD160" s="159" t="n">
        <v>0</v>
      </c>
      <c r="AE160" s="159" t="n">
        <v>0</v>
      </c>
      <c r="AF160" s="159" t="n">
        <f aca="false">AD160</f>
        <v>0</v>
      </c>
      <c r="AG160" s="159" t="n">
        <v>0</v>
      </c>
      <c r="AH160" s="159" t="n">
        <v>0</v>
      </c>
      <c r="AI160" s="159" t="n">
        <v>0</v>
      </c>
      <c r="AJ160" s="159" t="n">
        <v>0</v>
      </c>
      <c r="AK160" s="0"/>
      <c r="AL160" s="159" t="n">
        <v>0</v>
      </c>
      <c r="AM160" s="159" t="n">
        <v>0</v>
      </c>
      <c r="AN160" s="159" t="n">
        <v>0</v>
      </c>
    </row>
    <row r="161" s="159" customFormat="true" ht="13.2" hidden="false" customHeight="false" outlineLevel="0" collapsed="false">
      <c r="AC161" s="159" t="n">
        <v>71</v>
      </c>
      <c r="AD161" s="159" t="n">
        <v>0</v>
      </c>
      <c r="AE161" s="159" t="n">
        <v>0</v>
      </c>
      <c r="AF161" s="159" t="n">
        <f aca="false">AD161</f>
        <v>0</v>
      </c>
      <c r="AG161" s="159" t="n">
        <v>0</v>
      </c>
      <c r="AH161" s="159" t="n">
        <v>0</v>
      </c>
      <c r="AI161" s="159" t="n">
        <v>0</v>
      </c>
      <c r="AJ161" s="159" t="n">
        <v>0</v>
      </c>
      <c r="AK161" s="0"/>
      <c r="AL161" s="159" t="n">
        <v>0</v>
      </c>
      <c r="AM161" s="159" t="n">
        <v>0</v>
      </c>
      <c r="AN161" s="159" t="n">
        <v>0</v>
      </c>
    </row>
    <row r="162" s="159" customFormat="true" ht="13.2" hidden="false" customHeight="false" outlineLevel="0" collapsed="false">
      <c r="AC162" s="159" t="n">
        <v>72</v>
      </c>
      <c r="AD162" s="159" t="n">
        <v>0</v>
      </c>
      <c r="AE162" s="159" t="n">
        <v>0</v>
      </c>
      <c r="AF162" s="159" t="n">
        <f aca="false">AD162</f>
        <v>0</v>
      </c>
      <c r="AG162" s="159" t="n">
        <v>0</v>
      </c>
      <c r="AH162" s="159" t="n">
        <v>0</v>
      </c>
      <c r="AI162" s="159" t="n">
        <v>0</v>
      </c>
      <c r="AJ162" s="159" t="n">
        <v>0</v>
      </c>
      <c r="AK162" s="0"/>
      <c r="AL162" s="159" t="n">
        <v>0</v>
      </c>
      <c r="AM162" s="159" t="n">
        <v>0</v>
      </c>
      <c r="AN162" s="159" t="n">
        <v>0</v>
      </c>
    </row>
    <row r="163" s="159" customFormat="true" ht="13.2" hidden="false" customHeight="false" outlineLevel="0" collapsed="false">
      <c r="AC163" s="159" t="n">
        <v>73</v>
      </c>
      <c r="AD163" s="159" t="n">
        <v>0</v>
      </c>
      <c r="AE163" s="159" t="n">
        <v>0</v>
      </c>
      <c r="AF163" s="159" t="n">
        <f aca="false">AD163</f>
        <v>0</v>
      </c>
      <c r="AG163" s="159" t="n">
        <v>0</v>
      </c>
      <c r="AH163" s="159" t="n">
        <v>0</v>
      </c>
      <c r="AI163" s="159" t="n">
        <v>0</v>
      </c>
      <c r="AJ163" s="159" t="n">
        <v>0</v>
      </c>
      <c r="AK163" s="0"/>
      <c r="AL163" s="159" t="n">
        <v>0</v>
      </c>
      <c r="AM163" s="159" t="n">
        <v>0</v>
      </c>
      <c r="AN163" s="159" t="n">
        <v>0</v>
      </c>
    </row>
    <row r="164" s="159" customFormat="true" ht="13.2" hidden="false" customHeight="false" outlineLevel="0" collapsed="false">
      <c r="AC164" s="159" t="n">
        <v>74</v>
      </c>
      <c r="AD164" s="159" t="n">
        <v>0</v>
      </c>
      <c r="AE164" s="159" t="n">
        <v>0</v>
      </c>
      <c r="AF164" s="159" t="n">
        <f aca="false">AD164</f>
        <v>0</v>
      </c>
      <c r="AG164" s="159" t="n">
        <v>0</v>
      </c>
      <c r="AH164" s="159" t="n">
        <v>0</v>
      </c>
      <c r="AI164" s="159" t="n">
        <v>0</v>
      </c>
      <c r="AJ164" s="159" t="n">
        <v>0</v>
      </c>
      <c r="AK164" s="0"/>
      <c r="AL164" s="159" t="n">
        <v>0</v>
      </c>
      <c r="AM164" s="159" t="n">
        <v>0</v>
      </c>
      <c r="AN164" s="159" t="n">
        <v>0</v>
      </c>
    </row>
    <row r="165" s="159" customFormat="true" ht="13.2" hidden="false" customHeight="false" outlineLevel="0" collapsed="false">
      <c r="AC165" s="159" t="n">
        <v>75</v>
      </c>
      <c r="AD165" s="159" t="n">
        <v>0</v>
      </c>
      <c r="AE165" s="159" t="n">
        <v>0</v>
      </c>
      <c r="AF165" s="159" t="n">
        <f aca="false">AD165</f>
        <v>0</v>
      </c>
      <c r="AG165" s="159" t="n">
        <v>0</v>
      </c>
      <c r="AH165" s="159" t="n">
        <v>0</v>
      </c>
      <c r="AI165" s="159" t="n">
        <v>0</v>
      </c>
      <c r="AJ165" s="159" t="n">
        <v>0</v>
      </c>
      <c r="AK165" s="0"/>
      <c r="AL165" s="159" t="n">
        <v>0</v>
      </c>
      <c r="AM165" s="159" t="n">
        <v>0</v>
      </c>
      <c r="AN165" s="159" t="n">
        <v>0</v>
      </c>
    </row>
    <row r="166" s="159" customFormat="true" ht="13.2" hidden="false" customHeight="false" outlineLevel="0" collapsed="false">
      <c r="AC166" s="159" t="n">
        <v>76</v>
      </c>
      <c r="AD166" s="159" t="n">
        <v>0</v>
      </c>
      <c r="AE166" s="159" t="n">
        <v>0</v>
      </c>
      <c r="AF166" s="159" t="n">
        <f aca="false">AD166</f>
        <v>0</v>
      </c>
      <c r="AG166" s="159" t="n">
        <v>0</v>
      </c>
      <c r="AH166" s="159" t="n">
        <v>0</v>
      </c>
      <c r="AI166" s="159" t="n">
        <v>0</v>
      </c>
      <c r="AJ166" s="159" t="n">
        <v>0</v>
      </c>
      <c r="AK166" s="0"/>
      <c r="AL166" s="159" t="n">
        <v>0</v>
      </c>
      <c r="AM166" s="159" t="n">
        <v>0</v>
      </c>
      <c r="AN166" s="159" t="n">
        <v>0</v>
      </c>
    </row>
    <row r="167" s="159" customFormat="true" ht="13.2" hidden="false" customHeight="false" outlineLevel="0" collapsed="false">
      <c r="AC167" s="159" t="n">
        <v>77</v>
      </c>
      <c r="AD167" s="159" t="n">
        <v>0</v>
      </c>
      <c r="AE167" s="159" t="n">
        <v>0</v>
      </c>
      <c r="AF167" s="159" t="n">
        <f aca="false">AD167</f>
        <v>0</v>
      </c>
      <c r="AG167" s="159" t="n">
        <v>0</v>
      </c>
      <c r="AH167" s="159" t="n">
        <v>0</v>
      </c>
      <c r="AI167" s="159" t="n">
        <v>0</v>
      </c>
      <c r="AJ167" s="159" t="n">
        <v>0</v>
      </c>
      <c r="AK167" s="0"/>
      <c r="AL167" s="159" t="n">
        <v>0</v>
      </c>
      <c r="AM167" s="159" t="n">
        <v>0</v>
      </c>
      <c r="AN167" s="159" t="n">
        <v>0</v>
      </c>
    </row>
    <row r="168" s="159" customFormat="true" ht="13.2" hidden="false" customHeight="false" outlineLevel="0" collapsed="false">
      <c r="AC168" s="159" t="n">
        <v>78</v>
      </c>
      <c r="AD168" s="159" t="n">
        <v>0</v>
      </c>
      <c r="AE168" s="159" t="n">
        <v>0</v>
      </c>
      <c r="AF168" s="159" t="n">
        <f aca="false">AD168</f>
        <v>0</v>
      </c>
      <c r="AG168" s="159" t="n">
        <v>0</v>
      </c>
      <c r="AH168" s="159" t="n">
        <v>0</v>
      </c>
      <c r="AI168" s="159" t="n">
        <v>0</v>
      </c>
      <c r="AJ168" s="159" t="n">
        <v>0</v>
      </c>
      <c r="AK168" s="0"/>
      <c r="AL168" s="159" t="n">
        <v>0</v>
      </c>
      <c r="AM168" s="159" t="n">
        <v>0</v>
      </c>
      <c r="AN168" s="159" t="n">
        <v>0</v>
      </c>
    </row>
    <row r="169" s="159" customFormat="true" ht="13.2" hidden="false" customHeight="false" outlineLevel="0" collapsed="false">
      <c r="AC169" s="159" t="n">
        <v>79</v>
      </c>
      <c r="AD169" s="159" t="n">
        <v>0</v>
      </c>
      <c r="AE169" s="159" t="n">
        <v>0</v>
      </c>
      <c r="AF169" s="159" t="n">
        <f aca="false">AD169</f>
        <v>0</v>
      </c>
      <c r="AG169" s="159" t="n">
        <v>0</v>
      </c>
      <c r="AH169" s="159" t="n">
        <v>0</v>
      </c>
      <c r="AI169" s="159" t="n">
        <v>0</v>
      </c>
      <c r="AJ169" s="159" t="n">
        <v>0</v>
      </c>
      <c r="AK169" s="0"/>
      <c r="AL169" s="159" t="n">
        <v>0</v>
      </c>
      <c r="AM169" s="159" t="n">
        <v>0</v>
      </c>
      <c r="AN169" s="159" t="n">
        <v>0</v>
      </c>
    </row>
    <row r="170" s="159" customFormat="true" ht="13.2" hidden="false" customHeight="false" outlineLevel="0" collapsed="false">
      <c r="AC170" s="159" t="n">
        <v>80</v>
      </c>
      <c r="AD170" s="159" t="n">
        <v>0</v>
      </c>
      <c r="AE170" s="159" t="n">
        <v>0</v>
      </c>
      <c r="AF170" s="159" t="n">
        <f aca="false">AD170</f>
        <v>0</v>
      </c>
      <c r="AG170" s="159" t="n">
        <v>0</v>
      </c>
      <c r="AH170" s="159" t="n">
        <v>0</v>
      </c>
      <c r="AI170" s="159" t="n">
        <v>0</v>
      </c>
      <c r="AJ170" s="159" t="n">
        <v>0</v>
      </c>
      <c r="AK170" s="0"/>
      <c r="AL170" s="159" t="n">
        <v>0</v>
      </c>
      <c r="AM170" s="159" t="n">
        <v>0</v>
      </c>
      <c r="AN170" s="159" t="n">
        <v>0</v>
      </c>
    </row>
    <row r="171" s="159" customFormat="true" ht="13.2" hidden="false" customHeight="false" outlineLevel="0" collapsed="false">
      <c r="AC171" s="159" t="n">
        <v>81</v>
      </c>
      <c r="AD171" s="159" t="n">
        <v>0</v>
      </c>
      <c r="AE171" s="159" t="n">
        <v>0</v>
      </c>
      <c r="AF171" s="159" t="n">
        <f aca="false">AD171</f>
        <v>0</v>
      </c>
      <c r="AG171" s="159" t="n">
        <v>0</v>
      </c>
      <c r="AH171" s="159" t="n">
        <v>0</v>
      </c>
      <c r="AI171" s="159" t="n">
        <v>0</v>
      </c>
      <c r="AJ171" s="159" t="n">
        <v>0</v>
      </c>
      <c r="AK171" s="0"/>
      <c r="AL171" s="159" t="n">
        <v>0</v>
      </c>
      <c r="AM171" s="159" t="n">
        <v>0</v>
      </c>
      <c r="AN171" s="159" t="n">
        <v>0</v>
      </c>
    </row>
    <row r="172" s="159" customFormat="true" ht="13.2" hidden="false" customHeight="false" outlineLevel="0" collapsed="false">
      <c r="AC172" s="159" t="n">
        <v>82</v>
      </c>
      <c r="AD172" s="159" t="n">
        <v>0</v>
      </c>
      <c r="AE172" s="159" t="n">
        <v>0</v>
      </c>
      <c r="AF172" s="159" t="n">
        <f aca="false">AD172</f>
        <v>0</v>
      </c>
      <c r="AG172" s="159" t="n">
        <v>0</v>
      </c>
      <c r="AH172" s="159" t="n">
        <v>0</v>
      </c>
      <c r="AI172" s="159" t="n">
        <v>0</v>
      </c>
      <c r="AJ172" s="159" t="n">
        <v>0</v>
      </c>
      <c r="AK172" s="0"/>
      <c r="AL172" s="159" t="n">
        <v>0</v>
      </c>
      <c r="AM172" s="159" t="n">
        <v>0</v>
      </c>
      <c r="AN172" s="159" t="n">
        <v>0</v>
      </c>
    </row>
    <row r="173" s="159" customFormat="true" ht="13.2" hidden="false" customHeight="false" outlineLevel="0" collapsed="false">
      <c r="AC173" s="159" t="n">
        <v>83</v>
      </c>
      <c r="AD173" s="159" t="n">
        <v>0</v>
      </c>
      <c r="AE173" s="159" t="n">
        <v>0</v>
      </c>
      <c r="AF173" s="159" t="n">
        <f aca="false">AD173</f>
        <v>0</v>
      </c>
      <c r="AG173" s="159" t="n">
        <v>0</v>
      </c>
      <c r="AH173" s="159" t="n">
        <v>0</v>
      </c>
      <c r="AI173" s="159" t="n">
        <v>0</v>
      </c>
      <c r="AJ173" s="159" t="n">
        <v>0</v>
      </c>
      <c r="AK173" s="0"/>
      <c r="AL173" s="159" t="n">
        <v>0</v>
      </c>
      <c r="AM173" s="159" t="n">
        <v>0</v>
      </c>
      <c r="AN173" s="159" t="n">
        <v>0</v>
      </c>
    </row>
    <row r="174" s="159" customFormat="true" ht="13.2" hidden="false" customHeight="false" outlineLevel="0" collapsed="false">
      <c r="AC174" s="159" t="n">
        <v>84</v>
      </c>
      <c r="AD174" s="159" t="n">
        <v>0</v>
      </c>
      <c r="AE174" s="159" t="n">
        <v>0</v>
      </c>
      <c r="AF174" s="159" t="n">
        <f aca="false">AD174</f>
        <v>0</v>
      </c>
      <c r="AG174" s="159" t="n">
        <v>0</v>
      </c>
      <c r="AH174" s="159" t="n">
        <v>0</v>
      </c>
      <c r="AI174" s="159" t="n">
        <v>0</v>
      </c>
      <c r="AJ174" s="159" t="n">
        <v>0</v>
      </c>
      <c r="AK174" s="0"/>
      <c r="AL174" s="159" t="n">
        <v>0</v>
      </c>
      <c r="AM174" s="159" t="n">
        <v>0</v>
      </c>
      <c r="AN174" s="159" t="n">
        <v>0</v>
      </c>
    </row>
    <row r="175" s="159" customFormat="true" ht="13.2" hidden="false" customHeight="false" outlineLevel="0" collapsed="false">
      <c r="AC175" s="159" t="n">
        <v>85</v>
      </c>
      <c r="AD175" s="159" t="n">
        <v>0</v>
      </c>
      <c r="AE175" s="159" t="n">
        <v>0</v>
      </c>
      <c r="AF175" s="159" t="n">
        <f aca="false">AD175</f>
        <v>0</v>
      </c>
      <c r="AG175" s="159" t="n">
        <v>0</v>
      </c>
      <c r="AH175" s="159" t="n">
        <v>0</v>
      </c>
      <c r="AI175" s="159" t="n">
        <v>0</v>
      </c>
      <c r="AJ175" s="159" t="n">
        <v>0</v>
      </c>
      <c r="AK175" s="0"/>
      <c r="AL175" s="159" t="n">
        <v>0</v>
      </c>
      <c r="AM175" s="159" t="n">
        <v>0</v>
      </c>
      <c r="AN175" s="159" t="n">
        <v>0</v>
      </c>
    </row>
    <row r="176" s="159" customFormat="true" ht="13.2" hidden="false" customHeight="false" outlineLevel="0" collapsed="false">
      <c r="AC176" s="159" t="n">
        <v>86</v>
      </c>
      <c r="AD176" s="159" t="n">
        <v>0</v>
      </c>
      <c r="AE176" s="159" t="n">
        <v>0</v>
      </c>
      <c r="AF176" s="159" t="n">
        <f aca="false">AD176</f>
        <v>0</v>
      </c>
      <c r="AG176" s="159" t="n">
        <v>0</v>
      </c>
      <c r="AH176" s="159" t="n">
        <v>0</v>
      </c>
      <c r="AI176" s="159" t="n">
        <v>0</v>
      </c>
      <c r="AJ176" s="159" t="n">
        <v>0</v>
      </c>
      <c r="AK176" s="0"/>
      <c r="AL176" s="159" t="n">
        <v>0</v>
      </c>
      <c r="AM176" s="159" t="n">
        <v>0</v>
      </c>
      <c r="AN176" s="159" t="n">
        <v>0</v>
      </c>
    </row>
    <row r="177" s="159" customFormat="true" ht="13.2" hidden="false" customHeight="false" outlineLevel="0" collapsed="false">
      <c r="AC177" s="159" t="n">
        <v>87</v>
      </c>
      <c r="AD177" s="159" t="n">
        <v>0</v>
      </c>
      <c r="AE177" s="159" t="n">
        <v>0</v>
      </c>
      <c r="AF177" s="159" t="n">
        <f aca="false">AD177</f>
        <v>0</v>
      </c>
      <c r="AG177" s="159" t="n">
        <v>0</v>
      </c>
      <c r="AH177" s="159" t="n">
        <v>0</v>
      </c>
      <c r="AI177" s="159" t="n">
        <v>0</v>
      </c>
      <c r="AJ177" s="159" t="n">
        <v>0</v>
      </c>
      <c r="AK177" s="0"/>
      <c r="AL177" s="159" t="n">
        <v>0</v>
      </c>
      <c r="AM177" s="159" t="n">
        <v>0</v>
      </c>
      <c r="AN177" s="159" t="n">
        <v>0</v>
      </c>
    </row>
    <row r="178" s="159" customFormat="true" ht="13.2" hidden="false" customHeight="false" outlineLevel="0" collapsed="false">
      <c r="AC178" s="159" t="n">
        <v>88</v>
      </c>
      <c r="AD178" s="159" t="n">
        <v>0</v>
      </c>
      <c r="AE178" s="159" t="n">
        <v>0</v>
      </c>
      <c r="AF178" s="159" t="n">
        <f aca="false">AD178</f>
        <v>0</v>
      </c>
      <c r="AG178" s="159" t="n">
        <v>0</v>
      </c>
      <c r="AH178" s="159" t="n">
        <v>0</v>
      </c>
      <c r="AI178" s="159" t="n">
        <v>0</v>
      </c>
      <c r="AJ178" s="159" t="n">
        <v>0</v>
      </c>
      <c r="AK178" s="0"/>
      <c r="AL178" s="159" t="n">
        <v>0</v>
      </c>
      <c r="AM178" s="159" t="n">
        <v>0</v>
      </c>
      <c r="AN178" s="159" t="n">
        <v>0</v>
      </c>
    </row>
    <row r="179" s="159" customFormat="true" ht="13.2" hidden="false" customHeight="false" outlineLevel="0" collapsed="false">
      <c r="AC179" s="159" t="n">
        <v>89</v>
      </c>
      <c r="AD179" s="159" t="n">
        <v>0</v>
      </c>
      <c r="AE179" s="159" t="n">
        <v>0</v>
      </c>
      <c r="AF179" s="159" t="n">
        <f aca="false">AD179</f>
        <v>0</v>
      </c>
      <c r="AG179" s="159" t="n">
        <v>0</v>
      </c>
      <c r="AH179" s="159" t="n">
        <v>0</v>
      </c>
      <c r="AI179" s="159" t="n">
        <v>0</v>
      </c>
      <c r="AJ179" s="159" t="n">
        <v>0</v>
      </c>
      <c r="AK179" s="0"/>
      <c r="AL179" s="159" t="n">
        <v>0</v>
      </c>
      <c r="AM179" s="159" t="n">
        <v>0</v>
      </c>
      <c r="AN179" s="159" t="n">
        <v>0</v>
      </c>
    </row>
    <row r="180" s="159" customFormat="true" ht="13.2" hidden="false" customHeight="false" outlineLevel="0" collapsed="false">
      <c r="AC180" s="159" t="n">
        <v>90</v>
      </c>
      <c r="AD180" s="159" t="n">
        <v>0</v>
      </c>
      <c r="AE180" s="159" t="n">
        <v>0</v>
      </c>
      <c r="AF180" s="159" t="n">
        <f aca="false">AD180</f>
        <v>0</v>
      </c>
      <c r="AG180" s="159" t="n">
        <v>0</v>
      </c>
      <c r="AH180" s="159" t="n">
        <v>0</v>
      </c>
      <c r="AI180" s="159" t="n">
        <v>0</v>
      </c>
      <c r="AJ180" s="159" t="n">
        <v>0</v>
      </c>
      <c r="AK180" s="0"/>
      <c r="AL180" s="159" t="n">
        <v>0</v>
      </c>
      <c r="AM180" s="159" t="n">
        <v>0</v>
      </c>
      <c r="AN180" s="159" t="n">
        <v>0</v>
      </c>
    </row>
    <row r="181" s="159" customFormat="true" ht="13.2" hidden="false" customHeight="false" outlineLevel="0" collapsed="false">
      <c r="AC181" s="159" t="n">
        <v>91</v>
      </c>
      <c r="AD181" s="159" t="n">
        <v>0</v>
      </c>
      <c r="AE181" s="159" t="n">
        <v>0</v>
      </c>
      <c r="AF181" s="159" t="n">
        <f aca="false">AD181</f>
        <v>0</v>
      </c>
      <c r="AG181" s="159" t="n">
        <v>0</v>
      </c>
      <c r="AH181" s="159" t="n">
        <v>0</v>
      </c>
      <c r="AI181" s="159" t="n">
        <v>0</v>
      </c>
      <c r="AJ181" s="159" t="n">
        <v>0</v>
      </c>
      <c r="AK181" s="0"/>
      <c r="AL181" s="159" t="n">
        <v>0</v>
      </c>
      <c r="AM181" s="159" t="n">
        <v>0</v>
      </c>
      <c r="AN181" s="159" t="n">
        <v>0</v>
      </c>
    </row>
    <row r="182" s="159" customFormat="true" ht="13.2" hidden="false" customHeight="false" outlineLevel="0" collapsed="false">
      <c r="AC182" s="159" t="n">
        <v>92</v>
      </c>
      <c r="AD182" s="159" t="n">
        <v>0</v>
      </c>
      <c r="AE182" s="159" t="n">
        <v>0</v>
      </c>
      <c r="AF182" s="159" t="n">
        <f aca="false">AD182</f>
        <v>0</v>
      </c>
      <c r="AG182" s="159" t="n">
        <v>0</v>
      </c>
      <c r="AH182" s="159" t="n">
        <v>0</v>
      </c>
      <c r="AI182" s="159" t="n">
        <v>0</v>
      </c>
      <c r="AJ182" s="159" t="n">
        <v>0</v>
      </c>
      <c r="AK182" s="0"/>
      <c r="AL182" s="159" t="n">
        <v>0</v>
      </c>
      <c r="AM182" s="159" t="n">
        <v>0</v>
      </c>
      <c r="AN182" s="159" t="n">
        <v>0</v>
      </c>
    </row>
    <row r="183" s="159" customFormat="true" ht="13.2" hidden="false" customHeight="false" outlineLevel="0" collapsed="false">
      <c r="AC183" s="159" t="n">
        <v>93</v>
      </c>
      <c r="AD183" s="159" t="n">
        <v>0</v>
      </c>
      <c r="AE183" s="159" t="n">
        <v>0</v>
      </c>
      <c r="AF183" s="159" t="n">
        <f aca="false">AD183</f>
        <v>0</v>
      </c>
      <c r="AG183" s="159" t="n">
        <v>0</v>
      </c>
      <c r="AH183" s="159" t="n">
        <v>0</v>
      </c>
      <c r="AI183" s="159" t="n">
        <v>0</v>
      </c>
      <c r="AJ183" s="159" t="n">
        <v>0</v>
      </c>
      <c r="AK183" s="0"/>
      <c r="AL183" s="159" t="n">
        <v>0</v>
      </c>
      <c r="AM183" s="159" t="n">
        <v>0</v>
      </c>
      <c r="AN183" s="159" t="n">
        <v>0</v>
      </c>
    </row>
    <row r="184" s="159" customFormat="true" ht="13.2" hidden="false" customHeight="false" outlineLevel="0" collapsed="false">
      <c r="AC184" s="159" t="n">
        <v>94</v>
      </c>
      <c r="AD184" s="159" t="n">
        <v>0</v>
      </c>
      <c r="AE184" s="159" t="n">
        <v>0</v>
      </c>
      <c r="AF184" s="159" t="n">
        <f aca="false">AD184</f>
        <v>0</v>
      </c>
      <c r="AG184" s="159" t="n">
        <v>0</v>
      </c>
      <c r="AH184" s="159" t="n">
        <v>0</v>
      </c>
      <c r="AI184" s="159" t="n">
        <v>0</v>
      </c>
      <c r="AJ184" s="159" t="n">
        <v>0</v>
      </c>
      <c r="AK184" s="0"/>
      <c r="AL184" s="159" t="n">
        <v>0</v>
      </c>
      <c r="AM184" s="159" t="n">
        <v>0</v>
      </c>
      <c r="AN184" s="159" t="n">
        <v>0</v>
      </c>
    </row>
    <row r="185" s="159" customFormat="true" ht="13.2" hidden="false" customHeight="false" outlineLevel="0" collapsed="false">
      <c r="AC185" s="159" t="n">
        <v>95</v>
      </c>
      <c r="AD185" s="159" t="n">
        <v>0</v>
      </c>
      <c r="AE185" s="159" t="n">
        <v>0</v>
      </c>
      <c r="AF185" s="159" t="n">
        <f aca="false">AD185</f>
        <v>0</v>
      </c>
      <c r="AG185" s="159" t="n">
        <v>0</v>
      </c>
      <c r="AH185" s="159" t="n">
        <v>0</v>
      </c>
      <c r="AI185" s="159" t="n">
        <v>0</v>
      </c>
      <c r="AJ185" s="159" t="n">
        <v>0</v>
      </c>
      <c r="AK185" s="0"/>
      <c r="AL185" s="159" t="n">
        <v>0</v>
      </c>
      <c r="AM185" s="159" t="n">
        <v>0</v>
      </c>
      <c r="AN185" s="159" t="n">
        <v>0</v>
      </c>
    </row>
    <row r="186" s="159" customFormat="true" ht="13.2" hidden="false" customHeight="false" outlineLevel="0" collapsed="false">
      <c r="AC186" s="159" t="n">
        <v>96</v>
      </c>
      <c r="AD186" s="159" t="n">
        <v>0</v>
      </c>
      <c r="AE186" s="159" t="n">
        <v>0</v>
      </c>
      <c r="AF186" s="159" t="n">
        <f aca="false">AD186</f>
        <v>0</v>
      </c>
      <c r="AG186" s="159" t="n">
        <v>0</v>
      </c>
      <c r="AH186" s="159" t="n">
        <v>0</v>
      </c>
      <c r="AI186" s="159" t="n">
        <v>0</v>
      </c>
      <c r="AJ186" s="159" t="n">
        <v>0</v>
      </c>
      <c r="AK186" s="0"/>
      <c r="AL186" s="159" t="n">
        <v>0</v>
      </c>
      <c r="AM186" s="159" t="n">
        <v>0</v>
      </c>
      <c r="AN186" s="159" t="n">
        <v>0</v>
      </c>
    </row>
    <row r="187" s="159" customFormat="true" ht="13.2" hidden="false" customHeight="false" outlineLevel="0" collapsed="false">
      <c r="AC187" s="159" t="n">
        <v>97</v>
      </c>
      <c r="AD187" s="159" t="n">
        <v>0</v>
      </c>
      <c r="AE187" s="159" t="n">
        <v>0</v>
      </c>
      <c r="AF187" s="159" t="n">
        <f aca="false">AD187</f>
        <v>0</v>
      </c>
      <c r="AG187" s="159" t="n">
        <v>0</v>
      </c>
      <c r="AH187" s="159" t="n">
        <v>0</v>
      </c>
      <c r="AI187" s="159" t="n">
        <v>0</v>
      </c>
      <c r="AJ187" s="159" t="n">
        <v>0</v>
      </c>
      <c r="AK187" s="0"/>
      <c r="AL187" s="159" t="n">
        <v>0</v>
      </c>
      <c r="AM187" s="159" t="n">
        <v>0</v>
      </c>
      <c r="AN187" s="159" t="n">
        <v>0</v>
      </c>
    </row>
    <row r="188" s="159" customFormat="true" ht="13.2" hidden="false" customHeight="false" outlineLevel="0" collapsed="false">
      <c r="AC188" s="159" t="n">
        <v>98</v>
      </c>
      <c r="AD188" s="159" t="n">
        <v>0</v>
      </c>
      <c r="AE188" s="159" t="n">
        <v>0</v>
      </c>
      <c r="AF188" s="159" t="n">
        <f aca="false">AD188</f>
        <v>0</v>
      </c>
      <c r="AG188" s="159" t="n">
        <v>0</v>
      </c>
      <c r="AH188" s="159" t="n">
        <v>0</v>
      </c>
      <c r="AI188" s="159" t="n">
        <v>0</v>
      </c>
      <c r="AJ188" s="159" t="n">
        <v>0</v>
      </c>
      <c r="AK188" s="0"/>
      <c r="AL188" s="159" t="n">
        <v>0</v>
      </c>
      <c r="AM188" s="159" t="n">
        <v>0</v>
      </c>
      <c r="AN188" s="159" t="n">
        <v>0</v>
      </c>
    </row>
    <row r="189" s="159" customFormat="true" ht="13.2" hidden="false" customHeight="false" outlineLevel="0" collapsed="false">
      <c r="AC189" s="163" t="n">
        <v>99</v>
      </c>
      <c r="AD189" s="163" t="n">
        <v>0</v>
      </c>
      <c r="AE189" s="163" t="n">
        <v>0</v>
      </c>
      <c r="AF189" s="159" t="n">
        <f aca="false">AD189</f>
        <v>0</v>
      </c>
      <c r="AG189" s="159" t="n">
        <v>0</v>
      </c>
      <c r="AH189" s="159" t="n">
        <v>0</v>
      </c>
      <c r="AI189" s="159" t="n">
        <v>0</v>
      </c>
      <c r="AJ189" s="159" t="n">
        <v>0</v>
      </c>
      <c r="AK189" s="0"/>
      <c r="AL189" s="159" t="n">
        <v>0</v>
      </c>
      <c r="AM189" s="159" t="n">
        <v>0</v>
      </c>
      <c r="AN189" s="159" t="n">
        <v>0</v>
      </c>
    </row>
    <row r="190" s="159" customFormat="true" ht="13.8" hidden="false" customHeight="false" outlineLevel="0" collapsed="false">
      <c r="AC190" s="282" t="n">
        <v>100</v>
      </c>
      <c r="AD190" s="282" t="n">
        <v>0</v>
      </c>
      <c r="AE190" s="282" t="n">
        <v>0</v>
      </c>
      <c r="AF190" s="282"/>
      <c r="AG190" s="282"/>
      <c r="AH190" s="282"/>
      <c r="AI190" s="282"/>
      <c r="AJ190" s="282"/>
      <c r="AK190" s="282"/>
      <c r="AL190" s="282"/>
      <c r="AM190" s="282"/>
      <c r="AN190" s="282"/>
    </row>
  </sheetData>
  <mergeCells count="92">
    <mergeCell ref="C2:F2"/>
    <mergeCell ref="N2:P2"/>
    <mergeCell ref="T3:T5"/>
    <mergeCell ref="B4:P4"/>
    <mergeCell ref="B6:F6"/>
    <mergeCell ref="H6:I6"/>
    <mergeCell ref="J6:K6"/>
    <mergeCell ref="H7:I7"/>
    <mergeCell ref="J7:K7"/>
    <mergeCell ref="H9:I9"/>
    <mergeCell ref="B12:C12"/>
    <mergeCell ref="D12:F12"/>
    <mergeCell ref="H12:J12"/>
    <mergeCell ref="N12:O12"/>
    <mergeCell ref="B13:C13"/>
    <mergeCell ref="D13:F13"/>
    <mergeCell ref="H13:J13"/>
    <mergeCell ref="K13:N13"/>
    <mergeCell ref="B15:O15"/>
    <mergeCell ref="B17:C17"/>
    <mergeCell ref="D17:O17"/>
    <mergeCell ref="B19:C19"/>
    <mergeCell ref="D19:O19"/>
    <mergeCell ref="R19:U19"/>
    <mergeCell ref="B21:C21"/>
    <mergeCell ref="D21:O21"/>
    <mergeCell ref="B24:F24"/>
    <mergeCell ref="C25:D25"/>
    <mergeCell ref="N25:O25"/>
    <mergeCell ref="C26:D26"/>
    <mergeCell ref="N26:O26"/>
    <mergeCell ref="C27:D27"/>
    <mergeCell ref="F27:G27"/>
    <mergeCell ref="N27:O27"/>
    <mergeCell ref="C28:D28"/>
    <mergeCell ref="F28:G28"/>
    <mergeCell ref="N28:O28"/>
    <mergeCell ref="C29:D29"/>
    <mergeCell ref="F29:G29"/>
    <mergeCell ref="N29:O29"/>
    <mergeCell ref="C30:D30"/>
    <mergeCell ref="F30:G30"/>
    <mergeCell ref="N30:O30"/>
    <mergeCell ref="C31:D31"/>
    <mergeCell ref="F31:G31"/>
    <mergeCell ref="N31:O31"/>
    <mergeCell ref="C32:D32"/>
    <mergeCell ref="F32:G32"/>
    <mergeCell ref="N32:O32"/>
    <mergeCell ref="C33:D33"/>
    <mergeCell ref="F33:G33"/>
    <mergeCell ref="N33:O33"/>
    <mergeCell ref="C34:D34"/>
    <mergeCell ref="F34:G34"/>
    <mergeCell ref="N34:O34"/>
    <mergeCell ref="C35:D35"/>
    <mergeCell ref="F35:J35"/>
    <mergeCell ref="N35:O35"/>
    <mergeCell ref="C36:D36"/>
    <mergeCell ref="F36:G36"/>
    <mergeCell ref="N36:O36"/>
    <mergeCell ref="C37:D37"/>
    <mergeCell ref="F37:G37"/>
    <mergeCell ref="N37:O37"/>
    <mergeCell ref="C38:D38"/>
    <mergeCell ref="F38:G38"/>
    <mergeCell ref="N38:O38"/>
    <mergeCell ref="C39:D39"/>
    <mergeCell ref="F39:G39"/>
    <mergeCell ref="N39:O39"/>
    <mergeCell ref="C40:D40"/>
    <mergeCell ref="F40:G40"/>
    <mergeCell ref="N40:O40"/>
    <mergeCell ref="C41:D41"/>
    <mergeCell ref="F41:G41"/>
    <mergeCell ref="N41:O41"/>
    <mergeCell ref="C42:D42"/>
    <mergeCell ref="F42:G42"/>
    <mergeCell ref="N42:O42"/>
    <mergeCell ref="C43:D43"/>
    <mergeCell ref="F43:G43"/>
    <mergeCell ref="N43:O43"/>
    <mergeCell ref="N44:O44"/>
    <mergeCell ref="B46:F46"/>
    <mergeCell ref="M46:O46"/>
    <mergeCell ref="B47:O47"/>
    <mergeCell ref="I48:M48"/>
    <mergeCell ref="N48:O48"/>
    <mergeCell ref="D56:F56"/>
    <mergeCell ref="K61:N61"/>
    <mergeCell ref="K64:N64"/>
    <mergeCell ref="K65:N65"/>
  </mergeCells>
  <dataValidations count="2">
    <dataValidation allowBlank="true" operator="between" showDropDown="false" showErrorMessage="true" showInputMessage="true" sqref="S13" type="list">
      <formula1>$Y$92:$Y$103</formula1>
      <formula2>0</formula2>
    </dataValidation>
    <dataValidation allowBlank="true" operator="between" showDropDown="false" showErrorMessage="true" showInputMessage="true" sqref="S10:T11" type="list">
      <formula1>$AD$91:$AD$99</formula1>
      <formula2>0</formula2>
    </dataValidation>
  </dataValidations>
  <hyperlinks>
    <hyperlink ref="AK92" r:id="rId1" display="\\172.16.5.100\Finance\Finance\Current\Finance\BIM\Clearlake"/>
    <hyperlink ref="AK93" r:id="rId2" display="\\172.16.5.100\Finance\Finance\Current\Finance\BIM\Clearlake"/>
    <hyperlink ref="AK94" r:id="rId3" display="\\172.16.5.100\Finance\Finance\Current\Finance\BIM\HMM"/>
    <hyperlink ref="AK95" r:id="rId4" display="\\172.16.5.100\Finance\Finance\Current\Finance\BIM\Reliance"/>
    <hyperlink ref="AK96" r:id="rId5" display="\\172.16.5.100\Finance\Finance\Current\Finance\BIM\Shell"/>
    <hyperlink ref="AK97" r:id="rId6" display="\\172.16.5.100\Finance\Finance\Current\Finance\BIM\Testing"/>
  </hyperlinks>
  <printOptions headings="false" gridLines="false" gridLinesSet="true" horizontalCentered="true" verticalCentered="false"/>
  <pageMargins left="0.15" right="0.15" top="0.15" bottom="0.151388888888889" header="0.511805555555555" footer="0.2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&amp;C&amp;"Arial,Regular"&amp;7 4 Siddarth Enclave GMS Road Ballupur Dehradun - 248001 Uttarkhand INDIATel:+91-135-2723301, 2621464 Corporate Email: info@bwesglobal.com Website:www.bwesglobal.com</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2017-01-12T12:18:08Z</dcterms:created>
  <dc:creator>Kumaresh Gupta</dc:creator>
  <dc:language>en-IN</dc:language>
  <cp:lastModifiedBy>pradeep</cp:lastModifiedBy>
  <cp:lastPrinted>2019-10-01T16:31:12Z</cp:lastPrinted>
  <dcterms:modified xsi:type="dcterms:W3CDTF">2019-10-25T06:42:19Z</dcterms:modified>
  <cp:revision>0</cp:revision>
</cp:coreProperties>
</file>