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ATA Analytics\LL\LookupFun\"/>
    </mc:Choice>
  </mc:AlternateContent>
  <xr:revisionPtr revIDLastSave="0" documentId="13_ncr:1_{AD44F8CD-869C-4FE6-B314-E859961B79B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OFFSET('[1]Dynamic Ranges and Charts'!$B$29,COUNTA('[1]Dynamic Ranges and Charts'!$B$29:$B$213)-n,0,n,1)</definedName>
    <definedName name="b">#REF!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>#REF!</definedName>
    <definedName name="Int.Exp.">'[4]Scenario Manager'!$B$9</definedName>
    <definedName name="InventoryPart">'[10]Assumptions for DV'!$A$2:$A$17</definedName>
    <definedName name="jan">#REF!</definedName>
    <definedName name="KCosts_9">#REF!</definedName>
    <definedName name="lastname">[9]Sheet1!$A$3:$A$150</definedName>
    <definedName name="lettergrade">#REF!</definedName>
    <definedName name="material_cost">[7]Scenarios!$B$3</definedName>
    <definedName name="n">'[1]Dynamic Ranges and Charts'!$D$30</definedName>
    <definedName name="name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>#REF!</definedName>
    <definedName name="ProductB_Profit">#REF!</definedName>
    <definedName name="ProductC_Profit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>#REF!</definedName>
    <definedName name="Range1">'[12]Worksheet 2'!#REF!</definedName>
    <definedName name="Response_rate">#REF!</definedName>
    <definedName name="Sales">'[4]Scenario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5" i="1"/>
  <c r="E16" i="1"/>
  <c r="E6" i="1"/>
  <c r="H8" i="1" l="1"/>
  <c r="H9" i="1" l="1"/>
  <c r="E14" i="1"/>
  <c r="E13" i="1"/>
</calcChain>
</file>

<file path=xl/sharedStrings.xml><?xml version="1.0" encoding="utf-8"?>
<sst xmlns="http://schemas.openxmlformats.org/spreadsheetml/2006/main" count="24" uniqueCount="24">
  <si>
    <t>Sales Rep</t>
  </si>
  <si>
    <t>Years</t>
  </si>
  <si>
    <t>Sales</t>
  </si>
  <si>
    <t>Comm.
 Rate</t>
  </si>
  <si>
    <t>&lt;=3 Years Tenure</t>
  </si>
  <si>
    <t>3+ Years Tenure</t>
  </si>
  <si>
    <t>Benson</t>
  </si>
  <si>
    <t>Sold 1</t>
  </si>
  <si>
    <t>Rate 1</t>
  </si>
  <si>
    <t>Sold 2</t>
  </si>
  <si>
    <t>Rate 2</t>
  </si>
  <si>
    <t>Davidson</t>
  </si>
  <si>
    <t>Ellison</t>
  </si>
  <si>
    <t>Gomez</t>
  </si>
  <si>
    <t>Hernandez</t>
  </si>
  <si>
    <t>Kelly</t>
  </si>
  <si>
    <t>Martin</t>
  </si>
  <si>
    <t>Oswald</t>
  </si>
  <si>
    <t>Reginald</t>
  </si>
  <si>
    <t>Veras</t>
  </si>
  <si>
    <t>Wilmington</t>
  </si>
  <si>
    <t>Vlookup with IF (Conditional Vlookup)</t>
  </si>
  <si>
    <t>Table # 1</t>
  </si>
  <si>
    <t>Table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</si>
</sst>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\(#,##0.0\);_(&quot;-&quot;_)"/>
    <numFmt numFmtId="165" formatCode="_ * #,##0.00_ ;_ * \-#,##0.00_ ;_ * &quot;-&quot;??_ ;_ @_ "/>
    <numFmt numFmtId="166" formatCode="_-* #,##0.00_-;\-* #,##0.00_-;_-* &quot;-&quot;??_-;_-@_-"/>
    <numFmt numFmtId="167" formatCode="mmm\-dd"/>
    <numFmt numFmtId="168" formatCode="_ &quot;Rs.&quot;\ * #,##0.00_ ;_ &quot;Rs.&quot;\ * \-#,##0.00_ ;_ &quot;Rs.&quot;\ * &quot;-&quot;??_ ;_ @_ "/>
    <numFmt numFmtId="169" formatCode="_-&quot;$&quot;* #,##0.00_-;\-&quot;$&quot;* #,##0.00_-;_-&quot;$&quot;* &quot;-&quot;??_-;_-@_-"/>
    <numFmt numFmtId="170" formatCode="0.0%"/>
    <numFmt numFmtId="171" formatCode="mm/dd/yy;@"/>
    <numFmt numFmtId="172" formatCode="&quot;$&quot;#,##0,"/>
    <numFmt numFmtId="173" formatCode="#,##0.0"/>
    <numFmt numFmtId="174" formatCode="d\-mmm\-yyyy"/>
    <numFmt numFmtId="175" formatCode="_-* #,##0.00_-;[Red]\ \(#,##0.00\);_-* &quot;-&quot;??_-;_-@_-"/>
    <numFmt numFmtId="176" formatCode="#\ ???/???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/>
        <bgColor indexed="63"/>
      </patternFill>
    </fill>
    <fill>
      <patternFill patternType="solid">
        <fgColor theme="5" tint="-0.249977111117893"/>
        <bgColor indexed="63"/>
      </patternFill>
    </fill>
    <fill>
      <patternFill patternType="solid">
        <fgColor theme="4" tint="0.79998168889431442"/>
        <bgColor indexed="62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164" fontId="6" fillId="0" borderId="3">
      <alignment horizontal="center" vertical="center"/>
      <protection locked="0"/>
    </xf>
    <xf numFmtId="0" fontId="6" fillId="0" borderId="3">
      <alignment vertical="center"/>
      <protection locked="0"/>
    </xf>
    <xf numFmtId="164" fontId="6" fillId="0" borderId="3">
      <alignment horizontal="right" vertical="center"/>
      <protection locked="0"/>
    </xf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7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9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44" fontId="5" fillId="0" borderId="0" applyFont="0" applyFill="0" applyBorder="0" applyAlignment="0" applyProtection="0"/>
    <xf numFmtId="168" fontId="10" fillId="0" borderId="0" applyFont="0" applyFill="0" applyBorder="0" applyAlignment="0" applyProtection="0"/>
    <xf numFmtId="172" fontId="11" fillId="0" borderId="0"/>
    <xf numFmtId="3" fontId="12" fillId="0" borderId="0" applyFill="0" applyBorder="0" applyProtection="0">
      <alignment horizontal="left"/>
    </xf>
    <xf numFmtId="173" fontId="8" fillId="0" borderId="0" applyFont="0" applyFill="0" applyBorder="0" applyAlignment="0" applyProtection="0"/>
    <xf numFmtId="2" fontId="7" fillId="0" borderId="0" applyFont="0" applyFill="0" applyBorder="0" applyAlignment="0" applyProtection="0"/>
    <xf numFmtId="174" fontId="13" fillId="0" borderId="0" applyFont="0" applyFill="0" applyBorder="0" applyProtection="0">
      <alignment horizontal="center"/>
    </xf>
    <xf numFmtId="0" fontId="7" fillId="6" borderId="0" applyNumberFormat="0" applyFont="0" applyBorder="0" applyAlignment="0" applyProtection="0"/>
    <xf numFmtId="0" fontId="7" fillId="6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4" fillId="0" borderId="4" applyNumberFormat="0" applyFill="0" applyProtection="0"/>
    <xf numFmtId="0" fontId="2" fillId="0" borderId="1" applyNumberFormat="0" applyFill="0" applyAlignment="0" applyProtection="0"/>
    <xf numFmtId="0" fontId="15" fillId="0" borderId="0" applyNumberFormat="0" applyFill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Protection="0">
      <alignment vertical="center"/>
    </xf>
    <xf numFmtId="0" fontId="18" fillId="0" borderId="0" applyNumberFormat="0" applyFill="0" applyBorder="0" applyProtection="0">
      <alignment vertical="center"/>
    </xf>
    <xf numFmtId="0" fontId="19" fillId="0" borderId="5"/>
    <xf numFmtId="0" fontId="8" fillId="7" borderId="0" applyNumberFormat="0" applyFont="0" applyBorder="0" applyAlignment="0" applyProtection="0"/>
    <xf numFmtId="0" fontId="20" fillId="0" borderId="0" applyFill="0" applyBorder="0" applyProtection="0">
      <alignment horizontal="centerContinuous"/>
    </xf>
    <xf numFmtId="0" fontId="8" fillId="8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4" fillId="7" borderId="0">
      <alignment horizontal="left" vertical="center" indent="2"/>
    </xf>
    <xf numFmtId="2" fontId="25" fillId="0" borderId="0">
      <alignment vertical="center"/>
    </xf>
    <xf numFmtId="15" fontId="26" fillId="0" borderId="0" applyFill="0" applyBorder="0">
      <alignment horizontal="right"/>
    </xf>
    <xf numFmtId="0" fontId="27" fillId="0" borderId="0" applyBorder="0" applyProtection="0">
      <alignment horizontal="left"/>
    </xf>
    <xf numFmtId="0" fontId="7" fillId="0" borderId="0"/>
    <xf numFmtId="0" fontId="1" fillId="0" borderId="0"/>
    <xf numFmtId="0" fontId="7" fillId="0" borderId="0"/>
    <xf numFmtId="0" fontId="28" fillId="0" borderId="0"/>
    <xf numFmtId="0" fontId="29" fillId="0" borderId="0">
      <alignment vertical="center"/>
    </xf>
    <xf numFmtId="0" fontId="30" fillId="0" borderId="0" applyFill="0" applyBorder="0">
      <alignment vertical="center"/>
    </xf>
    <xf numFmtId="0" fontId="31" fillId="0" borderId="0">
      <alignment vertical="center"/>
    </xf>
    <xf numFmtId="0" fontId="8" fillId="0" borderId="0" applyNumberFormat="0" applyFill="0" applyBorder="0" applyAlignment="0" applyProtection="0"/>
    <xf numFmtId="0" fontId="7" fillId="0" borderId="0"/>
    <xf numFmtId="0" fontId="1" fillId="0" borderId="0"/>
    <xf numFmtId="0" fontId="32" fillId="0" borderId="0"/>
    <xf numFmtId="0" fontId="10" fillId="9" borderId="0">
      <alignment vertical="center"/>
    </xf>
    <xf numFmtId="0" fontId="33" fillId="0" borderId="0"/>
    <xf numFmtId="0" fontId="7" fillId="0" borderId="0"/>
    <xf numFmtId="0" fontId="1" fillId="0" borderId="0"/>
    <xf numFmtId="0" fontId="1" fillId="0" borderId="0"/>
    <xf numFmtId="0" fontId="10" fillId="9" borderId="0">
      <alignment vertical="center"/>
    </xf>
    <xf numFmtId="0" fontId="1" fillId="0" borderId="0"/>
    <xf numFmtId="0" fontId="6" fillId="0" borderId="0" applyNumberFormat="0"/>
    <xf numFmtId="175" fontId="35" fillId="0" borderId="6" applyBorder="0" applyAlignment="0">
      <protection locked="0"/>
    </xf>
    <xf numFmtId="0" fontId="35" fillId="0" borderId="7" applyNumberFormat="0" applyBorder="0" applyAlignment="0">
      <protection hidden="1"/>
    </xf>
    <xf numFmtId="9" fontId="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" fillId="0" borderId="0" applyFont="0" applyFill="0" applyBorder="0" applyAlignment="0" applyProtection="0"/>
    <xf numFmtId="176" fontId="36" fillId="10" borderId="8">
      <alignment horizontal="left" indent="2"/>
    </xf>
    <xf numFmtId="0" fontId="19" fillId="0" borderId="0"/>
    <xf numFmtId="0" fontId="8" fillId="0" borderId="0" applyNumberFormat="0" applyFont="0" applyFill="0" applyBorder="0" applyProtection="0">
      <alignment horizontal="right" indent="1"/>
    </xf>
    <xf numFmtId="164" fontId="6" fillId="0" borderId="0" applyFill="0" applyBorder="0">
      <alignment horizontal="right" vertical="center"/>
    </xf>
    <xf numFmtId="0" fontId="37" fillId="0" borderId="0" applyFill="0" applyBorder="0">
      <alignment horizontal="left" vertical="center"/>
    </xf>
    <xf numFmtId="0" fontId="38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 indent="1"/>
    </xf>
    <xf numFmtId="0" fontId="8" fillId="11" borderId="9" applyNumberFormat="0" applyFont="0" applyAlignment="0" applyProtection="0"/>
    <xf numFmtId="0" fontId="39" fillId="0" borderId="0"/>
    <xf numFmtId="0" fontId="40" fillId="0" borderId="0"/>
    <xf numFmtId="0" fontId="41" fillId="12" borderId="0" applyFont="0"/>
    <xf numFmtId="0" fontId="41" fillId="13" borderId="0" applyFont="0"/>
    <xf numFmtId="0" fontId="42" fillId="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14" borderId="0">
      <alignment horizontal="centerContinuous"/>
    </xf>
    <xf numFmtId="3" fontId="46" fillId="15" borderId="0" applyBorder="0" applyProtection="0">
      <alignment horizontal="center" vertical="center"/>
    </xf>
    <xf numFmtId="0" fontId="47" fillId="0" borderId="10" applyFill="0" applyProtection="0">
      <alignment horizontal="centerContinuous" vertical="top"/>
    </xf>
    <xf numFmtId="0" fontId="48" fillId="0" borderId="11" applyNumberFormat="0" applyFill="0" applyProtection="0">
      <alignment horizontal="centerContinuous" vertical="top"/>
    </xf>
    <xf numFmtId="0" fontId="49" fillId="0" borderId="12" applyFill="0" applyProtection="0">
      <alignment horizontal="center"/>
    </xf>
    <xf numFmtId="0" fontId="49" fillId="0" borderId="13" applyNumberFormat="0" applyFill="0" applyProtection="0">
      <alignment horizontal="center"/>
    </xf>
    <xf numFmtId="0" fontId="4" fillId="16" borderId="0" applyNumberFormat="0" applyBorder="0" applyAlignment="0" applyProtection="0">
      <alignment horizontal="right" indent="1"/>
    </xf>
    <xf numFmtId="0" fontId="50" fillId="0" borderId="0" applyNumberFormat="0" applyFill="0" applyBorder="0" applyAlignment="0" applyProtection="0">
      <alignment horizontal="left" indent="1"/>
    </xf>
    <xf numFmtId="0" fontId="51" fillId="0" borderId="0" applyNumberFormat="0" applyFill="0" applyBorder="0" applyProtection="0">
      <alignment horizontal="left" indent="1"/>
    </xf>
    <xf numFmtId="0" fontId="8" fillId="0" borderId="14" applyNumberFormat="0" applyFont="0" applyFill="0" applyAlignment="0" applyProtection="0"/>
    <xf numFmtId="3" fontId="52" fillId="0" borderId="0" applyFill="0" applyBorder="0" applyProtection="0">
      <alignment horizontal="right"/>
    </xf>
    <xf numFmtId="3" fontId="53" fillId="0" borderId="0" applyFill="0" applyBorder="0" applyProtection="0">
      <alignment horizontal="right"/>
    </xf>
    <xf numFmtId="0" fontId="7" fillId="0" borderId="0">
      <alignment wrapText="1"/>
    </xf>
    <xf numFmtId="0" fontId="7" fillId="17" borderId="0" applyNumberFormat="0" applyFont="0" applyBorder="0" applyAlignment="0" applyProtection="0"/>
    <xf numFmtId="0" fontId="7" fillId="17" borderId="0" applyNumberFormat="0" applyFont="0" applyBorder="0" applyAlignment="0" applyProtection="0"/>
  </cellStyleXfs>
  <cellXfs count="16">
    <xf numFmtId="0" fontId="0" fillId="0" borderId="0" xfId="0"/>
    <xf numFmtId="0" fontId="3" fillId="2" borderId="2" xfId="1" applyFont="1" applyFill="1" applyBorder="1" applyAlignment="1">
      <alignment horizontal="center" vertical="center"/>
    </xf>
    <xf numFmtId="10" fontId="3" fillId="2" borderId="2" xfId="2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1" fillId="0" borderId="0" xfId="1"/>
    <xf numFmtId="0" fontId="3" fillId="3" borderId="0" xfId="1" applyFont="1" applyFill="1" applyAlignment="1">
      <alignment horizontal="centerContinuous" vertical="center"/>
    </xf>
    <xf numFmtId="10" fontId="1" fillId="0" borderId="0" xfId="2" applyNumberFormat="1" applyFont="1"/>
    <xf numFmtId="0" fontId="3" fillId="2" borderId="2" xfId="1" applyFont="1" applyFill="1" applyBorder="1" applyAlignment="1">
      <alignment horizontal="center"/>
    </xf>
    <xf numFmtId="3" fontId="1" fillId="4" borderId="2" xfId="1" applyNumberFormat="1" applyFill="1" applyBorder="1"/>
    <xf numFmtId="10" fontId="1" fillId="4" borderId="2" xfId="2" applyNumberFormat="1" applyFont="1" applyFill="1" applyBorder="1"/>
    <xf numFmtId="0" fontId="1" fillId="0" borderId="2" xfId="1" applyBorder="1"/>
    <xf numFmtId="0" fontId="1" fillId="0" borderId="2" xfId="1" applyBorder="1" applyAlignment="1">
      <alignment horizontal="center"/>
    </xf>
    <xf numFmtId="3" fontId="1" fillId="0" borderId="2" xfId="1" applyNumberFormat="1" applyBorder="1"/>
    <xf numFmtId="10" fontId="1" fillId="0" borderId="2" xfId="2" applyNumberFormat="1" applyFont="1" applyBorder="1"/>
    <xf numFmtId="0" fontId="0" fillId="0" borderId="0" xfId="1" applyFont="1" applyAlignment="1">
      <alignment horizontal="center"/>
    </xf>
    <xf numFmtId="0" fontId="54" fillId="0" borderId="0" xfId="89" applyFont="1" applyBorder="1"/>
  </cellXfs>
  <cellStyles count="106">
    <cellStyle name="20% - Accent1 2" xfId="3" xr:uid="{00000000-0005-0000-0000-000000000000}"/>
    <cellStyle name="20% - Accent1 3" xfId="4" xr:uid="{00000000-0005-0000-0000-000001000000}"/>
    <cellStyle name="Assumptions Center Number" xfId="5" xr:uid="{00000000-0005-0000-0000-000002000000}"/>
    <cellStyle name="Assumptions Heading" xfId="6" xr:uid="{00000000-0005-0000-0000-000003000000}"/>
    <cellStyle name="Assumptions Right Number" xfId="7" xr:uid="{00000000-0005-0000-0000-000004000000}"/>
    <cellStyle name="Comma 2" xfId="8" xr:uid="{00000000-0005-0000-0000-000005000000}"/>
    <cellStyle name="Comma 2 2" xfId="9" xr:uid="{00000000-0005-0000-0000-000006000000}"/>
    <cellStyle name="Comma 3" xfId="10" xr:uid="{00000000-0005-0000-0000-000007000000}"/>
    <cellStyle name="Comma 3 2" xfId="11" xr:uid="{00000000-0005-0000-0000-000008000000}"/>
    <cellStyle name="Comma 4" xfId="12" xr:uid="{00000000-0005-0000-0000-000009000000}"/>
    <cellStyle name="Comma 5" xfId="13" xr:uid="{00000000-0005-0000-0000-00000A000000}"/>
    <cellStyle name="Comma 6" xfId="14" xr:uid="{00000000-0005-0000-0000-00000B000000}"/>
    <cellStyle name="Currency 2" xfId="15" xr:uid="{00000000-0005-0000-0000-00000C000000}"/>
    <cellStyle name="Currency 2 2" xfId="16" xr:uid="{00000000-0005-0000-0000-00000D000000}"/>
    <cellStyle name="Currency 3" xfId="17" xr:uid="{00000000-0005-0000-0000-00000E000000}"/>
    <cellStyle name="Currency 3 2" xfId="18" xr:uid="{00000000-0005-0000-0000-00000F000000}"/>
    <cellStyle name="Currency 4" xfId="19" xr:uid="{00000000-0005-0000-0000-000010000000}"/>
    <cellStyle name="Currency 5" xfId="20" xr:uid="{00000000-0005-0000-0000-000011000000}"/>
    <cellStyle name="Currency 6" xfId="21" xr:uid="{00000000-0005-0000-0000-000012000000}"/>
    <cellStyle name="Currency 7" xfId="22" xr:uid="{00000000-0005-0000-0000-000013000000}"/>
    <cellStyle name="Currency 8" xfId="23" xr:uid="{00000000-0005-0000-0000-000014000000}"/>
    <cellStyle name="Currency Round to thousands" xfId="24" xr:uid="{00000000-0005-0000-0000-000015000000}"/>
    <cellStyle name="Days" xfId="25" xr:uid="{00000000-0005-0000-0000-000016000000}"/>
    <cellStyle name="Decimal" xfId="26" xr:uid="{00000000-0005-0000-0000-000017000000}"/>
    <cellStyle name="Fixed" xfId="27" xr:uid="{00000000-0005-0000-0000-000018000000}"/>
    <cellStyle name="Four-Digit Year" xfId="28" xr:uid="{00000000-0005-0000-0000-000019000000}"/>
    <cellStyle name="GreyOrWhite" xfId="29" xr:uid="{00000000-0005-0000-0000-00001A000000}"/>
    <cellStyle name="GreyOrWhite 2" xfId="30" xr:uid="{00000000-0005-0000-0000-00001B000000}"/>
    <cellStyle name="Heading 1 14" xfId="31" xr:uid="{00000000-0005-0000-0000-00001C000000}"/>
    <cellStyle name="Heading 1 19" xfId="32" xr:uid="{00000000-0005-0000-0000-00001D000000}"/>
    <cellStyle name="Heading 1 2" xfId="33" xr:uid="{00000000-0005-0000-0000-00001E000000}"/>
    <cellStyle name="Heading 2 13" xfId="34" xr:uid="{00000000-0005-0000-0000-00001F000000}"/>
    <cellStyle name="Heading 3 6" xfId="35" xr:uid="{00000000-0005-0000-0000-000020000000}"/>
    <cellStyle name="Heading 3 7" xfId="36" xr:uid="{00000000-0005-0000-0000-000021000000}"/>
    <cellStyle name="Heading 4 3" xfId="37" xr:uid="{00000000-0005-0000-0000-000022000000}"/>
    <cellStyle name="Headings" xfId="38" xr:uid="{00000000-0005-0000-0000-000023000000}"/>
    <cellStyle name="Her Total Lost Shade" xfId="39" xr:uid="{00000000-0005-0000-0000-000024000000}"/>
    <cellStyle name="His Name" xfId="40" xr:uid="{00000000-0005-0000-0000-000025000000}"/>
    <cellStyle name="His Total Lost Shade" xfId="41" xr:uid="{00000000-0005-0000-0000-000026000000}"/>
    <cellStyle name="Hyperlink 2" xfId="42" xr:uid="{00000000-0005-0000-0000-000027000000}"/>
    <cellStyle name="Hyperlink 3" xfId="43" xr:uid="{00000000-0005-0000-0000-000028000000}"/>
    <cellStyle name="Hyperlink 4" xfId="44" xr:uid="{00000000-0005-0000-0000-000029000000}"/>
    <cellStyle name="Instruction Heading" xfId="45" xr:uid="{00000000-0005-0000-0000-00002A000000}"/>
    <cellStyle name="Jessica" xfId="46" xr:uid="{00000000-0005-0000-0000-00002B000000}"/>
    <cellStyle name="LongDate" xfId="47" xr:uid="{00000000-0005-0000-0000-00002C000000}"/>
    <cellStyle name="Names" xfId="48" xr:uid="{00000000-0005-0000-0000-00002D000000}"/>
    <cellStyle name="Normal" xfId="0" builtinId="0"/>
    <cellStyle name="Normal 2" xfId="49" xr:uid="{00000000-0005-0000-0000-00002F000000}"/>
    <cellStyle name="Normal 2 2" xfId="50" xr:uid="{00000000-0005-0000-0000-000030000000}"/>
    <cellStyle name="Normal 2 3" xfId="51" xr:uid="{00000000-0005-0000-0000-000031000000}"/>
    <cellStyle name="Normal 2 4" xfId="52" xr:uid="{00000000-0005-0000-0000-000032000000}"/>
    <cellStyle name="Normal 20" xfId="53" xr:uid="{00000000-0005-0000-0000-000033000000}"/>
    <cellStyle name="Normal 27" xfId="54" xr:uid="{00000000-0005-0000-0000-000034000000}"/>
    <cellStyle name="Normal 28" xfId="55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60" xr:uid="{00000000-0005-0000-0000-00003A000000}"/>
    <cellStyle name="Normal 4 2" xfId="61" xr:uid="{00000000-0005-0000-0000-00003B000000}"/>
    <cellStyle name="Normal 4 3" xfId="62" xr:uid="{00000000-0005-0000-0000-00003C000000}"/>
    <cellStyle name="Normal 5" xfId="1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2" xr:uid="{00000000-0005-0000-0000-000049000000}"/>
    <cellStyle name="Percent 5" xfId="74" xr:uid="{00000000-0005-0000-0000-00004A000000}"/>
    <cellStyle name="Percent 6" xfId="75" xr:uid="{00000000-0005-0000-0000-00004B000000}"/>
    <cellStyle name="Rad" xfId="76" xr:uid="{00000000-0005-0000-0000-00004C000000}"/>
    <cellStyle name="Regions" xfId="77" xr:uid="{00000000-0005-0000-0000-00004D000000}"/>
    <cellStyle name="Right Indent" xfId="78" xr:uid="{00000000-0005-0000-0000-00004E000000}"/>
    <cellStyle name="Right Number" xfId="79" xr:uid="{00000000-0005-0000-0000-00004F000000}"/>
    <cellStyle name="Sheet Title" xfId="80" xr:uid="{00000000-0005-0000-0000-000050000000}"/>
    <cellStyle name="Small Headers" xfId="81" xr:uid="{00000000-0005-0000-0000-000051000000}"/>
    <cellStyle name="Stats Labels" xfId="82" xr:uid="{00000000-0005-0000-0000-000052000000}"/>
    <cellStyle name="Stats Shade" xfId="83" xr:uid="{00000000-0005-0000-0000-000053000000}"/>
    <cellStyle name="Style 1" xfId="84" xr:uid="{00000000-0005-0000-0000-000054000000}"/>
    <cellStyle name="Style 2" xfId="85" xr:uid="{00000000-0005-0000-0000-000055000000}"/>
    <cellStyle name="Style 3" xfId="86" xr:uid="{00000000-0005-0000-0000-000056000000}"/>
    <cellStyle name="Style 4" xfId="87" xr:uid="{00000000-0005-0000-0000-000057000000}"/>
    <cellStyle name="Title 11" xfId="88" xr:uid="{00000000-0005-0000-0000-000058000000}"/>
    <cellStyle name="Title 14" xfId="89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20/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6"/>
  <sheetViews>
    <sheetView showGridLines="0" tabSelected="1" workbookViewId="0">
      <selection activeCell="F5" sqref="F5"/>
    </sheetView>
  </sheetViews>
  <sheetFormatPr defaultRowHeight="15"/>
  <cols>
    <col min="1" max="1" width="9.140625" style="4"/>
    <col min="2" max="2" width="11.42578125" style="4" bestFit="1" customWidth="1"/>
    <col min="3" max="4" width="9.140625" style="4"/>
    <col min="5" max="6" width="17.140625" style="4" customWidth="1"/>
    <col min="7" max="7" width="15.42578125" style="4" customWidth="1"/>
    <col min="8" max="8" width="10.7109375" style="4" customWidth="1"/>
    <col min="9" max="9" width="9.140625" style="4"/>
    <col min="10" max="10" width="10.140625" style="4" customWidth="1"/>
    <col min="11" max="16384" width="9.140625" style="4"/>
  </cols>
  <sheetData>
    <row r="1" spans="2:12" ht="31.5">
      <c r="B1" s="15" t="s">
        <v>21</v>
      </c>
      <c r="C1" s="15"/>
      <c r="D1" s="15"/>
      <c r="E1" s="15"/>
      <c r="F1" s="15"/>
      <c r="G1" s="15"/>
    </row>
    <row r="4" spans="2:12">
      <c r="H4" s="14" t="s">
        <v>22</v>
      </c>
      <c r="I4" s="14"/>
      <c r="K4" s="14" t="s">
        <v>23</v>
      </c>
      <c r="L4" s="14"/>
    </row>
    <row r="5" spans="2:12" ht="30">
      <c r="B5" s="1" t="s">
        <v>0</v>
      </c>
      <c r="C5" s="2" t="s">
        <v>1</v>
      </c>
      <c r="D5" s="1" t="s">
        <v>2</v>
      </c>
      <c r="E5" s="3" t="s">
        <v>3</v>
      </c>
      <c r="F5"/>
      <c r="H5" s="5" t="s">
        <v>4</v>
      </c>
      <c r="I5" s="5"/>
      <c r="K5" s="5" t="s">
        <v>5</v>
      </c>
      <c r="L5" s="5"/>
    </row>
    <row r="6" spans="2:12">
      <c r="B6" s="10" t="s">
        <v>6</v>
      </c>
      <c r="C6" s="11">
        <v>2</v>
      </c>
      <c r="D6" s="12">
        <v>120000</v>
      </c>
      <c r="E6" s="13">
        <f>IF(C6&lt;=3,VLOOKUP(D6,$H$7:$I$13,2,1),VLOOKUP(D6,$K$7:$L$12,2,1))</f>
        <v>7.0000000000000007E-2</v>
      </c>
      <c r="F6" s="6"/>
      <c r="H6" s="7" t="s">
        <v>7</v>
      </c>
      <c r="I6" s="7" t="s">
        <v>8</v>
      </c>
      <c r="K6" s="7" t="s">
        <v>9</v>
      </c>
      <c r="L6" s="7" t="s">
        <v>10</v>
      </c>
    </row>
    <row r="7" spans="2:12">
      <c r="B7" s="10" t="s">
        <v>11</v>
      </c>
      <c r="C7" s="11">
        <v>1</v>
      </c>
      <c r="D7" s="12">
        <v>210921</v>
      </c>
      <c r="E7" s="13">
        <f t="shared" ref="E7:E16" si="0">IF(C7&lt;=3,VLOOKUP(D7,$H$7:$I$13,2,1),VLOOKUP(D7,$K$7:$L$12,2,1))</f>
        <v>7.0000000000000007E-2</v>
      </c>
      <c r="F7" s="6"/>
      <c r="H7" s="8">
        <v>0</v>
      </c>
      <c r="I7" s="9">
        <v>1.4999999999999999E-2</v>
      </c>
      <c r="K7" s="8">
        <v>0</v>
      </c>
      <c r="L7" s="9">
        <v>0.02</v>
      </c>
    </row>
    <row r="8" spans="2:12">
      <c r="B8" s="10" t="s">
        <v>12</v>
      </c>
      <c r="C8" s="11">
        <v>1</v>
      </c>
      <c r="D8" s="12">
        <v>100000</v>
      </c>
      <c r="E8" s="13">
        <f t="shared" si="0"/>
        <v>7.0000000000000007E-2</v>
      </c>
      <c r="F8" s="6"/>
      <c r="H8" s="8">
        <f>H7+5000</f>
        <v>5000</v>
      </c>
      <c r="I8" s="9">
        <v>3.2500000000000001E-2</v>
      </c>
      <c r="K8" s="8">
        <v>50000</v>
      </c>
      <c r="L8" s="9">
        <v>6.25E-2</v>
      </c>
    </row>
    <row r="9" spans="2:12">
      <c r="B9" s="10" t="s">
        <v>13</v>
      </c>
      <c r="C9" s="11">
        <v>2</v>
      </c>
      <c r="D9" s="12">
        <v>87401</v>
      </c>
      <c r="E9" s="13">
        <f t="shared" si="0"/>
        <v>0.06</v>
      </c>
      <c r="F9" s="6"/>
      <c r="H9" s="8">
        <f>H8+5000</f>
        <v>10000</v>
      </c>
      <c r="I9" s="9">
        <v>3.5000000000000003E-2</v>
      </c>
      <c r="K9" s="8">
        <v>100000</v>
      </c>
      <c r="L9" s="9">
        <v>7.2499999999999995E-2</v>
      </c>
    </row>
    <row r="10" spans="2:12">
      <c r="B10" s="10" t="s">
        <v>14</v>
      </c>
      <c r="C10" s="11">
        <v>6</v>
      </c>
      <c r="D10" s="12">
        <v>310983</v>
      </c>
      <c r="E10" s="13">
        <f t="shared" si="0"/>
        <v>9.2499999999999999E-2</v>
      </c>
      <c r="F10" s="6"/>
      <c r="H10" s="8">
        <v>20000</v>
      </c>
      <c r="I10" s="9">
        <v>0.05</v>
      </c>
      <c r="K10" s="8">
        <v>200000</v>
      </c>
      <c r="L10" s="9">
        <v>8.2500000000000004E-2</v>
      </c>
    </row>
    <row r="11" spans="2:12">
      <c r="B11" s="10" t="s">
        <v>15</v>
      </c>
      <c r="C11" s="11">
        <v>3</v>
      </c>
      <c r="D11" s="12">
        <v>43902</v>
      </c>
      <c r="E11" s="13">
        <f t="shared" si="0"/>
        <v>0.05</v>
      </c>
      <c r="F11" s="6"/>
      <c r="H11" s="8">
        <v>50000</v>
      </c>
      <c r="I11" s="9">
        <v>0.06</v>
      </c>
      <c r="K11" s="8">
        <v>300000</v>
      </c>
      <c r="L11" s="9">
        <v>9.2499999999999999E-2</v>
      </c>
    </row>
    <row r="12" spans="2:12">
      <c r="B12" s="10" t="s">
        <v>16</v>
      </c>
      <c r="C12" s="11">
        <v>2</v>
      </c>
      <c r="D12" s="12">
        <v>121021</v>
      </c>
      <c r="E12" s="13">
        <f t="shared" si="0"/>
        <v>7.0000000000000007E-2</v>
      </c>
      <c r="F12" s="6"/>
      <c r="H12" s="8">
        <v>100000</v>
      </c>
      <c r="I12" s="9">
        <v>7.0000000000000007E-2</v>
      </c>
      <c r="K12" s="8">
        <v>500000</v>
      </c>
      <c r="L12" s="9">
        <v>0.1</v>
      </c>
    </row>
    <row r="13" spans="2:12">
      <c r="B13" s="10" t="s">
        <v>17</v>
      </c>
      <c r="C13" s="11">
        <v>3</v>
      </c>
      <c r="D13" s="12">
        <v>908</v>
      </c>
      <c r="E13" s="13">
        <f t="shared" si="0"/>
        <v>1.4999999999999999E-2</v>
      </c>
      <c r="F13" s="6"/>
      <c r="H13" s="8">
        <v>250000</v>
      </c>
      <c r="I13" s="9">
        <v>0.08</v>
      </c>
    </row>
    <row r="14" spans="2:12">
      <c r="B14" s="10" t="s">
        <v>18</v>
      </c>
      <c r="C14" s="11">
        <v>1</v>
      </c>
      <c r="D14" s="12">
        <v>0</v>
      </c>
      <c r="E14" s="13">
        <f t="shared" si="0"/>
        <v>1.4999999999999999E-2</v>
      </c>
      <c r="F14" s="6"/>
    </row>
    <row r="15" spans="2:12">
      <c r="B15" s="10" t="s">
        <v>19</v>
      </c>
      <c r="C15" s="11">
        <v>4</v>
      </c>
      <c r="D15" s="12">
        <v>359832</v>
      </c>
      <c r="E15" s="13">
        <f t="shared" si="0"/>
        <v>9.2499999999999999E-2</v>
      </c>
      <c r="F15" s="6"/>
    </row>
    <row r="16" spans="2:12">
      <c r="B16" s="10" t="s">
        <v>20</v>
      </c>
      <c r="C16" s="11">
        <v>4</v>
      </c>
      <c r="D16" s="12">
        <v>502983</v>
      </c>
      <c r="E16" s="13">
        <f t="shared" si="0"/>
        <v>0.1</v>
      </c>
      <c r="F16" s="6"/>
    </row>
  </sheetData>
  <mergeCells count="2">
    <mergeCell ref="H4:I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Santosh Revankar</cp:lastModifiedBy>
  <dcterms:created xsi:type="dcterms:W3CDTF">2016-05-23T12:20:50Z</dcterms:created>
  <dcterms:modified xsi:type="dcterms:W3CDTF">2023-12-06T15:55:09Z</dcterms:modified>
</cp:coreProperties>
</file>