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Whatif\"/>
    </mc:Choice>
  </mc:AlternateContent>
  <xr:revisionPtr revIDLastSave="0" documentId="13_ncr:1_{AAC1E3F7-25DC-4DE5-BDAE-03AB2487E1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3" r:id="rId2"/>
    <sheet name="3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'[7]1'!$B$14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'[7]1'!$B$2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'[7]1'!$B$3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'[7]1'!$B$12</definedName>
    <definedName name="Profit_Product_B">'[7]1'!$C$12</definedName>
    <definedName name="Profit_Product_C">'[7]1'!$D$12</definedName>
    <definedName name="profits">'[7]1'!$B$12:$D$12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'[7]1'!$B$14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D19" i="4" s="1"/>
  <c r="C7" i="4"/>
  <c r="C10" i="3"/>
  <c r="E9" i="3"/>
  <c r="E8" i="3"/>
  <c r="E7" i="3"/>
  <c r="E10" i="3" s="1"/>
  <c r="D20" i="4" l="1"/>
  <c r="D21" i="4" s="1"/>
  <c r="C16" i="1" l="1"/>
  <c r="C17" i="1" s="1"/>
  <c r="C15" i="1"/>
  <c r="C18" i="1" l="1"/>
</calcChain>
</file>

<file path=xl/sharedStrings.xml><?xml version="1.0" encoding="utf-8"?>
<sst xmlns="http://schemas.openxmlformats.org/spreadsheetml/2006/main" count="39" uniqueCount="38">
  <si>
    <t>Mortgage Loan Worksheet</t>
  </si>
  <si>
    <t>Input Cells</t>
  </si>
  <si>
    <t>Purchase Price:</t>
  </si>
  <si>
    <t>Down Payment:</t>
  </si>
  <si>
    <t>Loan Term (Months):</t>
  </si>
  <si>
    <t>Interest Rate (APR):</t>
  </si>
  <si>
    <t>Result Cells</t>
  </si>
  <si>
    <t>Loan Amount:</t>
  </si>
  <si>
    <t>Monthly Payment:</t>
  </si>
  <si>
    <t>Total Payments:</t>
  </si>
  <si>
    <t>Total Interest:</t>
  </si>
  <si>
    <t>Goal Seek (A Reverse Approach)</t>
  </si>
  <si>
    <t>Product A</t>
  </si>
  <si>
    <t>Product B</t>
  </si>
  <si>
    <t>Product C</t>
  </si>
  <si>
    <t>Solver Add-In</t>
  </si>
  <si>
    <t>Units</t>
  </si>
  <si>
    <t>Profit/Unit</t>
  </si>
  <si>
    <t>Profit</t>
  </si>
  <si>
    <t>Total</t>
  </si>
  <si>
    <t>Value</t>
  </si>
  <si>
    <t>Sales Amount</t>
  </si>
  <si>
    <t>Commission %</t>
  </si>
  <si>
    <t>1. Commission Value $125 by changing Sales</t>
  </si>
  <si>
    <t>Commission Value</t>
  </si>
  <si>
    <t>Solar Systems Pvt Ltd</t>
  </si>
  <si>
    <t>Income</t>
  </si>
  <si>
    <t>Sales</t>
  </si>
  <si>
    <t>Expenses</t>
  </si>
  <si>
    <t>Marketing</t>
  </si>
  <si>
    <t>2. Set Net Profit Value as 4,00,000/- by reducing Administration Expenses</t>
  </si>
  <si>
    <t>Administration</t>
  </si>
  <si>
    <t>Financial</t>
  </si>
  <si>
    <t>Salary</t>
  </si>
  <si>
    <t>Sub Total</t>
  </si>
  <si>
    <t>Gross Profit</t>
  </si>
  <si>
    <t>Tax 30%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</si>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</sst>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  <numFmt numFmtId="177" formatCode="&quot;$&quot;#,##0"/>
    <numFmt numFmtId="178" formatCode="_(* #,##0_);_(* \(#,##0\);_(* &quot;-&quot;??_);_(@_)"/>
    <numFmt numFmtId="179" formatCode="_-[$$-409]* #,##0.00_ ;_-[$$-409]* \-#,##0.00\ ;_-[$$-409]* &quot;-&quot;??_ ;_-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1"/>
      <name val="Calibri"/>
      <family val="2"/>
      <scheme val="minor"/>
    </font>
    <font>
      <sz val="12"/>
      <color theme="9" tint="-0.249977111117893"/>
      <name val="High Tower Text"/>
      <family val="1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sz val="10"/>
      <color theme="1"/>
      <name val="Calibri Light"/>
      <family val="2"/>
    </font>
    <font>
      <b/>
      <i/>
      <u/>
      <sz val="11"/>
      <color theme="1"/>
      <name val="Calibri Light"/>
      <family val="2"/>
    </font>
    <font>
      <sz val="2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0"/>
        <bgColor theme="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6">
    <xf numFmtId="0" fontId="0" fillId="0" borderId="0"/>
    <xf numFmtId="0" fontId="1" fillId="0" borderId="0"/>
    <xf numFmtId="0" fontId="6" fillId="3" borderId="0" applyNumberFormat="0" applyBorder="0" applyAlignment="0" applyProtection="0"/>
    <xf numFmtId="0" fontId="1" fillId="3" borderId="0" applyNumberFormat="0" applyBorder="0" applyAlignment="0" applyProtection="0"/>
    <xf numFmtId="164" fontId="7" fillId="0" borderId="3">
      <alignment horizontal="center" vertical="center"/>
      <protection locked="0"/>
    </xf>
    <xf numFmtId="0" fontId="7" fillId="0" borderId="3">
      <alignment vertical="center"/>
      <protection locked="0"/>
    </xf>
    <xf numFmtId="164" fontId="7" fillId="0" borderId="3">
      <alignment horizontal="right" vertical="center"/>
      <protection locked="0"/>
    </xf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44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72" fontId="12" fillId="0" borderId="0"/>
    <xf numFmtId="3" fontId="13" fillId="0" borderId="0" applyFill="0" applyBorder="0" applyProtection="0">
      <alignment horizontal="left"/>
    </xf>
    <xf numFmtId="173" fontId="9" fillId="0" borderId="0" applyFont="0" applyFill="0" applyBorder="0" applyAlignment="0" applyProtection="0"/>
    <xf numFmtId="2" fontId="8" fillId="0" borderId="0" applyFont="0" applyFill="0" applyBorder="0" applyAlignment="0" applyProtection="0"/>
    <xf numFmtId="174" fontId="14" fillId="0" borderId="0" applyFont="0" applyFill="0" applyBorder="0" applyProtection="0">
      <alignment horizontal="center"/>
    </xf>
    <xf numFmtId="0" fontId="8" fillId="4" borderId="0" applyNumberFormat="0" applyFont="0" applyBorder="0" applyAlignment="0" applyProtection="0"/>
    <xf numFmtId="0" fontId="8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5" fillId="0" borderId="4" applyNumberFormat="0" applyFill="0" applyProtection="0"/>
    <xf numFmtId="0" fontId="2" fillId="0" borderId="1" applyNumberFormat="0" applyFill="0" applyAlignment="0" applyProtection="0"/>
    <xf numFmtId="0" fontId="16" fillId="0" borderId="0" applyNumberFormat="0" applyFill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5"/>
    <xf numFmtId="0" fontId="9" fillId="5" borderId="0" applyNumberFormat="0" applyFont="0" applyBorder="0" applyAlignment="0" applyProtection="0"/>
    <xf numFmtId="0" fontId="21" fillId="0" borderId="0" applyFill="0" applyBorder="0" applyProtection="0">
      <alignment horizontal="centerContinuous"/>
    </xf>
    <xf numFmtId="0" fontId="9" fillId="6" borderId="0" applyNumberFormat="0" applyFon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5" borderId="0">
      <alignment horizontal="left" vertical="center" indent="2"/>
    </xf>
    <xf numFmtId="2" fontId="26" fillId="0" borderId="0">
      <alignment vertical="center"/>
    </xf>
    <xf numFmtId="15" fontId="27" fillId="0" borderId="0" applyFill="0" applyBorder="0">
      <alignment horizontal="right"/>
    </xf>
    <xf numFmtId="0" fontId="28" fillId="0" borderId="0" applyBorder="0" applyProtection="0">
      <alignment horizontal="left"/>
    </xf>
    <xf numFmtId="0" fontId="8" fillId="0" borderId="0"/>
    <xf numFmtId="0" fontId="1" fillId="0" borderId="0"/>
    <xf numFmtId="0" fontId="8" fillId="0" borderId="0"/>
    <xf numFmtId="0" fontId="29" fillId="0" borderId="0"/>
    <xf numFmtId="0" fontId="30" fillId="0" borderId="0">
      <alignment vertical="center"/>
    </xf>
    <xf numFmtId="0" fontId="31" fillId="0" borderId="0" applyFill="0" applyBorder="0">
      <alignment vertical="center"/>
    </xf>
    <xf numFmtId="0" fontId="32" fillId="0" borderId="0">
      <alignment vertical="center"/>
    </xf>
    <xf numFmtId="0" fontId="9" fillId="0" borderId="0" applyNumberFormat="0" applyFill="0" applyBorder="0" applyAlignment="0" applyProtection="0"/>
    <xf numFmtId="0" fontId="8" fillId="0" borderId="0"/>
    <xf numFmtId="0" fontId="33" fillId="0" borderId="0"/>
    <xf numFmtId="0" fontId="11" fillId="7" borderId="0">
      <alignment vertical="center"/>
    </xf>
    <xf numFmtId="0" fontId="3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1" fillId="7" borderId="0">
      <alignment vertical="center"/>
    </xf>
    <xf numFmtId="0" fontId="1" fillId="0" borderId="0"/>
    <xf numFmtId="0" fontId="7" fillId="0" borderId="0" applyNumberFormat="0"/>
    <xf numFmtId="175" fontId="36" fillId="0" borderId="6" applyBorder="0" applyAlignment="0">
      <protection locked="0"/>
    </xf>
    <xf numFmtId="0" fontId="36" fillId="0" borderId="7" applyNumberFormat="0" applyBorder="0" applyAlignment="0">
      <protection hidden="1"/>
    </xf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37" fillId="8" borderId="8">
      <alignment horizontal="left" indent="2"/>
    </xf>
    <xf numFmtId="0" fontId="20" fillId="0" borderId="0"/>
    <xf numFmtId="0" fontId="9" fillId="0" borderId="0" applyNumberFormat="0" applyFont="0" applyFill="0" applyBorder="0" applyProtection="0">
      <alignment horizontal="right" indent="1"/>
    </xf>
    <xf numFmtId="164" fontId="7" fillId="0" borderId="0" applyFill="0" applyBorder="0">
      <alignment horizontal="right" vertical="center"/>
    </xf>
    <xf numFmtId="0" fontId="38" fillId="0" borderId="0" applyFill="0" applyBorder="0">
      <alignment horizontal="left" vertical="center"/>
    </xf>
    <xf numFmtId="0" fontId="39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 indent="1"/>
    </xf>
    <xf numFmtId="0" fontId="9" fillId="9" borderId="9" applyNumberFormat="0" applyFont="0" applyAlignment="0" applyProtection="0"/>
    <xf numFmtId="0" fontId="40" fillId="0" borderId="0"/>
    <xf numFmtId="0" fontId="41" fillId="0" borderId="0"/>
    <xf numFmtId="0" fontId="42" fillId="10" borderId="0" applyFont="0"/>
    <xf numFmtId="0" fontId="42" fillId="11" borderId="0" applyFont="0"/>
    <xf numFmtId="0" fontId="43" fillId="5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12" borderId="0">
      <alignment horizontal="centerContinuous"/>
    </xf>
    <xf numFmtId="3" fontId="47" fillId="13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4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9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8" fillId="0" borderId="0">
      <alignment wrapText="1"/>
    </xf>
    <xf numFmtId="0" fontId="8" fillId="15" borderId="0" applyNumberFormat="0" applyFont="0" applyBorder="0" applyAlignment="0" applyProtection="0"/>
    <xf numFmtId="0" fontId="8" fillId="15" borderId="0" applyNumberFormat="0" applyFont="0" applyBorder="0" applyAlignment="0" applyProtection="0"/>
  </cellStyleXfs>
  <cellXfs count="46">
    <xf numFmtId="0" fontId="0" fillId="0" borderId="0" xfId="0"/>
    <xf numFmtId="0" fontId="1" fillId="0" borderId="0" xfId="1"/>
    <xf numFmtId="0" fontId="1" fillId="0" borderId="2" xfId="1" applyBorder="1"/>
    <xf numFmtId="6" fontId="1" fillId="0" borderId="2" xfId="1" applyNumberFormat="1" applyBorder="1"/>
    <xf numFmtId="9" fontId="1" fillId="0" borderId="2" xfId="1" applyNumberFormat="1" applyBorder="1"/>
    <xf numFmtId="10" fontId="1" fillId="0" borderId="2" xfId="1" applyNumberFormat="1" applyBorder="1"/>
    <xf numFmtId="0" fontId="1" fillId="0" borderId="0" xfId="1" quotePrefix="1"/>
    <xf numFmtId="0" fontId="4" fillId="0" borderId="0" xfId="1" applyFont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5" fillId="0" borderId="0" xfId="89" applyFont="1" applyBorder="1"/>
    <xf numFmtId="0" fontId="31" fillId="0" borderId="0" xfId="53" applyBorder="1">
      <alignment vertical="center"/>
    </xf>
    <xf numFmtId="0" fontId="14" fillId="0" borderId="0" xfId="1" applyFont="1" applyAlignment="1">
      <alignment horizontal="centerContinuous"/>
    </xf>
    <xf numFmtId="0" fontId="1" fillId="2" borderId="15" xfId="1" applyFill="1" applyBorder="1"/>
    <xf numFmtId="0" fontId="5" fillId="2" borderId="15" xfId="1" applyFont="1" applyFill="1" applyBorder="1" applyAlignment="1">
      <alignment horizontal="center"/>
    </xf>
    <xf numFmtId="0" fontId="1" fillId="0" borderId="0" xfId="1" applyAlignment="1">
      <alignment horizontal="left"/>
    </xf>
    <xf numFmtId="178" fontId="0" fillId="0" borderId="0" xfId="8" applyNumberFormat="1" applyFont="1" applyFill="1" applyBorder="1" applyAlignment="1"/>
    <xf numFmtId="177" fontId="0" fillId="0" borderId="0" xfId="8" applyNumberFormat="1" applyFont="1" applyFill="1" applyBorder="1" applyAlignment="1"/>
    <xf numFmtId="0" fontId="5" fillId="0" borderId="16" xfId="1" applyFont="1" applyBorder="1" applyAlignment="1">
      <alignment horizontal="left" vertical="center"/>
    </xf>
    <xf numFmtId="178" fontId="56" fillId="0" borderId="16" xfId="1" applyNumberFormat="1" applyFont="1" applyBorder="1" applyAlignment="1">
      <alignment vertical="center"/>
    </xf>
    <xf numFmtId="0" fontId="56" fillId="0" borderId="16" xfId="1" applyFont="1" applyBorder="1" applyAlignment="1">
      <alignment vertical="center"/>
    </xf>
    <xf numFmtId="177" fontId="56" fillId="0" borderId="16" xfId="1" applyNumberFormat="1" applyFont="1" applyBorder="1" applyAlignment="1">
      <alignment vertical="center"/>
    </xf>
    <xf numFmtId="0" fontId="31" fillId="0" borderId="0" xfId="53">
      <alignment vertical="center"/>
    </xf>
    <xf numFmtId="0" fontId="57" fillId="16" borderId="0" xfId="0" applyFont="1" applyFill="1"/>
    <xf numFmtId="0" fontId="0" fillId="16" borderId="0" xfId="0" applyFill="1"/>
    <xf numFmtId="0" fontId="32" fillId="0" borderId="0" xfId="54">
      <alignment vertical="center"/>
    </xf>
    <xf numFmtId="0" fontId="58" fillId="0" borderId="0" xfId="0" applyFont="1" applyAlignment="1">
      <alignment horizontal="left" vertical="top" wrapText="1"/>
    </xf>
    <xf numFmtId="0" fontId="58" fillId="0" borderId="0" xfId="0" applyFont="1" applyAlignment="1">
      <alignment horizontal="center" vertical="top" wrapText="1"/>
    </xf>
    <xf numFmtId="3" fontId="59" fillId="0" borderId="0" xfId="0" applyNumberFormat="1" applyFont="1"/>
    <xf numFmtId="0" fontId="59" fillId="0" borderId="0" xfId="0" applyFont="1"/>
    <xf numFmtId="0" fontId="59" fillId="0" borderId="0" xfId="0" applyFont="1" applyAlignment="1">
      <alignment horizontal="left"/>
    </xf>
    <xf numFmtId="179" fontId="59" fillId="17" borderId="0" xfId="0" applyNumberFormat="1" applyFont="1" applyFill="1"/>
    <xf numFmtId="10" fontId="59" fillId="0" borderId="0" xfId="0" applyNumberFormat="1" applyFont="1"/>
    <xf numFmtId="0" fontId="60" fillId="0" borderId="0" xfId="0" applyFont="1"/>
    <xf numFmtId="179" fontId="59" fillId="18" borderId="0" xfId="0" applyNumberFormat="1" applyFont="1" applyFill="1"/>
    <xf numFmtId="0" fontId="61" fillId="0" borderId="17" xfId="0" applyFont="1" applyBorder="1" applyAlignment="1">
      <alignment horizontal="center"/>
    </xf>
    <xf numFmtId="0" fontId="58" fillId="0" borderId="18" xfId="0" applyFont="1" applyBorder="1"/>
    <xf numFmtId="3" fontId="59" fillId="0" borderId="18" xfId="0" applyNumberFormat="1" applyFont="1" applyBorder="1"/>
    <xf numFmtId="0" fontId="59" fillId="0" borderId="18" xfId="0" applyFont="1" applyBorder="1" applyAlignment="1">
      <alignment horizontal="left" indent="2"/>
    </xf>
    <xf numFmtId="0" fontId="59" fillId="0" borderId="18" xfId="0" applyFont="1" applyBorder="1" applyAlignment="1">
      <alignment horizontal="left" indent="1"/>
    </xf>
    <xf numFmtId="9" fontId="59" fillId="0" borderId="18" xfId="0" applyNumberFormat="1" applyFont="1" applyBorder="1"/>
    <xf numFmtId="9" fontId="59" fillId="0" borderId="0" xfId="0" applyNumberFormat="1" applyFont="1"/>
    <xf numFmtId="0" fontId="58" fillId="0" borderId="18" xfId="0" applyFont="1" applyBorder="1" applyAlignment="1">
      <alignment horizontal="left"/>
    </xf>
    <xf numFmtId="3" fontId="58" fillId="0" borderId="18" xfId="0" applyNumberFormat="1" applyFont="1" applyBorder="1"/>
    <xf numFmtId="0" fontId="59" fillId="0" borderId="18" xfId="0" applyFont="1" applyBorder="1"/>
    <xf numFmtId="0" fontId="62" fillId="0" borderId="0" xfId="89" applyFont="1" applyBorder="1"/>
    <xf numFmtId="0" fontId="1" fillId="0" borderId="0" xfId="1" applyBorder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ATA%20Analytics\LL\Whatif\1504ScenarioManager-200603-005818.xlsx" TargetMode="External"/><Relationship Id="rId1" Type="http://schemas.openxmlformats.org/officeDocument/2006/relationships/externalLinkPath" Target="1504ScenarioManager-200603-0058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>
        <row r="8">
          <cell r="B8" t="str">
            <v>Product A</v>
          </cell>
        </row>
      </sheetData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04"/>
    </sheetNames>
    <sheetDataSet>
      <sheetData sheetId="0">
        <row r="10">
          <cell r="C10" t="str">
            <v>Product A</v>
          </cell>
          <cell r="D10" t="str">
            <v>Product B</v>
          </cell>
          <cell r="E10" t="str">
            <v>Product C</v>
          </cell>
        </row>
        <row r="17">
          <cell r="C17">
            <v>3348</v>
          </cell>
          <cell r="D17">
            <v>6516</v>
          </cell>
          <cell r="E17">
            <v>8124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showGridLines="0" tabSelected="1" workbookViewId="0">
      <selection activeCell="G19" sqref="G19"/>
    </sheetView>
  </sheetViews>
  <sheetFormatPr defaultRowHeight="15"/>
  <cols>
    <col min="1" max="1" width="9.140625" style="1"/>
    <col min="2" max="2" width="24" style="1" customWidth="1"/>
    <col min="3" max="3" width="13.85546875" style="1" customWidth="1"/>
    <col min="4" max="4" width="6.85546875" style="1" customWidth="1"/>
    <col min="5" max="16384" width="9.140625" style="1"/>
  </cols>
  <sheetData>
    <row r="1" spans="2:6" ht="31.5">
      <c r="B1" s="44" t="s">
        <v>11</v>
      </c>
      <c r="C1" s="10"/>
      <c r="D1" s="9"/>
      <c r="E1" s="10"/>
      <c r="F1" s="10"/>
    </row>
    <row r="6" spans="2:6" ht="21">
      <c r="B6" s="7" t="s">
        <v>0</v>
      </c>
      <c r="C6" s="7"/>
    </row>
    <row r="8" spans="2:6">
      <c r="B8" s="8" t="s">
        <v>1</v>
      </c>
      <c r="C8" s="8"/>
    </row>
    <row r="9" spans="2:6">
      <c r="B9" s="2" t="s">
        <v>2</v>
      </c>
      <c r="C9" s="3">
        <v>325000</v>
      </c>
    </row>
    <row r="10" spans="2:6">
      <c r="B10" s="2" t="s">
        <v>3</v>
      </c>
      <c r="C10" s="4">
        <v>0.1</v>
      </c>
    </row>
    <row r="11" spans="2:6">
      <c r="B11" s="2" t="s">
        <v>4</v>
      </c>
      <c r="C11" s="2">
        <v>360</v>
      </c>
    </row>
    <row r="12" spans="2:6">
      <c r="B12" s="2" t="s">
        <v>5</v>
      </c>
      <c r="C12" s="5">
        <v>6.5000000000000002E-2</v>
      </c>
    </row>
    <row r="14" spans="2:6">
      <c r="B14" s="8" t="s">
        <v>6</v>
      </c>
      <c r="C14" s="8"/>
    </row>
    <row r="15" spans="2:6">
      <c r="B15" s="2" t="s">
        <v>7</v>
      </c>
      <c r="C15" s="3">
        <f>C9*(1-C10)</f>
        <v>292500</v>
      </c>
      <c r="D15" s="6"/>
    </row>
    <row r="16" spans="2:6">
      <c r="B16" s="2" t="s">
        <v>8</v>
      </c>
      <c r="C16" s="3">
        <f>PMT(C12/12,C11,-C9)</f>
        <v>2054.2210763521321</v>
      </c>
      <c r="D16" s="6"/>
    </row>
    <row r="17" spans="2:4">
      <c r="B17" s="2" t="s">
        <v>9</v>
      </c>
      <c r="C17" s="3">
        <f>C16*C11</f>
        <v>739519.58748676756</v>
      </c>
      <c r="D17" s="6"/>
    </row>
    <row r="18" spans="2:4">
      <c r="B18" s="2" t="s">
        <v>10</v>
      </c>
      <c r="C18" s="3">
        <f>C17-C15</f>
        <v>447019.58748676756</v>
      </c>
      <c r="D18" s="6"/>
    </row>
  </sheetData>
  <mergeCells count="3">
    <mergeCell ref="B6:C6"/>
    <mergeCell ref="B8:C8"/>
    <mergeCell ref="B14:C1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7537-A911-4886-B3B9-C5EEDD5CC59C}">
  <dimension ref="B1:E10"/>
  <sheetViews>
    <sheetView workbookViewId="0">
      <selection activeCell="H15" sqref="H15"/>
    </sheetView>
  </sheetViews>
  <sheetFormatPr defaultRowHeight="15"/>
  <cols>
    <col min="1" max="1" width="9.140625" style="1"/>
    <col min="2" max="2" width="9.28515625" style="1" customWidth="1"/>
    <col min="3" max="3" width="10" style="1" customWidth="1"/>
    <col min="4" max="4" width="11.140625" style="1" customWidth="1"/>
    <col min="5" max="5" width="8.42578125" style="1" customWidth="1"/>
    <col min="6" max="7" width="7.85546875" style="1" customWidth="1"/>
    <col min="8" max="16384" width="9.140625" style="1"/>
  </cols>
  <sheetData>
    <row r="1" spans="2:5" ht="31.5">
      <c r="B1" s="44" t="s">
        <v>15</v>
      </c>
      <c r="C1" s="10"/>
      <c r="D1" s="9"/>
      <c r="E1" s="45"/>
    </row>
    <row r="5" spans="2:5" ht="15.75" thickBot="1">
      <c r="B5" s="11"/>
      <c r="C5" s="11"/>
      <c r="D5" s="11"/>
      <c r="E5" s="11"/>
    </row>
    <row r="6" spans="2:5">
      <c r="B6" s="12"/>
      <c r="C6" s="13" t="s">
        <v>16</v>
      </c>
      <c r="D6" s="13" t="s">
        <v>17</v>
      </c>
      <c r="E6" s="13" t="s">
        <v>18</v>
      </c>
    </row>
    <row r="7" spans="2:5">
      <c r="B7" s="14" t="s">
        <v>12</v>
      </c>
      <c r="C7" s="15">
        <v>100</v>
      </c>
      <c r="D7" s="16">
        <v>13</v>
      </c>
      <c r="E7" s="16">
        <f>C7*D7</f>
        <v>1300</v>
      </c>
    </row>
    <row r="8" spans="2:5">
      <c r="B8" s="14" t="s">
        <v>13</v>
      </c>
      <c r="C8" s="15">
        <v>100</v>
      </c>
      <c r="D8" s="16">
        <v>18</v>
      </c>
      <c r="E8" s="16">
        <f>C8*D8</f>
        <v>1800</v>
      </c>
    </row>
    <row r="9" spans="2:5">
      <c r="B9" s="14" t="s">
        <v>14</v>
      </c>
      <c r="C9" s="15">
        <v>100</v>
      </c>
      <c r="D9" s="16">
        <v>22</v>
      </c>
      <c r="E9" s="16">
        <f>C9*D9</f>
        <v>2200</v>
      </c>
    </row>
    <row r="10" spans="2:5" ht="15.75" thickBot="1">
      <c r="B10" s="17" t="s">
        <v>19</v>
      </c>
      <c r="C10" s="18">
        <f>SUM(C7:C9)</f>
        <v>300</v>
      </c>
      <c r="D10" s="19"/>
      <c r="E10" s="20">
        <f>SUM(E7:E9)</f>
        <v>5300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4BC1-C0F3-48B6-89EA-AEAA21C1B619}">
  <dimension ref="B1:H21"/>
  <sheetViews>
    <sheetView workbookViewId="0">
      <selection activeCell="K11" sqref="K11"/>
    </sheetView>
  </sheetViews>
  <sheetFormatPr defaultColWidth="9.140625" defaultRowHeight="15"/>
  <cols>
    <col min="1" max="1" width="4.42578125" style="28" customWidth="1"/>
    <col min="2" max="2" width="25.85546875" style="27" customWidth="1"/>
    <col min="3" max="3" width="12" style="27" customWidth="1"/>
    <col min="4" max="4" width="11.5703125" style="28" customWidth="1"/>
    <col min="5" max="16384" width="9.140625" style="28"/>
  </cols>
  <sheetData>
    <row r="1" spans="2:8" s="21" customFormat="1" ht="31.5">
      <c r="B1" s="44" t="s">
        <v>11</v>
      </c>
      <c r="C1" s="10"/>
      <c r="D1" s="9"/>
      <c r="E1" s="10"/>
      <c r="F1" s="10"/>
      <c r="G1" s="10"/>
    </row>
    <row r="2" spans="2:8" s="21" customFormat="1" ht="15.75">
      <c r="B2" s="22"/>
      <c r="C2" s="23"/>
      <c r="D2" s="23"/>
      <c r="E2" s="23"/>
      <c r="H2" s="23"/>
    </row>
    <row r="3" spans="2:8" s="24" customFormat="1" ht="12.75">
      <c r="G3" s="21"/>
    </row>
    <row r="4" spans="2:8" ht="15" customHeight="1">
      <c r="B4" s="25"/>
      <c r="C4" s="26" t="s">
        <v>20</v>
      </c>
      <c r="D4" s="27"/>
    </row>
    <row r="5" spans="2:8" ht="15" customHeight="1">
      <c r="B5" s="29" t="s">
        <v>21</v>
      </c>
      <c r="C5" s="30"/>
      <c r="D5" s="27"/>
    </row>
    <row r="6" spans="2:8" ht="15" customHeight="1">
      <c r="B6" s="29" t="s">
        <v>22</v>
      </c>
      <c r="C6" s="31">
        <v>2.4E-2</v>
      </c>
      <c r="D6" s="27"/>
      <c r="E6" s="32" t="s">
        <v>23</v>
      </c>
    </row>
    <row r="7" spans="2:8" ht="15" customHeight="1">
      <c r="B7" s="29" t="s">
        <v>24</v>
      </c>
      <c r="C7" s="33">
        <f>C5*C6</f>
        <v>0</v>
      </c>
      <c r="D7" s="27"/>
    </row>
    <row r="10" spans="2:8" ht="15" customHeight="1">
      <c r="B10" s="34" t="s">
        <v>25</v>
      </c>
      <c r="C10" s="34"/>
      <c r="D10" s="34"/>
    </row>
    <row r="11" spans="2:8" ht="15" customHeight="1">
      <c r="B11" s="35" t="s">
        <v>26</v>
      </c>
      <c r="C11" s="36"/>
      <c r="D11" s="36"/>
    </row>
    <row r="12" spans="2:8" ht="15" customHeight="1">
      <c r="B12" s="37" t="s">
        <v>27</v>
      </c>
      <c r="C12" s="36"/>
      <c r="D12" s="36">
        <v>1000000</v>
      </c>
    </row>
    <row r="13" spans="2:8" ht="15" customHeight="1">
      <c r="B13" s="35" t="s">
        <v>28</v>
      </c>
      <c r="C13" s="36"/>
      <c r="D13" s="36"/>
    </row>
    <row r="14" spans="2:8" ht="15" customHeight="1">
      <c r="B14" s="38" t="s">
        <v>29</v>
      </c>
      <c r="C14" s="36">
        <v>220000</v>
      </c>
      <c r="D14" s="39"/>
      <c r="F14" s="32" t="s">
        <v>30</v>
      </c>
    </row>
    <row r="15" spans="2:8" ht="15" customHeight="1">
      <c r="B15" s="38" t="s">
        <v>31</v>
      </c>
      <c r="C15" s="36">
        <v>110000</v>
      </c>
      <c r="D15" s="39"/>
      <c r="E15" s="40"/>
    </row>
    <row r="16" spans="2:8" ht="15" customHeight="1">
      <c r="B16" s="38" t="s">
        <v>32</v>
      </c>
      <c r="C16" s="36">
        <v>115000</v>
      </c>
      <c r="D16" s="39"/>
      <c r="E16" s="40"/>
    </row>
    <row r="17" spans="2:5" ht="15" customHeight="1">
      <c r="B17" s="38" t="s">
        <v>33</v>
      </c>
      <c r="C17" s="36">
        <v>60000</v>
      </c>
      <c r="D17" s="39"/>
      <c r="E17" s="40"/>
    </row>
    <row r="18" spans="2:5" ht="15" customHeight="1">
      <c r="B18" s="41" t="s">
        <v>34</v>
      </c>
      <c r="C18" s="36"/>
      <c r="D18" s="36">
        <f>SUM(C14:C17)</f>
        <v>505000</v>
      </c>
    </row>
    <row r="19" spans="2:5" ht="15" customHeight="1">
      <c r="B19" s="35" t="s">
        <v>35</v>
      </c>
      <c r="C19" s="42"/>
      <c r="D19" s="42">
        <f>D12-D18</f>
        <v>495000</v>
      </c>
    </row>
    <row r="20" spans="2:5" ht="15" customHeight="1">
      <c r="B20" s="43" t="s">
        <v>36</v>
      </c>
      <c r="C20" s="36"/>
      <c r="D20" s="36">
        <f>IF(D19&gt;0,D19*30%,0)</f>
        <v>148500</v>
      </c>
    </row>
    <row r="21" spans="2:5" ht="15" customHeight="1">
      <c r="B21" s="35" t="s">
        <v>37</v>
      </c>
      <c r="C21" s="36"/>
      <c r="D21" s="42">
        <f>D19-D20</f>
        <v>346500</v>
      </c>
    </row>
  </sheetData>
  <mergeCells count="1"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2016-05-25T09:58:57Z</dcterms:created>
  <dcterms:modified xsi:type="dcterms:W3CDTF">2023-12-11T16:47:41Z</dcterms:modified>
</cp:coreProperties>
</file>