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llllllllllllllllllll Excel Huge Course\New folder\06 Lookup Functionality (Burn Simple Find Technique)\"/>
    </mc:Choice>
  </mc:AlternateContent>
  <bookViews>
    <workbookView xWindow="480" yWindow="360" windowWidth="19875" windowHeight="7710"/>
  </bookViews>
  <sheets>
    <sheet name="061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52511"/>
</workbook>
</file>

<file path=xl/calcChain.xml><?xml version="1.0" encoding="utf-8"?>
<calcChain xmlns="http://schemas.openxmlformats.org/spreadsheetml/2006/main">
  <c r="F10" i="1" l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I7" i="1"/>
  <c r="I5" i="1"/>
  <c r="H8" i="1"/>
  <c r="T27" i="1" l="1"/>
  <c r="P27" i="1"/>
  <c r="L27" i="1"/>
  <c r="H27" i="1"/>
  <c r="T26" i="1"/>
  <c r="P26" i="1"/>
  <c r="L26" i="1"/>
  <c r="H26" i="1"/>
  <c r="T25" i="1"/>
  <c r="P25" i="1"/>
  <c r="L25" i="1"/>
  <c r="H25" i="1"/>
  <c r="T24" i="1"/>
  <c r="P24" i="1"/>
  <c r="L24" i="1"/>
  <c r="H24" i="1"/>
  <c r="T23" i="1"/>
  <c r="P23" i="1"/>
  <c r="L23" i="1"/>
  <c r="H23" i="1"/>
  <c r="T22" i="1"/>
  <c r="P22" i="1"/>
  <c r="L22" i="1"/>
  <c r="H22" i="1"/>
  <c r="T21" i="1"/>
  <c r="P21" i="1"/>
  <c r="L21" i="1"/>
  <c r="H21" i="1"/>
  <c r="T20" i="1"/>
  <c r="P20" i="1"/>
  <c r="L20" i="1"/>
  <c r="H20" i="1"/>
  <c r="T19" i="1"/>
  <c r="P19" i="1"/>
  <c r="L19" i="1"/>
  <c r="H19" i="1"/>
  <c r="T18" i="1"/>
  <c r="P18" i="1"/>
  <c r="L18" i="1"/>
  <c r="H18" i="1"/>
  <c r="T17" i="1"/>
  <c r="P17" i="1"/>
  <c r="L17" i="1"/>
  <c r="H17" i="1"/>
  <c r="T16" i="1"/>
  <c r="P16" i="1"/>
  <c r="L16" i="1"/>
  <c r="H16" i="1"/>
  <c r="T15" i="1"/>
  <c r="P15" i="1"/>
  <c r="L15" i="1"/>
  <c r="H15" i="1"/>
  <c r="T14" i="1"/>
  <c r="P14" i="1"/>
  <c r="L14" i="1"/>
  <c r="H14" i="1"/>
  <c r="T13" i="1"/>
  <c r="P13" i="1"/>
  <c r="L13" i="1"/>
  <c r="H13" i="1"/>
</calcChain>
</file>

<file path=xl/sharedStrings.xml><?xml version="1.0" encoding="utf-8"?>
<sst xmlns="http://schemas.openxmlformats.org/spreadsheetml/2006/main" count="60" uniqueCount="50">
  <si>
    <t>EXPENSES</t>
  </si>
  <si>
    <t>CODE</t>
  </si>
  <si>
    <t>QTR 2</t>
  </si>
  <si>
    <t>QTR 3</t>
  </si>
  <si>
    <t>QTR 4</t>
  </si>
  <si>
    <t>Grocery</t>
  </si>
  <si>
    <t>S.NO</t>
  </si>
  <si>
    <t>JAN</t>
  </si>
  <si>
    <t>FEB</t>
  </si>
  <si>
    <t>MAR</t>
  </si>
  <si>
    <t>QTR 1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</si>
  <si>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</si>
  <si>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</si>
  <si>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</si>
  <si>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</si>
  <si>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</si>
  <si>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</si>
  <si>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</si>
  <si>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</si>
  <si>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</si>
  <si>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RGS0101</t>
  </si>
  <si>
    <t>Housing</t>
  </si>
  <si>
    <t>RGS0102</t>
  </si>
  <si>
    <t>RGS0103</t>
  </si>
  <si>
    <t>Car payment</t>
  </si>
  <si>
    <t>RGS0104</t>
  </si>
  <si>
    <t>Insurance</t>
  </si>
  <si>
    <t>RGS0105</t>
  </si>
  <si>
    <t>Home phone</t>
  </si>
  <si>
    <t>RGS0106</t>
  </si>
  <si>
    <t>Cell phone</t>
  </si>
  <si>
    <t>RGS0107</t>
  </si>
  <si>
    <t>Cable TV</t>
  </si>
  <si>
    <t>RGS0108</t>
  </si>
  <si>
    <t>Internet</t>
  </si>
  <si>
    <t>RGS0109</t>
  </si>
  <si>
    <t>Electricity</t>
  </si>
  <si>
    <t>RGS0110</t>
  </si>
  <si>
    <t>Water</t>
  </si>
  <si>
    <t>RGS0111</t>
  </si>
  <si>
    <t>Gas</t>
  </si>
  <si>
    <t>RGS0112</t>
  </si>
  <si>
    <t>Entertainment</t>
  </si>
  <si>
    <t>RGS0113</t>
  </si>
  <si>
    <t>Tuition</t>
  </si>
  <si>
    <t>RGS0114</t>
  </si>
  <si>
    <t>Savings</t>
  </si>
  <si>
    <t>TOTAL EXPENSES</t>
  </si>
  <si>
    <t>Index &amp; Match (Made for each other)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</si>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</sst>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#,##0.0_);\(#,##0.0\);_(&quot;-&quot;_)"/>
    <numFmt numFmtId="165" formatCode="_ * #,##0.00_ ;_ * \-#,##0.00_ ;_ * &quot;-&quot;??_ ;_ @_ "/>
    <numFmt numFmtId="166" formatCode="_-* #,##0.00_-;\-* #,##0.00_-;_-* &quot;-&quot;??_-;_-@_-"/>
    <numFmt numFmtId="167" formatCode="mmm\-dd"/>
    <numFmt numFmtId="168" formatCode="_ &quot;Rs.&quot;\ * #,##0.00_ ;_ &quot;Rs.&quot;\ * \-#,##0.00_ ;_ &quot;Rs.&quot;\ * &quot;-&quot;??_ ;_ @_ "/>
    <numFmt numFmtId="169" formatCode="_-&quot;$&quot;* #,##0.00_-;\-&quot;$&quot;* #,##0.00_-;_-&quot;$&quot;* &quot;-&quot;??_-;_-@_-"/>
    <numFmt numFmtId="170" formatCode="0.0%"/>
    <numFmt numFmtId="171" formatCode="mm/dd/yy;@"/>
    <numFmt numFmtId="172" formatCode="&quot;$&quot;#,##0,"/>
    <numFmt numFmtId="173" formatCode="#,##0.0"/>
    <numFmt numFmtId="174" formatCode="d\-mmm\-yyyy"/>
    <numFmt numFmtId="175" formatCode="_-* #,##0.00_-;[Red]\ \(#,##0.00\);_-* &quot;-&quot;??_-;_-@_-"/>
    <numFmt numFmtId="176" formatCode="#\ ???/???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 tint="0.34998626667073579"/>
      <name val="Cambria"/>
      <family val="2"/>
      <scheme val="maj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2"/>
      <color theme="9" tint="-0.249977111117893"/>
      <name val="High Tower Text"/>
      <family val="1"/>
    </font>
    <font>
      <sz val="11"/>
      <color theme="1"/>
      <name val="Cambria"/>
      <family val="1"/>
      <scheme val="major"/>
    </font>
    <font>
      <b/>
      <sz val="10.5"/>
      <color theme="0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name val="Calibri"/>
      <family val="2"/>
      <scheme val="minor"/>
    </font>
    <font>
      <b/>
      <sz val="10.5"/>
      <color theme="0"/>
      <name val="Cambria"/>
      <family val="2"/>
      <scheme val="major"/>
    </font>
    <font>
      <sz val="10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theme="1" tint="0.499984740745262"/>
      </top>
      <bottom style="thin">
        <color theme="1" tint="0.499984740745262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8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6" fillId="0" borderId="0"/>
    <xf numFmtId="0" fontId="7" fillId="0" borderId="0" applyFill="0" applyBorder="0">
      <alignment vertical="center"/>
    </xf>
    <xf numFmtId="0" fontId="8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" fillId="8" borderId="0" applyNumberFormat="0" applyBorder="0" applyAlignment="0" applyProtection="0"/>
    <xf numFmtId="164" fontId="19" fillId="0" borderId="8">
      <alignment horizontal="center" vertical="center"/>
      <protection locked="0"/>
    </xf>
    <xf numFmtId="0" fontId="19" fillId="0" borderId="8">
      <alignment vertical="center"/>
      <protection locked="0"/>
    </xf>
    <xf numFmtId="164" fontId="19" fillId="0" borderId="8">
      <alignment horizontal="right" vertical="center"/>
      <protection locked="0"/>
    </xf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168" fontId="20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44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72" fontId="23" fillId="0" borderId="0"/>
    <xf numFmtId="3" fontId="24" fillId="0" borderId="0" applyFill="0" applyBorder="0" applyProtection="0">
      <alignment horizontal="left"/>
    </xf>
    <xf numFmtId="173" fontId="20" fillId="0" borderId="0" applyFont="0" applyFill="0" applyBorder="0" applyAlignment="0" applyProtection="0"/>
    <xf numFmtId="2" fontId="6" fillId="0" borderId="0" applyFont="0" applyFill="0" applyBorder="0" applyAlignment="0" applyProtection="0"/>
    <xf numFmtId="174" fontId="25" fillId="0" borderId="0" applyFont="0" applyFill="0" applyBorder="0" applyProtection="0">
      <alignment horizontal="center"/>
    </xf>
    <xf numFmtId="0" fontId="6" fillId="9" borderId="0" applyNumberFormat="0" applyFont="0" applyBorder="0" applyAlignment="0" applyProtection="0"/>
    <xf numFmtId="0" fontId="6" fillId="9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6" fillId="0" borderId="9" applyNumberFormat="0" applyFill="0" applyProtection="0"/>
    <xf numFmtId="0" fontId="2" fillId="0" borderId="1" applyNumberFormat="0" applyFill="0" applyAlignment="0" applyProtection="0"/>
    <xf numFmtId="0" fontId="27" fillId="0" borderId="0" applyNumberFormat="0" applyFill="0" applyProtection="0">
      <alignment vertical="center"/>
    </xf>
    <xf numFmtId="0" fontId="28" fillId="0" borderId="0" applyNumberFormat="0" applyFill="0" applyBorder="0" applyAlignment="0" applyProtection="0"/>
    <xf numFmtId="0" fontId="29" fillId="0" borderId="0" applyNumberFormat="0" applyFill="0" applyBorder="0" applyProtection="0">
      <alignment vertical="center"/>
    </xf>
    <xf numFmtId="0" fontId="30" fillId="0" borderId="0" applyNumberFormat="0" applyFill="0" applyBorder="0" applyProtection="0">
      <alignment vertical="center"/>
    </xf>
    <xf numFmtId="0" fontId="31" fillId="0" borderId="10"/>
    <xf numFmtId="0" fontId="20" fillId="6" borderId="0" applyNumberFormat="0" applyFont="0" applyBorder="0" applyAlignment="0" applyProtection="0"/>
    <xf numFmtId="0" fontId="32" fillId="0" borderId="0" applyFill="0" applyBorder="0" applyProtection="0">
      <alignment horizontal="centerContinuous"/>
    </xf>
    <xf numFmtId="0" fontId="20" fillId="10" borderId="0" applyNumberFormat="0" applyFont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/>
    <xf numFmtId="0" fontId="36" fillId="6" borderId="0">
      <alignment horizontal="left" vertical="center" indent="2"/>
    </xf>
    <xf numFmtId="2" fontId="37" fillId="0" borderId="0">
      <alignment vertical="center"/>
    </xf>
    <xf numFmtId="15" fontId="38" fillId="0" borderId="0" applyFill="0" applyBorder="0">
      <alignment horizontal="right"/>
    </xf>
    <xf numFmtId="0" fontId="39" fillId="0" borderId="0" applyBorder="0" applyProtection="0">
      <alignment horizontal="left"/>
    </xf>
    <xf numFmtId="0" fontId="1" fillId="0" borderId="0"/>
    <xf numFmtId="0" fontId="6" fillId="0" borderId="0"/>
    <xf numFmtId="0" fontId="40" fillId="0" borderId="0"/>
    <xf numFmtId="0" fontId="41" fillId="0" borderId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/>
    <xf numFmtId="0" fontId="6" fillId="0" borderId="0"/>
    <xf numFmtId="0" fontId="1" fillId="0" borderId="0"/>
    <xf numFmtId="0" fontId="42" fillId="0" borderId="0"/>
    <xf numFmtId="0" fontId="22" fillId="11" borderId="0">
      <alignment vertical="center"/>
    </xf>
    <xf numFmtId="0" fontId="43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2" fillId="11" borderId="0">
      <alignment vertical="center"/>
    </xf>
    <xf numFmtId="0" fontId="1" fillId="0" borderId="0"/>
    <xf numFmtId="0" fontId="19" fillId="0" borderId="0" applyNumberFormat="0"/>
    <xf numFmtId="175" fontId="45" fillId="0" borderId="11" applyBorder="0" applyAlignment="0">
      <protection locked="0"/>
    </xf>
    <xf numFmtId="0" fontId="45" fillId="0" borderId="12" applyNumberFormat="0" applyBorder="0" applyAlignment="0">
      <protection hidden="1"/>
    </xf>
    <xf numFmtId="9" fontId="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46" fillId="12" borderId="13">
      <alignment horizontal="left" indent="2"/>
    </xf>
    <xf numFmtId="0" fontId="31" fillId="0" borderId="0"/>
    <xf numFmtId="0" fontId="20" fillId="0" borderId="0" applyNumberFormat="0" applyFont="0" applyFill="0" applyBorder="0" applyProtection="0">
      <alignment horizontal="right" indent="1"/>
    </xf>
    <xf numFmtId="164" fontId="19" fillId="0" borderId="0" applyFill="0" applyBorder="0">
      <alignment horizontal="right" vertical="center"/>
    </xf>
    <xf numFmtId="0" fontId="47" fillId="0" borderId="0" applyFill="0" applyBorder="0">
      <alignment horizontal="left" vertical="center"/>
    </xf>
    <xf numFmtId="0" fontId="48" fillId="0" borderId="0" applyNumberFormat="0" applyFill="0" applyBorder="0" applyAlignment="0" applyProtection="0"/>
    <xf numFmtId="0" fontId="24" fillId="0" borderId="0" applyNumberFormat="0" applyFill="0" applyBorder="0" applyProtection="0">
      <alignment horizontal="left" indent="1"/>
    </xf>
    <xf numFmtId="0" fontId="20" fillId="13" borderId="14" applyNumberFormat="0" applyFont="0" applyAlignment="0" applyProtection="0"/>
    <xf numFmtId="0" fontId="49" fillId="0" borderId="0"/>
    <xf numFmtId="0" fontId="50" fillId="0" borderId="0"/>
    <xf numFmtId="0" fontId="51" fillId="14" borderId="0" applyFont="0"/>
    <xf numFmtId="0" fontId="51" fillId="15" borderId="0" applyFont="0"/>
    <xf numFmtId="0" fontId="52" fillId="6" borderId="0" applyNumberFormat="0" applyBorder="0" applyAlignment="0" applyProtection="0"/>
    <xf numFmtId="0" fontId="53" fillId="0" borderId="0" applyNumberFormat="0" applyFill="0" applyBorder="0" applyAlignment="0" applyProtection="0"/>
    <xf numFmtId="0" fontId="54" fillId="16" borderId="0">
      <alignment horizontal="centerContinuous"/>
    </xf>
    <xf numFmtId="3" fontId="55" fillId="17" borderId="0" applyBorder="0" applyProtection="0">
      <alignment horizontal="center" vertical="center"/>
    </xf>
    <xf numFmtId="0" fontId="56" fillId="0" borderId="15" applyFill="0" applyProtection="0">
      <alignment horizontal="centerContinuous" vertical="top"/>
    </xf>
    <xf numFmtId="0" fontId="57" fillId="0" borderId="16" applyNumberFormat="0" applyFill="0" applyProtection="0">
      <alignment horizontal="centerContinuous" vertical="top"/>
    </xf>
    <xf numFmtId="0" fontId="58" fillId="0" borderId="17" applyFill="0" applyProtection="0">
      <alignment horizontal="center"/>
    </xf>
    <xf numFmtId="0" fontId="58" fillId="0" borderId="18" applyNumberFormat="0" applyFill="0" applyProtection="0">
      <alignment horizontal="center"/>
    </xf>
    <xf numFmtId="0" fontId="5" fillId="18" borderId="0" applyNumberFormat="0" applyBorder="0" applyAlignment="0" applyProtection="0">
      <alignment horizontal="right" indent="1"/>
    </xf>
    <xf numFmtId="0" fontId="59" fillId="0" borderId="0" applyNumberFormat="0" applyFill="0" applyBorder="0" applyAlignment="0" applyProtection="0">
      <alignment horizontal="left" indent="1"/>
    </xf>
    <xf numFmtId="0" fontId="60" fillId="0" borderId="0" applyNumberFormat="0" applyFill="0" applyBorder="0" applyProtection="0">
      <alignment horizontal="left" indent="1"/>
    </xf>
    <xf numFmtId="0" fontId="20" fillId="0" borderId="19" applyNumberFormat="0" applyFont="0" applyFill="0" applyAlignment="0" applyProtection="0"/>
    <xf numFmtId="3" fontId="61" fillId="0" borderId="0" applyFill="0" applyBorder="0" applyProtection="0">
      <alignment horizontal="right"/>
    </xf>
    <xf numFmtId="3" fontId="62" fillId="0" borderId="0" applyFill="0" applyBorder="0" applyProtection="0">
      <alignment horizontal="right"/>
    </xf>
    <xf numFmtId="0" fontId="6" fillId="0" borderId="0">
      <alignment wrapText="1"/>
    </xf>
    <xf numFmtId="0" fontId="6" fillId="19" borderId="0" applyNumberFormat="0" applyFont="0" applyBorder="0" applyAlignment="0" applyProtection="0"/>
    <xf numFmtId="0" fontId="6" fillId="19" borderId="0" applyNumberFormat="0" applyFont="0" applyBorder="0" applyAlignment="0" applyProtection="0"/>
  </cellStyleXfs>
  <cellXfs count="29">
    <xf numFmtId="0" fontId="0" fillId="0" borderId="0" xfId="0"/>
    <xf numFmtId="0" fontId="6" fillId="0" borderId="0" xfId="3"/>
    <xf numFmtId="0" fontId="7" fillId="0" borderId="0" xfId="4">
      <alignment vertical="center"/>
    </xf>
    <xf numFmtId="0" fontId="9" fillId="0" borderId="2" xfId="5" applyFont="1" applyBorder="1"/>
    <xf numFmtId="0" fontId="7" fillId="0" borderId="2" xfId="4" applyBorder="1">
      <alignment vertical="center"/>
    </xf>
    <xf numFmtId="0" fontId="10" fillId="0" borderId="0" xfId="0" applyFont="1"/>
    <xf numFmtId="0" fontId="0" fillId="0" borderId="0" xfId="0" applyAlignment="1">
      <alignment vertical="center"/>
    </xf>
    <xf numFmtId="0" fontId="1" fillId="0" borderId="0" xfId="2" applyFill="1"/>
    <xf numFmtId="0" fontId="0" fillId="0" borderId="0" xfId="0" applyFill="1" applyAlignment="1">
      <alignment vertical="center"/>
    </xf>
    <xf numFmtId="0" fontId="11" fillId="0" borderId="0" xfId="2" applyFont="1" applyFill="1" applyAlignment="1">
      <alignment vertical="center"/>
    </xf>
    <xf numFmtId="0" fontId="4" fillId="3" borderId="0" xfId="2" applyFont="1" applyFill="1" applyAlignment="1">
      <alignment horizontal="center" vertical="center"/>
    </xf>
    <xf numFmtId="0" fontId="12" fillId="4" borderId="3" xfId="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" fillId="0" borderId="0" xfId="2" applyFill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7" fontId="14" fillId="5" borderId="5" xfId="2" applyNumberFormat="1" applyFont="1" applyFill="1" applyBorder="1" applyAlignment="1">
      <alignment vertical="center"/>
    </xf>
    <xf numFmtId="0" fontId="12" fillId="6" borderId="0" xfId="1" applyFont="1" applyFill="1" applyBorder="1" applyAlignment="1">
      <alignment horizontal="center" vertical="center"/>
    </xf>
    <xf numFmtId="0" fontId="12" fillId="6" borderId="0" xfId="1" applyFont="1" applyFill="1" applyBorder="1" applyAlignment="1">
      <alignment horizontal="left" vertical="center"/>
    </xf>
    <xf numFmtId="0" fontId="15" fillId="6" borderId="0" xfId="1" applyFont="1" applyFill="1" applyBorder="1" applyAlignment="1">
      <alignment horizontal="left" vertical="center"/>
    </xf>
    <xf numFmtId="0" fontId="16" fillId="0" borderId="6" xfId="0" applyNumberFormat="1" applyFont="1" applyBorder="1" applyAlignment="1">
      <alignment horizontal="center" vertical="center"/>
    </xf>
    <xf numFmtId="7" fontId="16" fillId="0" borderId="6" xfId="0" applyNumberFormat="1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7" fontId="17" fillId="0" borderId="6" xfId="0" applyNumberFormat="1" applyFont="1" applyBorder="1" applyAlignment="1">
      <alignment horizontal="left" vertical="center"/>
    </xf>
    <xf numFmtId="0" fontId="16" fillId="7" borderId="6" xfId="0" applyNumberFormat="1" applyFont="1" applyFill="1" applyBorder="1" applyAlignment="1">
      <alignment horizontal="center" vertical="center"/>
    </xf>
    <xf numFmtId="7" fontId="16" fillId="7" borderId="6" xfId="0" applyNumberFormat="1" applyFont="1" applyFill="1" applyBorder="1" applyAlignment="1">
      <alignment horizontal="left" vertical="center"/>
    </xf>
    <xf numFmtId="0" fontId="16" fillId="7" borderId="6" xfId="0" applyFont="1" applyFill="1" applyBorder="1" applyAlignment="1">
      <alignment horizontal="left" vertical="center"/>
    </xf>
    <xf numFmtId="7" fontId="17" fillId="7" borderId="6" xfId="0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7" fontId="17" fillId="0" borderId="7" xfId="0" applyNumberFormat="1" applyFont="1" applyBorder="1" applyAlignment="1">
      <alignment horizontal="left" vertical="center"/>
    </xf>
  </cellXfs>
  <cellStyles count="108">
    <cellStyle name="20% - Accent1" xfId="2" builtinId="30"/>
    <cellStyle name="20% - Accent1 2" xfId="6"/>
    <cellStyle name="20% - Accent1 3" xfId="7"/>
    <cellStyle name="Assumptions Center Number" xfId="8"/>
    <cellStyle name="Assumptions Heading" xfId="9"/>
    <cellStyle name="Assumptions Right Number" xfId="10"/>
    <cellStyle name="Comma 2" xfId="11"/>
    <cellStyle name="Comma 2 2" xfId="12"/>
    <cellStyle name="Comma 3" xfId="13"/>
    <cellStyle name="Comma 3 2" xfId="14"/>
    <cellStyle name="Comma 4" xfId="15"/>
    <cellStyle name="Comma 5" xfId="16"/>
    <cellStyle name="Comma 6" xfId="17"/>
    <cellStyle name="Currency 2" xfId="18"/>
    <cellStyle name="Currency 2 2" xfId="19"/>
    <cellStyle name="Currency 3" xfId="20"/>
    <cellStyle name="Currency 3 2" xfId="21"/>
    <cellStyle name="Currency 4" xfId="22"/>
    <cellStyle name="Currency 5" xfId="23"/>
    <cellStyle name="Currency 6" xfId="24"/>
    <cellStyle name="Currency 7" xfId="25"/>
    <cellStyle name="Currency 8" xfId="26"/>
    <cellStyle name="Currency Round to thousands" xfId="27"/>
    <cellStyle name="Days" xfId="28"/>
    <cellStyle name="Decimal" xfId="29"/>
    <cellStyle name="Fixed" xfId="30"/>
    <cellStyle name="Four-Digit Year" xfId="31"/>
    <cellStyle name="GreyOrWhite" xfId="32"/>
    <cellStyle name="GreyOrWhite 2" xfId="33"/>
    <cellStyle name="Heading 1" xfId="1" builtinId="16"/>
    <cellStyle name="Heading 1 14" xfId="34"/>
    <cellStyle name="Heading 1 19" xfId="35"/>
    <cellStyle name="Heading 1 2" xfId="36"/>
    <cellStyle name="Heading 2 13" xfId="37"/>
    <cellStyle name="Heading 3 6" xfId="38"/>
    <cellStyle name="Heading 3 7" xfId="39"/>
    <cellStyle name="Heading 4 3" xfId="40"/>
    <cellStyle name="Headings" xfId="41"/>
    <cellStyle name="Her Total Lost Shade" xfId="42"/>
    <cellStyle name="His Name" xfId="43"/>
    <cellStyle name="His Total Lost Shade" xfId="44"/>
    <cellStyle name="Hyperlink 2" xfId="45"/>
    <cellStyle name="Hyperlink 3" xfId="46"/>
    <cellStyle name="Hyperlink 4" xfId="47"/>
    <cellStyle name="Instruction Heading" xfId="48"/>
    <cellStyle name="Jessica" xfId="49"/>
    <cellStyle name="LongDate" xfId="50"/>
    <cellStyle name="Names" xfId="51"/>
    <cellStyle name="Normal" xfId="0" builtinId="0"/>
    <cellStyle name="Normal 2" xfId="3"/>
    <cellStyle name="Normal 2 2" xfId="52"/>
    <cellStyle name="Normal 2 3" xfId="53"/>
    <cellStyle name="Normal 2 4" xfId="54"/>
    <cellStyle name="Normal 20" xfId="55"/>
    <cellStyle name="Normal 27" xfId="4"/>
    <cellStyle name="Normal 28" xfId="56"/>
    <cellStyle name="Normal 3" xfId="57"/>
    <cellStyle name="Normal 3 2" xfId="58"/>
    <cellStyle name="Normal 3 2 2" xfId="59"/>
    <cellStyle name="Normal 3 3" xfId="60"/>
    <cellStyle name="Normal 4" xfId="61"/>
    <cellStyle name="Normal 4 2" xfId="62"/>
    <cellStyle name="Normal 4 3" xfId="63"/>
    <cellStyle name="Normal 5" xfId="64"/>
    <cellStyle name="Normal 6" xfId="65"/>
    <cellStyle name="Normal 7" xfId="66"/>
    <cellStyle name="Normal 8" xfId="67"/>
    <cellStyle name="Normal 9" xfId="68"/>
    <cellStyle name="Normal- Enter (1)" xfId="69"/>
    <cellStyle name="Normal-Entry" xfId="70"/>
    <cellStyle name="Normal-Input(1)" xfId="71"/>
    <cellStyle name="Percent 2" xfId="72"/>
    <cellStyle name="Percent 3" xfId="73"/>
    <cellStyle name="Percent 3 2" xfId="74"/>
    <cellStyle name="Percent 3 3" xfId="75"/>
    <cellStyle name="Percent 4" xfId="76"/>
    <cellStyle name="Percent 5" xfId="77"/>
    <cellStyle name="Percent 6" xfId="78"/>
    <cellStyle name="Rad" xfId="79"/>
    <cellStyle name="Regions" xfId="80"/>
    <cellStyle name="Right Indent" xfId="81"/>
    <cellStyle name="Right Number" xfId="82"/>
    <cellStyle name="Sheet Title" xfId="83"/>
    <cellStyle name="Small Headers" xfId="84"/>
    <cellStyle name="Stats Labels" xfId="85"/>
    <cellStyle name="Stats Shade" xfId="86"/>
    <cellStyle name="Style 1" xfId="87"/>
    <cellStyle name="Style 2" xfId="88"/>
    <cellStyle name="Style 3" xfId="89"/>
    <cellStyle name="Style 4" xfId="90"/>
    <cellStyle name="Title 11" xfId="91"/>
    <cellStyle name="Title 14" xfId="5"/>
    <cellStyle name="Title 2" xfId="92"/>
    <cellStyle name="Titles" xfId="93"/>
    <cellStyle name="Top Entry" xfId="94"/>
    <cellStyle name="Top Entry Bottom Label Hers" xfId="95"/>
    <cellStyle name="Top Entry Bottom Label His" xfId="96"/>
    <cellStyle name="Top Entry Headers Hers" xfId="97"/>
    <cellStyle name="Top Entry Headers His" xfId="98"/>
    <cellStyle name="Top Rule" xfId="99"/>
    <cellStyle name="Total Lost" xfId="100"/>
    <cellStyle name="Total Lost Label" xfId="101"/>
    <cellStyle name="Underline" xfId="102"/>
    <cellStyle name="Weight Entries Hers" xfId="103"/>
    <cellStyle name="Weight Entries His" xfId="104"/>
    <cellStyle name="Wrap Text" xfId="105"/>
    <cellStyle name="Yellow" xfId="106"/>
    <cellStyle name="Yellow 2" xfId="10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0"/>
  <sheetViews>
    <sheetView showGridLines="0" tabSelected="1" workbookViewId="0">
      <selection activeCell="C7" sqref="C7"/>
    </sheetView>
  </sheetViews>
  <sheetFormatPr defaultRowHeight="21" customHeight="1"/>
  <cols>
    <col min="1" max="1" width="1.42578125" style="8" customWidth="1"/>
    <col min="2" max="2" width="16" style="8" customWidth="1"/>
    <col min="3" max="3" width="12" style="8" customWidth="1"/>
    <col min="4" max="4" width="14.5703125" style="8" bestFit="1" customWidth="1"/>
    <col min="5" max="20" width="12.42578125" style="8" customWidth="1"/>
    <col min="21" max="16384" width="9.140625" style="8"/>
  </cols>
  <sheetData>
    <row r="2" spans="1:20" s="1" customFormat="1" ht="6" customHeight="1"/>
    <row r="3" spans="1:20" s="2" customFormat="1" ht="38.25" customHeight="1" thickBot="1">
      <c r="B3" s="3" t="s">
        <v>48</v>
      </c>
      <c r="C3" s="4"/>
      <c r="D3" s="3"/>
      <c r="E3" s="4"/>
      <c r="F3" s="4"/>
      <c r="G3" s="4"/>
    </row>
    <row r="4" spans="1:20" s="2" customFormat="1" ht="17.25" customHeight="1">
      <c r="B4" s="5"/>
      <c r="C4"/>
      <c r="D4"/>
      <c r="E4"/>
      <c r="H4"/>
    </row>
    <row r="5" spans="1:20" ht="21" customHeight="1">
      <c r="A5" s="6"/>
      <c r="B5" s="6"/>
      <c r="C5" s="6"/>
      <c r="D5" s="6"/>
      <c r="E5" s="6"/>
      <c r="F5" s="6"/>
      <c r="G5" s="6"/>
      <c r="H5" s="6"/>
      <c r="I5" s="6">
        <f>MATCH(I6,B12:T12,0)</f>
        <v>2</v>
      </c>
      <c r="J5" s="6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s="12" customFormat="1" ht="21" customHeight="1" thickBot="1">
      <c r="A6" s="9"/>
      <c r="B6" s="10" t="s">
        <v>0</v>
      </c>
      <c r="C6" s="11" t="s">
        <v>1</v>
      </c>
      <c r="D6" s="11" t="s">
        <v>2</v>
      </c>
      <c r="E6" s="11" t="s">
        <v>3</v>
      </c>
      <c r="F6" s="11" t="s">
        <v>4</v>
      </c>
      <c r="I6" s="12" t="s">
        <v>49</v>
      </c>
    </row>
    <row r="7" spans="1:20" ht="21" customHeight="1" thickTop="1" thickBot="1">
      <c r="A7" s="13"/>
      <c r="B7" s="14" t="s">
        <v>5</v>
      </c>
      <c r="C7" s="15" t="str">
        <f>INDEX($B$12:$T$27,MATCH($B7,$D$12:$D$27,0),MATCH(C$6,$B$12:$T$12,0))</f>
        <v>RGS0102</v>
      </c>
      <c r="D7" s="15">
        <f t="shared" ref="D7:F10" si="0">INDEX($B$12:$T$27,MATCH($B7,$D$12:$D$27,0),MATCH(D$6,$B$12:$T$12,0))</f>
        <v>970</v>
      </c>
      <c r="E7" s="15">
        <f t="shared" si="0"/>
        <v>821</v>
      </c>
      <c r="F7" s="15">
        <f t="shared" si="0"/>
        <v>998</v>
      </c>
      <c r="H7" s="8" t="s">
        <v>5</v>
      </c>
      <c r="I7" s="8" t="str">
        <f>INDEX($B$12:$T$27,H8,I5)</f>
        <v>RGS0102</v>
      </c>
    </row>
    <row r="8" spans="1:20" ht="21" customHeight="1" thickTop="1" thickBot="1">
      <c r="A8" s="13"/>
      <c r="B8" s="14" t="s">
        <v>28</v>
      </c>
      <c r="C8" s="15" t="str">
        <f t="shared" ref="C8:F10" si="1">INDEX($B$12:$T$27,MATCH($B8,$D$12:$D$27,0),MATCH(C$6,$B$12:$T$12,0))</f>
        <v>RGS0105</v>
      </c>
      <c r="D8" s="15">
        <f t="shared" si="0"/>
        <v>150</v>
      </c>
      <c r="E8" s="15">
        <f t="shared" si="0"/>
        <v>150</v>
      </c>
      <c r="F8" s="15">
        <f t="shared" si="0"/>
        <v>150</v>
      </c>
      <c r="H8" s="8">
        <f>MATCH(H7,$D$12:$D$27,0)</f>
        <v>3</v>
      </c>
    </row>
    <row r="9" spans="1:20" ht="21" customHeight="1" thickTop="1" thickBot="1">
      <c r="A9" s="13"/>
      <c r="B9" s="14" t="s">
        <v>32</v>
      </c>
      <c r="C9" s="15" t="str">
        <f t="shared" si="1"/>
        <v>RGS0107</v>
      </c>
      <c r="D9" s="15">
        <f t="shared" si="0"/>
        <v>185</v>
      </c>
      <c r="E9" s="15">
        <f t="shared" si="0"/>
        <v>186</v>
      </c>
      <c r="F9" s="15">
        <f t="shared" si="0"/>
        <v>186</v>
      </c>
    </row>
    <row r="10" spans="1:20" ht="21" customHeight="1" thickTop="1">
      <c r="A10" s="13"/>
      <c r="B10" s="14" t="s">
        <v>44</v>
      </c>
      <c r="C10" s="15" t="str">
        <f t="shared" si="1"/>
        <v>RGS0113</v>
      </c>
      <c r="D10" s="15">
        <f t="shared" si="0"/>
        <v>1650</v>
      </c>
      <c r="E10" s="15">
        <f t="shared" si="0"/>
        <v>1650</v>
      </c>
      <c r="F10" s="15">
        <f t="shared" si="0"/>
        <v>1650</v>
      </c>
    </row>
    <row r="11" spans="1:20" ht="2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ht="21" customHeight="1">
      <c r="A12" s="7"/>
      <c r="B12" s="16" t="s">
        <v>6</v>
      </c>
      <c r="C12" s="17" t="s">
        <v>1</v>
      </c>
      <c r="D12" s="17" t="s">
        <v>0</v>
      </c>
      <c r="E12" s="17" t="s">
        <v>7</v>
      </c>
      <c r="F12" s="17" t="s">
        <v>8</v>
      </c>
      <c r="G12" s="17" t="s">
        <v>9</v>
      </c>
      <c r="H12" s="18" t="s">
        <v>10</v>
      </c>
      <c r="I12" s="17" t="s">
        <v>11</v>
      </c>
      <c r="J12" s="17" t="s">
        <v>12</v>
      </c>
      <c r="K12" s="17" t="s">
        <v>13</v>
      </c>
      <c r="L12" s="18" t="s">
        <v>2</v>
      </c>
      <c r="M12" s="17" t="s">
        <v>14</v>
      </c>
      <c r="N12" s="17" t="s">
        <v>15</v>
      </c>
      <c r="O12" s="17" t="s">
        <v>16</v>
      </c>
      <c r="P12" s="18" t="s">
        <v>3</v>
      </c>
      <c r="Q12" s="17" t="s">
        <v>17</v>
      </c>
      <c r="R12" s="17" t="s">
        <v>18</v>
      </c>
      <c r="S12" s="17" t="s">
        <v>19</v>
      </c>
      <c r="T12" s="18" t="s">
        <v>4</v>
      </c>
    </row>
    <row r="13" spans="1:20" ht="21" customHeight="1">
      <c r="A13" s="7"/>
      <c r="B13" s="19">
        <v>1</v>
      </c>
      <c r="C13" s="20" t="s">
        <v>20</v>
      </c>
      <c r="D13" s="21" t="s">
        <v>21</v>
      </c>
      <c r="E13" s="20">
        <v>1500</v>
      </c>
      <c r="F13" s="20">
        <v>1500</v>
      </c>
      <c r="G13" s="20">
        <v>1500</v>
      </c>
      <c r="H13" s="22">
        <f t="shared" ref="H13:H27" si="2">SUM(E13:G13)</f>
        <v>4500</v>
      </c>
      <c r="I13" s="20">
        <v>1500</v>
      </c>
      <c r="J13" s="20">
        <v>1500</v>
      </c>
      <c r="K13" s="20">
        <v>1500</v>
      </c>
      <c r="L13" s="22">
        <f t="shared" ref="L13:L27" si="3">SUM(I13:K13)</f>
        <v>4500</v>
      </c>
      <c r="M13" s="20">
        <v>1500</v>
      </c>
      <c r="N13" s="20">
        <v>1500</v>
      </c>
      <c r="O13" s="20">
        <v>1500</v>
      </c>
      <c r="P13" s="22">
        <f t="shared" ref="P13:P27" si="4">SUM(M13:O13)</f>
        <v>4500</v>
      </c>
      <c r="Q13" s="20">
        <v>1500</v>
      </c>
      <c r="R13" s="20">
        <v>1500</v>
      </c>
      <c r="S13" s="20">
        <v>1500</v>
      </c>
      <c r="T13" s="22">
        <f t="shared" ref="T13:T27" si="5">SUM(Q13:S13)</f>
        <v>4500</v>
      </c>
    </row>
    <row r="14" spans="1:20" ht="21" customHeight="1">
      <c r="A14" s="7"/>
      <c r="B14" s="23">
        <v>2</v>
      </c>
      <c r="C14" s="24" t="s">
        <v>22</v>
      </c>
      <c r="D14" s="25" t="s">
        <v>5</v>
      </c>
      <c r="E14" s="24">
        <v>250</v>
      </c>
      <c r="F14" s="24">
        <v>331</v>
      </c>
      <c r="G14" s="24">
        <v>299</v>
      </c>
      <c r="H14" s="26">
        <f t="shared" si="2"/>
        <v>880</v>
      </c>
      <c r="I14" s="24">
        <v>333</v>
      </c>
      <c r="J14" s="24">
        <v>324</v>
      </c>
      <c r="K14" s="24">
        <v>313</v>
      </c>
      <c r="L14" s="26">
        <f t="shared" si="3"/>
        <v>970</v>
      </c>
      <c r="M14" s="24">
        <v>338</v>
      </c>
      <c r="N14" s="24">
        <v>225</v>
      </c>
      <c r="O14" s="24">
        <v>258</v>
      </c>
      <c r="P14" s="26">
        <f t="shared" si="4"/>
        <v>821</v>
      </c>
      <c r="Q14" s="24">
        <v>322</v>
      </c>
      <c r="R14" s="24">
        <v>338</v>
      </c>
      <c r="S14" s="24">
        <v>338</v>
      </c>
      <c r="T14" s="26">
        <f t="shared" si="5"/>
        <v>998</v>
      </c>
    </row>
    <row r="15" spans="1:20" ht="21" customHeight="1">
      <c r="A15" s="7"/>
      <c r="B15" s="19">
        <v>3</v>
      </c>
      <c r="C15" s="20" t="s">
        <v>23</v>
      </c>
      <c r="D15" s="21" t="s">
        <v>24</v>
      </c>
      <c r="E15" s="20">
        <v>345</v>
      </c>
      <c r="F15" s="20">
        <v>345</v>
      </c>
      <c r="G15" s="20">
        <v>345</v>
      </c>
      <c r="H15" s="22">
        <f t="shared" si="2"/>
        <v>1035</v>
      </c>
      <c r="I15" s="20">
        <v>345</v>
      </c>
      <c r="J15" s="20">
        <v>345</v>
      </c>
      <c r="K15" s="20">
        <v>345</v>
      </c>
      <c r="L15" s="22">
        <f t="shared" si="3"/>
        <v>1035</v>
      </c>
      <c r="M15" s="20">
        <v>345</v>
      </c>
      <c r="N15" s="20">
        <v>345</v>
      </c>
      <c r="O15" s="20">
        <v>345</v>
      </c>
      <c r="P15" s="22">
        <f t="shared" si="4"/>
        <v>1035</v>
      </c>
      <c r="Q15" s="20">
        <v>345</v>
      </c>
      <c r="R15" s="20">
        <v>345</v>
      </c>
      <c r="S15" s="20">
        <v>345</v>
      </c>
      <c r="T15" s="22">
        <f t="shared" si="5"/>
        <v>1035</v>
      </c>
    </row>
    <row r="16" spans="1:20" ht="21" customHeight="1">
      <c r="A16" s="7"/>
      <c r="B16" s="23">
        <v>4</v>
      </c>
      <c r="C16" s="24" t="s">
        <v>25</v>
      </c>
      <c r="D16" s="25" t="s">
        <v>26</v>
      </c>
      <c r="E16" s="24">
        <v>120</v>
      </c>
      <c r="F16" s="24">
        <v>120</v>
      </c>
      <c r="G16" s="24">
        <v>120</v>
      </c>
      <c r="H16" s="26">
        <f t="shared" si="2"/>
        <v>360</v>
      </c>
      <c r="I16" s="24">
        <v>120</v>
      </c>
      <c r="J16" s="24">
        <v>120</v>
      </c>
      <c r="K16" s="24">
        <v>120</v>
      </c>
      <c r="L16" s="26">
        <f t="shared" si="3"/>
        <v>360</v>
      </c>
      <c r="M16" s="24">
        <v>120</v>
      </c>
      <c r="N16" s="24">
        <v>120</v>
      </c>
      <c r="O16" s="24">
        <v>120</v>
      </c>
      <c r="P16" s="26">
        <f t="shared" si="4"/>
        <v>360</v>
      </c>
      <c r="Q16" s="24">
        <v>120</v>
      </c>
      <c r="R16" s="24">
        <v>120</v>
      </c>
      <c r="S16" s="24">
        <v>120</v>
      </c>
      <c r="T16" s="26">
        <f t="shared" si="5"/>
        <v>360</v>
      </c>
    </row>
    <row r="17" spans="1:20" ht="21" customHeight="1">
      <c r="A17" s="7"/>
      <c r="B17" s="19">
        <v>5</v>
      </c>
      <c r="C17" s="20" t="s">
        <v>27</v>
      </c>
      <c r="D17" s="21" t="s">
        <v>28</v>
      </c>
      <c r="E17" s="20">
        <v>50</v>
      </c>
      <c r="F17" s="20">
        <v>50</v>
      </c>
      <c r="G17" s="20">
        <v>50</v>
      </c>
      <c r="H17" s="22">
        <f t="shared" si="2"/>
        <v>150</v>
      </c>
      <c r="I17" s="20">
        <v>50</v>
      </c>
      <c r="J17" s="20">
        <v>50</v>
      </c>
      <c r="K17" s="20">
        <v>50</v>
      </c>
      <c r="L17" s="22">
        <f t="shared" si="3"/>
        <v>150</v>
      </c>
      <c r="M17" s="20">
        <v>50</v>
      </c>
      <c r="N17" s="20">
        <v>50</v>
      </c>
      <c r="O17" s="20">
        <v>50</v>
      </c>
      <c r="P17" s="22">
        <f t="shared" si="4"/>
        <v>150</v>
      </c>
      <c r="Q17" s="20">
        <v>50</v>
      </c>
      <c r="R17" s="20">
        <v>50</v>
      </c>
      <c r="S17" s="20">
        <v>50</v>
      </c>
      <c r="T17" s="22">
        <f t="shared" si="5"/>
        <v>150</v>
      </c>
    </row>
    <row r="18" spans="1:20" ht="21" customHeight="1">
      <c r="A18" s="7"/>
      <c r="B18" s="23">
        <v>6</v>
      </c>
      <c r="C18" s="24" t="s">
        <v>29</v>
      </c>
      <c r="D18" s="25" t="s">
        <v>30</v>
      </c>
      <c r="E18" s="24">
        <v>72</v>
      </c>
      <c r="F18" s="24">
        <v>70</v>
      </c>
      <c r="G18" s="24">
        <v>80</v>
      </c>
      <c r="H18" s="26">
        <f t="shared" si="2"/>
        <v>222</v>
      </c>
      <c r="I18" s="24">
        <v>70</v>
      </c>
      <c r="J18" s="24">
        <v>75</v>
      </c>
      <c r="K18" s="24">
        <v>80</v>
      </c>
      <c r="L18" s="26">
        <f t="shared" si="3"/>
        <v>225</v>
      </c>
      <c r="M18" s="24">
        <v>90</v>
      </c>
      <c r="N18" s="24">
        <v>73</v>
      </c>
      <c r="O18" s="24">
        <v>75</v>
      </c>
      <c r="P18" s="26">
        <f t="shared" si="4"/>
        <v>238</v>
      </c>
      <c r="Q18" s="24">
        <v>70</v>
      </c>
      <c r="R18" s="24">
        <v>90</v>
      </c>
      <c r="S18" s="24">
        <v>90</v>
      </c>
      <c r="T18" s="26">
        <f t="shared" si="5"/>
        <v>250</v>
      </c>
    </row>
    <row r="19" spans="1:20" ht="21" customHeight="1">
      <c r="A19" s="7"/>
      <c r="B19" s="19">
        <v>7</v>
      </c>
      <c r="C19" s="20" t="s">
        <v>31</v>
      </c>
      <c r="D19" s="21" t="s">
        <v>32</v>
      </c>
      <c r="E19" s="20">
        <v>60</v>
      </c>
      <c r="F19" s="20">
        <v>63</v>
      </c>
      <c r="G19" s="20">
        <v>65</v>
      </c>
      <c r="H19" s="22">
        <f t="shared" si="2"/>
        <v>188</v>
      </c>
      <c r="I19" s="20">
        <v>60</v>
      </c>
      <c r="J19" s="20">
        <v>65</v>
      </c>
      <c r="K19" s="20">
        <v>60</v>
      </c>
      <c r="L19" s="22">
        <f t="shared" si="3"/>
        <v>185</v>
      </c>
      <c r="M19" s="20">
        <v>63</v>
      </c>
      <c r="N19" s="20">
        <v>60</v>
      </c>
      <c r="O19" s="20">
        <v>63</v>
      </c>
      <c r="P19" s="22">
        <f t="shared" si="4"/>
        <v>186</v>
      </c>
      <c r="Q19" s="20">
        <v>60</v>
      </c>
      <c r="R19" s="20">
        <v>63</v>
      </c>
      <c r="S19" s="20">
        <v>63</v>
      </c>
      <c r="T19" s="22">
        <f t="shared" si="5"/>
        <v>186</v>
      </c>
    </row>
    <row r="20" spans="1:20" ht="21" customHeight="1">
      <c r="A20" s="7"/>
      <c r="B20" s="23">
        <v>8</v>
      </c>
      <c r="C20" s="24" t="s">
        <v>33</v>
      </c>
      <c r="D20" s="25" t="s">
        <v>34</v>
      </c>
      <c r="E20" s="24">
        <v>45</v>
      </c>
      <c r="F20" s="24">
        <v>45</v>
      </c>
      <c r="G20" s="24">
        <v>45</v>
      </c>
      <c r="H20" s="26">
        <f t="shared" si="2"/>
        <v>135</v>
      </c>
      <c r="I20" s="24">
        <v>45</v>
      </c>
      <c r="J20" s="24">
        <v>45</v>
      </c>
      <c r="K20" s="24">
        <v>45</v>
      </c>
      <c r="L20" s="26">
        <f t="shared" si="3"/>
        <v>135</v>
      </c>
      <c r="M20" s="24">
        <v>45</v>
      </c>
      <c r="N20" s="24">
        <v>45</v>
      </c>
      <c r="O20" s="24">
        <v>45</v>
      </c>
      <c r="P20" s="26">
        <f t="shared" si="4"/>
        <v>135</v>
      </c>
      <c r="Q20" s="24">
        <v>45</v>
      </c>
      <c r="R20" s="24">
        <v>45</v>
      </c>
      <c r="S20" s="24">
        <v>45</v>
      </c>
      <c r="T20" s="26">
        <f t="shared" si="5"/>
        <v>135</v>
      </c>
    </row>
    <row r="21" spans="1:20" ht="21" customHeight="1">
      <c r="A21" s="7"/>
      <c r="B21" s="19">
        <v>9</v>
      </c>
      <c r="C21" s="20" t="s">
        <v>35</v>
      </c>
      <c r="D21" s="21" t="s">
        <v>36</v>
      </c>
      <c r="E21" s="20">
        <v>155</v>
      </c>
      <c r="F21" s="20">
        <v>155</v>
      </c>
      <c r="G21" s="20">
        <v>158</v>
      </c>
      <c r="H21" s="22">
        <f t="shared" si="2"/>
        <v>468</v>
      </c>
      <c r="I21" s="20">
        <v>160</v>
      </c>
      <c r="J21" s="20">
        <v>165</v>
      </c>
      <c r="K21" s="20">
        <v>200</v>
      </c>
      <c r="L21" s="22">
        <f t="shared" si="3"/>
        <v>525</v>
      </c>
      <c r="M21" s="20">
        <v>340</v>
      </c>
      <c r="N21" s="20">
        <v>350</v>
      </c>
      <c r="O21" s="20">
        <v>240</v>
      </c>
      <c r="P21" s="22">
        <f t="shared" si="4"/>
        <v>930</v>
      </c>
      <c r="Q21" s="20">
        <v>180</v>
      </c>
      <c r="R21" s="20">
        <v>340</v>
      </c>
      <c r="S21" s="20">
        <v>340</v>
      </c>
      <c r="T21" s="22">
        <f t="shared" si="5"/>
        <v>860</v>
      </c>
    </row>
    <row r="22" spans="1:20" ht="21" customHeight="1">
      <c r="A22" s="7"/>
      <c r="B22" s="23">
        <v>10</v>
      </c>
      <c r="C22" s="24" t="s">
        <v>37</v>
      </c>
      <c r="D22" s="25" t="s">
        <v>38</v>
      </c>
      <c r="E22" s="24">
        <v>35</v>
      </c>
      <c r="F22" s="24">
        <v>35</v>
      </c>
      <c r="G22" s="24">
        <v>37</v>
      </c>
      <c r="H22" s="26">
        <f t="shared" si="2"/>
        <v>107</v>
      </c>
      <c r="I22" s="24">
        <v>39</v>
      </c>
      <c r="J22" s="24">
        <v>45</v>
      </c>
      <c r="K22" s="24">
        <v>42</v>
      </c>
      <c r="L22" s="26">
        <f t="shared" si="3"/>
        <v>126</v>
      </c>
      <c r="M22" s="24">
        <v>42</v>
      </c>
      <c r="N22" s="24">
        <v>36</v>
      </c>
      <c r="O22" s="24">
        <v>38</v>
      </c>
      <c r="P22" s="26">
        <f t="shared" si="4"/>
        <v>116</v>
      </c>
      <c r="Q22" s="24">
        <v>40</v>
      </c>
      <c r="R22" s="24">
        <v>42</v>
      </c>
      <c r="S22" s="24">
        <v>42</v>
      </c>
      <c r="T22" s="26">
        <f t="shared" si="5"/>
        <v>124</v>
      </c>
    </row>
    <row r="23" spans="1:20" ht="21" customHeight="1">
      <c r="A23" s="7"/>
      <c r="B23" s="19">
        <v>11</v>
      </c>
      <c r="C23" s="20" t="s">
        <v>39</v>
      </c>
      <c r="D23" s="21" t="s">
        <v>40</v>
      </c>
      <c r="E23" s="20">
        <v>50</v>
      </c>
      <c r="F23" s="20">
        <v>45</v>
      </c>
      <c r="G23" s="20">
        <v>40</v>
      </c>
      <c r="H23" s="22">
        <f t="shared" si="2"/>
        <v>135</v>
      </c>
      <c r="I23" s="20">
        <v>40</v>
      </c>
      <c r="J23" s="20">
        <v>42</v>
      </c>
      <c r="K23" s="20">
        <v>50</v>
      </c>
      <c r="L23" s="22">
        <f t="shared" si="3"/>
        <v>132</v>
      </c>
      <c r="M23" s="20">
        <v>55</v>
      </c>
      <c r="N23" s="20">
        <v>40</v>
      </c>
      <c r="O23" s="20">
        <v>43</v>
      </c>
      <c r="P23" s="22">
        <f t="shared" si="4"/>
        <v>138</v>
      </c>
      <c r="Q23" s="20">
        <v>30</v>
      </c>
      <c r="R23" s="20">
        <v>55</v>
      </c>
      <c r="S23" s="20">
        <v>55</v>
      </c>
      <c r="T23" s="22">
        <f t="shared" si="5"/>
        <v>140</v>
      </c>
    </row>
    <row r="24" spans="1:20" ht="21" customHeight="1">
      <c r="A24" s="7"/>
      <c r="B24" s="23">
        <v>12</v>
      </c>
      <c r="C24" s="24" t="s">
        <v>41</v>
      </c>
      <c r="D24" s="25" t="s">
        <v>42</v>
      </c>
      <c r="E24" s="24">
        <v>123</v>
      </c>
      <c r="F24" s="24">
        <v>92</v>
      </c>
      <c r="G24" s="24">
        <v>58</v>
      </c>
      <c r="H24" s="26">
        <f t="shared" si="2"/>
        <v>273</v>
      </c>
      <c r="I24" s="24">
        <v>131</v>
      </c>
      <c r="J24" s="24">
        <v>46</v>
      </c>
      <c r="K24" s="24">
        <v>105</v>
      </c>
      <c r="L24" s="26">
        <f t="shared" si="3"/>
        <v>282</v>
      </c>
      <c r="M24" s="24">
        <v>84</v>
      </c>
      <c r="N24" s="24">
        <v>108</v>
      </c>
      <c r="O24" s="24">
        <v>132</v>
      </c>
      <c r="P24" s="26">
        <f t="shared" si="4"/>
        <v>324</v>
      </c>
      <c r="Q24" s="24">
        <v>136</v>
      </c>
      <c r="R24" s="24">
        <v>84</v>
      </c>
      <c r="S24" s="24">
        <v>84</v>
      </c>
      <c r="T24" s="26">
        <f t="shared" si="5"/>
        <v>304</v>
      </c>
    </row>
    <row r="25" spans="1:20" ht="21" customHeight="1">
      <c r="A25" s="7"/>
      <c r="B25" s="19">
        <v>13</v>
      </c>
      <c r="C25" s="20" t="s">
        <v>43</v>
      </c>
      <c r="D25" s="21" t="s">
        <v>44</v>
      </c>
      <c r="E25" s="20">
        <v>550</v>
      </c>
      <c r="F25" s="20">
        <v>550</v>
      </c>
      <c r="G25" s="20">
        <v>550</v>
      </c>
      <c r="H25" s="22">
        <f t="shared" si="2"/>
        <v>1650</v>
      </c>
      <c r="I25" s="20">
        <v>550</v>
      </c>
      <c r="J25" s="20">
        <v>550</v>
      </c>
      <c r="K25" s="20">
        <v>550</v>
      </c>
      <c r="L25" s="22">
        <f t="shared" si="3"/>
        <v>1650</v>
      </c>
      <c r="M25" s="20">
        <v>550</v>
      </c>
      <c r="N25" s="20">
        <v>550</v>
      </c>
      <c r="O25" s="20">
        <v>550</v>
      </c>
      <c r="P25" s="22">
        <f t="shared" si="4"/>
        <v>1650</v>
      </c>
      <c r="Q25" s="20">
        <v>550</v>
      </c>
      <c r="R25" s="20">
        <v>550</v>
      </c>
      <c r="S25" s="20">
        <v>550</v>
      </c>
      <c r="T25" s="22">
        <f t="shared" si="5"/>
        <v>1650</v>
      </c>
    </row>
    <row r="26" spans="1:20" s="6" customFormat="1" ht="21" customHeight="1">
      <c r="B26" s="23">
        <v>14</v>
      </c>
      <c r="C26" s="24" t="s">
        <v>45</v>
      </c>
      <c r="D26" s="25" t="s">
        <v>46</v>
      </c>
      <c r="E26" s="24">
        <v>200</v>
      </c>
      <c r="F26" s="24">
        <v>225</v>
      </c>
      <c r="G26" s="24">
        <v>300</v>
      </c>
      <c r="H26" s="26">
        <f t="shared" si="2"/>
        <v>725</v>
      </c>
      <c r="I26" s="24">
        <v>200</v>
      </c>
      <c r="J26" s="24">
        <v>200</v>
      </c>
      <c r="K26" s="24">
        <v>200</v>
      </c>
      <c r="L26" s="26">
        <f t="shared" si="3"/>
        <v>600</v>
      </c>
      <c r="M26" s="24">
        <v>250</v>
      </c>
      <c r="N26" s="24">
        <v>325</v>
      </c>
      <c r="O26" s="24">
        <v>200</v>
      </c>
      <c r="P26" s="26">
        <f t="shared" si="4"/>
        <v>775</v>
      </c>
      <c r="Q26" s="24">
        <v>200</v>
      </c>
      <c r="R26" s="24">
        <v>250</v>
      </c>
      <c r="S26" s="24">
        <v>250</v>
      </c>
      <c r="T26" s="26">
        <f t="shared" si="5"/>
        <v>700</v>
      </c>
    </row>
    <row r="27" spans="1:20" ht="21" customHeight="1">
      <c r="A27" s="7"/>
      <c r="B27" s="27" t="s">
        <v>47</v>
      </c>
      <c r="C27" s="27"/>
      <c r="D27" s="27"/>
      <c r="E27" s="28">
        <v>3555</v>
      </c>
      <c r="F27" s="28">
        <v>3626</v>
      </c>
      <c r="G27" s="28">
        <v>3647</v>
      </c>
      <c r="H27" s="28">
        <f t="shared" si="2"/>
        <v>10828</v>
      </c>
      <c r="I27" s="28">
        <v>3643</v>
      </c>
      <c r="J27" s="28">
        <v>3572</v>
      </c>
      <c r="K27" s="28">
        <v>3660</v>
      </c>
      <c r="L27" s="28">
        <f t="shared" si="3"/>
        <v>10875</v>
      </c>
      <c r="M27" s="28">
        <v>3872</v>
      </c>
      <c r="N27" s="28">
        <v>3827</v>
      </c>
      <c r="O27" s="28">
        <v>3659</v>
      </c>
      <c r="P27" s="28">
        <f t="shared" si="4"/>
        <v>11358</v>
      </c>
      <c r="Q27" s="28">
        <v>3648</v>
      </c>
      <c r="R27" s="28">
        <v>3872</v>
      </c>
      <c r="S27" s="28">
        <v>3872</v>
      </c>
      <c r="T27" s="28">
        <f t="shared" si="5"/>
        <v>11392</v>
      </c>
    </row>
    <row r="39" ht="15"/>
    <row r="40" ht="15"/>
  </sheetData>
  <dataValidations count="2">
    <dataValidation type="list" allowBlank="1" showInputMessage="1" showErrorMessage="1" sqref="B7:B10">
      <formula1>$D$13:$D$26</formula1>
    </dataValidation>
    <dataValidation type="list" allowBlank="1" showInputMessage="1" showErrorMessage="1" sqref="C6:F6">
      <formula1>$B$12:$T$12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0613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2016-05-23T13:01:40Z</dcterms:created>
  <dcterms:modified xsi:type="dcterms:W3CDTF">2016-06-11T02:32:40Z</dcterms:modified>
</cp:coreProperties>
</file>