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G:\DATA Analytics\LL\LookupFun\Lookup-2\"/>
    </mc:Choice>
  </mc:AlternateContent>
  <xr:revisionPtr revIDLastSave="0" documentId="13_ncr:1_{4A1B948E-E8D2-432E-90E2-829BAC054641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1 (a)" sheetId="1" r:id="rId1"/>
    <sheet name="1 (b)" sheetId="2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</externalReferences>
  <definedNames>
    <definedName name="a">#REF!</definedName>
    <definedName name="abc">OFFSET('[1]Dynamic Ranges and Charts'!$B$29,COUNTA('[1]Dynamic Ranges and Charts'!$B$29:$B$213)-n,0,n,1)</definedName>
    <definedName name="b">#REF!</definedName>
    <definedName name="CodeList">'[2]In List'!$C$2:$C$4</definedName>
    <definedName name="codes">'[3]Conditional format  A1'!#REF!</definedName>
    <definedName name="codes1">'[3]Conditional format  A1'!#REF!</definedName>
    <definedName name="COGS">'[4]Scenario Manager'!$B$4</definedName>
    <definedName name="Courses">[5]!tblCourseList[TITLE]</definedName>
    <definedName name="_xlnm.Criteria">[6]List!$B$11:$B$13</definedName>
    <definedName name="das">[7]Scenarios!$B$14</definedName>
    <definedName name="data">[8]Data!$B$7:$K$107</definedName>
    <definedName name="Days">ROW(INDIRECT("1:31"))</definedName>
    <definedName name="dec">#REF!</definedName>
    <definedName name="Dep.Exp.">'[4]Scenario Manager'!$B$6</definedName>
    <definedName name="dyn_budget">OFFSET('[1]Dynamic Ranges and Charts'!$B$5,1,2,COUNTA('[1]Dynamic Ranges and Charts'!$B$6:$B$17),1)</definedName>
    <definedName name="dyn_lastn_dates">OFFSET('[1]Dynamic Ranges and Charts'!$B$29,COUNTA('[1]Dynamic Ranges and Charts'!$B$29:$B$213)-n,0,n,1)</definedName>
    <definedName name="dyn_lastn_values">OFFSET('[1]Dynamic Ranges and Charts'!$B$29,COUNTA('[1]Dynamic Ranges and Charts'!$B$29:$B$213)-n,1,n,1)</definedName>
    <definedName name="dyn_range">OFFSET('[1]Dynamic Ranges'!$B$5,0,0,COUNTA(!$B$5:$B$100),3)</definedName>
    <definedName name="dyn_salary">OFFSET('[1]Dynamic Ranges and Charts'!$B$5,1,1,COUNTA('[1]Dynamic Ranges and Charts'!$B$6:$B$17),1)</definedName>
    <definedName name="EBIT">'[4]Scenario Manager'!$B$7</definedName>
    <definedName name="Employees">[5]!tblEmployeeInfo[NAME]</definedName>
    <definedName name="Expenses">'[4]Scenario Manager'!$B$5</definedName>
    <definedName name="hourly_labor_cost">[7]Scenarios!$B$2</definedName>
    <definedName name="income">'[9]Worksheet-1'!$B$2:$F$2</definedName>
    <definedName name="Increments">#REF!</definedName>
    <definedName name="Int.Exp.">'[4]Scenario Manager'!$B$9</definedName>
    <definedName name="InventoryPart">'[10]Assumptions for DV'!$A$2:$A$17</definedName>
    <definedName name="jan">#REF!</definedName>
    <definedName name="KCosts_9">#REF!</definedName>
    <definedName name="lastname">[9]Sheet1!$A$3:$A$150</definedName>
    <definedName name="lettergrade">#REF!</definedName>
    <definedName name="material_cost">[7]Scenarios!$B$3</definedName>
    <definedName name="n">'[1]Dynamic Ranges and Charts'!$D$30</definedName>
    <definedName name="name">#REF!</definedName>
    <definedName name="Number_mailed">#REF!</definedName>
    <definedName name="policyno">[9]Sheet1!$C$3:$C$150</definedName>
    <definedName name="PPE_life">[11]Offset!$J$11</definedName>
    <definedName name="PreTaxIncome">'[4]Scenario Manager'!$B$10</definedName>
    <definedName name="ProductA_Profit">#REF!</definedName>
    <definedName name="ProductB_Profit">#REF!</definedName>
    <definedName name="ProductC_Profit">#REF!</definedName>
    <definedName name="profit">#REF!</definedName>
    <definedName name="Profit_Product_A">[7]Scenarios!$B$12</definedName>
    <definedName name="Profit_Product_B">[7]Scenarios!$C$12</definedName>
    <definedName name="Profit_Product_C">[7]Scenarios!$D$12</definedName>
    <definedName name="profits">[7]Scenarios!$B$12:$D$12</definedName>
    <definedName name="province">'[9]Worksheet-1'!$A$3:$A$11</definedName>
    <definedName name="quarterly_rates">#REF!</definedName>
    <definedName name="Range1">'[12]Worksheet 2'!#REF!</definedName>
    <definedName name="Response_rate">#REF!</definedName>
    <definedName name="Sales">'[4]Scenario Manager'!$B$3</definedName>
    <definedName name="Start_10">#REF!</definedName>
    <definedName name="Start_16">#REF!</definedName>
    <definedName name="Start_18">#REF!</definedName>
    <definedName name="Start_19">#REF!</definedName>
    <definedName name="Start_3">#REF!</definedName>
    <definedName name="Start_4">#REF!</definedName>
    <definedName name="Start_5">#REF!</definedName>
    <definedName name="Start_6">#REF!</definedName>
    <definedName name="Start_7">#REF!</definedName>
    <definedName name="t">#REF!</definedName>
    <definedName name="Tax">'[13]Error Ex2'!#REF!</definedName>
    <definedName name="TaxExp.">'[4]Scenario Manager'!$B$12</definedName>
    <definedName name="taxrate">'[9]Worksheet-1'!$B$3:$F$11</definedName>
    <definedName name="Total_Profit">[7]Scenarios!$B$14</definedName>
    <definedName name="x">#REF!</definedName>
    <definedName name="y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6" i="2" l="1"/>
  <c r="L26" i="2"/>
  <c r="K26" i="2"/>
  <c r="J26" i="2"/>
  <c r="I26" i="2"/>
  <c r="H26" i="2"/>
  <c r="G26" i="2"/>
  <c r="F26" i="2"/>
  <c r="E26" i="2"/>
  <c r="D26" i="2"/>
  <c r="C26" i="2"/>
  <c r="M25" i="2"/>
  <c r="L25" i="2"/>
  <c r="K25" i="2"/>
  <c r="J25" i="2"/>
  <c r="I25" i="2"/>
  <c r="H25" i="2"/>
  <c r="G25" i="2"/>
  <c r="F25" i="2"/>
  <c r="E25" i="2"/>
  <c r="D25" i="2"/>
  <c r="C25" i="2"/>
  <c r="M24" i="2"/>
  <c r="L24" i="2"/>
  <c r="K24" i="2"/>
  <c r="J24" i="2"/>
  <c r="I24" i="2"/>
  <c r="H24" i="2"/>
  <c r="G24" i="2"/>
  <c r="F24" i="2"/>
  <c r="E24" i="2"/>
  <c r="D24" i="2"/>
  <c r="C24" i="2"/>
  <c r="M23" i="2"/>
  <c r="L23" i="2"/>
  <c r="K23" i="2"/>
  <c r="J23" i="2"/>
  <c r="I23" i="2"/>
  <c r="H23" i="2"/>
  <c r="G23" i="2"/>
  <c r="F23" i="2"/>
  <c r="E23" i="2"/>
  <c r="D23" i="2"/>
  <c r="C23" i="2"/>
  <c r="M22" i="2"/>
  <c r="L22" i="2"/>
  <c r="K22" i="2"/>
  <c r="J22" i="2"/>
  <c r="I22" i="2"/>
  <c r="H22" i="2"/>
  <c r="G22" i="2"/>
  <c r="F22" i="2"/>
  <c r="E22" i="2"/>
  <c r="D22" i="2"/>
  <c r="C22" i="2"/>
  <c r="M21" i="2"/>
  <c r="L21" i="2"/>
  <c r="K21" i="2"/>
  <c r="J21" i="2"/>
  <c r="I21" i="2"/>
  <c r="H21" i="2"/>
  <c r="G21" i="2"/>
  <c r="F21" i="2"/>
  <c r="E21" i="2"/>
  <c r="D21" i="2"/>
  <c r="C21" i="2"/>
  <c r="M20" i="2"/>
  <c r="L20" i="2"/>
  <c r="K20" i="2"/>
  <c r="J20" i="2"/>
  <c r="I20" i="2"/>
  <c r="H20" i="2"/>
  <c r="G20" i="2"/>
  <c r="F20" i="2"/>
  <c r="E20" i="2"/>
  <c r="D20" i="2"/>
  <c r="C20" i="2"/>
  <c r="M19" i="2"/>
  <c r="L19" i="2"/>
  <c r="K19" i="2"/>
  <c r="J19" i="2"/>
  <c r="I19" i="2"/>
  <c r="H19" i="2"/>
  <c r="G19" i="2"/>
  <c r="F19" i="2"/>
  <c r="E19" i="2"/>
  <c r="D19" i="2"/>
  <c r="C19" i="2"/>
  <c r="M18" i="2"/>
  <c r="L18" i="2"/>
  <c r="K18" i="2"/>
  <c r="J18" i="2"/>
  <c r="I18" i="2"/>
  <c r="H18" i="2"/>
  <c r="G18" i="2"/>
  <c r="F18" i="2"/>
  <c r="E18" i="2"/>
  <c r="D18" i="2"/>
  <c r="C18" i="2"/>
  <c r="M17" i="2"/>
  <c r="L17" i="2"/>
  <c r="K17" i="2"/>
  <c r="J17" i="2"/>
  <c r="I17" i="2"/>
  <c r="H17" i="2"/>
  <c r="G17" i="2"/>
  <c r="F17" i="2"/>
  <c r="E17" i="2"/>
  <c r="D17" i="2"/>
  <c r="C17" i="2"/>
  <c r="M16" i="2"/>
  <c r="L16" i="2"/>
  <c r="K16" i="2"/>
  <c r="J16" i="2"/>
  <c r="I16" i="2"/>
  <c r="H16" i="2"/>
  <c r="G16" i="2"/>
  <c r="F16" i="2"/>
  <c r="E16" i="2"/>
  <c r="D16" i="2"/>
  <c r="C16" i="2"/>
  <c r="M15" i="2"/>
  <c r="L15" i="2"/>
  <c r="K15" i="2"/>
  <c r="J15" i="2"/>
  <c r="I15" i="2"/>
  <c r="H15" i="2"/>
  <c r="G15" i="2"/>
  <c r="F15" i="2"/>
  <c r="E15" i="2"/>
  <c r="D15" i="2"/>
  <c r="C15" i="2"/>
  <c r="M14" i="2"/>
  <c r="L14" i="2"/>
  <c r="K14" i="2"/>
  <c r="J14" i="2"/>
  <c r="I14" i="2"/>
  <c r="H14" i="2"/>
  <c r="G14" i="2"/>
  <c r="F14" i="2"/>
  <c r="E14" i="2"/>
  <c r="D14" i="2"/>
  <c r="C14" i="2"/>
  <c r="M13" i="2"/>
  <c r="L13" i="2"/>
  <c r="K13" i="2"/>
  <c r="J13" i="2"/>
  <c r="I13" i="2"/>
  <c r="H13" i="2"/>
  <c r="G13" i="2"/>
  <c r="F13" i="2"/>
  <c r="E13" i="2"/>
  <c r="D13" i="2"/>
  <c r="C13" i="2"/>
  <c r="M12" i="2"/>
  <c r="L12" i="2"/>
  <c r="K12" i="2"/>
  <c r="J12" i="2"/>
  <c r="I12" i="2"/>
  <c r="H12" i="2"/>
  <c r="G12" i="2"/>
  <c r="F12" i="2"/>
  <c r="E12" i="2"/>
  <c r="D12" i="2"/>
  <c r="C12" i="2"/>
  <c r="M11" i="2"/>
  <c r="L11" i="2"/>
  <c r="K11" i="2"/>
  <c r="J11" i="2"/>
  <c r="I11" i="2"/>
  <c r="H11" i="2"/>
  <c r="G11" i="2"/>
  <c r="F11" i="2"/>
  <c r="E11" i="2"/>
  <c r="D11" i="2"/>
  <c r="C11" i="2"/>
  <c r="M10" i="2"/>
  <c r="L10" i="2"/>
  <c r="K10" i="2"/>
  <c r="J10" i="2"/>
  <c r="I10" i="2"/>
  <c r="H10" i="2"/>
  <c r="G10" i="2"/>
  <c r="F10" i="2"/>
  <c r="E10" i="2"/>
  <c r="D10" i="2"/>
  <c r="C10" i="2"/>
  <c r="M9" i="2"/>
  <c r="L9" i="2"/>
  <c r="K9" i="2"/>
  <c r="J9" i="2"/>
  <c r="I9" i="2"/>
  <c r="H9" i="2"/>
  <c r="G9" i="2"/>
  <c r="F9" i="2"/>
  <c r="E9" i="2"/>
  <c r="D9" i="2"/>
  <c r="C9" i="2"/>
  <c r="D7" i="2"/>
  <c r="E7" i="2"/>
  <c r="F7" i="2"/>
  <c r="G7" i="2"/>
  <c r="H7" i="2"/>
  <c r="I7" i="2"/>
  <c r="J7" i="2"/>
  <c r="K7" i="2"/>
  <c r="L7" i="2"/>
  <c r="M7" i="2"/>
  <c r="C7" i="2"/>
</calcChain>
</file>

<file path=xl/sharedStrings.xml><?xml version="1.0" encoding="utf-8"?>
<sst xmlns="http://schemas.openxmlformats.org/spreadsheetml/2006/main" count="145" uniqueCount="80">
  <si>
    <t>Retail Trade Data: Outline By Applying Subtotals</t>
  </si>
  <si>
    <t xml:space="preserve"> </t>
  </si>
  <si>
    <t>Business</t>
  </si>
  <si>
    <t>Business Type</t>
  </si>
  <si>
    <t>1985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</si>
  <si>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</si>
  <si>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</si>
  <si>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</si>
  <si>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</si>
  <si>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</si>
  <si>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</si>
  <si>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</si>
  <si>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</si>
  <si>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</si>
  <si>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</si>
  <si>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</si>
  <si>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</si>
  <si>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</si>
  <si>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</si>
  <si>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</si>
  <si>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</si>
  <si>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</si>
  <si>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</si>
  <si>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</si>
  <si>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</si>
  <si>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</si>
  <si>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New and used car dealers</t>
  </si>
  <si>
    <t>Automotive</t>
  </si>
  <si>
    <t>Durable goods stores</t>
  </si>
  <si>
    <t>Durables</t>
  </si>
  <si>
    <t>Floor covering stores</t>
  </si>
  <si>
    <t>Household</t>
  </si>
  <si>
    <t>Furniture stores</t>
  </si>
  <si>
    <t>Household appliance stores</t>
  </si>
  <si>
    <t>Motor vehicle dealers</t>
  </si>
  <si>
    <t>Nondurable goods stores</t>
  </si>
  <si>
    <t>Nondurables</t>
  </si>
  <si>
    <t>Radio, TV, and computer stores</t>
  </si>
  <si>
    <t>Refreshment places</t>
  </si>
  <si>
    <t>Food Service</t>
  </si>
  <si>
    <t>Restaurants, lunchrooms, cafeterias</t>
  </si>
  <si>
    <t>Women's clothing stores</t>
  </si>
  <si>
    <t>Apparel</t>
  </si>
  <si>
    <t>Appliance, radio, TV, &amp; computer stores</t>
  </si>
  <si>
    <t>Auto and home supply stores</t>
  </si>
  <si>
    <t>Building materials, supply stores</t>
  </si>
  <si>
    <t>Catalog and mail-order houses</t>
  </si>
  <si>
    <t>Specialty</t>
  </si>
  <si>
    <t>Department stores</t>
  </si>
  <si>
    <t>Drinking places</t>
  </si>
  <si>
    <t>Eating places</t>
  </si>
  <si>
    <t>Family clothing stores</t>
  </si>
  <si>
    <t>Furniture, homefurnishings stores</t>
  </si>
  <si>
    <t>Grocery stores</t>
  </si>
  <si>
    <t>Food</t>
  </si>
  <si>
    <t>Hardware stores</t>
  </si>
  <si>
    <t>Men's and boys' clothing stores</t>
  </si>
  <si>
    <t>Misc. general merchandise stores</t>
  </si>
  <si>
    <t>Motor vehicle, misc. automotive dealers</t>
  </si>
  <si>
    <t>Shoe stores</t>
  </si>
  <si>
    <t>Variety stores</t>
  </si>
  <si>
    <t>Women's clothing specialty stores</t>
  </si>
  <si>
    <t>Apparel and accessory stores</t>
  </si>
  <si>
    <t>Automotive dealers</t>
  </si>
  <si>
    <t>Book stores</t>
  </si>
  <si>
    <t>Leisure</t>
  </si>
  <si>
    <t>Building materials and garden supplies</t>
  </si>
  <si>
    <t>Drug stores and proprietary stores</t>
  </si>
  <si>
    <t>Eating and drinking places</t>
  </si>
  <si>
    <t>Food stores</t>
  </si>
  <si>
    <t>Fuel dealers</t>
  </si>
  <si>
    <t>Furniture and homefurnishings stores</t>
  </si>
  <si>
    <t>Gasoline service stations</t>
  </si>
  <si>
    <t>General merchandise stores</t>
  </si>
  <si>
    <t>Jewelry stores</t>
  </si>
  <si>
    <t>Liquor stores</t>
  </si>
  <si>
    <t>Nonstore retailers</t>
  </si>
  <si>
    <t>Sporting goods and bicycle shops</t>
  </si>
  <si>
    <t>Vlookup &amp; Match (Create Magical Vlookup)</t>
  </si>
  <si>
    <t>Use Vlookup &amp; Match formula to return values from Source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</si>
</sst>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6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#,##0.0_);\(#,##0.0\);_(&quot;-&quot;_)"/>
    <numFmt numFmtId="165" formatCode="_ * #,##0.00_ ;_ * \-#,##0.00_ ;_ * &quot;-&quot;??_ ;_ @_ "/>
    <numFmt numFmtId="166" formatCode="_-* #,##0.00_-;\-* #,##0.00_-;_-* &quot;-&quot;??_-;_-@_-"/>
    <numFmt numFmtId="167" formatCode="mmm\-dd"/>
    <numFmt numFmtId="168" formatCode="_ &quot;Rs.&quot;\ * #,##0.00_ ;_ &quot;Rs.&quot;\ * \-#,##0.00_ ;_ &quot;Rs.&quot;\ * &quot;-&quot;??_ ;_ @_ "/>
    <numFmt numFmtId="169" formatCode="_-&quot;$&quot;* #,##0.00_-;\-&quot;$&quot;* #,##0.00_-;_-&quot;$&quot;* &quot;-&quot;??_-;_-@_-"/>
    <numFmt numFmtId="170" formatCode="0.0%"/>
    <numFmt numFmtId="171" formatCode="mm/dd/yy;@"/>
    <numFmt numFmtId="172" formatCode="&quot;$&quot;#,##0,"/>
    <numFmt numFmtId="173" formatCode="#,##0.0"/>
    <numFmt numFmtId="174" formatCode="d\-mmm\-yyyy"/>
    <numFmt numFmtId="175" formatCode="_-* #,##0.00_-;[Red]\ \(#,##0.00\);_-* &quot;-&quot;??_-;_-@_-"/>
    <numFmt numFmtId="176" formatCode="#\ ???/???"/>
  </numFmts>
  <fonts count="6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theme="0"/>
      <name val="Calibri"/>
      <family val="2"/>
      <scheme val="minor"/>
    </font>
    <font>
      <sz val="24"/>
      <color theme="4"/>
      <name val="Cambria"/>
      <family val="2"/>
      <scheme val="major"/>
    </font>
    <font>
      <sz val="24"/>
      <color theme="8" tint="-0.249977111117893"/>
      <name val="High Tower Text"/>
      <family val="1"/>
    </font>
    <font>
      <sz val="10"/>
      <color theme="1" tint="0.34998626667073579"/>
      <name val="Cambria"/>
      <family val="2"/>
      <scheme val="major"/>
    </font>
    <font>
      <sz val="12"/>
      <color theme="9" tint="-0.249977111117893"/>
      <name val="High Tower Text"/>
      <family val="1"/>
    </font>
    <font>
      <sz val="10"/>
      <name val="Verdana"/>
      <family val="2"/>
    </font>
    <font>
      <sz val="10"/>
      <name val="Arial"/>
      <family val="2"/>
    </font>
    <font>
      <b/>
      <sz val="12"/>
      <color indexed="9"/>
      <name val="Tw Cen MT"/>
      <family val="2"/>
    </font>
    <font>
      <b/>
      <sz val="11"/>
      <color indexed="9"/>
      <name val="Tw Cen MT"/>
      <family val="2"/>
    </font>
    <font>
      <sz val="11"/>
      <name val="Tw Cen MT"/>
      <family val="2"/>
    </font>
    <font>
      <sz val="11"/>
      <name val="Traditional Arabic"/>
      <family val="1"/>
    </font>
    <font>
      <sz val="11"/>
      <color indexed="8"/>
      <name val="Calibri"/>
      <family val="2"/>
    </font>
    <font>
      <sz val="8"/>
      <name val="Arial"/>
      <family val="2"/>
    </font>
    <font>
      <sz val="9"/>
      <color theme="3"/>
      <name val="Calibri"/>
      <family val="2"/>
      <scheme val="minor"/>
    </font>
    <font>
      <sz val="10"/>
      <name val="Bitstream Vera Sans"/>
      <family val="2"/>
    </font>
    <font>
      <sz val="12"/>
      <color theme="1" tint="0.24994659260841701"/>
      <name val="Calibri"/>
      <family val="2"/>
      <scheme val="minor"/>
    </font>
    <font>
      <sz val="12"/>
      <name val="Bookman Old Style"/>
      <family val="1"/>
    </font>
    <font>
      <sz val="8"/>
      <color theme="3"/>
      <name val="Calibri"/>
      <family val="2"/>
      <scheme val="minor"/>
    </font>
    <font>
      <b/>
      <sz val="10"/>
      <name val="Arial"/>
      <family val="2"/>
    </font>
    <font>
      <sz val="48"/>
      <color theme="3"/>
      <name val="Cambria"/>
      <family val="2"/>
      <scheme val="major"/>
    </font>
    <font>
      <sz val="11"/>
      <color theme="3"/>
      <name val="Calibri"/>
      <family val="2"/>
      <scheme val="minor"/>
    </font>
    <font>
      <sz val="14"/>
      <color theme="3" tint="0.499984740745262"/>
      <name val="Calibri"/>
      <family val="2"/>
      <scheme val="minor"/>
    </font>
    <font>
      <sz val="20"/>
      <color theme="3"/>
      <name val="Calibri"/>
      <family val="2"/>
      <scheme val="minor"/>
    </font>
    <font>
      <sz val="14"/>
      <color theme="3"/>
      <name val="Calibri"/>
      <family val="2"/>
      <scheme val="minor"/>
    </font>
    <font>
      <b/>
      <sz val="12"/>
      <name val="Arial"/>
      <family val="2"/>
    </font>
    <font>
      <b/>
      <sz val="11"/>
      <color theme="5"/>
      <name val="Calibri"/>
      <family val="2"/>
      <scheme val="minor"/>
    </font>
    <font>
      <u/>
      <sz val="10"/>
      <color theme="10"/>
      <name val="Cambria"/>
      <family val="1"/>
      <scheme val="major"/>
    </font>
    <font>
      <u/>
      <sz val="10"/>
      <color indexed="12"/>
      <name val="Arial"/>
      <family val="2"/>
    </font>
    <font>
      <u/>
      <sz val="10"/>
      <color theme="10"/>
      <name val="Calibri"/>
      <family val="2"/>
      <scheme val="minor"/>
    </font>
    <font>
      <b/>
      <sz val="11"/>
      <color theme="0"/>
      <name val="Calibri"/>
      <family val="1"/>
      <scheme val="minor"/>
    </font>
    <font>
      <sz val="10"/>
      <name val="Times New Roman"/>
      <family val="1"/>
    </font>
    <font>
      <sz val="10"/>
      <name val="Helv"/>
    </font>
    <font>
      <b/>
      <sz val="11"/>
      <color theme="4"/>
      <name val="Calibri"/>
      <family val="2"/>
      <scheme val="minor"/>
    </font>
    <font>
      <sz val="10"/>
      <color indexed="8"/>
      <name val="Arial"/>
      <family val="2"/>
    </font>
    <font>
      <sz val="10"/>
      <color theme="3"/>
      <name val="Calibri"/>
      <family val="2"/>
      <scheme val="minor"/>
    </font>
    <font>
      <sz val="10"/>
      <name val="Calibri"/>
      <family val="2"/>
      <scheme val="minor"/>
    </font>
    <font>
      <sz val="10"/>
      <name val="Tahoma"/>
      <family val="2"/>
    </font>
    <font>
      <sz val="9"/>
      <name val="Arial"/>
      <family val="2"/>
    </font>
    <font>
      <sz val="8"/>
      <color indexed="12"/>
      <name val="Arial"/>
      <family val="2"/>
    </font>
    <font>
      <b/>
      <sz val="16"/>
      <color indexed="53"/>
      <name val="Bell MT"/>
      <family val="1"/>
    </font>
    <font>
      <b/>
      <sz val="14"/>
      <name val="Arial"/>
      <family val="2"/>
    </font>
    <font>
      <b/>
      <sz val="9"/>
      <color theme="3"/>
      <name val="Calibri"/>
      <family val="2"/>
      <scheme val="minor"/>
    </font>
    <font>
      <b/>
      <sz val="9"/>
      <color rgb="FFB4B4B4"/>
      <name val="Segoe UI"/>
      <family val="2"/>
    </font>
    <font>
      <b/>
      <sz val="9"/>
      <color rgb="FF349697"/>
      <name val="Segoe UI"/>
      <family val="2"/>
    </font>
    <font>
      <sz val="8"/>
      <color rgb="FF000000"/>
      <name val="Segoe UI"/>
      <family val="2"/>
    </font>
    <font>
      <b/>
      <i/>
      <sz val="18"/>
      <color theme="0"/>
      <name val="Cambria"/>
      <family val="2"/>
      <scheme val="major"/>
    </font>
    <font>
      <b/>
      <sz val="26"/>
      <color theme="0"/>
      <name val="Cambria"/>
      <family val="2"/>
      <scheme val="major"/>
    </font>
    <font>
      <b/>
      <sz val="14"/>
      <color indexed="18"/>
      <name val="Arial"/>
      <family val="2"/>
    </font>
    <font>
      <b/>
      <sz val="22"/>
      <color theme="0"/>
      <name val="Arial"/>
      <family val="2"/>
    </font>
    <font>
      <b/>
      <sz val="8"/>
      <color theme="4"/>
      <name val="Calibri"/>
      <family val="2"/>
      <scheme val="minor"/>
    </font>
    <font>
      <b/>
      <sz val="8"/>
      <color theme="5"/>
      <name val="Calibri"/>
      <family val="2"/>
      <scheme val="minor"/>
    </font>
    <font>
      <b/>
      <sz val="8"/>
      <color theme="3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3"/>
      <color theme="4"/>
      <name val="Calibri"/>
      <family val="2"/>
      <scheme val="minor"/>
    </font>
    <font>
      <b/>
      <sz val="13"/>
      <color theme="5"/>
      <name val="Calibri"/>
      <family val="2"/>
      <scheme val="minor"/>
    </font>
    <font>
      <sz val="24"/>
      <name val="Calibri"/>
      <family val="2"/>
      <scheme val="minor"/>
    </font>
    <font>
      <b/>
      <sz val="14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indexed="31"/>
      </patternFill>
    </fill>
    <fill>
      <patternFill patternType="solid">
        <fgColor indexed="22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/>
        <bgColor theme="2"/>
      </patternFill>
    </fill>
    <fill>
      <patternFill patternType="solid">
        <fgColor indexed="1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BFBFB"/>
      </patternFill>
    </fill>
    <fill>
      <patternFill patternType="solid">
        <fgColor rgb="FFEDEDED"/>
      </patternFill>
    </fill>
    <fill>
      <patternFill patternType="solid">
        <fgColor indexed="22"/>
        <bgColor indexed="64"/>
      </patternFill>
    </fill>
    <fill>
      <gradientFill degree="270">
        <stop position="0">
          <color theme="1"/>
        </stop>
        <stop position="1">
          <color theme="1" tint="0.1490218817712943"/>
        </stop>
      </gradientFill>
    </fill>
    <fill>
      <patternFill patternType="solid">
        <fgColor theme="1" tint="0.499984740745262"/>
        <bgColor theme="2"/>
      </patternFill>
    </fill>
    <fill>
      <patternFill patternType="solid">
        <fgColor indexed="26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0"/>
      </left>
      <right/>
      <top/>
      <bottom/>
      <diagonal/>
    </border>
    <border>
      <left/>
      <right/>
      <top style="thick">
        <color theme="0"/>
      </top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medium">
        <color indexed="18"/>
      </left>
      <right style="medium">
        <color indexed="18"/>
      </right>
      <top style="medium">
        <color indexed="18"/>
      </top>
      <bottom style="medium">
        <color indexed="18"/>
      </bottom>
      <diagonal/>
    </border>
    <border>
      <left/>
      <right/>
      <top/>
      <bottom style="thick">
        <color theme="1"/>
      </bottom>
      <diagonal/>
    </border>
    <border>
      <left/>
      <right/>
      <top style="thin">
        <color indexed="8"/>
      </top>
      <bottom style="double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ck">
        <color indexed="53"/>
      </left>
      <right style="thick">
        <color indexed="53"/>
      </right>
      <top style="thick">
        <color indexed="53"/>
      </top>
      <bottom style="thick">
        <color indexed="53"/>
      </bottom>
      <diagonal/>
    </border>
    <border>
      <left/>
      <right/>
      <top/>
      <bottom style="thin">
        <color theme="3" tint="0.59996337778862885"/>
      </bottom>
      <diagonal/>
    </border>
    <border>
      <left/>
      <right/>
      <top style="medium">
        <color theme="4"/>
      </top>
      <bottom/>
      <diagonal/>
    </border>
    <border>
      <left/>
      <right/>
      <top style="medium">
        <color theme="5"/>
      </top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5"/>
      </bottom>
      <diagonal/>
    </border>
    <border>
      <left/>
      <right/>
      <top/>
      <bottom style="thin">
        <color theme="3" tint="0.79998168889431442"/>
      </bottom>
      <diagonal/>
    </border>
  </borders>
  <cellStyleXfs count="106">
    <xf numFmtId="0" fontId="0" fillId="0" borderId="0"/>
    <xf numFmtId="0" fontId="4" fillId="0" borderId="0" applyNumberFormat="0" applyFill="0" applyBorder="0" applyAlignment="0" applyProtection="0"/>
    <xf numFmtId="0" fontId="6" fillId="0" borderId="0" applyFill="0" applyBorder="0">
      <alignment vertical="center"/>
    </xf>
    <xf numFmtId="0" fontId="8" fillId="0" borderId="0"/>
    <xf numFmtId="0" fontId="9" fillId="0" borderId="0"/>
    <xf numFmtId="0" fontId="14" fillId="5" borderId="0" applyNumberFormat="0" applyBorder="0" applyAlignment="0" applyProtection="0"/>
    <xf numFmtId="0" fontId="1" fillId="5" borderId="0" applyNumberFormat="0" applyBorder="0" applyAlignment="0" applyProtection="0"/>
    <xf numFmtId="164" fontId="15" fillId="0" borderId="7">
      <alignment horizontal="center" vertical="center"/>
      <protection locked="0"/>
    </xf>
    <xf numFmtId="0" fontId="15" fillId="0" borderId="7">
      <alignment vertical="center"/>
      <protection locked="0"/>
    </xf>
    <xf numFmtId="164" fontId="15" fillId="0" borderId="7">
      <alignment horizontal="right" vertical="center"/>
      <protection locked="0"/>
    </xf>
    <xf numFmtId="165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4" fillId="0" borderId="0" applyFont="0" applyFill="0" applyBorder="0" applyAlignment="0" applyProtection="0"/>
    <xf numFmtId="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167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44" fontId="9" fillId="0" borderId="0" applyFont="0" applyFill="0" applyBorder="0" applyAlignment="0" applyProtection="0"/>
    <xf numFmtId="168" fontId="16" fillId="0" borderId="0" applyFont="0" applyFill="0" applyBorder="0" applyAlignment="0" applyProtection="0"/>
    <xf numFmtId="169" fontId="1" fillId="0" borderId="0" applyFont="0" applyFill="0" applyBorder="0" applyAlignment="0" applyProtection="0"/>
    <xf numFmtId="170" fontId="17" fillId="0" borderId="0" applyFont="0" applyFill="0" applyBorder="0" applyAlignment="0" applyProtection="0"/>
    <xf numFmtId="171" fontId="9" fillId="0" borderId="0" applyFont="0" applyFill="0" applyBorder="0" applyAlignment="0" applyProtection="0"/>
    <xf numFmtId="171" fontId="9" fillId="0" borderId="0" applyFont="0" applyFill="0" applyBorder="0" applyAlignment="0" applyProtection="0"/>
    <xf numFmtId="44" fontId="14" fillId="0" borderId="0" applyFont="0" applyFill="0" applyBorder="0" applyAlignment="0" applyProtection="0"/>
    <xf numFmtId="168" fontId="18" fillId="0" borderId="0" applyFont="0" applyFill="0" applyBorder="0" applyAlignment="0" applyProtection="0"/>
    <xf numFmtId="172" fontId="19" fillId="0" borderId="0"/>
    <xf numFmtId="3" fontId="20" fillId="0" borderId="0" applyFill="0" applyBorder="0" applyProtection="0">
      <alignment horizontal="left"/>
    </xf>
    <xf numFmtId="173" fontId="16" fillId="0" borderId="0" applyFont="0" applyFill="0" applyBorder="0" applyAlignment="0" applyProtection="0"/>
    <xf numFmtId="2" fontId="9" fillId="0" borderId="0" applyFont="0" applyFill="0" applyBorder="0" applyAlignment="0" applyProtection="0"/>
    <xf numFmtId="174" fontId="21" fillId="0" borderId="0" applyFont="0" applyFill="0" applyBorder="0" applyProtection="0">
      <alignment horizontal="center"/>
    </xf>
    <xf numFmtId="0" fontId="9" fillId="6" borderId="0" applyNumberFormat="0" applyFont="0" applyBorder="0" applyAlignment="0" applyProtection="0"/>
    <xf numFmtId="0" fontId="9" fillId="6" borderId="0" applyNumberFormat="0" applyFont="0" applyBorder="0" applyAlignment="0" applyProtection="0"/>
    <xf numFmtId="0" fontId="2" fillId="0" borderId="0" applyNumberFormat="0" applyFill="0" applyBorder="0" applyAlignment="0" applyProtection="0"/>
    <xf numFmtId="0" fontId="22" fillId="0" borderId="8" applyNumberFormat="0" applyFill="0" applyProtection="0"/>
    <xf numFmtId="0" fontId="2" fillId="0" borderId="1" applyNumberFormat="0" applyFill="0" applyAlignment="0" applyProtection="0"/>
    <xf numFmtId="0" fontId="23" fillId="0" borderId="0" applyNumberFormat="0" applyFill="0" applyProtection="0">
      <alignment vertical="center"/>
    </xf>
    <xf numFmtId="0" fontId="24" fillId="0" borderId="0" applyNumberFormat="0" applyFill="0" applyBorder="0" applyAlignment="0" applyProtection="0"/>
    <xf numFmtId="0" fontId="25" fillId="0" borderId="0" applyNumberFormat="0" applyFill="0" applyBorder="0" applyProtection="0">
      <alignment vertical="center"/>
    </xf>
    <xf numFmtId="0" fontId="26" fillId="0" borderId="0" applyNumberFormat="0" applyFill="0" applyBorder="0" applyProtection="0">
      <alignment vertical="center"/>
    </xf>
    <xf numFmtId="0" fontId="27" fillId="0" borderId="9"/>
    <xf numFmtId="0" fontId="16" fillId="7" borderId="0" applyNumberFormat="0" applyFont="0" applyBorder="0" applyAlignment="0" applyProtection="0"/>
    <xf numFmtId="0" fontId="28" fillId="0" borderId="0" applyFill="0" applyBorder="0" applyProtection="0">
      <alignment horizontal="centerContinuous"/>
    </xf>
    <xf numFmtId="0" fontId="16" fillId="8" borderId="0" applyNumberFormat="0" applyFont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>
      <alignment vertical="top"/>
      <protection locked="0"/>
    </xf>
    <xf numFmtId="0" fontId="31" fillId="0" borderId="0" applyNumberFormat="0" applyFill="0" applyBorder="0" applyAlignment="0" applyProtection="0"/>
    <xf numFmtId="0" fontId="32" fillId="7" borderId="0">
      <alignment horizontal="left" vertical="center" indent="2"/>
    </xf>
    <xf numFmtId="2" fontId="33" fillId="0" borderId="0">
      <alignment vertical="center"/>
    </xf>
    <xf numFmtId="15" fontId="34" fillId="0" borderId="0" applyFill="0" applyBorder="0">
      <alignment horizontal="right"/>
    </xf>
    <xf numFmtId="0" fontId="35" fillId="0" borderId="0" applyBorder="0" applyProtection="0">
      <alignment horizontal="left"/>
    </xf>
    <xf numFmtId="0" fontId="1" fillId="0" borderId="0"/>
    <xf numFmtId="0" fontId="9" fillId="0" borderId="0"/>
    <xf numFmtId="0" fontId="36" fillId="0" borderId="0"/>
    <xf numFmtId="0" fontId="37" fillId="0" borderId="0">
      <alignment vertical="center"/>
    </xf>
    <xf numFmtId="0" fontId="38" fillId="0" borderId="0">
      <alignment vertical="center"/>
    </xf>
    <xf numFmtId="0" fontId="16" fillId="0" borderId="0" applyNumberFormat="0" applyFill="0" applyBorder="0" applyAlignment="0" applyProtection="0"/>
    <xf numFmtId="0" fontId="9" fillId="0" borderId="0"/>
    <xf numFmtId="0" fontId="1" fillId="0" borderId="0"/>
    <xf numFmtId="0" fontId="39" fillId="0" borderId="0"/>
    <xf numFmtId="0" fontId="18" fillId="9" borderId="0">
      <alignment vertical="center"/>
    </xf>
    <xf numFmtId="0" fontId="9" fillId="0" borderId="0"/>
    <xf numFmtId="0" fontId="1" fillId="0" borderId="0"/>
    <xf numFmtId="0" fontId="1" fillId="0" borderId="0"/>
    <xf numFmtId="0" fontId="1" fillId="0" borderId="0"/>
    <xf numFmtId="0" fontId="18" fillId="9" borderId="0">
      <alignment vertical="center"/>
    </xf>
    <xf numFmtId="0" fontId="1" fillId="0" borderId="0"/>
    <xf numFmtId="0" fontId="15" fillId="0" borderId="0" applyNumberFormat="0"/>
    <xf numFmtId="175" fontId="41" fillId="0" borderId="10" applyBorder="0" applyAlignment="0">
      <protection locked="0"/>
    </xf>
    <xf numFmtId="0" fontId="41" fillId="0" borderId="11" applyNumberFormat="0" applyBorder="0" applyAlignment="0">
      <protection hidden="1"/>
    </xf>
    <xf numFmtId="9" fontId="9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" fillId="0" borderId="0" applyFont="0" applyFill="0" applyBorder="0" applyAlignment="0" applyProtection="0"/>
    <xf numFmtId="176" fontId="42" fillId="10" borderId="12">
      <alignment horizontal="left" indent="2"/>
    </xf>
    <xf numFmtId="0" fontId="27" fillId="0" borderId="0"/>
    <xf numFmtId="0" fontId="16" fillId="0" borderId="0" applyNumberFormat="0" applyFont="0" applyFill="0" applyBorder="0" applyProtection="0">
      <alignment horizontal="right" indent="1"/>
    </xf>
    <xf numFmtId="164" fontId="15" fillId="0" borderId="0" applyFill="0" applyBorder="0">
      <alignment horizontal="right" vertical="center"/>
    </xf>
    <xf numFmtId="0" fontId="43" fillId="0" borderId="0" applyFill="0" applyBorder="0">
      <alignment horizontal="left" vertical="center"/>
    </xf>
    <xf numFmtId="0" fontId="44" fillId="0" borderId="0" applyNumberFormat="0" applyFill="0" applyBorder="0" applyAlignment="0" applyProtection="0"/>
    <xf numFmtId="0" fontId="20" fillId="0" borderId="0" applyNumberFormat="0" applyFill="0" applyBorder="0" applyProtection="0">
      <alignment horizontal="left" indent="1"/>
    </xf>
    <xf numFmtId="0" fontId="16" fillId="11" borderId="13" applyNumberFormat="0" applyFont="0" applyAlignment="0" applyProtection="0"/>
    <xf numFmtId="0" fontId="45" fillId="0" borderId="0"/>
    <xf numFmtId="0" fontId="46" fillId="0" borderId="0"/>
    <xf numFmtId="0" fontId="47" fillId="12" borderId="0" applyFont="0"/>
    <xf numFmtId="0" fontId="47" fillId="13" borderId="0" applyFont="0"/>
    <xf numFmtId="0" fontId="48" fillId="7" borderId="0" applyNumberFormat="0" applyBorder="0" applyAlignment="0" applyProtection="0"/>
    <xf numFmtId="0" fontId="49" fillId="0" borderId="0" applyNumberFormat="0" applyFill="0" applyBorder="0" applyAlignment="0" applyProtection="0"/>
    <xf numFmtId="0" fontId="50" fillId="14" borderId="0">
      <alignment horizontal="centerContinuous"/>
    </xf>
    <xf numFmtId="3" fontId="51" fillId="15" borderId="0" applyBorder="0" applyProtection="0">
      <alignment horizontal="center" vertical="center"/>
    </xf>
    <xf numFmtId="0" fontId="52" fillId="0" borderId="14" applyFill="0" applyProtection="0">
      <alignment horizontal="centerContinuous" vertical="top"/>
    </xf>
    <xf numFmtId="0" fontId="53" fillId="0" borderId="15" applyNumberFormat="0" applyFill="0" applyProtection="0">
      <alignment horizontal="centerContinuous" vertical="top"/>
    </xf>
    <xf numFmtId="0" fontId="54" fillId="0" borderId="16" applyFill="0" applyProtection="0">
      <alignment horizontal="center"/>
    </xf>
    <xf numFmtId="0" fontId="54" fillId="0" borderId="17" applyNumberFormat="0" applyFill="0" applyProtection="0">
      <alignment horizontal="center"/>
    </xf>
    <xf numFmtId="0" fontId="3" fillId="16" borderId="0" applyNumberFormat="0" applyBorder="0" applyAlignment="0" applyProtection="0">
      <alignment horizontal="right" indent="1"/>
    </xf>
    <xf numFmtId="0" fontId="55" fillId="0" borderId="0" applyNumberFormat="0" applyFill="0" applyBorder="0" applyAlignment="0" applyProtection="0">
      <alignment horizontal="left" indent="1"/>
    </xf>
    <xf numFmtId="0" fontId="56" fillId="0" borderId="0" applyNumberFormat="0" applyFill="0" applyBorder="0" applyProtection="0">
      <alignment horizontal="left" indent="1"/>
    </xf>
    <xf numFmtId="0" fontId="16" fillId="0" borderId="18" applyNumberFormat="0" applyFont="0" applyFill="0" applyAlignment="0" applyProtection="0"/>
    <xf numFmtId="3" fontId="57" fillId="0" borderId="0" applyFill="0" applyBorder="0" applyProtection="0">
      <alignment horizontal="right"/>
    </xf>
    <xf numFmtId="3" fontId="58" fillId="0" borderId="0" applyFill="0" applyBorder="0" applyProtection="0">
      <alignment horizontal="right"/>
    </xf>
    <xf numFmtId="0" fontId="9" fillId="0" borderId="0">
      <alignment wrapText="1"/>
    </xf>
    <xf numFmtId="0" fontId="9" fillId="17" borderId="0" applyNumberFormat="0" applyFont="0" applyBorder="0" applyAlignment="0" applyProtection="0"/>
    <xf numFmtId="0" fontId="9" fillId="17" borderId="0" applyNumberFormat="0" applyFont="0" applyBorder="0" applyAlignment="0" applyProtection="0"/>
  </cellStyleXfs>
  <cellXfs count="22">
    <xf numFmtId="0" fontId="0" fillId="0" borderId="0" xfId="0"/>
    <xf numFmtId="0" fontId="6" fillId="0" borderId="0" xfId="2">
      <alignment vertical="center"/>
    </xf>
    <xf numFmtId="0" fontId="7" fillId="0" borderId="0" xfId="0" applyFont="1"/>
    <xf numFmtId="0" fontId="9" fillId="0" borderId="0" xfId="4"/>
    <xf numFmtId="0" fontId="10" fillId="2" borderId="0" xfId="3" applyFont="1" applyFill="1" applyAlignment="1">
      <alignment horizontal="center"/>
    </xf>
    <xf numFmtId="0" fontId="10" fillId="2" borderId="2" xfId="3" applyFont="1" applyFill="1" applyBorder="1" applyAlignment="1">
      <alignment horizontal="right"/>
    </xf>
    <xf numFmtId="0" fontId="11" fillId="2" borderId="2" xfId="3" applyFont="1" applyFill="1" applyBorder="1" applyAlignment="1">
      <alignment horizontal="center"/>
    </xf>
    <xf numFmtId="0" fontId="12" fillId="3" borderId="3" xfId="3" applyFont="1" applyFill="1" applyBorder="1" applyAlignment="1">
      <alignment horizontal="left"/>
    </xf>
    <xf numFmtId="0" fontId="12" fillId="3" borderId="4" xfId="3" applyFont="1" applyFill="1" applyBorder="1" applyAlignment="1">
      <alignment horizontal="center"/>
    </xf>
    <xf numFmtId="4" fontId="13" fillId="3" borderId="4" xfId="3" applyNumberFormat="1" applyFont="1" applyFill="1" applyBorder="1"/>
    <xf numFmtId="0" fontId="12" fillId="4" borderId="5" xfId="3" applyFont="1" applyFill="1" applyBorder="1" applyAlignment="1">
      <alignment horizontal="left"/>
    </xf>
    <xf numFmtId="0" fontId="12" fillId="4" borderId="6" xfId="3" applyFont="1" applyFill="1" applyBorder="1" applyAlignment="1">
      <alignment horizontal="center"/>
    </xf>
    <xf numFmtId="4" fontId="13" fillId="4" borderId="6" xfId="3" applyNumberFormat="1" applyFont="1" applyFill="1" applyBorder="1"/>
    <xf numFmtId="0" fontId="12" fillId="3" borderId="5" xfId="3" applyFont="1" applyFill="1" applyBorder="1" applyAlignment="1">
      <alignment horizontal="left"/>
    </xf>
    <xf numFmtId="0" fontId="12" fillId="3" borderId="6" xfId="3" applyFont="1" applyFill="1" applyBorder="1" applyAlignment="1">
      <alignment horizontal="center"/>
    </xf>
    <xf numFmtId="4" fontId="13" fillId="3" borderId="6" xfId="3" applyNumberFormat="1" applyFont="1" applyFill="1" applyBorder="1" applyAlignment="1">
      <alignment horizontal="right"/>
    </xf>
    <xf numFmtId="4" fontId="13" fillId="3" borderId="6" xfId="3" applyNumberFormat="1" applyFont="1" applyFill="1" applyBorder="1"/>
    <xf numFmtId="4" fontId="13" fillId="4" borderId="6" xfId="3" applyNumberFormat="1" applyFont="1" applyFill="1" applyBorder="1" applyAlignment="1">
      <alignment horizontal="right"/>
    </xf>
    <xf numFmtId="0" fontId="59" fillId="0" borderId="0" xfId="1" applyFont="1" applyBorder="1"/>
    <xf numFmtId="0" fontId="6" fillId="0" borderId="0" xfId="2" applyBorder="1">
      <alignment vertical="center"/>
    </xf>
    <xf numFmtId="0" fontId="5" fillId="0" borderId="0" xfId="1" applyFont="1" applyBorder="1"/>
    <xf numFmtId="0" fontId="60" fillId="0" borderId="0" xfId="3" applyFont="1"/>
  </cellXfs>
  <cellStyles count="106">
    <cellStyle name="20% - Accent1 2" xfId="5" xr:uid="{00000000-0005-0000-0000-000000000000}"/>
    <cellStyle name="20% - Accent1 3" xfId="6" xr:uid="{00000000-0005-0000-0000-000001000000}"/>
    <cellStyle name="Assumptions Center Number" xfId="7" xr:uid="{00000000-0005-0000-0000-000002000000}"/>
    <cellStyle name="Assumptions Heading" xfId="8" xr:uid="{00000000-0005-0000-0000-000003000000}"/>
    <cellStyle name="Assumptions Right Number" xfId="9" xr:uid="{00000000-0005-0000-0000-000004000000}"/>
    <cellStyle name="Comma 2" xfId="10" xr:uid="{00000000-0005-0000-0000-000005000000}"/>
    <cellStyle name="Comma 2 2" xfId="11" xr:uid="{00000000-0005-0000-0000-000006000000}"/>
    <cellStyle name="Comma 3" xfId="12" xr:uid="{00000000-0005-0000-0000-000007000000}"/>
    <cellStyle name="Comma 3 2" xfId="13" xr:uid="{00000000-0005-0000-0000-000008000000}"/>
    <cellStyle name="Comma 4" xfId="14" xr:uid="{00000000-0005-0000-0000-000009000000}"/>
    <cellStyle name="Comma 5" xfId="15" xr:uid="{00000000-0005-0000-0000-00000A000000}"/>
    <cellStyle name="Comma 6" xfId="16" xr:uid="{00000000-0005-0000-0000-00000B000000}"/>
    <cellStyle name="Currency 2" xfId="17" xr:uid="{00000000-0005-0000-0000-00000C000000}"/>
    <cellStyle name="Currency 2 2" xfId="18" xr:uid="{00000000-0005-0000-0000-00000D000000}"/>
    <cellStyle name="Currency 3" xfId="19" xr:uid="{00000000-0005-0000-0000-00000E000000}"/>
    <cellStyle name="Currency 3 2" xfId="20" xr:uid="{00000000-0005-0000-0000-00000F000000}"/>
    <cellStyle name="Currency 4" xfId="21" xr:uid="{00000000-0005-0000-0000-000010000000}"/>
    <cellStyle name="Currency 5" xfId="22" xr:uid="{00000000-0005-0000-0000-000011000000}"/>
    <cellStyle name="Currency 6" xfId="23" xr:uid="{00000000-0005-0000-0000-000012000000}"/>
    <cellStyle name="Currency 7" xfId="24" xr:uid="{00000000-0005-0000-0000-000013000000}"/>
    <cellStyle name="Currency 8" xfId="25" xr:uid="{00000000-0005-0000-0000-000014000000}"/>
    <cellStyle name="Currency Round to thousands" xfId="26" xr:uid="{00000000-0005-0000-0000-000015000000}"/>
    <cellStyle name="Days" xfId="27" xr:uid="{00000000-0005-0000-0000-000016000000}"/>
    <cellStyle name="Decimal" xfId="28" xr:uid="{00000000-0005-0000-0000-000017000000}"/>
    <cellStyle name="Fixed" xfId="29" xr:uid="{00000000-0005-0000-0000-000018000000}"/>
    <cellStyle name="Four-Digit Year" xfId="30" xr:uid="{00000000-0005-0000-0000-000019000000}"/>
    <cellStyle name="GreyOrWhite" xfId="31" xr:uid="{00000000-0005-0000-0000-00001A000000}"/>
    <cellStyle name="GreyOrWhite 2" xfId="32" xr:uid="{00000000-0005-0000-0000-00001B000000}"/>
    <cellStyle name="Heading 1 14" xfId="33" xr:uid="{00000000-0005-0000-0000-00001C000000}"/>
    <cellStyle name="Heading 1 19" xfId="34" xr:uid="{00000000-0005-0000-0000-00001D000000}"/>
    <cellStyle name="Heading 1 2" xfId="35" xr:uid="{00000000-0005-0000-0000-00001E000000}"/>
    <cellStyle name="Heading 2 13" xfId="36" xr:uid="{00000000-0005-0000-0000-00001F000000}"/>
    <cellStyle name="Heading 3 6" xfId="37" xr:uid="{00000000-0005-0000-0000-000020000000}"/>
    <cellStyle name="Heading 3 7" xfId="38" xr:uid="{00000000-0005-0000-0000-000021000000}"/>
    <cellStyle name="Heading 4 3" xfId="39" xr:uid="{00000000-0005-0000-0000-000022000000}"/>
    <cellStyle name="Headings" xfId="40" xr:uid="{00000000-0005-0000-0000-000023000000}"/>
    <cellStyle name="Her Total Lost Shade" xfId="41" xr:uid="{00000000-0005-0000-0000-000024000000}"/>
    <cellStyle name="His Name" xfId="42" xr:uid="{00000000-0005-0000-0000-000025000000}"/>
    <cellStyle name="His Total Lost Shade" xfId="43" xr:uid="{00000000-0005-0000-0000-000026000000}"/>
    <cellStyle name="Hyperlink 2" xfId="44" xr:uid="{00000000-0005-0000-0000-000027000000}"/>
    <cellStyle name="Hyperlink 3" xfId="45" xr:uid="{00000000-0005-0000-0000-000028000000}"/>
    <cellStyle name="Hyperlink 4" xfId="46" xr:uid="{00000000-0005-0000-0000-000029000000}"/>
    <cellStyle name="Instruction Heading" xfId="47" xr:uid="{00000000-0005-0000-0000-00002A000000}"/>
    <cellStyle name="Jessica" xfId="48" xr:uid="{00000000-0005-0000-0000-00002B000000}"/>
    <cellStyle name="LongDate" xfId="49" xr:uid="{00000000-0005-0000-0000-00002C000000}"/>
    <cellStyle name="Names" xfId="50" xr:uid="{00000000-0005-0000-0000-00002D000000}"/>
    <cellStyle name="Normal" xfId="0" builtinId="0"/>
    <cellStyle name="Normal 2" xfId="4" xr:uid="{00000000-0005-0000-0000-00002F000000}"/>
    <cellStyle name="Normal 2 2" xfId="51" xr:uid="{00000000-0005-0000-0000-000030000000}"/>
    <cellStyle name="Normal 2 3" xfId="52" xr:uid="{00000000-0005-0000-0000-000031000000}"/>
    <cellStyle name="Normal 2 4" xfId="53" xr:uid="{00000000-0005-0000-0000-000032000000}"/>
    <cellStyle name="Normal 20" xfId="54" xr:uid="{00000000-0005-0000-0000-000033000000}"/>
    <cellStyle name="Normal 27" xfId="2" xr:uid="{00000000-0005-0000-0000-000034000000}"/>
    <cellStyle name="Normal 28" xfId="55" xr:uid="{00000000-0005-0000-0000-000035000000}"/>
    <cellStyle name="Normal 3" xfId="56" xr:uid="{00000000-0005-0000-0000-000036000000}"/>
    <cellStyle name="Normal 3 2" xfId="57" xr:uid="{00000000-0005-0000-0000-000037000000}"/>
    <cellStyle name="Normal 3 2 2" xfId="58" xr:uid="{00000000-0005-0000-0000-000038000000}"/>
    <cellStyle name="Normal 3 3" xfId="59" xr:uid="{00000000-0005-0000-0000-000039000000}"/>
    <cellStyle name="Normal 4" xfId="60" xr:uid="{00000000-0005-0000-0000-00003A000000}"/>
    <cellStyle name="Normal 4 2" xfId="3" xr:uid="{00000000-0005-0000-0000-00003B000000}"/>
    <cellStyle name="Normal 4 3" xfId="61" xr:uid="{00000000-0005-0000-0000-00003C000000}"/>
    <cellStyle name="Normal 5" xfId="62" xr:uid="{00000000-0005-0000-0000-00003D000000}"/>
    <cellStyle name="Normal 6" xfId="63" xr:uid="{00000000-0005-0000-0000-00003E000000}"/>
    <cellStyle name="Normal 7" xfId="64" xr:uid="{00000000-0005-0000-0000-00003F000000}"/>
    <cellStyle name="Normal 8" xfId="65" xr:uid="{00000000-0005-0000-0000-000040000000}"/>
    <cellStyle name="Normal 9" xfId="66" xr:uid="{00000000-0005-0000-0000-000041000000}"/>
    <cellStyle name="Normal- Enter (1)" xfId="67" xr:uid="{00000000-0005-0000-0000-000042000000}"/>
    <cellStyle name="Normal-Entry" xfId="68" xr:uid="{00000000-0005-0000-0000-000043000000}"/>
    <cellStyle name="Normal-Input(1)" xfId="69" xr:uid="{00000000-0005-0000-0000-000044000000}"/>
    <cellStyle name="Percent 2" xfId="70" xr:uid="{00000000-0005-0000-0000-000045000000}"/>
    <cellStyle name="Percent 3" xfId="71" xr:uid="{00000000-0005-0000-0000-000046000000}"/>
    <cellStyle name="Percent 3 2" xfId="72" xr:uid="{00000000-0005-0000-0000-000047000000}"/>
    <cellStyle name="Percent 3 3" xfId="73" xr:uid="{00000000-0005-0000-0000-000048000000}"/>
    <cellStyle name="Percent 4" xfId="74" xr:uid="{00000000-0005-0000-0000-000049000000}"/>
    <cellStyle name="Percent 5" xfId="75" xr:uid="{00000000-0005-0000-0000-00004A000000}"/>
    <cellStyle name="Percent 6" xfId="76" xr:uid="{00000000-0005-0000-0000-00004B000000}"/>
    <cellStyle name="Rad" xfId="77" xr:uid="{00000000-0005-0000-0000-00004C000000}"/>
    <cellStyle name="Regions" xfId="78" xr:uid="{00000000-0005-0000-0000-00004D000000}"/>
    <cellStyle name="Right Indent" xfId="79" xr:uid="{00000000-0005-0000-0000-00004E000000}"/>
    <cellStyle name="Right Number" xfId="80" xr:uid="{00000000-0005-0000-0000-00004F000000}"/>
    <cellStyle name="Sheet Title" xfId="81" xr:uid="{00000000-0005-0000-0000-000050000000}"/>
    <cellStyle name="Small Headers" xfId="82" xr:uid="{00000000-0005-0000-0000-000051000000}"/>
    <cellStyle name="Stats Labels" xfId="83" xr:uid="{00000000-0005-0000-0000-000052000000}"/>
    <cellStyle name="Stats Shade" xfId="84" xr:uid="{00000000-0005-0000-0000-000053000000}"/>
    <cellStyle name="Style 1" xfId="85" xr:uid="{00000000-0005-0000-0000-000054000000}"/>
    <cellStyle name="Style 2" xfId="86" xr:uid="{00000000-0005-0000-0000-000055000000}"/>
    <cellStyle name="Style 3" xfId="87" xr:uid="{00000000-0005-0000-0000-000056000000}"/>
    <cellStyle name="Style 4" xfId="88" xr:uid="{00000000-0005-0000-0000-000057000000}"/>
    <cellStyle name="Title 11" xfId="89" xr:uid="{00000000-0005-0000-0000-000058000000}"/>
    <cellStyle name="Title 14" xfId="1" xr:uid="{00000000-0005-0000-0000-000059000000}"/>
    <cellStyle name="Title 2" xfId="90" xr:uid="{00000000-0005-0000-0000-00005A000000}"/>
    <cellStyle name="Titles" xfId="91" xr:uid="{00000000-0005-0000-0000-00005B000000}"/>
    <cellStyle name="Top Entry" xfId="92" xr:uid="{00000000-0005-0000-0000-00005C000000}"/>
    <cellStyle name="Top Entry Bottom Label Hers" xfId="93" xr:uid="{00000000-0005-0000-0000-00005D000000}"/>
    <cellStyle name="Top Entry Bottom Label His" xfId="94" xr:uid="{00000000-0005-0000-0000-00005E000000}"/>
    <cellStyle name="Top Entry Headers Hers" xfId="95" xr:uid="{00000000-0005-0000-0000-00005F000000}"/>
    <cellStyle name="Top Entry Headers His" xfId="96" xr:uid="{00000000-0005-0000-0000-000060000000}"/>
    <cellStyle name="Top Rule" xfId="97" xr:uid="{00000000-0005-0000-0000-000061000000}"/>
    <cellStyle name="Total Lost" xfId="98" xr:uid="{00000000-0005-0000-0000-000062000000}"/>
    <cellStyle name="Total Lost Label" xfId="99" xr:uid="{00000000-0005-0000-0000-000063000000}"/>
    <cellStyle name="Underline" xfId="100" xr:uid="{00000000-0005-0000-0000-000064000000}"/>
    <cellStyle name="Weight Entries Hers" xfId="101" xr:uid="{00000000-0005-0000-0000-000065000000}"/>
    <cellStyle name="Weight Entries His" xfId="102" xr:uid="{00000000-0005-0000-0000-000066000000}"/>
    <cellStyle name="Wrap Text" xfId="103" xr:uid="{00000000-0005-0000-0000-000067000000}"/>
    <cellStyle name="Yellow" xfId="104" xr:uid="{00000000-0005-0000-0000-000068000000}"/>
    <cellStyle name="Yellow 2" xfId="105" xr:uid="{00000000-0005-0000-0000-00006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externalLink" Target="externalLinks/externalLink11.xml"/><Relationship Id="rId1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5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3.xml"/><Relationship Id="rId10" Type="http://schemas.openxmlformats.org/officeDocument/2006/relationships/externalLink" Target="externalLinks/externalLink8.xml"/><Relationship Id="rId19" Type="http://schemas.openxmlformats.org/officeDocument/2006/relationships/calcChain" Target="calcChain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~1\ZACHGE~1\LOCALS~1\Temp\Excel%20Tips%20from%20Chris%20G%20(%232)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G_download\exl\Chapter%205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G_download\exl\useful_functions_exercise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G_download\exl\Tutorial%20Two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m\Desktop\Excel%20Contents%20-%20New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m\Desktop\Documents%20and%20Settings\akumarja\Local%20Settings\Temporary%20Internet%20Files\Content.Outlook\HP0FWUWB\Conditional%20format\CondFormat0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m\Desktop\Folder\Folder\Excel%20Training%20-%20Illustrations%20v2\Excel%20Training%20-%20Illustrations%20v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EP\Downloads\Data%20Analysis%20Tools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_Backup\Desktop\Yousuf\Template\2013%20Table%20Slicer%20-%20Employee%20training%20tracker1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m\Desktop\Documents%20and%20Settings\akumarja\Local%20Settings\Temporary%20Internet%20Files\Content.Outlook\HP0FWUWB\Excel%20Manual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x\Scenario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G_download\exl\test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20/Copy%20of%20VLOOKUP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2"/>
      <sheetName val="Did you know"/>
      <sheetName val="Fixing Annoyances Full Menus"/>
      <sheetName val="Fixing Annoyances PT Formulas"/>
      <sheetName val="Custom Numeric Formatting"/>
      <sheetName val="Conditional Formatting Tricks"/>
      <sheetName val="Dynamic Ranges"/>
      <sheetName val="Dynamic Ranges and Charts"/>
      <sheetName val="Charts with Custom Symbols"/>
      <sheetName val="Creating Simple UIs"/>
    </sheetNames>
    <sheetDataSet>
      <sheetData sheetId="0"/>
      <sheetData sheetId="1"/>
      <sheetData sheetId="2"/>
      <sheetData sheetId="3"/>
      <sheetData sheetId="4"/>
      <sheetData sheetId="5"/>
      <sheetData sheetId="6" refreshError="1">
        <row r="5">
          <cell r="B5" t="str">
            <v>Name</v>
          </cell>
        </row>
      </sheetData>
      <sheetData sheetId="7" refreshError="1">
        <row r="5">
          <cell r="B5" t="str">
            <v>Name</v>
          </cell>
        </row>
        <row r="6">
          <cell r="B6" t="str">
            <v>fred</v>
          </cell>
        </row>
        <row r="7">
          <cell r="B7" t="str">
            <v>jim</v>
          </cell>
        </row>
        <row r="8">
          <cell r="B8" t="str">
            <v>sally</v>
          </cell>
        </row>
        <row r="9">
          <cell r="B9" t="str">
            <v>peggy</v>
          </cell>
        </row>
        <row r="10">
          <cell r="B10" t="str">
            <v>deep</v>
          </cell>
        </row>
        <row r="11">
          <cell r="B11" t="str">
            <v>chris</v>
          </cell>
        </row>
        <row r="29">
          <cell r="B29" t="str">
            <v>Date</v>
          </cell>
        </row>
        <row r="30">
          <cell r="B30">
            <v>37987</v>
          </cell>
          <cell r="D30">
            <v>14</v>
          </cell>
        </row>
        <row r="31">
          <cell r="B31">
            <v>37988</v>
          </cell>
        </row>
        <row r="32">
          <cell r="B32">
            <v>37989</v>
          </cell>
        </row>
        <row r="33">
          <cell r="B33">
            <v>37990</v>
          </cell>
        </row>
        <row r="34">
          <cell r="B34">
            <v>37991</v>
          </cell>
        </row>
        <row r="35">
          <cell r="B35">
            <v>37992</v>
          </cell>
        </row>
        <row r="36">
          <cell r="B36">
            <v>37993</v>
          </cell>
        </row>
        <row r="37">
          <cell r="B37">
            <v>37994</v>
          </cell>
        </row>
        <row r="38">
          <cell r="B38">
            <v>37995</v>
          </cell>
        </row>
        <row r="39">
          <cell r="B39">
            <v>37996</v>
          </cell>
        </row>
        <row r="40">
          <cell r="B40">
            <v>37997</v>
          </cell>
        </row>
        <row r="41">
          <cell r="B41">
            <v>37998</v>
          </cell>
        </row>
        <row r="42">
          <cell r="B42">
            <v>37999</v>
          </cell>
        </row>
        <row r="43">
          <cell r="B43">
            <v>38000</v>
          </cell>
        </row>
        <row r="44">
          <cell r="B44">
            <v>38001</v>
          </cell>
        </row>
        <row r="45">
          <cell r="B45">
            <v>38002</v>
          </cell>
        </row>
        <row r="46">
          <cell r="B46">
            <v>38003</v>
          </cell>
        </row>
        <row r="47">
          <cell r="B47">
            <v>38004</v>
          </cell>
        </row>
        <row r="48">
          <cell r="B48">
            <v>38005</v>
          </cell>
        </row>
        <row r="49">
          <cell r="B49">
            <v>38006</v>
          </cell>
        </row>
        <row r="50">
          <cell r="B50">
            <v>38007</v>
          </cell>
        </row>
        <row r="51">
          <cell r="B51">
            <v>38008</v>
          </cell>
        </row>
        <row r="52">
          <cell r="B52">
            <v>38009</v>
          </cell>
        </row>
        <row r="53">
          <cell r="B53">
            <v>38010</v>
          </cell>
        </row>
        <row r="54">
          <cell r="B54">
            <v>38011</v>
          </cell>
        </row>
        <row r="55">
          <cell r="B55">
            <v>38012</v>
          </cell>
        </row>
        <row r="56">
          <cell r="B56">
            <v>38013</v>
          </cell>
        </row>
        <row r="57">
          <cell r="B57">
            <v>38014</v>
          </cell>
        </row>
        <row r="58">
          <cell r="B58">
            <v>38015</v>
          </cell>
        </row>
        <row r="59">
          <cell r="B59">
            <v>38016</v>
          </cell>
        </row>
        <row r="60">
          <cell r="B60">
            <v>38017</v>
          </cell>
        </row>
        <row r="61">
          <cell r="B61">
            <v>38018</v>
          </cell>
        </row>
        <row r="62">
          <cell r="B62">
            <v>38019</v>
          </cell>
        </row>
        <row r="63">
          <cell r="B63">
            <v>38020</v>
          </cell>
        </row>
        <row r="64">
          <cell r="B64">
            <v>38021</v>
          </cell>
        </row>
        <row r="65">
          <cell r="B65">
            <v>38022</v>
          </cell>
        </row>
        <row r="66">
          <cell r="B66">
            <v>38023</v>
          </cell>
        </row>
        <row r="67">
          <cell r="B67">
            <v>38024</v>
          </cell>
        </row>
        <row r="68">
          <cell r="B68">
            <v>38025</v>
          </cell>
        </row>
        <row r="69">
          <cell r="B69">
            <v>38026</v>
          </cell>
        </row>
        <row r="70">
          <cell r="B70">
            <v>38027</v>
          </cell>
        </row>
        <row r="71">
          <cell r="B71">
            <v>38028</v>
          </cell>
        </row>
        <row r="72">
          <cell r="B72">
            <v>38029</v>
          </cell>
        </row>
        <row r="73">
          <cell r="B73">
            <v>38030</v>
          </cell>
        </row>
        <row r="74">
          <cell r="B74">
            <v>38031</v>
          </cell>
        </row>
        <row r="75">
          <cell r="B75">
            <v>38032</v>
          </cell>
        </row>
        <row r="76">
          <cell r="B76">
            <v>38033</v>
          </cell>
        </row>
        <row r="77">
          <cell r="B77">
            <v>38034</v>
          </cell>
        </row>
        <row r="78">
          <cell r="B78">
            <v>38035</v>
          </cell>
        </row>
        <row r="79">
          <cell r="B79">
            <v>38036</v>
          </cell>
        </row>
        <row r="80">
          <cell r="B80">
            <v>38037</v>
          </cell>
        </row>
        <row r="81">
          <cell r="B81">
            <v>38038</v>
          </cell>
        </row>
        <row r="82">
          <cell r="B82">
            <v>38039</v>
          </cell>
        </row>
        <row r="83">
          <cell r="B83">
            <v>38040</v>
          </cell>
        </row>
        <row r="84">
          <cell r="B84">
            <v>38041</v>
          </cell>
        </row>
        <row r="85">
          <cell r="B85">
            <v>38042</v>
          </cell>
        </row>
        <row r="86">
          <cell r="B86">
            <v>38043</v>
          </cell>
        </row>
        <row r="87">
          <cell r="B87">
            <v>38044</v>
          </cell>
        </row>
        <row r="88">
          <cell r="B88">
            <v>38045</v>
          </cell>
        </row>
        <row r="89">
          <cell r="B89">
            <v>38046</v>
          </cell>
        </row>
        <row r="90">
          <cell r="B90">
            <v>38047</v>
          </cell>
        </row>
        <row r="91">
          <cell r="B91">
            <v>38048</v>
          </cell>
        </row>
        <row r="92">
          <cell r="B92">
            <v>38049</v>
          </cell>
        </row>
        <row r="93">
          <cell r="B93">
            <v>38050</v>
          </cell>
        </row>
        <row r="94">
          <cell r="B94">
            <v>38051</v>
          </cell>
        </row>
        <row r="95">
          <cell r="B95">
            <v>38052</v>
          </cell>
        </row>
        <row r="96">
          <cell r="B96">
            <v>38053</v>
          </cell>
        </row>
        <row r="97">
          <cell r="B97">
            <v>38054</v>
          </cell>
        </row>
        <row r="98">
          <cell r="B98">
            <v>38055</v>
          </cell>
        </row>
        <row r="99">
          <cell r="B99">
            <v>38056</v>
          </cell>
        </row>
        <row r="100">
          <cell r="B100">
            <v>38057</v>
          </cell>
        </row>
        <row r="101">
          <cell r="B101">
            <v>38058</v>
          </cell>
        </row>
        <row r="102">
          <cell r="B102">
            <v>38059</v>
          </cell>
        </row>
        <row r="103">
          <cell r="B103">
            <v>38060</v>
          </cell>
        </row>
        <row r="104">
          <cell r="B104">
            <v>38061</v>
          </cell>
        </row>
        <row r="105">
          <cell r="B105">
            <v>38062</v>
          </cell>
        </row>
        <row r="106">
          <cell r="B106">
            <v>38063</v>
          </cell>
        </row>
        <row r="107">
          <cell r="B107">
            <v>38064</v>
          </cell>
        </row>
        <row r="108">
          <cell r="B108">
            <v>38065</v>
          </cell>
        </row>
        <row r="109">
          <cell r="B109">
            <v>38066</v>
          </cell>
        </row>
        <row r="110">
          <cell r="B110">
            <v>38067</v>
          </cell>
        </row>
        <row r="111">
          <cell r="B111">
            <v>38068</v>
          </cell>
        </row>
        <row r="112">
          <cell r="B112">
            <v>38069</v>
          </cell>
        </row>
        <row r="113">
          <cell r="B113">
            <v>38070</v>
          </cell>
        </row>
        <row r="114">
          <cell r="B114">
            <v>38071</v>
          </cell>
        </row>
        <row r="115">
          <cell r="B115">
            <v>38072</v>
          </cell>
        </row>
      </sheetData>
      <sheetData sheetId="8"/>
      <sheetData sheetId="9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UNTIF AND SUMIF"/>
      <sheetName val="Assumptions for DV"/>
      <sheetName val="Data Validation"/>
      <sheetName val="Grades"/>
      <sheetName val="VLOOKUP-Journal Entry"/>
      <sheetName val="Assumptions &amp; Lists for CT"/>
      <sheetName val="Consignment Tables (2)"/>
      <sheetName val="Tax Table VLOOKUP"/>
    </sheetNames>
    <sheetDataSet>
      <sheetData sheetId="0" refreshError="1"/>
      <sheetData sheetId="1">
        <row r="2">
          <cell r="A2">
            <v>101</v>
          </cell>
        </row>
        <row r="3">
          <cell r="A3">
            <v>102</v>
          </cell>
        </row>
        <row r="4">
          <cell r="A4">
            <v>103</v>
          </cell>
        </row>
        <row r="5">
          <cell r="A5">
            <v>104</v>
          </cell>
        </row>
        <row r="6">
          <cell r="A6">
            <v>105</v>
          </cell>
        </row>
        <row r="7">
          <cell r="A7">
            <v>106</v>
          </cell>
        </row>
        <row r="8">
          <cell r="A8">
            <v>107</v>
          </cell>
        </row>
        <row r="9">
          <cell r="A9">
            <v>108</v>
          </cell>
        </row>
        <row r="10">
          <cell r="A10">
            <v>109</v>
          </cell>
        </row>
        <row r="11">
          <cell r="A11">
            <v>110</v>
          </cell>
        </row>
        <row r="12">
          <cell r="A12">
            <v>111</v>
          </cell>
        </row>
        <row r="13">
          <cell r="A13">
            <v>112</v>
          </cell>
        </row>
        <row r="14">
          <cell r="A14">
            <v>113</v>
          </cell>
        </row>
        <row r="15">
          <cell r="A15">
            <v>114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roduction"/>
      <sheetName val="Index"/>
      <sheetName val="Referencing"/>
      <sheetName val="Scenario"/>
      <sheetName val="DataTables"/>
      <sheetName val="Offset"/>
      <sheetName val="Arrays"/>
      <sheetName val="ConditionalFormat"/>
    </sheetNames>
    <sheetDataSet>
      <sheetData sheetId="0" refreshError="1"/>
      <sheetData sheetId="1" refreshError="1"/>
      <sheetData sheetId="2"/>
      <sheetData sheetId="3" refreshError="1"/>
      <sheetData sheetId="4"/>
      <sheetData sheetId="5">
        <row r="11">
          <cell r="J11">
            <v>2</v>
          </cell>
        </row>
      </sheetData>
      <sheetData sheetId="6" refreshError="1"/>
      <sheetData sheetId="7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orksheet 2"/>
      <sheetName val="Worksheet 1"/>
      <sheetName val="Worksheet 3"/>
      <sheetName val="Worksheet 4"/>
      <sheetName val="Worksheet 5"/>
      <sheetName val="Worksheet 6"/>
      <sheetName val="Scenario Summary"/>
      <sheetName val="Worksheet 7"/>
      <sheetName val="Chart1"/>
      <sheetName val="Worksheet 8"/>
    </sheetNames>
    <sheetDataSet>
      <sheetData sheetId="0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me"/>
      <sheetName val="Sum(if,ifs)"/>
      <sheetName val="Sum Ex1"/>
      <sheetName val="Count(if,ifs)"/>
      <sheetName val="Sum,Count,Avg Ex"/>
      <sheetName val="Wildcards"/>
      <sheetName val="Text Functions"/>
      <sheetName val="Text Ex"/>
      <sheetName val="IF Functionality"/>
      <sheetName val="IF Ex1"/>
      <sheetName val="IF Ex2"/>
      <sheetName val="IF Ex3"/>
      <sheetName val="IF Ex4"/>
      <sheetName val="IF Ex5"/>
      <sheetName val="Ref Ex1"/>
      <sheetName val="Ref Ex2"/>
      <sheetName val="Ref Ex3"/>
      <sheetName val="References"/>
      <sheetName val="Vlookup(False)"/>
      <sheetName val="Vlookup Ex1"/>
      <sheetName val="Vlookup Ex2"/>
      <sheetName val="Vlookup Ex3"/>
      <sheetName val="Vlookup(True)"/>
      <sheetName val="Vlookup Ex4"/>
      <sheetName val="Vlookup Ex5"/>
      <sheetName val="a"/>
      <sheetName val="b"/>
      <sheetName val="c"/>
      <sheetName val="d"/>
      <sheetName val="Vlookup &amp; IF"/>
      <sheetName val="1 (a)"/>
      <sheetName val="1 (b)"/>
      <sheetName val="2 (a)"/>
      <sheetName val="2 (b)"/>
      <sheetName val="Hlookup(False)"/>
      <sheetName val="Hlookup(True)"/>
      <sheetName val="Lookup"/>
      <sheetName val="Index &amp; Match"/>
      <sheetName val="Index &amp; Match Ex1"/>
      <sheetName val="Index &amp; Match Ex2"/>
      <sheetName val="Index &amp; Match Ex3"/>
      <sheetName val="Lookup, Index &amp; Match"/>
      <sheetName val="Fin Functions"/>
      <sheetName val="Loan Table"/>
      <sheetName val="Simple Int"/>
      <sheetName val="Compound Int"/>
      <sheetName val="Depreciation"/>
      <sheetName val="Misc Ex1"/>
      <sheetName val="Sort &amp; Filter"/>
      <sheetName val="Filter Ex1"/>
      <sheetName val="Date &amp; Time"/>
      <sheetName val="Date Ex1"/>
      <sheetName val="Date Ex2"/>
      <sheetName val="Date Ex3"/>
      <sheetName val="Pivot Table Ex1 (a)"/>
      <sheetName val="Pivot Table Ex1 (b)"/>
      <sheetName val="Pivot Table Ex2"/>
      <sheetName val="Pivot Table Ex3"/>
      <sheetName val="Data Validation"/>
      <sheetName val="Data Validation Ex1"/>
      <sheetName val="Data Validation Ex2"/>
      <sheetName val="Data Validation Ex3 (a)"/>
      <sheetName val="Data Validation Ex3 (b)"/>
      <sheetName val="Data Validation Ex4"/>
      <sheetName val="Data Validation Ex5"/>
      <sheetName val="Data Validation Ex6"/>
      <sheetName val="Data Validation Ex7"/>
      <sheetName val="Data Validation Ex8"/>
      <sheetName val="Data Validation Ex9"/>
      <sheetName val="Data Validation Ex10"/>
      <sheetName val="Data Validation Ex11"/>
      <sheetName val="Protection Ex1"/>
      <sheetName val="Protection Ex2"/>
      <sheetName val="Protection Ex3"/>
      <sheetName val="Protection Ex4(a)"/>
      <sheetName val="Protection Ex4(b)"/>
      <sheetName val="Dashboard Ex1"/>
      <sheetName val="Dashboard Ex2(a)"/>
      <sheetName val="Dashboard Ex2(b)"/>
      <sheetName val="Dashboard Ex2(c)"/>
      <sheetName val="Column Chart Ex1"/>
      <sheetName val="Column Chart Ex2"/>
      <sheetName val="Bar Chart"/>
      <sheetName val="Line Chart"/>
      <sheetName val="Secondary Axis"/>
      <sheetName val="3D Line chart"/>
      <sheetName val="Area Chart"/>
      <sheetName val="Pie Chart"/>
      <sheetName val="Bar of Pie Chart"/>
      <sheetName val="Stock Chart Ex1"/>
      <sheetName val="Stock Chart Ex2"/>
      <sheetName val="Log Scale"/>
      <sheetName val="Thermometer Chart"/>
      <sheetName val="Gauge Chart"/>
      <sheetName val="Timeline (Gantt) Chart"/>
      <sheetName val="In-cell Chart"/>
      <sheetName val="Waterfall Chart"/>
      <sheetName val="Min-Max Chart"/>
      <sheetName val="Bullet Chart"/>
      <sheetName val="ARRAY Ex1"/>
      <sheetName val="ARRAY Ex2"/>
      <sheetName val="ARRAY Ex3"/>
      <sheetName val="ARRAY Ex4"/>
      <sheetName val="Consolidate Ex1(a)"/>
      <sheetName val="Consolidate Ex1(b)"/>
      <sheetName val="Consolidate Ex1(c)"/>
      <sheetName val="Consolidate Ex1(d)"/>
      <sheetName val="Goal Seek Ex1"/>
      <sheetName val="Goal Seek Ex2"/>
      <sheetName val="Data Table Ex1"/>
      <sheetName val="Data Table Ex2"/>
      <sheetName val="Scenario Mgr."/>
      <sheetName val="Indirect"/>
      <sheetName val="Assam"/>
      <sheetName val="Bihar"/>
      <sheetName val="Chhattisgarh"/>
      <sheetName val="Goa"/>
      <sheetName val="Gujrat"/>
      <sheetName val="Haryana"/>
      <sheetName val="Himachal Pradesh"/>
      <sheetName val="Kerala"/>
      <sheetName val="Madhya Pradesh"/>
      <sheetName val="Error Main"/>
      <sheetName val="Error Ex1"/>
      <sheetName val="Error Ex2"/>
      <sheetName val="Error Ex3"/>
      <sheetName val="Conditional Formatting Ex1"/>
      <sheetName val="Conditional Formatting Ex2"/>
      <sheetName val="Conditional Formatting Ex3"/>
      <sheetName val="Conditional Formatting Ex4"/>
      <sheetName val="Solv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ame Cell"/>
      <sheetName val="MultiCell"/>
      <sheetName val="Errors"/>
      <sheetName val="Hide Dups"/>
      <sheetName val="In List"/>
      <sheetName val="Duplicates"/>
      <sheetName val="Expiry"/>
      <sheetName val="Lottery"/>
      <sheetName val="Printing"/>
      <sheetName val="Shade Alt"/>
      <sheetName val="Shade Band"/>
      <sheetName val="Shade Filtered"/>
      <sheetName val="Color Shapes"/>
      <sheetName val="MyLinks"/>
    </sheetNames>
    <sheetDataSet>
      <sheetData sheetId="0"/>
      <sheetData sheetId="1"/>
      <sheetData sheetId="2"/>
      <sheetData sheetId="3"/>
      <sheetData sheetId="4">
        <row r="2">
          <cell r="C2" t="str">
            <v>AA</v>
          </cell>
        </row>
        <row r="3">
          <cell r="C3" t="str">
            <v>BB</v>
          </cell>
        </row>
        <row r="4">
          <cell r="C4" t="str">
            <v>CC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s (2)"/>
      <sheetName val="Contents"/>
      <sheetName val="Excel 2007"/>
      <sheetName val="Conditional format Q1"/>
      <sheetName val="Conditional format  A1"/>
      <sheetName val="Conditional format Q2"/>
      <sheetName val="Conditional format A2"/>
      <sheetName val="Conditional format  Q3"/>
      <sheetName val="Conditional format A3"/>
      <sheetName val="Custom list Q"/>
      <sheetName val="Custom list A"/>
      <sheetName val="Remove duplicate"/>
      <sheetName val="Delimit Q"/>
      <sheetName val="Delimit A"/>
      <sheetName val="Protection"/>
      <sheetName val="Paste Special"/>
      <sheetName val="List Q"/>
      <sheetName val="List A"/>
      <sheetName val="Troubleshoot"/>
      <sheetName val="Iserror"/>
      <sheetName val="DSum - Arvind"/>
      <sheetName val="Nested function Q"/>
      <sheetName val="Nested function A"/>
      <sheetName val="Multiple Functions Q"/>
      <sheetName val="Multiple Functions A"/>
      <sheetName val="Waterfall Q"/>
      <sheetName val="Waterfall A"/>
      <sheetName val="Chart and List Q"/>
      <sheetName val="Chart and List A"/>
      <sheetName val="MACROS"/>
      <sheetName val="Macros-old"/>
      <sheetName val="Functions - Others"/>
      <sheetName val="Keyboard Shortcu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oal Seek 1"/>
      <sheetName val="Goal Seek 2"/>
      <sheetName val="Scenario Manager"/>
      <sheetName val="Data Tables"/>
      <sheetName val="Solver"/>
      <sheetName val="Sampling"/>
      <sheetName val="Histogram"/>
      <sheetName val="Scenario Summary"/>
    </sheetNames>
    <sheetDataSet>
      <sheetData sheetId="0"/>
      <sheetData sheetId="1"/>
      <sheetData sheetId="2">
        <row r="3">
          <cell r="B3">
            <v>39.020000000000003</v>
          </cell>
        </row>
        <row r="4">
          <cell r="B4">
            <v>15.19</v>
          </cell>
        </row>
        <row r="5">
          <cell r="B5">
            <v>6.8407</v>
          </cell>
        </row>
        <row r="6">
          <cell r="B6">
            <v>6.6062000000000003</v>
          </cell>
        </row>
        <row r="7">
          <cell r="B7">
            <v>10.383100000000006</v>
          </cell>
        </row>
        <row r="9">
          <cell r="B9">
            <v>3.7098013999999999</v>
          </cell>
        </row>
        <row r="10">
          <cell r="B10">
            <v>6.6732986000000061</v>
          </cell>
        </row>
        <row r="12">
          <cell r="B12">
            <v>3.0920000000000001</v>
          </cell>
        </row>
      </sheetData>
      <sheetData sheetId="3"/>
      <sheetData sheetId="4"/>
      <sheetData sheetId="5"/>
      <sheetData sheetId="6"/>
      <sheetData sheetId="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raining Log"/>
      <sheetName val="Course List"/>
      <sheetName val="Personnel Info"/>
      <sheetName val="2013 Table Slicer - Employee tr"/>
    </sheetNames>
    <sheetDataSet>
      <sheetData sheetId="0"/>
      <sheetData sheetId="1"/>
      <sheetData sheetId="2"/>
      <sheetData sheetId="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s"/>
      <sheetName val="Nested function"/>
      <sheetName val="Multiple selection"/>
      <sheetName val="VLookup errors"/>
      <sheetName val="Marco"/>
      <sheetName val="Functions"/>
      <sheetName val="List"/>
      <sheetName val="Subtotal"/>
      <sheetName val="Advanced Filter"/>
      <sheetName val="Conditional format"/>
      <sheetName val="Auto fill"/>
      <sheetName val="Paste Special"/>
      <sheetName val="Protection"/>
      <sheetName val="Keyboard Shortcuts"/>
      <sheetName val="Totals"/>
      <sheetName val="Illustration"/>
    </sheetNames>
    <sheetDataSet>
      <sheetData sheetId="0"/>
      <sheetData sheetId="1"/>
      <sheetData sheetId="2"/>
      <sheetData sheetId="3"/>
      <sheetData sheetId="4"/>
      <sheetData sheetId="5"/>
      <sheetData sheetId="6">
        <row r="11">
          <cell r="B11" t="str">
            <v>Resident</v>
          </cell>
        </row>
        <row r="12">
          <cell r="B12" t="str">
            <v>Resident but Not Ordinarily Resident</v>
          </cell>
        </row>
        <row r="13">
          <cell r="B13" t="str">
            <v>Non Resident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enario"/>
      <sheetName val="Scenarios"/>
      <sheetName val="Worksheet 5"/>
    </sheetNames>
    <sheetDataSet>
      <sheetData sheetId="0"/>
      <sheetData sheetId="1">
        <row r="2">
          <cell r="B2">
            <v>32</v>
          </cell>
        </row>
        <row r="3">
          <cell r="B3">
            <v>52</v>
          </cell>
        </row>
        <row r="12">
          <cell r="B12">
            <v>3564</v>
          </cell>
          <cell r="C12">
            <v>6822</v>
          </cell>
          <cell r="D12">
            <v>8388</v>
          </cell>
        </row>
        <row r="14">
          <cell r="B14">
            <v>18774</v>
          </cell>
        </row>
      </sheetData>
      <sheetData sheetId="2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xcelTips"/>
      <sheetName val="formulas"/>
      <sheetName val="Review"/>
      <sheetName val="Data"/>
      <sheetName val="queries"/>
      <sheetName val="VLOOKUP"/>
      <sheetName val="VL-Dtext"/>
      <sheetName val="Financial"/>
      <sheetName val="RawList1"/>
      <sheetName val="RawList2"/>
      <sheetName val="RawList3"/>
      <sheetName val="Text"/>
      <sheetName val="acme"/>
      <sheetName val="aircrash"/>
      <sheetName val="crashcntrl"/>
      <sheetName val="timeline"/>
      <sheetName val="Analyze"/>
      <sheetName val="RollEm"/>
    </sheetNames>
    <sheetDataSet>
      <sheetData sheetId="0" refreshError="1"/>
      <sheetData sheetId="1" refreshError="1"/>
      <sheetData sheetId="2" refreshError="1"/>
      <sheetData sheetId="3">
        <row r="7">
          <cell r="B7" t="str">
            <v>ID#</v>
          </cell>
          <cell r="C7" t="str">
            <v>LAST NAME</v>
          </cell>
          <cell r="D7" t="str">
            <v>FIRST NAME</v>
          </cell>
          <cell r="E7" t="str">
            <v>GENDER</v>
          </cell>
          <cell r="F7" t="str">
            <v>AGE</v>
          </cell>
          <cell r="G7" t="str">
            <v>PARTY</v>
          </cell>
          <cell r="H7" t="str">
            <v>EDUCATION</v>
          </cell>
          <cell r="I7" t="str">
            <v>STATE</v>
          </cell>
          <cell r="J7" t="str">
            <v>HOME?</v>
          </cell>
          <cell r="K7" t="str">
            <v>SALARY</v>
          </cell>
        </row>
        <row r="8">
          <cell r="B8">
            <v>1000</v>
          </cell>
          <cell r="C8" t="str">
            <v>Allen</v>
          </cell>
          <cell r="D8" t="str">
            <v>Ernest M.</v>
          </cell>
          <cell r="E8" t="str">
            <v>M</v>
          </cell>
          <cell r="F8">
            <v>59</v>
          </cell>
          <cell r="G8" t="str">
            <v>U</v>
          </cell>
          <cell r="H8" t="str">
            <v>Bachelors</v>
          </cell>
          <cell r="I8" t="str">
            <v>ME</v>
          </cell>
          <cell r="J8" t="str">
            <v>Y</v>
          </cell>
          <cell r="K8">
            <v>66000</v>
          </cell>
        </row>
        <row r="9">
          <cell r="B9">
            <v>1001</v>
          </cell>
          <cell r="C9" t="str">
            <v>Anderson</v>
          </cell>
          <cell r="D9" t="str">
            <v>Robert D.</v>
          </cell>
          <cell r="E9" t="str">
            <v>M</v>
          </cell>
          <cell r="F9">
            <v>80</v>
          </cell>
          <cell r="G9" t="str">
            <v>U</v>
          </cell>
          <cell r="H9" t="str">
            <v>Bachelors</v>
          </cell>
          <cell r="I9" t="str">
            <v>MA</v>
          </cell>
          <cell r="J9" t="str">
            <v>N</v>
          </cell>
          <cell r="K9">
            <v>39000</v>
          </cell>
        </row>
        <row r="10">
          <cell r="B10">
            <v>1002</v>
          </cell>
          <cell r="C10" t="str">
            <v>Armstrong</v>
          </cell>
          <cell r="D10" t="str">
            <v>Jack B.</v>
          </cell>
          <cell r="E10" t="str">
            <v>M</v>
          </cell>
          <cell r="F10">
            <v>31</v>
          </cell>
          <cell r="G10" t="str">
            <v>R</v>
          </cell>
          <cell r="H10" t="str">
            <v>Post Grad</v>
          </cell>
          <cell r="I10" t="str">
            <v>RI</v>
          </cell>
          <cell r="J10" t="str">
            <v>Y</v>
          </cell>
          <cell r="K10">
            <v>45000</v>
          </cell>
        </row>
        <row r="11">
          <cell r="B11">
            <v>1003</v>
          </cell>
          <cell r="C11" t="str">
            <v>Bailow</v>
          </cell>
          <cell r="D11" t="str">
            <v>Brian E.</v>
          </cell>
          <cell r="E11" t="str">
            <v>M</v>
          </cell>
          <cell r="F11">
            <v>55</v>
          </cell>
          <cell r="G11" t="str">
            <v>U</v>
          </cell>
          <cell r="H11" t="str">
            <v>Bachelors</v>
          </cell>
          <cell r="I11" t="str">
            <v>VT</v>
          </cell>
          <cell r="J11" t="str">
            <v>Y</v>
          </cell>
          <cell r="K11">
            <v>44000</v>
          </cell>
        </row>
        <row r="12">
          <cell r="B12">
            <v>1004</v>
          </cell>
          <cell r="C12" t="str">
            <v>Best</v>
          </cell>
          <cell r="D12" t="str">
            <v>Lucien L.</v>
          </cell>
          <cell r="E12" t="str">
            <v>M</v>
          </cell>
          <cell r="F12">
            <v>21</v>
          </cell>
          <cell r="G12" t="str">
            <v>U</v>
          </cell>
          <cell r="H12" t="str">
            <v>High School</v>
          </cell>
          <cell r="I12" t="str">
            <v>VT</v>
          </cell>
          <cell r="J12" t="str">
            <v>N</v>
          </cell>
          <cell r="K12">
            <v>23000</v>
          </cell>
        </row>
        <row r="13">
          <cell r="B13">
            <v>1005</v>
          </cell>
          <cell r="C13" t="str">
            <v>Bigelow</v>
          </cell>
          <cell r="D13" t="str">
            <v>C. David</v>
          </cell>
          <cell r="E13" t="str">
            <v>M</v>
          </cell>
          <cell r="F13">
            <v>41</v>
          </cell>
          <cell r="G13" t="str">
            <v>U</v>
          </cell>
          <cell r="H13" t="str">
            <v>High School</v>
          </cell>
          <cell r="I13" t="str">
            <v>MA</v>
          </cell>
          <cell r="J13" t="str">
            <v>Y</v>
          </cell>
          <cell r="K13">
            <v>38000</v>
          </cell>
        </row>
        <row r="14">
          <cell r="B14">
            <v>1006</v>
          </cell>
          <cell r="C14" t="str">
            <v>Blackstone</v>
          </cell>
          <cell r="D14" t="str">
            <v>Alice B.</v>
          </cell>
          <cell r="E14" t="str">
            <v>F</v>
          </cell>
          <cell r="F14">
            <v>72</v>
          </cell>
          <cell r="G14" t="str">
            <v>U</v>
          </cell>
          <cell r="H14" t="str">
            <v>Associates</v>
          </cell>
          <cell r="I14" t="str">
            <v>CT</v>
          </cell>
          <cell r="J14" t="str">
            <v>Y</v>
          </cell>
          <cell r="K14">
            <v>67000</v>
          </cell>
        </row>
        <row r="15">
          <cell r="B15">
            <v>1007</v>
          </cell>
          <cell r="C15" t="str">
            <v>Blackstone</v>
          </cell>
          <cell r="D15" t="str">
            <v>Marylee C.</v>
          </cell>
          <cell r="E15" t="str">
            <v>F</v>
          </cell>
          <cell r="F15">
            <v>78</v>
          </cell>
          <cell r="G15" t="str">
            <v>D</v>
          </cell>
          <cell r="H15" t="str">
            <v>High School</v>
          </cell>
          <cell r="I15" t="str">
            <v>ME</v>
          </cell>
          <cell r="J15" t="str">
            <v>N</v>
          </cell>
          <cell r="K15">
            <v>21000</v>
          </cell>
        </row>
        <row r="16">
          <cell r="B16">
            <v>1008</v>
          </cell>
          <cell r="C16" t="str">
            <v>Blaisdell</v>
          </cell>
          <cell r="D16" t="str">
            <v>Toby Anne</v>
          </cell>
          <cell r="E16" t="str">
            <v>F</v>
          </cell>
          <cell r="F16">
            <v>79</v>
          </cell>
          <cell r="G16" t="str">
            <v>D</v>
          </cell>
          <cell r="H16" t="str">
            <v>Associates</v>
          </cell>
          <cell r="I16" t="str">
            <v>ME</v>
          </cell>
          <cell r="J16" t="str">
            <v>Y</v>
          </cell>
          <cell r="K16">
            <v>44000</v>
          </cell>
        </row>
        <row r="17">
          <cell r="B17">
            <v>1009</v>
          </cell>
          <cell r="C17" t="str">
            <v>Brown</v>
          </cell>
          <cell r="D17" t="str">
            <v>Harriet I.</v>
          </cell>
          <cell r="E17" t="str">
            <v>F</v>
          </cell>
          <cell r="F17">
            <v>56</v>
          </cell>
          <cell r="G17" t="str">
            <v>R</v>
          </cell>
          <cell r="H17" t="str">
            <v>Bachelors</v>
          </cell>
          <cell r="I17" t="str">
            <v>MA</v>
          </cell>
          <cell r="J17" t="str">
            <v>N</v>
          </cell>
          <cell r="K17">
            <v>51000</v>
          </cell>
        </row>
        <row r="18">
          <cell r="B18">
            <v>1010</v>
          </cell>
          <cell r="C18" t="str">
            <v>Brown</v>
          </cell>
          <cell r="D18" t="str">
            <v>Judith M.</v>
          </cell>
          <cell r="E18" t="str">
            <v>F</v>
          </cell>
          <cell r="F18">
            <v>23</v>
          </cell>
          <cell r="G18" t="str">
            <v>R</v>
          </cell>
          <cell r="H18" t="str">
            <v>Bachelors</v>
          </cell>
          <cell r="I18" t="str">
            <v>MA</v>
          </cell>
          <cell r="J18" t="str">
            <v>Y</v>
          </cell>
          <cell r="K18">
            <v>83000</v>
          </cell>
        </row>
        <row r="19">
          <cell r="B19">
            <v>1011</v>
          </cell>
          <cell r="C19" t="str">
            <v>Brown</v>
          </cell>
          <cell r="D19" t="str">
            <v>George W. Sr</v>
          </cell>
          <cell r="E19" t="str">
            <v>M</v>
          </cell>
          <cell r="F19">
            <v>22</v>
          </cell>
          <cell r="G19" t="str">
            <v>U</v>
          </cell>
          <cell r="H19" t="str">
            <v>Post Grad</v>
          </cell>
          <cell r="I19" t="str">
            <v>RI</v>
          </cell>
          <cell r="J19" t="str">
            <v>Y</v>
          </cell>
          <cell r="K19">
            <v>59000</v>
          </cell>
        </row>
        <row r="20">
          <cell r="B20">
            <v>1012</v>
          </cell>
          <cell r="C20" t="str">
            <v>Brown</v>
          </cell>
          <cell r="D20" t="str">
            <v>Louis J.</v>
          </cell>
          <cell r="E20" t="str">
            <v>M</v>
          </cell>
          <cell r="F20">
            <v>84</v>
          </cell>
          <cell r="G20" t="str">
            <v>R</v>
          </cell>
          <cell r="H20" t="str">
            <v>Associates</v>
          </cell>
          <cell r="I20" t="str">
            <v>VT</v>
          </cell>
          <cell r="J20" t="str">
            <v>N</v>
          </cell>
          <cell r="K20">
            <v>29000</v>
          </cell>
        </row>
        <row r="21">
          <cell r="B21">
            <v>1013</v>
          </cell>
          <cell r="C21" t="str">
            <v>Brown</v>
          </cell>
          <cell r="D21" t="str">
            <v>Helen C.</v>
          </cell>
          <cell r="E21" t="str">
            <v>F</v>
          </cell>
          <cell r="F21">
            <v>29</v>
          </cell>
          <cell r="G21" t="str">
            <v>R</v>
          </cell>
          <cell r="H21" t="str">
            <v>High School</v>
          </cell>
          <cell r="I21" t="str">
            <v>VT</v>
          </cell>
          <cell r="J21" t="str">
            <v>Y</v>
          </cell>
          <cell r="K21">
            <v>50000</v>
          </cell>
        </row>
        <row r="22">
          <cell r="B22">
            <v>1014</v>
          </cell>
          <cell r="C22" t="str">
            <v>Chesley</v>
          </cell>
          <cell r="D22" t="str">
            <v>Roy L.</v>
          </cell>
          <cell r="E22" t="str">
            <v>M</v>
          </cell>
          <cell r="F22">
            <v>29</v>
          </cell>
          <cell r="G22" t="str">
            <v>D</v>
          </cell>
          <cell r="H22" t="str">
            <v>High School</v>
          </cell>
          <cell r="I22" t="str">
            <v>CT</v>
          </cell>
          <cell r="J22" t="str">
            <v>Y</v>
          </cell>
          <cell r="K22">
            <v>84000</v>
          </cell>
        </row>
        <row r="23">
          <cell r="B23">
            <v>1015</v>
          </cell>
          <cell r="C23" t="str">
            <v>Coffin</v>
          </cell>
          <cell r="D23" t="str">
            <v>A. Earl</v>
          </cell>
          <cell r="E23" t="str">
            <v>M</v>
          </cell>
          <cell r="F23">
            <v>67</v>
          </cell>
          <cell r="G23" t="str">
            <v>U</v>
          </cell>
          <cell r="H23" t="str">
            <v>Bachelors</v>
          </cell>
          <cell r="I23" t="str">
            <v>ME</v>
          </cell>
          <cell r="J23" t="str">
            <v>Y</v>
          </cell>
          <cell r="K23">
            <v>73000</v>
          </cell>
        </row>
        <row r="24">
          <cell r="B24">
            <v>1016</v>
          </cell>
          <cell r="C24" t="str">
            <v>Coffin</v>
          </cell>
          <cell r="D24" t="str">
            <v>William R.</v>
          </cell>
          <cell r="E24" t="str">
            <v>M</v>
          </cell>
          <cell r="F24">
            <v>34</v>
          </cell>
          <cell r="G24" t="str">
            <v>D</v>
          </cell>
          <cell r="H24" t="str">
            <v>Bachelors</v>
          </cell>
          <cell r="I24" t="str">
            <v>ME</v>
          </cell>
          <cell r="J24" t="str">
            <v>Y</v>
          </cell>
          <cell r="K24">
            <v>29000</v>
          </cell>
        </row>
        <row r="25">
          <cell r="B25">
            <v>1017</v>
          </cell>
          <cell r="C25" t="str">
            <v>Cookson</v>
          </cell>
          <cell r="D25" t="str">
            <v>Beverly K.</v>
          </cell>
          <cell r="E25" t="str">
            <v>F</v>
          </cell>
          <cell r="F25">
            <v>38</v>
          </cell>
          <cell r="G25" t="str">
            <v>U</v>
          </cell>
          <cell r="H25" t="str">
            <v>Associates</v>
          </cell>
          <cell r="I25" t="str">
            <v>CT</v>
          </cell>
          <cell r="J25" t="str">
            <v>Y</v>
          </cell>
          <cell r="K25">
            <v>54000</v>
          </cell>
        </row>
        <row r="26">
          <cell r="B26">
            <v>1018</v>
          </cell>
          <cell r="C26" t="str">
            <v>Coulombe</v>
          </cell>
          <cell r="D26" t="str">
            <v>Anne F.</v>
          </cell>
          <cell r="E26" t="str">
            <v>F</v>
          </cell>
          <cell r="F26">
            <v>58</v>
          </cell>
          <cell r="G26" t="str">
            <v>U</v>
          </cell>
          <cell r="H26" t="str">
            <v>Bachelors</v>
          </cell>
          <cell r="I26" t="str">
            <v>ME</v>
          </cell>
          <cell r="J26" t="str">
            <v>N</v>
          </cell>
          <cell r="K26">
            <v>34000</v>
          </cell>
        </row>
        <row r="27">
          <cell r="B27">
            <v>1019</v>
          </cell>
          <cell r="C27" t="str">
            <v>Coulombe</v>
          </cell>
          <cell r="D27" t="str">
            <v>Brewster H.</v>
          </cell>
          <cell r="E27" t="str">
            <v>M</v>
          </cell>
          <cell r="F27">
            <v>62</v>
          </cell>
          <cell r="G27" t="str">
            <v>U</v>
          </cell>
          <cell r="H27" t="str">
            <v>High School</v>
          </cell>
          <cell r="I27" t="str">
            <v>NH</v>
          </cell>
          <cell r="J27" t="str">
            <v>Y</v>
          </cell>
          <cell r="K27">
            <v>51000</v>
          </cell>
        </row>
        <row r="28">
          <cell r="B28">
            <v>1020</v>
          </cell>
          <cell r="C28" t="str">
            <v>Crain</v>
          </cell>
          <cell r="D28" t="str">
            <v>Robert J.</v>
          </cell>
          <cell r="E28" t="str">
            <v>M</v>
          </cell>
          <cell r="F28">
            <v>47</v>
          </cell>
          <cell r="G28" t="str">
            <v>D</v>
          </cell>
          <cell r="H28" t="str">
            <v>High School</v>
          </cell>
          <cell r="I28" t="str">
            <v>VT</v>
          </cell>
          <cell r="J28" t="str">
            <v>Y</v>
          </cell>
          <cell r="K28">
            <v>26000</v>
          </cell>
        </row>
        <row r="29">
          <cell r="B29">
            <v>1021</v>
          </cell>
          <cell r="C29" t="str">
            <v>Daly</v>
          </cell>
          <cell r="D29" t="str">
            <v>Judith S.</v>
          </cell>
          <cell r="E29" t="str">
            <v>F</v>
          </cell>
          <cell r="F29">
            <v>38</v>
          </cell>
          <cell r="G29" t="str">
            <v>R</v>
          </cell>
          <cell r="H29" t="str">
            <v>High School</v>
          </cell>
          <cell r="I29" t="str">
            <v>CT</v>
          </cell>
          <cell r="J29" t="str">
            <v>Y</v>
          </cell>
          <cell r="K29">
            <v>58000</v>
          </cell>
        </row>
        <row r="30">
          <cell r="B30">
            <v>1022</v>
          </cell>
          <cell r="C30" t="str">
            <v>Daly</v>
          </cell>
          <cell r="D30" t="str">
            <v>Joan A.</v>
          </cell>
          <cell r="E30" t="str">
            <v>F</v>
          </cell>
          <cell r="F30">
            <v>63</v>
          </cell>
          <cell r="G30" t="str">
            <v>R</v>
          </cell>
          <cell r="H30" t="str">
            <v>Bachelors</v>
          </cell>
          <cell r="I30" t="str">
            <v>MA</v>
          </cell>
          <cell r="J30" t="str">
            <v>N</v>
          </cell>
          <cell r="K30">
            <v>26000</v>
          </cell>
        </row>
        <row r="31">
          <cell r="B31">
            <v>1023</v>
          </cell>
          <cell r="C31" t="str">
            <v>Dewitt</v>
          </cell>
          <cell r="D31" t="str">
            <v>Beatrice D.</v>
          </cell>
          <cell r="E31" t="str">
            <v>F</v>
          </cell>
          <cell r="F31">
            <v>47</v>
          </cell>
          <cell r="G31" t="str">
            <v>U</v>
          </cell>
          <cell r="H31" t="str">
            <v>Post Grad</v>
          </cell>
          <cell r="I31" t="str">
            <v>NH</v>
          </cell>
          <cell r="J31" t="str">
            <v>Y</v>
          </cell>
          <cell r="K31">
            <v>90000</v>
          </cell>
        </row>
        <row r="32">
          <cell r="B32">
            <v>1024</v>
          </cell>
          <cell r="C32" t="str">
            <v>Dewitt</v>
          </cell>
          <cell r="D32" t="str">
            <v>Joan F.</v>
          </cell>
          <cell r="E32" t="str">
            <v>F</v>
          </cell>
          <cell r="F32">
            <v>44</v>
          </cell>
          <cell r="G32" t="str">
            <v>R</v>
          </cell>
          <cell r="H32" t="str">
            <v>Bachelors</v>
          </cell>
          <cell r="I32" t="str">
            <v>NH</v>
          </cell>
          <cell r="J32" t="str">
            <v>N</v>
          </cell>
          <cell r="K32">
            <v>24000</v>
          </cell>
        </row>
        <row r="33">
          <cell r="B33">
            <v>1025</v>
          </cell>
          <cell r="C33" t="str">
            <v>Dobson</v>
          </cell>
          <cell r="D33" t="str">
            <v>Beverly J.</v>
          </cell>
          <cell r="E33" t="str">
            <v>F</v>
          </cell>
          <cell r="F33">
            <v>62</v>
          </cell>
          <cell r="G33" t="str">
            <v>U</v>
          </cell>
          <cell r="H33" t="str">
            <v>High School</v>
          </cell>
          <cell r="I33" t="str">
            <v>RI</v>
          </cell>
          <cell r="J33" t="str">
            <v>Y</v>
          </cell>
          <cell r="K33">
            <v>32000</v>
          </cell>
        </row>
        <row r="34">
          <cell r="B34">
            <v>1026</v>
          </cell>
          <cell r="C34" t="str">
            <v>Dumont</v>
          </cell>
          <cell r="D34" t="str">
            <v>George L.</v>
          </cell>
          <cell r="E34" t="str">
            <v>M</v>
          </cell>
          <cell r="F34">
            <v>31</v>
          </cell>
          <cell r="G34" t="str">
            <v>U</v>
          </cell>
          <cell r="H34" t="str">
            <v>High School</v>
          </cell>
          <cell r="I34" t="str">
            <v>CT</v>
          </cell>
          <cell r="J34" t="str">
            <v>Y</v>
          </cell>
          <cell r="K34">
            <v>61000</v>
          </cell>
        </row>
        <row r="35">
          <cell r="B35">
            <v>1027</v>
          </cell>
          <cell r="C35" t="str">
            <v>Dumont</v>
          </cell>
          <cell r="D35" t="str">
            <v>Judith K.</v>
          </cell>
          <cell r="E35" t="str">
            <v>F</v>
          </cell>
          <cell r="F35">
            <v>86</v>
          </cell>
          <cell r="G35" t="str">
            <v>R</v>
          </cell>
          <cell r="H35" t="str">
            <v>Bachelors</v>
          </cell>
          <cell r="I35" t="str">
            <v>NH</v>
          </cell>
          <cell r="J35" t="str">
            <v>Y</v>
          </cell>
          <cell r="K35">
            <v>84000</v>
          </cell>
        </row>
        <row r="36">
          <cell r="B36">
            <v>1028</v>
          </cell>
          <cell r="C36" t="str">
            <v>Dyer</v>
          </cell>
          <cell r="D36" t="str">
            <v>Arlene J.</v>
          </cell>
          <cell r="E36" t="str">
            <v>F</v>
          </cell>
          <cell r="F36">
            <v>45</v>
          </cell>
          <cell r="G36" t="str">
            <v>U</v>
          </cell>
          <cell r="H36" t="str">
            <v>High School</v>
          </cell>
          <cell r="I36" t="str">
            <v>ME</v>
          </cell>
          <cell r="J36" t="str">
            <v>N</v>
          </cell>
          <cell r="K36">
            <v>19000</v>
          </cell>
        </row>
        <row r="37">
          <cell r="B37">
            <v>1029</v>
          </cell>
          <cell r="C37" t="str">
            <v>Eggleston</v>
          </cell>
          <cell r="D37" t="str">
            <v>James N. Jr.</v>
          </cell>
          <cell r="E37" t="str">
            <v>M</v>
          </cell>
          <cell r="F37">
            <v>47</v>
          </cell>
          <cell r="G37" t="str">
            <v>R</v>
          </cell>
          <cell r="H37" t="str">
            <v>Bachelors</v>
          </cell>
          <cell r="I37" t="str">
            <v>MA</v>
          </cell>
          <cell r="J37" t="str">
            <v>N</v>
          </cell>
          <cell r="K37">
            <v>40000</v>
          </cell>
        </row>
        <row r="38">
          <cell r="B38">
            <v>1030</v>
          </cell>
          <cell r="C38" t="str">
            <v>Eggleston</v>
          </cell>
          <cell r="D38" t="str">
            <v>Margaret</v>
          </cell>
          <cell r="E38" t="str">
            <v>F</v>
          </cell>
          <cell r="F38">
            <v>72</v>
          </cell>
          <cell r="G38" t="str">
            <v>D</v>
          </cell>
          <cell r="H38" t="str">
            <v>Associates</v>
          </cell>
          <cell r="I38" t="str">
            <v>NH</v>
          </cell>
          <cell r="J38" t="str">
            <v>N</v>
          </cell>
          <cell r="K38">
            <v>18000</v>
          </cell>
        </row>
        <row r="39">
          <cell r="B39">
            <v>1031</v>
          </cell>
          <cell r="C39" t="str">
            <v>Fata</v>
          </cell>
          <cell r="D39" t="str">
            <v>Herbert J.</v>
          </cell>
          <cell r="E39" t="str">
            <v>M</v>
          </cell>
          <cell r="F39">
            <v>65</v>
          </cell>
          <cell r="G39" t="str">
            <v>R</v>
          </cell>
          <cell r="H39" t="str">
            <v>Bachelors</v>
          </cell>
          <cell r="I39" t="str">
            <v>RI</v>
          </cell>
          <cell r="J39" t="str">
            <v>Y</v>
          </cell>
          <cell r="K39">
            <v>48000</v>
          </cell>
        </row>
        <row r="40">
          <cell r="B40">
            <v>1032</v>
          </cell>
          <cell r="C40" t="str">
            <v>Fowler</v>
          </cell>
          <cell r="D40" t="str">
            <v>Ronald R.</v>
          </cell>
          <cell r="E40" t="str">
            <v>M</v>
          </cell>
          <cell r="F40">
            <v>28</v>
          </cell>
          <cell r="G40" t="str">
            <v>D</v>
          </cell>
          <cell r="H40" t="str">
            <v>High School</v>
          </cell>
          <cell r="I40" t="str">
            <v>MA</v>
          </cell>
          <cell r="J40" t="str">
            <v>N</v>
          </cell>
          <cell r="K40">
            <v>28000</v>
          </cell>
        </row>
        <row r="41">
          <cell r="B41">
            <v>1033</v>
          </cell>
          <cell r="C41" t="str">
            <v>Godfrey</v>
          </cell>
          <cell r="D41" t="str">
            <v>Rita C.</v>
          </cell>
          <cell r="E41" t="str">
            <v>F</v>
          </cell>
          <cell r="F41">
            <v>35</v>
          </cell>
          <cell r="G41" t="str">
            <v>D</v>
          </cell>
          <cell r="H41" t="str">
            <v>Associates</v>
          </cell>
          <cell r="I41" t="str">
            <v>NH</v>
          </cell>
          <cell r="J41" t="str">
            <v>Y</v>
          </cell>
          <cell r="K41">
            <v>48000</v>
          </cell>
        </row>
        <row r="42">
          <cell r="B42">
            <v>1034</v>
          </cell>
          <cell r="C42" t="str">
            <v>Gray</v>
          </cell>
          <cell r="D42" t="str">
            <v>John P.</v>
          </cell>
          <cell r="E42" t="str">
            <v>M</v>
          </cell>
          <cell r="F42">
            <v>41</v>
          </cell>
          <cell r="G42" t="str">
            <v>R</v>
          </cell>
          <cell r="H42" t="str">
            <v>High School</v>
          </cell>
          <cell r="I42" t="str">
            <v>NH</v>
          </cell>
          <cell r="J42" t="str">
            <v>N</v>
          </cell>
          <cell r="K42">
            <v>40000</v>
          </cell>
        </row>
        <row r="43">
          <cell r="B43">
            <v>1035</v>
          </cell>
          <cell r="C43" t="str">
            <v>Hagar</v>
          </cell>
          <cell r="D43" t="str">
            <v>Kent L.</v>
          </cell>
          <cell r="E43" t="str">
            <v>M</v>
          </cell>
          <cell r="F43">
            <v>29</v>
          </cell>
          <cell r="G43" t="str">
            <v>R</v>
          </cell>
          <cell r="H43" t="str">
            <v>Post Grad</v>
          </cell>
          <cell r="I43" t="str">
            <v>MA</v>
          </cell>
          <cell r="J43" t="str">
            <v>Y</v>
          </cell>
          <cell r="K43">
            <v>62000</v>
          </cell>
        </row>
        <row r="44">
          <cell r="B44">
            <v>1036</v>
          </cell>
          <cell r="C44" t="str">
            <v>Haines</v>
          </cell>
          <cell r="D44" t="str">
            <v>William E.</v>
          </cell>
          <cell r="E44" t="str">
            <v>M</v>
          </cell>
          <cell r="F44">
            <v>64</v>
          </cell>
          <cell r="G44" t="str">
            <v>D</v>
          </cell>
          <cell r="H44" t="str">
            <v>Bachelors</v>
          </cell>
          <cell r="I44" t="str">
            <v>ME</v>
          </cell>
          <cell r="J44" t="str">
            <v>Y</v>
          </cell>
          <cell r="K44">
            <v>41000</v>
          </cell>
        </row>
        <row r="45">
          <cell r="B45">
            <v>1037</v>
          </cell>
          <cell r="C45" t="str">
            <v>Hanson</v>
          </cell>
          <cell r="D45" t="str">
            <v>Alice A.</v>
          </cell>
          <cell r="E45" t="str">
            <v>F</v>
          </cell>
          <cell r="F45">
            <v>24</v>
          </cell>
          <cell r="G45" t="str">
            <v>U</v>
          </cell>
          <cell r="H45" t="str">
            <v>High School</v>
          </cell>
          <cell r="I45" t="str">
            <v>ME</v>
          </cell>
          <cell r="J45" t="str">
            <v>Y</v>
          </cell>
          <cell r="K45">
            <v>68000</v>
          </cell>
        </row>
        <row r="46">
          <cell r="B46">
            <v>1038</v>
          </cell>
          <cell r="C46" t="str">
            <v>Hanson</v>
          </cell>
          <cell r="D46" t="str">
            <v>Constance</v>
          </cell>
          <cell r="E46" t="str">
            <v>F</v>
          </cell>
          <cell r="F46">
            <v>82</v>
          </cell>
          <cell r="G46" t="str">
            <v>U</v>
          </cell>
          <cell r="H46" t="str">
            <v>High School</v>
          </cell>
          <cell r="I46" t="str">
            <v>RI</v>
          </cell>
          <cell r="J46" t="str">
            <v>N</v>
          </cell>
          <cell r="K46">
            <v>22000</v>
          </cell>
        </row>
        <row r="47">
          <cell r="B47">
            <v>1039</v>
          </cell>
          <cell r="C47" t="str">
            <v>Hanson</v>
          </cell>
          <cell r="D47" t="str">
            <v>Richard R.</v>
          </cell>
          <cell r="E47" t="str">
            <v>M</v>
          </cell>
          <cell r="F47">
            <v>36</v>
          </cell>
          <cell r="G47" t="str">
            <v>D</v>
          </cell>
          <cell r="H47" t="str">
            <v>Associates</v>
          </cell>
          <cell r="I47" t="str">
            <v>RI</v>
          </cell>
          <cell r="J47" t="str">
            <v>Y</v>
          </cell>
          <cell r="K47">
            <v>54000</v>
          </cell>
        </row>
        <row r="48">
          <cell r="B48">
            <v>1040</v>
          </cell>
          <cell r="C48" t="str">
            <v>Harvey</v>
          </cell>
          <cell r="D48" t="str">
            <v>Lewis D.</v>
          </cell>
          <cell r="E48" t="str">
            <v>M</v>
          </cell>
          <cell r="F48">
            <v>29</v>
          </cell>
          <cell r="G48" t="str">
            <v>R</v>
          </cell>
          <cell r="H48" t="str">
            <v>Bachelors</v>
          </cell>
          <cell r="I48" t="str">
            <v>MA</v>
          </cell>
          <cell r="J48" t="str">
            <v>Y</v>
          </cell>
          <cell r="K48">
            <v>48000</v>
          </cell>
        </row>
        <row r="49">
          <cell r="B49">
            <v>1041</v>
          </cell>
          <cell r="C49" t="str">
            <v>Harvey</v>
          </cell>
          <cell r="D49" t="str">
            <v>Joan</v>
          </cell>
          <cell r="E49" t="str">
            <v>F</v>
          </cell>
          <cell r="F49">
            <v>29</v>
          </cell>
          <cell r="G49" t="str">
            <v>R</v>
          </cell>
          <cell r="H49" t="str">
            <v>Bachelors</v>
          </cell>
          <cell r="I49" t="str">
            <v>RI</v>
          </cell>
          <cell r="J49" t="str">
            <v>Y</v>
          </cell>
          <cell r="K49">
            <v>29000</v>
          </cell>
        </row>
        <row r="50">
          <cell r="B50">
            <v>1042</v>
          </cell>
          <cell r="C50" t="str">
            <v>Herrick</v>
          </cell>
          <cell r="D50" t="str">
            <v>Judith H.</v>
          </cell>
          <cell r="E50" t="str">
            <v>F</v>
          </cell>
          <cell r="F50">
            <v>29</v>
          </cell>
          <cell r="G50" t="str">
            <v>R</v>
          </cell>
          <cell r="H50" t="str">
            <v>Associates</v>
          </cell>
          <cell r="I50" t="str">
            <v>ME</v>
          </cell>
          <cell r="J50" t="str">
            <v>Y</v>
          </cell>
          <cell r="K50">
            <v>88000</v>
          </cell>
        </row>
        <row r="51">
          <cell r="B51">
            <v>1043</v>
          </cell>
          <cell r="C51" t="str">
            <v>Hilton</v>
          </cell>
          <cell r="D51" t="str">
            <v>Mary G.</v>
          </cell>
          <cell r="E51" t="str">
            <v>F</v>
          </cell>
          <cell r="F51">
            <v>37</v>
          </cell>
          <cell r="G51" t="str">
            <v>R</v>
          </cell>
          <cell r="H51" t="str">
            <v>High School</v>
          </cell>
          <cell r="I51" t="str">
            <v>MA</v>
          </cell>
          <cell r="J51" t="str">
            <v>N</v>
          </cell>
          <cell r="K51">
            <v>21000</v>
          </cell>
        </row>
        <row r="52">
          <cell r="B52">
            <v>1044</v>
          </cell>
          <cell r="C52" t="str">
            <v>Hilton</v>
          </cell>
          <cell r="D52" t="str">
            <v>Mary A.</v>
          </cell>
          <cell r="E52" t="str">
            <v>F</v>
          </cell>
          <cell r="F52">
            <v>62</v>
          </cell>
          <cell r="G52" t="str">
            <v>D</v>
          </cell>
          <cell r="H52" t="str">
            <v>Bachelors</v>
          </cell>
          <cell r="I52" t="str">
            <v>VT</v>
          </cell>
          <cell r="J52" t="str">
            <v>N</v>
          </cell>
          <cell r="K52">
            <v>22000</v>
          </cell>
        </row>
        <row r="53">
          <cell r="B53">
            <v>1045</v>
          </cell>
          <cell r="C53" t="str">
            <v>Himmelfarb</v>
          </cell>
          <cell r="D53" t="str">
            <v>Rosemarie</v>
          </cell>
          <cell r="E53" t="str">
            <v>F</v>
          </cell>
          <cell r="F53">
            <v>57</v>
          </cell>
          <cell r="G53" t="str">
            <v>D</v>
          </cell>
          <cell r="H53" t="str">
            <v>Post Grad</v>
          </cell>
          <cell r="I53" t="str">
            <v>RI</v>
          </cell>
          <cell r="J53" t="str">
            <v>Y</v>
          </cell>
          <cell r="K53">
            <v>90000</v>
          </cell>
        </row>
        <row r="54">
          <cell r="B54">
            <v>1046</v>
          </cell>
          <cell r="C54" t="str">
            <v>Hodsdon</v>
          </cell>
          <cell r="D54" t="str">
            <v>Gerald H.</v>
          </cell>
          <cell r="E54" t="str">
            <v>M</v>
          </cell>
          <cell r="F54">
            <v>18</v>
          </cell>
          <cell r="G54" t="str">
            <v>U</v>
          </cell>
          <cell r="H54" t="str">
            <v>High School</v>
          </cell>
          <cell r="I54" t="str">
            <v>NH</v>
          </cell>
          <cell r="J54" t="str">
            <v>Y</v>
          </cell>
          <cell r="K54">
            <v>55000</v>
          </cell>
        </row>
        <row r="55">
          <cell r="B55">
            <v>1047</v>
          </cell>
          <cell r="C55" t="str">
            <v>Hodsdon</v>
          </cell>
          <cell r="D55" t="str">
            <v>Leroy A.</v>
          </cell>
          <cell r="E55" t="str">
            <v>M</v>
          </cell>
          <cell r="F55">
            <v>46</v>
          </cell>
          <cell r="G55" t="str">
            <v>R</v>
          </cell>
          <cell r="H55" t="str">
            <v>Bachelors</v>
          </cell>
          <cell r="I55" t="str">
            <v>VT</v>
          </cell>
          <cell r="J55" t="str">
            <v>Y</v>
          </cell>
          <cell r="K55">
            <v>52000</v>
          </cell>
        </row>
        <row r="56">
          <cell r="B56">
            <v>1048</v>
          </cell>
          <cell r="C56" t="str">
            <v>Johnston</v>
          </cell>
          <cell r="D56" t="str">
            <v>Paul A.</v>
          </cell>
          <cell r="E56" t="str">
            <v>M</v>
          </cell>
          <cell r="F56">
            <v>39</v>
          </cell>
          <cell r="G56" t="str">
            <v>D</v>
          </cell>
          <cell r="H56" t="str">
            <v>Bachelors</v>
          </cell>
          <cell r="I56" t="str">
            <v>RI</v>
          </cell>
          <cell r="J56" t="str">
            <v>Y</v>
          </cell>
          <cell r="K56">
            <v>69000</v>
          </cell>
        </row>
        <row r="57">
          <cell r="B57">
            <v>1049</v>
          </cell>
          <cell r="C57" t="str">
            <v>Kane</v>
          </cell>
          <cell r="D57" t="str">
            <v>Jane H.</v>
          </cell>
          <cell r="E57" t="str">
            <v>F</v>
          </cell>
          <cell r="F57">
            <v>40</v>
          </cell>
          <cell r="G57" t="str">
            <v>R</v>
          </cell>
          <cell r="H57" t="str">
            <v>High School</v>
          </cell>
          <cell r="I57" t="str">
            <v>RI</v>
          </cell>
          <cell r="J57" t="str">
            <v>Y</v>
          </cell>
          <cell r="K57">
            <v>29000</v>
          </cell>
        </row>
        <row r="58">
          <cell r="B58">
            <v>1050</v>
          </cell>
          <cell r="C58" t="str">
            <v>Lambert</v>
          </cell>
          <cell r="D58" t="str">
            <v>Pauline</v>
          </cell>
          <cell r="E58" t="str">
            <v>F</v>
          </cell>
          <cell r="F58">
            <v>55</v>
          </cell>
          <cell r="G58" t="str">
            <v>D</v>
          </cell>
          <cell r="H58" t="str">
            <v>High School</v>
          </cell>
          <cell r="I58" t="str">
            <v>CT</v>
          </cell>
          <cell r="J58" t="str">
            <v>Y</v>
          </cell>
          <cell r="K58">
            <v>64000</v>
          </cell>
        </row>
        <row r="59">
          <cell r="B59">
            <v>1051</v>
          </cell>
          <cell r="C59" t="str">
            <v>Leighton</v>
          </cell>
          <cell r="D59" t="str">
            <v>Martha B.</v>
          </cell>
          <cell r="E59" t="str">
            <v>F</v>
          </cell>
          <cell r="F59">
            <v>20</v>
          </cell>
          <cell r="G59" t="str">
            <v>D</v>
          </cell>
          <cell r="H59" t="str">
            <v>Bachelors</v>
          </cell>
          <cell r="I59" t="str">
            <v>RI</v>
          </cell>
          <cell r="J59" t="str">
            <v>N</v>
          </cell>
          <cell r="K59">
            <v>18000</v>
          </cell>
        </row>
        <row r="60">
          <cell r="B60">
            <v>1052</v>
          </cell>
          <cell r="C60" t="str">
            <v>Martens</v>
          </cell>
          <cell r="D60" t="str">
            <v>Fay A.</v>
          </cell>
          <cell r="E60" t="str">
            <v>F</v>
          </cell>
          <cell r="F60">
            <v>34</v>
          </cell>
          <cell r="G60" t="str">
            <v>U</v>
          </cell>
          <cell r="H60" t="str">
            <v>Post Grad</v>
          </cell>
          <cell r="I60" t="str">
            <v>ME</v>
          </cell>
          <cell r="J60" t="str">
            <v>Y</v>
          </cell>
          <cell r="K60">
            <v>65000</v>
          </cell>
        </row>
        <row r="61">
          <cell r="B61">
            <v>1053</v>
          </cell>
          <cell r="C61" t="str">
            <v>Mason</v>
          </cell>
          <cell r="D61" t="str">
            <v>Anne</v>
          </cell>
          <cell r="E61" t="str">
            <v>F</v>
          </cell>
          <cell r="F61">
            <v>24</v>
          </cell>
          <cell r="G61" t="str">
            <v>U</v>
          </cell>
          <cell r="H61" t="str">
            <v>High School</v>
          </cell>
          <cell r="I61" t="str">
            <v>CT</v>
          </cell>
          <cell r="J61" t="str">
            <v>Y</v>
          </cell>
          <cell r="K61">
            <v>47000</v>
          </cell>
        </row>
        <row r="62">
          <cell r="B62">
            <v>1054</v>
          </cell>
          <cell r="C62" t="str">
            <v>Mathews</v>
          </cell>
          <cell r="D62" t="str">
            <v>Robert R.</v>
          </cell>
          <cell r="E62" t="str">
            <v>M</v>
          </cell>
          <cell r="F62">
            <v>51</v>
          </cell>
          <cell r="G62" t="str">
            <v>D</v>
          </cell>
          <cell r="H62" t="str">
            <v>Associates</v>
          </cell>
          <cell r="I62" t="str">
            <v>CT</v>
          </cell>
          <cell r="J62" t="str">
            <v>N</v>
          </cell>
          <cell r="K62">
            <v>20000</v>
          </cell>
        </row>
        <row r="63">
          <cell r="B63">
            <v>1055</v>
          </cell>
          <cell r="C63" t="str">
            <v>Mathews</v>
          </cell>
          <cell r="D63" t="str">
            <v>Judith L.</v>
          </cell>
          <cell r="E63" t="str">
            <v>F</v>
          </cell>
          <cell r="F63">
            <v>68</v>
          </cell>
          <cell r="G63" t="str">
            <v>R</v>
          </cell>
          <cell r="H63" t="str">
            <v>Bachelors</v>
          </cell>
          <cell r="I63" t="str">
            <v>ME</v>
          </cell>
          <cell r="J63" t="str">
            <v>Y</v>
          </cell>
          <cell r="K63">
            <v>84000</v>
          </cell>
        </row>
        <row r="64">
          <cell r="B64">
            <v>1056</v>
          </cell>
          <cell r="C64" t="str">
            <v>Mckenzie</v>
          </cell>
          <cell r="D64" t="str">
            <v>Joan S.</v>
          </cell>
          <cell r="E64" t="str">
            <v>F</v>
          </cell>
          <cell r="F64">
            <v>21</v>
          </cell>
          <cell r="G64" t="str">
            <v>R</v>
          </cell>
          <cell r="H64" t="str">
            <v>High School</v>
          </cell>
          <cell r="I64" t="str">
            <v>MA</v>
          </cell>
          <cell r="J64" t="str">
            <v>N</v>
          </cell>
          <cell r="K64">
            <v>19000</v>
          </cell>
        </row>
        <row r="65">
          <cell r="B65">
            <v>1057</v>
          </cell>
          <cell r="C65" t="str">
            <v>Mckenzie</v>
          </cell>
          <cell r="D65" t="str">
            <v>Patricia R.</v>
          </cell>
          <cell r="E65" t="str">
            <v>F</v>
          </cell>
          <cell r="F65">
            <v>75</v>
          </cell>
          <cell r="G65" t="str">
            <v>D</v>
          </cell>
          <cell r="H65" t="str">
            <v>Associates</v>
          </cell>
          <cell r="I65" t="str">
            <v>NH</v>
          </cell>
          <cell r="J65" t="str">
            <v>Y</v>
          </cell>
          <cell r="K65">
            <v>31000</v>
          </cell>
        </row>
        <row r="66">
          <cell r="B66">
            <v>1058</v>
          </cell>
          <cell r="C66" t="str">
            <v>Mittel</v>
          </cell>
          <cell r="D66" t="str">
            <v>Susan M.</v>
          </cell>
          <cell r="E66" t="str">
            <v>F</v>
          </cell>
          <cell r="F66">
            <v>34</v>
          </cell>
          <cell r="G66" t="str">
            <v>D</v>
          </cell>
          <cell r="H66" t="str">
            <v>High School</v>
          </cell>
          <cell r="I66" t="str">
            <v>MA</v>
          </cell>
          <cell r="J66" t="str">
            <v>Y</v>
          </cell>
          <cell r="K66">
            <v>63000</v>
          </cell>
        </row>
        <row r="67">
          <cell r="B67">
            <v>1059</v>
          </cell>
          <cell r="C67" t="str">
            <v>Montague</v>
          </cell>
          <cell r="D67" t="str">
            <v>Beverly J.</v>
          </cell>
          <cell r="E67" t="str">
            <v>F</v>
          </cell>
          <cell r="F67">
            <v>55</v>
          </cell>
          <cell r="G67" t="str">
            <v>U</v>
          </cell>
          <cell r="H67" t="str">
            <v>Post Grad</v>
          </cell>
          <cell r="I67" t="str">
            <v>MA</v>
          </cell>
          <cell r="J67" t="str">
            <v>Y</v>
          </cell>
          <cell r="K67">
            <v>54000</v>
          </cell>
        </row>
        <row r="68">
          <cell r="B68">
            <v>1060</v>
          </cell>
          <cell r="C68" t="str">
            <v>Nazzaro</v>
          </cell>
          <cell r="D68" t="str">
            <v>Arthur G. Jr</v>
          </cell>
          <cell r="E68" t="str">
            <v>M</v>
          </cell>
          <cell r="F68">
            <v>65</v>
          </cell>
          <cell r="G68" t="str">
            <v>U</v>
          </cell>
          <cell r="H68" t="str">
            <v>Bachelors</v>
          </cell>
          <cell r="I68" t="str">
            <v>CT</v>
          </cell>
          <cell r="J68" t="str">
            <v>N</v>
          </cell>
          <cell r="K68">
            <v>16000</v>
          </cell>
        </row>
        <row r="69">
          <cell r="B69">
            <v>1061</v>
          </cell>
          <cell r="C69" t="str">
            <v>Nazzaro</v>
          </cell>
          <cell r="D69" t="str">
            <v>Christine M.</v>
          </cell>
          <cell r="E69" t="str">
            <v>F</v>
          </cell>
          <cell r="F69">
            <v>51</v>
          </cell>
          <cell r="G69" t="str">
            <v>U</v>
          </cell>
          <cell r="H69" t="str">
            <v>Bachelors</v>
          </cell>
          <cell r="I69" t="str">
            <v>NH</v>
          </cell>
          <cell r="J69" t="str">
            <v>Y</v>
          </cell>
          <cell r="K69">
            <v>25000</v>
          </cell>
        </row>
        <row r="70">
          <cell r="B70">
            <v>1062</v>
          </cell>
          <cell r="C70" t="str">
            <v>Norton</v>
          </cell>
          <cell r="D70" t="str">
            <v>Judith I.</v>
          </cell>
          <cell r="E70" t="str">
            <v>F</v>
          </cell>
          <cell r="F70">
            <v>28</v>
          </cell>
          <cell r="G70" t="str">
            <v>R</v>
          </cell>
          <cell r="H70" t="str">
            <v>Associates</v>
          </cell>
          <cell r="I70" t="str">
            <v>ME</v>
          </cell>
          <cell r="J70" t="str">
            <v>Y</v>
          </cell>
          <cell r="K70">
            <v>85000</v>
          </cell>
        </row>
        <row r="71">
          <cell r="B71">
            <v>1063</v>
          </cell>
          <cell r="C71" t="str">
            <v>O'Brien</v>
          </cell>
          <cell r="D71" t="str">
            <v>Joseph A.</v>
          </cell>
          <cell r="E71" t="str">
            <v>M</v>
          </cell>
          <cell r="F71">
            <v>84</v>
          </cell>
          <cell r="G71" t="str">
            <v>R</v>
          </cell>
          <cell r="H71" t="str">
            <v>Bachelors</v>
          </cell>
          <cell r="I71" t="str">
            <v>NH</v>
          </cell>
          <cell r="J71" t="str">
            <v>N</v>
          </cell>
          <cell r="K71">
            <v>97000</v>
          </cell>
        </row>
        <row r="72">
          <cell r="B72">
            <v>1064</v>
          </cell>
          <cell r="C72" t="str">
            <v>O'Brien</v>
          </cell>
          <cell r="D72" t="str">
            <v>Doris E.</v>
          </cell>
          <cell r="E72" t="str">
            <v>F</v>
          </cell>
          <cell r="F72">
            <v>40</v>
          </cell>
          <cell r="G72" t="str">
            <v>U</v>
          </cell>
          <cell r="H72" t="str">
            <v>High School</v>
          </cell>
          <cell r="I72" t="str">
            <v>RI</v>
          </cell>
          <cell r="J72" t="str">
            <v>Y</v>
          </cell>
          <cell r="K72">
            <v>30000</v>
          </cell>
        </row>
        <row r="73">
          <cell r="B73">
            <v>1065</v>
          </cell>
          <cell r="C73" t="str">
            <v>Oliver</v>
          </cell>
          <cell r="D73" t="str">
            <v>Ann P.</v>
          </cell>
          <cell r="E73" t="str">
            <v>F</v>
          </cell>
          <cell r="F73">
            <v>20</v>
          </cell>
          <cell r="G73" t="str">
            <v>U</v>
          </cell>
          <cell r="H73" t="str">
            <v>Bachelors</v>
          </cell>
          <cell r="I73" t="str">
            <v>MA</v>
          </cell>
          <cell r="J73" t="str">
            <v>Y</v>
          </cell>
          <cell r="K73">
            <v>54000</v>
          </cell>
        </row>
        <row r="74">
          <cell r="B74">
            <v>1066</v>
          </cell>
          <cell r="C74" t="str">
            <v>Payson</v>
          </cell>
          <cell r="D74" t="str">
            <v>Richard A.</v>
          </cell>
          <cell r="E74" t="str">
            <v>M</v>
          </cell>
          <cell r="F74">
            <v>69</v>
          </cell>
          <cell r="G74" t="str">
            <v>D</v>
          </cell>
          <cell r="H74" t="str">
            <v>Associates</v>
          </cell>
          <cell r="I74" t="str">
            <v>ME</v>
          </cell>
          <cell r="J74" t="str">
            <v>Y</v>
          </cell>
          <cell r="K74">
            <v>58000</v>
          </cell>
        </row>
        <row r="75">
          <cell r="B75">
            <v>1067</v>
          </cell>
          <cell r="C75" t="str">
            <v>Payson</v>
          </cell>
          <cell r="D75" t="str">
            <v>William H.</v>
          </cell>
          <cell r="E75" t="str">
            <v>M</v>
          </cell>
          <cell r="F75">
            <v>78</v>
          </cell>
          <cell r="G75" t="str">
            <v>D</v>
          </cell>
          <cell r="H75" t="str">
            <v>High School</v>
          </cell>
          <cell r="I75" t="str">
            <v>NH</v>
          </cell>
          <cell r="J75" t="str">
            <v>Y</v>
          </cell>
          <cell r="K75">
            <v>36000</v>
          </cell>
        </row>
        <row r="76">
          <cell r="B76">
            <v>1068</v>
          </cell>
          <cell r="C76" t="str">
            <v>Peaslee</v>
          </cell>
          <cell r="D76" t="str">
            <v>Thomas B.A. Jr</v>
          </cell>
          <cell r="E76" t="str">
            <v>M</v>
          </cell>
          <cell r="F76">
            <v>30</v>
          </cell>
          <cell r="G76" t="str">
            <v>D</v>
          </cell>
          <cell r="H76" t="str">
            <v>Bachelors</v>
          </cell>
          <cell r="I76" t="str">
            <v>MA</v>
          </cell>
          <cell r="J76" t="str">
            <v>Y</v>
          </cell>
          <cell r="K76">
            <v>55000</v>
          </cell>
        </row>
        <row r="77">
          <cell r="B77">
            <v>1069</v>
          </cell>
          <cell r="C77" t="str">
            <v>Ramee</v>
          </cell>
          <cell r="D77" t="str">
            <v>Kathryn L.</v>
          </cell>
          <cell r="E77" t="str">
            <v>F</v>
          </cell>
          <cell r="F77">
            <v>43</v>
          </cell>
          <cell r="G77" t="str">
            <v>R</v>
          </cell>
          <cell r="H77" t="str">
            <v>Bachelors</v>
          </cell>
          <cell r="I77" t="str">
            <v>NH</v>
          </cell>
          <cell r="J77" t="str">
            <v>Y</v>
          </cell>
          <cell r="K77">
            <v>67000</v>
          </cell>
        </row>
        <row r="78">
          <cell r="B78">
            <v>1070</v>
          </cell>
          <cell r="C78" t="str">
            <v>Ramee</v>
          </cell>
          <cell r="D78" t="str">
            <v>Ernest E. Sr</v>
          </cell>
          <cell r="E78" t="str">
            <v>M</v>
          </cell>
          <cell r="F78">
            <v>40</v>
          </cell>
          <cell r="G78" t="str">
            <v>U</v>
          </cell>
          <cell r="H78" t="str">
            <v>Post Grad</v>
          </cell>
          <cell r="I78" t="str">
            <v>RI</v>
          </cell>
          <cell r="J78" t="str">
            <v>N</v>
          </cell>
          <cell r="K78">
            <v>68000</v>
          </cell>
        </row>
        <row r="79">
          <cell r="B79">
            <v>1071</v>
          </cell>
          <cell r="C79" t="str">
            <v>Raymond</v>
          </cell>
          <cell r="D79" t="str">
            <v>Arnold F.</v>
          </cell>
          <cell r="E79" t="str">
            <v>M</v>
          </cell>
          <cell r="F79">
            <v>73</v>
          </cell>
          <cell r="G79" t="str">
            <v>U</v>
          </cell>
          <cell r="H79" t="str">
            <v>Post Grad</v>
          </cell>
          <cell r="I79" t="str">
            <v>CT</v>
          </cell>
          <cell r="J79" t="str">
            <v>N</v>
          </cell>
          <cell r="K79">
            <v>19000</v>
          </cell>
        </row>
        <row r="80">
          <cell r="B80">
            <v>1072</v>
          </cell>
          <cell r="C80" t="str">
            <v>Raymond</v>
          </cell>
          <cell r="D80" t="str">
            <v>Charles R.</v>
          </cell>
          <cell r="E80" t="str">
            <v>M</v>
          </cell>
          <cell r="F80">
            <v>25</v>
          </cell>
          <cell r="G80" t="str">
            <v>U</v>
          </cell>
          <cell r="H80" t="str">
            <v>Bachelors</v>
          </cell>
          <cell r="I80" t="str">
            <v>MA</v>
          </cell>
          <cell r="J80" t="str">
            <v>Y</v>
          </cell>
          <cell r="K80">
            <v>36000</v>
          </cell>
        </row>
        <row r="81">
          <cell r="B81">
            <v>1073</v>
          </cell>
          <cell r="C81" t="str">
            <v>Rolfe</v>
          </cell>
          <cell r="D81" t="str">
            <v>Laurence D.</v>
          </cell>
          <cell r="E81" t="str">
            <v>M</v>
          </cell>
          <cell r="F81">
            <v>47</v>
          </cell>
          <cell r="G81" t="str">
            <v>R</v>
          </cell>
          <cell r="H81" t="str">
            <v>High School</v>
          </cell>
          <cell r="I81" t="str">
            <v>CT</v>
          </cell>
          <cell r="J81" t="str">
            <v>Y</v>
          </cell>
          <cell r="K81">
            <v>56000</v>
          </cell>
        </row>
        <row r="82">
          <cell r="B82">
            <v>1074</v>
          </cell>
          <cell r="C82" t="str">
            <v>Rolfe</v>
          </cell>
          <cell r="D82" t="str">
            <v>James H.</v>
          </cell>
          <cell r="E82" t="str">
            <v>M</v>
          </cell>
          <cell r="F82">
            <v>20</v>
          </cell>
          <cell r="G82" t="str">
            <v>R</v>
          </cell>
          <cell r="H82" t="str">
            <v>Associates</v>
          </cell>
          <cell r="I82" t="str">
            <v>NH</v>
          </cell>
          <cell r="J82" t="str">
            <v>Y</v>
          </cell>
          <cell r="K82">
            <v>43000</v>
          </cell>
        </row>
        <row r="83">
          <cell r="B83">
            <v>1075</v>
          </cell>
          <cell r="C83" t="str">
            <v>Rowen</v>
          </cell>
          <cell r="D83" t="str">
            <v>William I.</v>
          </cell>
          <cell r="E83" t="str">
            <v>M</v>
          </cell>
          <cell r="F83">
            <v>52</v>
          </cell>
          <cell r="G83" t="str">
            <v>D</v>
          </cell>
          <cell r="H83" t="str">
            <v>Bachelors</v>
          </cell>
          <cell r="I83" t="str">
            <v>ME</v>
          </cell>
          <cell r="J83" t="str">
            <v>N</v>
          </cell>
          <cell r="K83">
            <v>36000</v>
          </cell>
        </row>
        <row r="84">
          <cell r="B84">
            <v>1076</v>
          </cell>
          <cell r="C84" t="str">
            <v>Rowen</v>
          </cell>
          <cell r="D84" t="str">
            <v>Robert E.</v>
          </cell>
          <cell r="E84" t="str">
            <v>M</v>
          </cell>
          <cell r="F84">
            <v>35</v>
          </cell>
          <cell r="G84" t="str">
            <v>D</v>
          </cell>
          <cell r="H84" t="str">
            <v>High School</v>
          </cell>
          <cell r="I84" t="str">
            <v>NH</v>
          </cell>
          <cell r="J84" t="str">
            <v>N</v>
          </cell>
          <cell r="K84">
            <v>38000</v>
          </cell>
        </row>
        <row r="85">
          <cell r="B85">
            <v>1077</v>
          </cell>
          <cell r="C85" t="str">
            <v>Seely</v>
          </cell>
          <cell r="D85" t="str">
            <v>I.Benjamin</v>
          </cell>
          <cell r="E85" t="str">
            <v>M</v>
          </cell>
          <cell r="F85">
            <v>18</v>
          </cell>
          <cell r="G85" t="str">
            <v>R</v>
          </cell>
          <cell r="H85" t="str">
            <v>Associates</v>
          </cell>
          <cell r="I85" t="str">
            <v>ME</v>
          </cell>
          <cell r="J85" t="str">
            <v>N</v>
          </cell>
          <cell r="K85">
            <v>47000</v>
          </cell>
        </row>
        <row r="86">
          <cell r="B86">
            <v>1078</v>
          </cell>
          <cell r="C86" t="str">
            <v>Snow</v>
          </cell>
          <cell r="D86" t="str">
            <v>William T.</v>
          </cell>
          <cell r="E86" t="str">
            <v>M</v>
          </cell>
          <cell r="F86">
            <v>57</v>
          </cell>
          <cell r="G86" t="str">
            <v>D</v>
          </cell>
          <cell r="H86" t="str">
            <v>High School</v>
          </cell>
          <cell r="I86" t="str">
            <v>NH</v>
          </cell>
          <cell r="J86" t="str">
            <v>N</v>
          </cell>
          <cell r="K86">
            <v>13000</v>
          </cell>
        </row>
        <row r="87">
          <cell r="B87">
            <v>1079</v>
          </cell>
          <cell r="C87" t="str">
            <v>Spaulding</v>
          </cell>
          <cell r="D87" t="str">
            <v>Susan J.M.</v>
          </cell>
          <cell r="E87" t="str">
            <v>F</v>
          </cell>
          <cell r="F87">
            <v>36</v>
          </cell>
          <cell r="G87" t="str">
            <v>D</v>
          </cell>
          <cell r="H87" t="str">
            <v>Post Grad</v>
          </cell>
          <cell r="I87" t="str">
            <v>CT</v>
          </cell>
          <cell r="J87" t="str">
            <v>Y</v>
          </cell>
          <cell r="K87">
            <v>71000</v>
          </cell>
        </row>
        <row r="88">
          <cell r="B88">
            <v>1080</v>
          </cell>
          <cell r="C88" t="str">
            <v>St.Pierre</v>
          </cell>
          <cell r="D88" t="str">
            <v>Edward L. Jr</v>
          </cell>
          <cell r="E88" t="str">
            <v>M</v>
          </cell>
          <cell r="F88">
            <v>41</v>
          </cell>
          <cell r="G88" t="str">
            <v>U</v>
          </cell>
          <cell r="H88" t="str">
            <v>High School</v>
          </cell>
          <cell r="I88" t="str">
            <v>CT</v>
          </cell>
          <cell r="J88" t="str">
            <v>N</v>
          </cell>
          <cell r="K88">
            <v>40000</v>
          </cell>
        </row>
        <row r="89">
          <cell r="B89">
            <v>1081</v>
          </cell>
          <cell r="C89" t="str">
            <v>St.Pierre</v>
          </cell>
          <cell r="D89" t="str">
            <v>Mavis N.</v>
          </cell>
          <cell r="E89" t="str">
            <v>F</v>
          </cell>
          <cell r="F89">
            <v>72</v>
          </cell>
          <cell r="G89" t="str">
            <v>D</v>
          </cell>
          <cell r="H89" t="str">
            <v>Bachelors</v>
          </cell>
          <cell r="I89" t="str">
            <v>MA</v>
          </cell>
          <cell r="J89" t="str">
            <v>N</v>
          </cell>
          <cell r="K89">
            <v>31000</v>
          </cell>
        </row>
        <row r="90">
          <cell r="B90">
            <v>1082</v>
          </cell>
          <cell r="C90" t="str">
            <v>Stackhouse</v>
          </cell>
          <cell r="D90" t="str">
            <v>Jane H.</v>
          </cell>
          <cell r="E90" t="str">
            <v>F</v>
          </cell>
          <cell r="F90">
            <v>40</v>
          </cell>
          <cell r="G90" t="str">
            <v>R</v>
          </cell>
          <cell r="H90" t="str">
            <v>Associates</v>
          </cell>
          <cell r="I90" t="str">
            <v>CT</v>
          </cell>
          <cell r="J90" t="str">
            <v>Y</v>
          </cell>
          <cell r="K90">
            <v>50000</v>
          </cell>
        </row>
        <row r="91">
          <cell r="B91">
            <v>1083</v>
          </cell>
          <cell r="C91" t="str">
            <v>Stackhouse</v>
          </cell>
          <cell r="D91" t="str">
            <v>William S.</v>
          </cell>
          <cell r="E91" t="str">
            <v>M</v>
          </cell>
          <cell r="F91">
            <v>48</v>
          </cell>
          <cell r="G91" t="str">
            <v>D</v>
          </cell>
          <cell r="H91" t="str">
            <v>High School</v>
          </cell>
          <cell r="I91" t="str">
            <v>RI</v>
          </cell>
          <cell r="J91" t="str">
            <v>N</v>
          </cell>
          <cell r="K91">
            <v>21000</v>
          </cell>
        </row>
        <row r="92">
          <cell r="B92">
            <v>1084</v>
          </cell>
          <cell r="C92" t="str">
            <v>Staples</v>
          </cell>
          <cell r="D92" t="str">
            <v>Edmund F. Jr</v>
          </cell>
          <cell r="E92" t="str">
            <v>M</v>
          </cell>
          <cell r="F92">
            <v>25</v>
          </cell>
          <cell r="G92" t="str">
            <v>U</v>
          </cell>
          <cell r="H92" t="str">
            <v>Bachelors</v>
          </cell>
          <cell r="I92" t="str">
            <v>CT</v>
          </cell>
          <cell r="J92" t="str">
            <v>Y</v>
          </cell>
          <cell r="K92">
            <v>79000</v>
          </cell>
        </row>
        <row r="93">
          <cell r="B93">
            <v>1085</v>
          </cell>
          <cell r="C93" t="str">
            <v>Staples</v>
          </cell>
          <cell r="D93" t="str">
            <v>Louise G.</v>
          </cell>
          <cell r="E93" t="str">
            <v>F</v>
          </cell>
          <cell r="F93">
            <v>35</v>
          </cell>
          <cell r="G93" t="str">
            <v>R</v>
          </cell>
          <cell r="H93" t="str">
            <v>Bachelors</v>
          </cell>
          <cell r="I93" t="str">
            <v>VT</v>
          </cell>
          <cell r="J93" t="str">
            <v>Y</v>
          </cell>
          <cell r="K93">
            <v>41000</v>
          </cell>
        </row>
        <row r="94">
          <cell r="B94">
            <v>1086</v>
          </cell>
          <cell r="C94" t="str">
            <v>Swayze</v>
          </cell>
          <cell r="D94" t="str">
            <v>Marie E.</v>
          </cell>
          <cell r="E94" t="str">
            <v>F</v>
          </cell>
          <cell r="F94">
            <v>48</v>
          </cell>
          <cell r="G94" t="str">
            <v>D</v>
          </cell>
          <cell r="H94" t="str">
            <v>Associates</v>
          </cell>
          <cell r="I94" t="str">
            <v>NH</v>
          </cell>
          <cell r="J94" t="str">
            <v>N</v>
          </cell>
          <cell r="K94">
            <v>18000</v>
          </cell>
        </row>
        <row r="95">
          <cell r="B95">
            <v>1087</v>
          </cell>
          <cell r="C95" t="str">
            <v>Trask</v>
          </cell>
          <cell r="D95" t="str">
            <v>John R.</v>
          </cell>
          <cell r="E95" t="str">
            <v>M</v>
          </cell>
          <cell r="F95">
            <v>80</v>
          </cell>
          <cell r="G95" t="str">
            <v>R</v>
          </cell>
          <cell r="H95" t="str">
            <v>Bachelors</v>
          </cell>
          <cell r="I95" t="str">
            <v>CT</v>
          </cell>
          <cell r="J95" t="str">
            <v>Y</v>
          </cell>
          <cell r="K95">
            <v>46000</v>
          </cell>
        </row>
        <row r="96">
          <cell r="B96">
            <v>1088</v>
          </cell>
          <cell r="C96" t="str">
            <v>Tukey</v>
          </cell>
          <cell r="D96" t="str">
            <v>Arthur P.</v>
          </cell>
          <cell r="E96" t="str">
            <v>M</v>
          </cell>
          <cell r="F96">
            <v>72</v>
          </cell>
          <cell r="G96" t="str">
            <v>U</v>
          </cell>
          <cell r="H96" t="str">
            <v>Bachelors</v>
          </cell>
          <cell r="I96" t="str">
            <v>VT</v>
          </cell>
          <cell r="J96" t="str">
            <v>Y</v>
          </cell>
          <cell r="K96">
            <v>29000</v>
          </cell>
        </row>
        <row r="97">
          <cell r="B97">
            <v>1089</v>
          </cell>
          <cell r="C97" t="str">
            <v>Twomey</v>
          </cell>
          <cell r="D97" t="str">
            <v>Donald H. Sr</v>
          </cell>
          <cell r="E97" t="str">
            <v>M</v>
          </cell>
          <cell r="F97">
            <v>54</v>
          </cell>
          <cell r="G97" t="str">
            <v>U</v>
          </cell>
          <cell r="H97" t="str">
            <v>Post Grad</v>
          </cell>
          <cell r="I97" t="str">
            <v>MA</v>
          </cell>
          <cell r="J97" t="str">
            <v>Y</v>
          </cell>
          <cell r="K97">
            <v>89000</v>
          </cell>
        </row>
        <row r="98">
          <cell r="B98">
            <v>1090</v>
          </cell>
          <cell r="C98" t="str">
            <v>Wallach</v>
          </cell>
          <cell r="D98" t="str">
            <v>Patricia V.</v>
          </cell>
          <cell r="E98" t="str">
            <v>F</v>
          </cell>
          <cell r="F98">
            <v>47</v>
          </cell>
          <cell r="G98" t="str">
            <v>D</v>
          </cell>
          <cell r="H98" t="str">
            <v>Bachelors</v>
          </cell>
          <cell r="I98" t="str">
            <v>CT</v>
          </cell>
          <cell r="J98" t="str">
            <v>Y</v>
          </cell>
          <cell r="K98">
            <v>72000</v>
          </cell>
        </row>
        <row r="99">
          <cell r="B99">
            <v>1091</v>
          </cell>
          <cell r="C99" t="str">
            <v>Wallach</v>
          </cell>
          <cell r="D99" t="str">
            <v>Ruth A.</v>
          </cell>
          <cell r="E99" t="str">
            <v>F</v>
          </cell>
          <cell r="F99">
            <v>36</v>
          </cell>
          <cell r="G99" t="str">
            <v>D</v>
          </cell>
          <cell r="H99" t="str">
            <v>Associates</v>
          </cell>
          <cell r="I99" t="str">
            <v>RI</v>
          </cell>
          <cell r="J99" t="str">
            <v>Y</v>
          </cell>
          <cell r="K99">
            <v>48000</v>
          </cell>
        </row>
        <row r="100">
          <cell r="B100">
            <v>1092</v>
          </cell>
          <cell r="C100" t="str">
            <v>Ward</v>
          </cell>
          <cell r="D100" t="str">
            <v>Jacqueline J.</v>
          </cell>
          <cell r="E100" t="str">
            <v>F</v>
          </cell>
          <cell r="F100">
            <v>39</v>
          </cell>
          <cell r="G100" t="str">
            <v>R</v>
          </cell>
          <cell r="H100" t="str">
            <v>Bachelors</v>
          </cell>
          <cell r="I100" t="str">
            <v>MA</v>
          </cell>
          <cell r="J100" t="str">
            <v>N</v>
          </cell>
          <cell r="K100">
            <v>43000</v>
          </cell>
        </row>
        <row r="101">
          <cell r="B101">
            <v>1093</v>
          </cell>
          <cell r="C101" t="str">
            <v>Weir</v>
          </cell>
          <cell r="D101" t="str">
            <v>David G.</v>
          </cell>
          <cell r="E101" t="str">
            <v>M</v>
          </cell>
          <cell r="F101">
            <v>44</v>
          </cell>
          <cell r="G101" t="str">
            <v>U</v>
          </cell>
          <cell r="H101" t="str">
            <v>High School</v>
          </cell>
          <cell r="I101" t="str">
            <v>RI</v>
          </cell>
          <cell r="J101" t="str">
            <v>N</v>
          </cell>
          <cell r="K101">
            <v>21000</v>
          </cell>
        </row>
        <row r="102">
          <cell r="B102">
            <v>1094</v>
          </cell>
          <cell r="C102" t="str">
            <v>Whitney</v>
          </cell>
          <cell r="D102" t="str">
            <v>Ann M.</v>
          </cell>
          <cell r="E102" t="str">
            <v>F</v>
          </cell>
          <cell r="F102">
            <v>69</v>
          </cell>
          <cell r="G102" t="str">
            <v>U</v>
          </cell>
          <cell r="H102" t="str">
            <v>Bachelors</v>
          </cell>
          <cell r="I102" t="str">
            <v>MA</v>
          </cell>
          <cell r="J102" t="str">
            <v>Y</v>
          </cell>
          <cell r="K102">
            <v>60000</v>
          </cell>
        </row>
        <row r="103">
          <cell r="B103">
            <v>1095</v>
          </cell>
          <cell r="C103" t="str">
            <v>Wood</v>
          </cell>
          <cell r="D103" t="str">
            <v>Annie D.</v>
          </cell>
          <cell r="E103" t="str">
            <v>F</v>
          </cell>
          <cell r="F103">
            <v>64</v>
          </cell>
          <cell r="G103" t="str">
            <v>U</v>
          </cell>
          <cell r="H103" t="str">
            <v>High School</v>
          </cell>
          <cell r="I103" t="str">
            <v>MA</v>
          </cell>
          <cell r="J103" t="str">
            <v>N</v>
          </cell>
          <cell r="K103">
            <v>32000</v>
          </cell>
        </row>
        <row r="104">
          <cell r="B104">
            <v>1096</v>
          </cell>
          <cell r="C104" t="str">
            <v>Wood</v>
          </cell>
          <cell r="D104" t="str">
            <v>Delores A.</v>
          </cell>
          <cell r="E104" t="str">
            <v>F</v>
          </cell>
          <cell r="F104">
            <v>72</v>
          </cell>
          <cell r="G104" t="str">
            <v>U</v>
          </cell>
          <cell r="H104" t="str">
            <v>High School</v>
          </cell>
          <cell r="I104" t="str">
            <v>VT</v>
          </cell>
          <cell r="J104" t="str">
            <v>N</v>
          </cell>
          <cell r="K104">
            <v>12000</v>
          </cell>
        </row>
        <row r="105">
          <cell r="B105">
            <v>1097</v>
          </cell>
          <cell r="C105" t="str">
            <v>York</v>
          </cell>
          <cell r="D105" t="str">
            <v>Thelma M.</v>
          </cell>
          <cell r="E105" t="str">
            <v>F</v>
          </cell>
          <cell r="F105">
            <v>57</v>
          </cell>
          <cell r="G105" t="str">
            <v>D</v>
          </cell>
          <cell r="H105" t="str">
            <v>High School</v>
          </cell>
          <cell r="I105" t="str">
            <v>MA</v>
          </cell>
          <cell r="J105" t="str">
            <v>Y</v>
          </cell>
          <cell r="K105">
            <v>59000</v>
          </cell>
        </row>
        <row r="106">
          <cell r="B106">
            <v>1098</v>
          </cell>
          <cell r="C106" t="str">
            <v>Young</v>
          </cell>
          <cell r="D106" t="str">
            <v>Robert H</v>
          </cell>
          <cell r="E106" t="str">
            <v>M</v>
          </cell>
          <cell r="F106">
            <v>45</v>
          </cell>
          <cell r="G106" t="str">
            <v>D</v>
          </cell>
          <cell r="H106" t="str">
            <v>Associates</v>
          </cell>
          <cell r="I106" t="str">
            <v>MA</v>
          </cell>
          <cell r="J106" t="str">
            <v>N</v>
          </cell>
          <cell r="K106">
            <v>19000</v>
          </cell>
        </row>
        <row r="107">
          <cell r="B107">
            <v>1099</v>
          </cell>
          <cell r="C107" t="str">
            <v>Zimmerman</v>
          </cell>
          <cell r="D107" t="str">
            <v>Thelonius</v>
          </cell>
          <cell r="E107" t="str">
            <v>M</v>
          </cell>
          <cell r="F107">
            <v>52</v>
          </cell>
          <cell r="G107" t="str">
            <v>D</v>
          </cell>
          <cell r="H107" t="str">
            <v>Post Grad</v>
          </cell>
          <cell r="I107" t="str">
            <v>ME</v>
          </cell>
          <cell r="J107" t="str">
            <v>Y</v>
          </cell>
          <cell r="K107">
            <v>51000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lookup"/>
      <sheetName val="Worksheet-1"/>
      <sheetName val="Count"/>
      <sheetName val="Indirect"/>
      <sheetName val="sumif &amp; countif"/>
      <sheetName val="Double v lookup"/>
      <sheetName val="Sheet1"/>
      <sheetName val="Vlookup1"/>
      <sheetName val="Vlookup-1a"/>
      <sheetName val="Vlookup2"/>
    </sheetNames>
    <sheetDataSet>
      <sheetData sheetId="0"/>
      <sheetData sheetId="1">
        <row r="2">
          <cell r="B2">
            <v>0</v>
          </cell>
          <cell r="C2">
            <v>10000</v>
          </cell>
          <cell r="D2">
            <v>20000</v>
          </cell>
          <cell r="E2">
            <v>30000</v>
          </cell>
          <cell r="F2">
            <v>40000</v>
          </cell>
        </row>
        <row r="3">
          <cell r="A3" t="str">
            <v>Alpha</v>
          </cell>
          <cell r="B3">
            <v>29</v>
          </cell>
          <cell r="C3">
            <v>35</v>
          </cell>
          <cell r="D3">
            <v>68</v>
          </cell>
          <cell r="E3">
            <v>36</v>
          </cell>
          <cell r="F3">
            <v>36</v>
          </cell>
        </row>
        <row r="4">
          <cell r="A4" t="str">
            <v>Bravo</v>
          </cell>
          <cell r="B4">
            <v>46</v>
          </cell>
          <cell r="C4">
            <v>88</v>
          </cell>
          <cell r="D4">
            <v>66</v>
          </cell>
          <cell r="E4">
            <v>73</v>
          </cell>
          <cell r="F4">
            <v>66</v>
          </cell>
        </row>
        <row r="5">
          <cell r="A5" t="str">
            <v>Charlie</v>
          </cell>
          <cell r="B5">
            <v>37</v>
          </cell>
          <cell r="C5">
            <v>24</v>
          </cell>
          <cell r="D5">
            <v>88</v>
          </cell>
          <cell r="E5">
            <v>95</v>
          </cell>
          <cell r="F5">
            <v>80</v>
          </cell>
        </row>
        <row r="6">
          <cell r="A6" t="str">
            <v>Delta</v>
          </cell>
          <cell r="B6">
            <v>45</v>
          </cell>
          <cell r="C6">
            <v>82</v>
          </cell>
          <cell r="D6">
            <v>97</v>
          </cell>
          <cell r="E6">
            <v>66</v>
          </cell>
          <cell r="F6">
            <v>94</v>
          </cell>
        </row>
        <row r="7">
          <cell r="A7" t="str">
            <v>Echo</v>
          </cell>
          <cell r="B7">
            <v>53</v>
          </cell>
          <cell r="C7">
            <v>48</v>
          </cell>
          <cell r="D7">
            <v>67</v>
          </cell>
          <cell r="E7">
            <v>36</v>
          </cell>
          <cell r="F7">
            <v>78</v>
          </cell>
        </row>
        <row r="8">
          <cell r="A8" t="str">
            <v>Foxtrot</v>
          </cell>
          <cell r="B8">
            <v>67</v>
          </cell>
          <cell r="C8">
            <v>98</v>
          </cell>
          <cell r="D8">
            <v>66</v>
          </cell>
          <cell r="E8">
            <v>43</v>
          </cell>
          <cell r="F8">
            <v>98</v>
          </cell>
        </row>
        <row r="9">
          <cell r="A9" t="str">
            <v>Golf</v>
          </cell>
          <cell r="B9">
            <v>69</v>
          </cell>
          <cell r="C9">
            <v>90</v>
          </cell>
          <cell r="D9">
            <v>43</v>
          </cell>
          <cell r="E9">
            <v>53</v>
          </cell>
          <cell r="F9">
            <v>35</v>
          </cell>
        </row>
        <row r="10">
          <cell r="A10" t="str">
            <v>hotel</v>
          </cell>
          <cell r="B10">
            <v>33</v>
          </cell>
          <cell r="C10">
            <v>36</v>
          </cell>
          <cell r="D10">
            <v>22</v>
          </cell>
          <cell r="E10">
            <v>45</v>
          </cell>
          <cell r="F10">
            <v>95</v>
          </cell>
        </row>
        <row r="11">
          <cell r="A11" t="str">
            <v>india</v>
          </cell>
          <cell r="B11">
            <v>65</v>
          </cell>
          <cell r="C11">
            <v>27</v>
          </cell>
          <cell r="D11">
            <v>54</v>
          </cell>
          <cell r="E11">
            <v>40</v>
          </cell>
          <cell r="F11">
            <v>29</v>
          </cell>
        </row>
      </sheetData>
      <sheetData sheetId="2"/>
      <sheetData sheetId="3"/>
      <sheetData sheetId="4"/>
      <sheetData sheetId="5"/>
      <sheetData sheetId="6">
        <row r="3">
          <cell r="A3" t="str">
            <v>Smith</v>
          </cell>
          <cell r="C3">
            <v>123545632</v>
          </cell>
        </row>
        <row r="4">
          <cell r="A4" t="str">
            <v>Johnson</v>
          </cell>
          <cell r="C4">
            <v>123548623</v>
          </cell>
        </row>
        <row r="5">
          <cell r="A5" t="str">
            <v>Mickeley</v>
          </cell>
          <cell r="C5">
            <v>124536205</v>
          </cell>
        </row>
        <row r="6">
          <cell r="A6" t="str">
            <v>Houser</v>
          </cell>
          <cell r="C6">
            <v>124578986</v>
          </cell>
        </row>
        <row r="7">
          <cell r="A7" t="str">
            <v>Jackson</v>
          </cell>
          <cell r="C7">
            <v>130245602</v>
          </cell>
        </row>
        <row r="8">
          <cell r="A8" t="str">
            <v>Potter</v>
          </cell>
          <cell r="C8">
            <v>145384358</v>
          </cell>
        </row>
        <row r="9">
          <cell r="A9" t="str">
            <v>Scott</v>
          </cell>
          <cell r="C9">
            <v>145621547</v>
          </cell>
        </row>
        <row r="10">
          <cell r="A10" t="str">
            <v>Butler</v>
          </cell>
          <cell r="C10">
            <v>201232025</v>
          </cell>
        </row>
        <row r="11">
          <cell r="A11" t="str">
            <v>Jones</v>
          </cell>
          <cell r="C11">
            <v>201452369</v>
          </cell>
        </row>
        <row r="12">
          <cell r="A12" t="str">
            <v>Henderson</v>
          </cell>
          <cell r="C12">
            <v>201456328</v>
          </cell>
        </row>
        <row r="13">
          <cell r="A13" t="str">
            <v>Hawkins</v>
          </cell>
          <cell r="C13">
            <v>203052862</v>
          </cell>
        </row>
        <row r="14">
          <cell r="A14" t="str">
            <v xml:space="preserve">White </v>
          </cell>
          <cell r="C14">
            <v>203450326</v>
          </cell>
        </row>
        <row r="15">
          <cell r="A15" t="str">
            <v>Watkins</v>
          </cell>
          <cell r="C15">
            <v>230156472</v>
          </cell>
        </row>
        <row r="16">
          <cell r="A16" t="str">
            <v>Davis</v>
          </cell>
          <cell r="C16">
            <v>235729562</v>
          </cell>
        </row>
        <row r="17">
          <cell r="A17" t="str">
            <v>Samson</v>
          </cell>
          <cell r="C17">
            <v>237985412</v>
          </cell>
        </row>
        <row r="18">
          <cell r="A18" t="str">
            <v>Stevens</v>
          </cell>
          <cell r="C18">
            <v>251412632</v>
          </cell>
        </row>
        <row r="19">
          <cell r="A19" t="str">
            <v>Douglas</v>
          </cell>
          <cell r="C19">
            <v>256301203</v>
          </cell>
        </row>
        <row r="20">
          <cell r="A20" t="str">
            <v>Evans</v>
          </cell>
          <cell r="C20">
            <v>256321014</v>
          </cell>
        </row>
        <row r="21">
          <cell r="A21" t="str">
            <v>Bliss</v>
          </cell>
          <cell r="C21">
            <v>264103596</v>
          </cell>
        </row>
        <row r="22">
          <cell r="A22" t="str">
            <v>Applegate</v>
          </cell>
          <cell r="C22">
            <v>283915649</v>
          </cell>
        </row>
        <row r="23">
          <cell r="A23" t="str">
            <v>Bush</v>
          </cell>
          <cell r="C23">
            <v>286254486</v>
          </cell>
        </row>
        <row r="24">
          <cell r="A24" t="str">
            <v>Cook</v>
          </cell>
          <cell r="C24">
            <v>302010205</v>
          </cell>
        </row>
        <row r="25">
          <cell r="A25" t="str">
            <v>Gore</v>
          </cell>
          <cell r="C25">
            <v>302010254</v>
          </cell>
        </row>
        <row r="26">
          <cell r="A26" t="str">
            <v>McDonalds</v>
          </cell>
          <cell r="C26">
            <v>302010452</v>
          </cell>
        </row>
        <row r="27">
          <cell r="A27" t="str">
            <v>Sapp</v>
          </cell>
          <cell r="C27">
            <v>302510249</v>
          </cell>
        </row>
        <row r="28">
          <cell r="A28" t="str">
            <v>McConald</v>
          </cell>
          <cell r="C28">
            <v>302563259</v>
          </cell>
        </row>
        <row r="29">
          <cell r="A29" t="str">
            <v>Harris</v>
          </cell>
          <cell r="C29">
            <v>316497283</v>
          </cell>
        </row>
        <row r="30">
          <cell r="A30" t="str">
            <v>Williams</v>
          </cell>
          <cell r="C30">
            <v>320230150</v>
          </cell>
        </row>
        <row r="31">
          <cell r="A31" t="str">
            <v>McCool</v>
          </cell>
          <cell r="C31">
            <v>323645863</v>
          </cell>
        </row>
        <row r="32">
          <cell r="A32" t="str">
            <v>Klee</v>
          </cell>
          <cell r="C32">
            <v>324785416</v>
          </cell>
        </row>
        <row r="33">
          <cell r="A33" t="str">
            <v>Jay</v>
          </cell>
          <cell r="C33">
            <v>325026533</v>
          </cell>
        </row>
        <row r="34">
          <cell r="A34" t="str">
            <v>Thomas</v>
          </cell>
          <cell r="C34">
            <v>325621214</v>
          </cell>
        </row>
        <row r="35">
          <cell r="A35" t="str">
            <v>Grant</v>
          </cell>
          <cell r="C35">
            <v>325646872</v>
          </cell>
        </row>
        <row r="36">
          <cell r="A36" t="str">
            <v>Futch</v>
          </cell>
          <cell r="C36">
            <v>325689453</v>
          </cell>
        </row>
        <row r="37">
          <cell r="A37" t="str">
            <v>Adams</v>
          </cell>
          <cell r="C37">
            <v>325698523</v>
          </cell>
        </row>
        <row r="38">
          <cell r="A38" t="str">
            <v>McGill</v>
          </cell>
          <cell r="C38">
            <v>326502154</v>
          </cell>
        </row>
        <row r="39">
          <cell r="A39" t="str">
            <v>Patterson</v>
          </cell>
          <cell r="C39">
            <v>326532584</v>
          </cell>
        </row>
        <row r="40">
          <cell r="A40" t="str">
            <v>Gremsley</v>
          </cell>
          <cell r="C40">
            <v>326532658</v>
          </cell>
        </row>
        <row r="41">
          <cell r="A41" t="str">
            <v>Oliver</v>
          </cell>
          <cell r="C41">
            <v>326545782</v>
          </cell>
        </row>
        <row r="42">
          <cell r="A42" t="str">
            <v xml:space="preserve">Jefferson </v>
          </cell>
          <cell r="C42">
            <v>354621321</v>
          </cell>
        </row>
        <row r="43">
          <cell r="A43" t="str">
            <v>Truman</v>
          </cell>
          <cell r="C43">
            <v>452632589</v>
          </cell>
        </row>
        <row r="44">
          <cell r="A44" t="str">
            <v>Lexington</v>
          </cell>
          <cell r="C44">
            <v>456258965</v>
          </cell>
        </row>
        <row r="45">
          <cell r="A45" t="str">
            <v>Kennedy</v>
          </cell>
          <cell r="C45">
            <v>469864364</v>
          </cell>
        </row>
        <row r="46">
          <cell r="A46" t="str">
            <v>Fox</v>
          </cell>
          <cell r="C46">
            <v>476465354</v>
          </cell>
        </row>
        <row r="47">
          <cell r="A47" t="str">
            <v>Daugherty</v>
          </cell>
          <cell r="C47">
            <v>502060809</v>
          </cell>
        </row>
        <row r="48">
          <cell r="A48" t="str">
            <v>Black</v>
          </cell>
          <cell r="C48">
            <v>520362012</v>
          </cell>
        </row>
        <row r="49">
          <cell r="A49" t="str">
            <v>Burd</v>
          </cell>
          <cell r="C49">
            <v>523154632</v>
          </cell>
        </row>
        <row r="50">
          <cell r="A50" t="str">
            <v>Washington</v>
          </cell>
          <cell r="C50">
            <v>525462149</v>
          </cell>
        </row>
        <row r="51">
          <cell r="A51" t="str">
            <v>Kerns</v>
          </cell>
          <cell r="C51">
            <v>526356230</v>
          </cell>
        </row>
        <row r="52">
          <cell r="A52" t="str">
            <v>Allen</v>
          </cell>
          <cell r="C52">
            <v>526478894</v>
          </cell>
        </row>
        <row r="53">
          <cell r="A53" t="str">
            <v>Fisk</v>
          </cell>
          <cell r="C53">
            <v>542103201</v>
          </cell>
        </row>
        <row r="54">
          <cell r="A54" t="str">
            <v>Jenkins</v>
          </cell>
          <cell r="C54">
            <v>542136814</v>
          </cell>
        </row>
        <row r="55">
          <cell r="A55" t="str">
            <v>Yale</v>
          </cell>
          <cell r="C55">
            <v>546554825</v>
          </cell>
        </row>
        <row r="56">
          <cell r="A56" t="str">
            <v>Doe</v>
          </cell>
          <cell r="C56">
            <v>554495456</v>
          </cell>
        </row>
        <row r="57">
          <cell r="A57" t="str">
            <v>O'Neal</v>
          </cell>
          <cell r="C57">
            <v>562315487</v>
          </cell>
        </row>
        <row r="58">
          <cell r="A58" t="str">
            <v>Oconner</v>
          </cell>
          <cell r="C58">
            <v>563254823</v>
          </cell>
        </row>
        <row r="59">
          <cell r="A59" t="str">
            <v>Ervin</v>
          </cell>
          <cell r="C59">
            <v>565473523</v>
          </cell>
        </row>
        <row r="60">
          <cell r="A60" t="str">
            <v>Mills</v>
          </cell>
          <cell r="C60">
            <v>623547852</v>
          </cell>
        </row>
        <row r="61">
          <cell r="A61" t="str">
            <v>Rice</v>
          </cell>
          <cell r="C61">
            <v>625132101</v>
          </cell>
        </row>
        <row r="62">
          <cell r="A62" t="str">
            <v>Perkins</v>
          </cell>
          <cell r="C62">
            <v>625308706</v>
          </cell>
        </row>
        <row r="63">
          <cell r="A63" t="str">
            <v>Pipkin</v>
          </cell>
          <cell r="C63">
            <v>632565479</v>
          </cell>
        </row>
        <row r="64">
          <cell r="A64" t="str">
            <v>Ward</v>
          </cell>
          <cell r="C64">
            <v>652325698</v>
          </cell>
        </row>
        <row r="65">
          <cell r="A65" t="str">
            <v>Starbucks</v>
          </cell>
          <cell r="C65">
            <v>653256893</v>
          </cell>
        </row>
        <row r="66">
          <cell r="A66" t="str">
            <v>Simms</v>
          </cell>
          <cell r="C66">
            <v>653265423</v>
          </cell>
        </row>
        <row r="67">
          <cell r="A67" t="str">
            <v>Sanchez</v>
          </cell>
          <cell r="C67">
            <v>654512353</v>
          </cell>
        </row>
        <row r="68">
          <cell r="A68" t="str">
            <v>Gonzales</v>
          </cell>
          <cell r="C68">
            <v>658548759</v>
          </cell>
        </row>
        <row r="69">
          <cell r="A69" t="str">
            <v>Martinez</v>
          </cell>
          <cell r="C69">
            <v>741286235</v>
          </cell>
        </row>
        <row r="70">
          <cell r="A70" t="str">
            <v>Simmons</v>
          </cell>
          <cell r="C70">
            <v>745896210</v>
          </cell>
        </row>
        <row r="71">
          <cell r="A71" t="str">
            <v>Standards</v>
          </cell>
          <cell r="C71">
            <v>745896215</v>
          </cell>
        </row>
        <row r="72">
          <cell r="A72" t="str">
            <v>Bills</v>
          </cell>
          <cell r="C72">
            <v>754123658</v>
          </cell>
        </row>
        <row r="73">
          <cell r="A73" t="str">
            <v>Zeller</v>
          </cell>
          <cell r="C73">
            <v>754526321</v>
          </cell>
        </row>
        <row r="74">
          <cell r="A74" t="str">
            <v>Binder</v>
          </cell>
          <cell r="C74">
            <v>755489622</v>
          </cell>
        </row>
        <row r="75">
          <cell r="A75" t="str">
            <v>McDel</v>
          </cell>
          <cell r="C75">
            <v>756535453</v>
          </cell>
        </row>
        <row r="76">
          <cell r="A76" t="str">
            <v>Monty</v>
          </cell>
          <cell r="C76">
            <v>785143545</v>
          </cell>
        </row>
        <row r="77">
          <cell r="A77" t="str">
            <v>Vershaci</v>
          </cell>
          <cell r="C77">
            <v>785143658</v>
          </cell>
        </row>
        <row r="78">
          <cell r="A78" t="str">
            <v>Walker</v>
          </cell>
          <cell r="C78">
            <v>789544623</v>
          </cell>
        </row>
        <row r="79">
          <cell r="A79" t="str">
            <v>Gaels</v>
          </cell>
          <cell r="C79">
            <v>794653258</v>
          </cell>
        </row>
        <row r="80">
          <cell r="A80" t="str">
            <v>Lewis</v>
          </cell>
          <cell r="C80">
            <v>825242356</v>
          </cell>
        </row>
        <row r="81">
          <cell r="A81" t="str">
            <v>Robinson</v>
          </cell>
          <cell r="C81">
            <v>829341652</v>
          </cell>
        </row>
        <row r="82">
          <cell r="A82" t="str">
            <v>Whitman</v>
          </cell>
          <cell r="C82">
            <v>852145291</v>
          </cell>
        </row>
        <row r="83">
          <cell r="A83" t="str">
            <v>Rushington</v>
          </cell>
          <cell r="C83">
            <v>852321101</v>
          </cell>
        </row>
        <row r="84">
          <cell r="A84" t="str">
            <v>First</v>
          </cell>
          <cell r="C84">
            <v>852354697</v>
          </cell>
        </row>
        <row r="85">
          <cell r="A85" t="str">
            <v>Hicks</v>
          </cell>
          <cell r="C85">
            <v>854752136</v>
          </cell>
        </row>
        <row r="86">
          <cell r="A86" t="str">
            <v>Ralley</v>
          </cell>
          <cell r="C86">
            <v>856132023</v>
          </cell>
        </row>
        <row r="87">
          <cell r="A87" t="str">
            <v>Green</v>
          </cell>
          <cell r="C87">
            <v>861320546</v>
          </cell>
        </row>
        <row r="88">
          <cell r="A88" t="str">
            <v>Greenwood</v>
          </cell>
          <cell r="C88">
            <v>907030164</v>
          </cell>
        </row>
        <row r="89">
          <cell r="A89" t="str">
            <v>Right</v>
          </cell>
          <cell r="C89">
            <v>913766491</v>
          </cell>
        </row>
        <row r="90">
          <cell r="A90" t="str">
            <v>White</v>
          </cell>
          <cell r="C90">
            <v>936352156</v>
          </cell>
        </row>
        <row r="91">
          <cell r="A91" t="str">
            <v>Chapman</v>
          </cell>
          <cell r="C91">
            <v>951236548</v>
          </cell>
        </row>
        <row r="92">
          <cell r="A92" t="str">
            <v>Harvard</v>
          </cell>
          <cell r="C92">
            <v>951846230</v>
          </cell>
        </row>
        <row r="93">
          <cell r="A93" t="str">
            <v>Brown</v>
          </cell>
          <cell r="C93">
            <v>956231325</v>
          </cell>
        </row>
        <row r="94">
          <cell r="A94" t="str">
            <v>Dale</v>
          </cell>
          <cell r="C94">
            <v>956233232</v>
          </cell>
        </row>
        <row r="95">
          <cell r="A95" t="str">
            <v>Vaduz</v>
          </cell>
          <cell r="C95">
            <v>963256320</v>
          </cell>
        </row>
        <row r="96">
          <cell r="A96" t="str">
            <v>Ezal</v>
          </cell>
          <cell r="C96">
            <v>963256359</v>
          </cell>
        </row>
        <row r="97">
          <cell r="A97" t="str">
            <v>Heffner</v>
          </cell>
          <cell r="C97">
            <v>965232569</v>
          </cell>
        </row>
        <row r="98">
          <cell r="A98" t="str">
            <v>Lawson</v>
          </cell>
          <cell r="C98">
            <v>965232569</v>
          </cell>
        </row>
        <row r="99">
          <cell r="A99" t="str">
            <v>Lovejoy</v>
          </cell>
          <cell r="C99">
            <v>985673214</v>
          </cell>
        </row>
        <row r="100">
          <cell r="A100" t="str">
            <v>McDottle</v>
          </cell>
          <cell r="C100">
            <v>986532125</v>
          </cell>
        </row>
        <row r="101">
          <cell r="A101" t="str">
            <v>Bonita</v>
          </cell>
          <cell r="C101" t="str">
            <v>112-25-4636</v>
          </cell>
        </row>
        <row r="102">
          <cell r="A102" t="str">
            <v>Fletcher</v>
          </cell>
          <cell r="C102" t="str">
            <v>123-44-4474</v>
          </cell>
        </row>
        <row r="103">
          <cell r="A103" t="str">
            <v>Tallgates</v>
          </cell>
          <cell r="C103" t="str">
            <v>124-45-5235</v>
          </cell>
        </row>
        <row r="104">
          <cell r="A104" t="str">
            <v>Armstrong</v>
          </cell>
          <cell r="C104" t="str">
            <v>213-25-9874</v>
          </cell>
        </row>
        <row r="105">
          <cell r="A105" t="str">
            <v>Stowe</v>
          </cell>
          <cell r="C105" t="str">
            <v>214-54-7852</v>
          </cell>
        </row>
        <row r="106">
          <cell r="A106" t="str">
            <v>Barclay</v>
          </cell>
          <cell r="C106" t="str">
            <v>231-56-9879</v>
          </cell>
        </row>
        <row r="107">
          <cell r="A107" t="str">
            <v>Emins</v>
          </cell>
          <cell r="C107" t="str">
            <v>235-23-2547</v>
          </cell>
        </row>
        <row r="108">
          <cell r="A108" t="str">
            <v>Waters</v>
          </cell>
          <cell r="C108" t="str">
            <v>235-25-3698</v>
          </cell>
        </row>
        <row r="109">
          <cell r="A109" t="str">
            <v>Gates</v>
          </cell>
          <cell r="C109" t="str">
            <v>235-26-5689</v>
          </cell>
        </row>
        <row r="110">
          <cell r="A110" t="str">
            <v>Welch</v>
          </cell>
          <cell r="C110" t="str">
            <v>235-36-9632</v>
          </cell>
        </row>
        <row r="111">
          <cell r="A111" t="str">
            <v>Warier</v>
          </cell>
          <cell r="C111" t="str">
            <v>235-56-8999</v>
          </cell>
        </row>
        <row r="112">
          <cell r="A112" t="str">
            <v>Harpy</v>
          </cell>
          <cell r="C112" t="str">
            <v>235-63-3656</v>
          </cell>
        </row>
        <row r="113">
          <cell r="A113" t="str">
            <v>Harper</v>
          </cell>
          <cell r="C113" t="str">
            <v>235-65-6325</v>
          </cell>
        </row>
        <row r="114">
          <cell r="A114" t="str">
            <v>Edwards</v>
          </cell>
          <cell r="C114" t="str">
            <v>258-23-2589</v>
          </cell>
        </row>
        <row r="115">
          <cell r="A115" t="str">
            <v>Caesar</v>
          </cell>
          <cell r="C115" t="str">
            <v>286-56-8899</v>
          </cell>
        </row>
        <row r="116">
          <cell r="A116" t="str">
            <v>Kilapatick</v>
          </cell>
          <cell r="C116" t="str">
            <v>286-80-9752</v>
          </cell>
        </row>
        <row r="117">
          <cell r="A117" t="str">
            <v>Patron</v>
          </cell>
          <cell r="C117" t="str">
            <v>321-36-6633</v>
          </cell>
        </row>
        <row r="118">
          <cell r="A118" t="str">
            <v>Mackintas</v>
          </cell>
          <cell r="C118" t="str">
            <v>325-32-0022</v>
          </cell>
        </row>
        <row r="119">
          <cell r="A119" t="str">
            <v>Witfield</v>
          </cell>
          <cell r="C119" t="str">
            <v>325-33-6687</v>
          </cell>
        </row>
        <row r="120">
          <cell r="A120" t="str">
            <v>James</v>
          </cell>
          <cell r="C120" t="str">
            <v>325-45-8537</v>
          </cell>
        </row>
        <row r="121">
          <cell r="A121" t="str">
            <v>Webster</v>
          </cell>
          <cell r="C121" t="str">
            <v>389-25-9563</v>
          </cell>
        </row>
        <row r="122">
          <cell r="A122" t="str">
            <v>Hemal</v>
          </cell>
          <cell r="C122" t="str">
            <v>425-00-2313</v>
          </cell>
        </row>
        <row r="123">
          <cell r="A123" t="str">
            <v>Newton</v>
          </cell>
          <cell r="C123" t="str">
            <v>445-88-9003</v>
          </cell>
        </row>
        <row r="124">
          <cell r="A124" t="str">
            <v>Taylor</v>
          </cell>
          <cell r="C124" t="str">
            <v>452-25-0012</v>
          </cell>
        </row>
        <row r="125">
          <cell r="A125" t="str">
            <v>Young</v>
          </cell>
          <cell r="C125" t="str">
            <v>456-65-6589</v>
          </cell>
        </row>
        <row r="126">
          <cell r="A126" t="str">
            <v>Bensons</v>
          </cell>
          <cell r="C126" t="str">
            <v>458-00-7852</v>
          </cell>
        </row>
        <row r="127">
          <cell r="A127" t="str">
            <v>Franklin</v>
          </cell>
          <cell r="C127" t="str">
            <v>458-45-7536</v>
          </cell>
        </row>
        <row r="128">
          <cell r="A128" t="str">
            <v>Gowens</v>
          </cell>
          <cell r="C128" t="str">
            <v>546-56-5566</v>
          </cell>
        </row>
        <row r="129">
          <cell r="A129" t="str">
            <v>McCallister</v>
          </cell>
          <cell r="C129" t="str">
            <v>548-58-5421</v>
          </cell>
        </row>
        <row r="130">
          <cell r="A130" t="str">
            <v>Buster</v>
          </cell>
          <cell r="C130" t="str">
            <v>555-56-5656</v>
          </cell>
        </row>
        <row r="131">
          <cell r="A131" t="str">
            <v>Nelson</v>
          </cell>
          <cell r="C131" t="str">
            <v>562-56-3302</v>
          </cell>
        </row>
        <row r="132">
          <cell r="A132" t="str">
            <v>Flanders</v>
          </cell>
          <cell r="C132" t="str">
            <v>563-56-6669</v>
          </cell>
        </row>
        <row r="133">
          <cell r="A133" t="str">
            <v>Sanchez</v>
          </cell>
          <cell r="C133" t="str">
            <v>568-54-0011</v>
          </cell>
        </row>
        <row r="134">
          <cell r="A134" t="str">
            <v>DiAngelo</v>
          </cell>
          <cell r="C134" t="str">
            <v>568-55-6632</v>
          </cell>
        </row>
        <row r="135">
          <cell r="A135" t="str">
            <v>Mattingly</v>
          </cell>
          <cell r="C135" t="str">
            <v>568-56-5544</v>
          </cell>
        </row>
        <row r="136">
          <cell r="A136" t="str">
            <v>Lynn</v>
          </cell>
          <cell r="C136" t="str">
            <v>568-56-8989</v>
          </cell>
        </row>
        <row r="137">
          <cell r="A137" t="str">
            <v>King</v>
          </cell>
          <cell r="C137" t="str">
            <v>569-58-9853</v>
          </cell>
        </row>
        <row r="138">
          <cell r="A138" t="str">
            <v>Bennet</v>
          </cell>
          <cell r="C138" t="str">
            <v>586-56-6323</v>
          </cell>
        </row>
        <row r="139">
          <cell r="A139" t="str">
            <v>Phillips</v>
          </cell>
          <cell r="C139" t="str">
            <v>657-78-7700</v>
          </cell>
        </row>
        <row r="140">
          <cell r="A140" t="str">
            <v>DeLong</v>
          </cell>
          <cell r="C140" t="str">
            <v>741-78-7845</v>
          </cell>
        </row>
        <row r="141">
          <cell r="A141" t="str">
            <v>DePre</v>
          </cell>
          <cell r="C141" t="str">
            <v>745-75-7855</v>
          </cell>
        </row>
        <row r="142">
          <cell r="A142" t="str">
            <v>Bradley</v>
          </cell>
          <cell r="C142" t="str">
            <v>784-78-7811</v>
          </cell>
        </row>
        <row r="143">
          <cell r="A143" t="str">
            <v>Martinez</v>
          </cell>
          <cell r="C143" t="str">
            <v>785-85-0022</v>
          </cell>
        </row>
        <row r="144">
          <cell r="A144" t="str">
            <v>Madison</v>
          </cell>
          <cell r="C144" t="str">
            <v>789-85-0023</v>
          </cell>
        </row>
        <row r="145">
          <cell r="A145" t="str">
            <v>Shakepere</v>
          </cell>
          <cell r="C145" t="str">
            <v>789-89-9875</v>
          </cell>
        </row>
        <row r="146">
          <cell r="A146" t="str">
            <v>Bundy</v>
          </cell>
          <cell r="C146" t="str">
            <v>854-89-8520</v>
          </cell>
        </row>
        <row r="147">
          <cell r="A147" t="str">
            <v>Tesla</v>
          </cell>
          <cell r="C147" t="str">
            <v>895-89-9984</v>
          </cell>
        </row>
        <row r="148">
          <cell r="A148" t="str">
            <v>Dawson</v>
          </cell>
          <cell r="C148" t="str">
            <v>895-99-5623</v>
          </cell>
        </row>
        <row r="149">
          <cell r="A149" t="str">
            <v>Harrison</v>
          </cell>
          <cell r="C149" t="str">
            <v>951-52-2563</v>
          </cell>
        </row>
        <row r="150">
          <cell r="A150" t="str">
            <v>Jennings</v>
          </cell>
          <cell r="C150" t="str">
            <v>987-99-6932</v>
          </cell>
        </row>
      </sheetData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Y51"/>
  <sheetViews>
    <sheetView showGridLines="0" workbookViewId="0">
      <selection activeCell="B6" sqref="B6"/>
    </sheetView>
  </sheetViews>
  <sheetFormatPr defaultRowHeight="12.75"/>
  <cols>
    <col min="1" max="1" width="2.28515625" style="3" customWidth="1"/>
    <col min="2" max="2" width="37.7109375" style="3" bestFit="1" customWidth="1"/>
    <col min="3" max="3" width="17" style="3" customWidth="1"/>
    <col min="4" max="16384" width="9.140625" style="3"/>
  </cols>
  <sheetData>
    <row r="3" spans="2:25" s="1" customFormat="1" ht="38.25" customHeight="1">
      <c r="B3" s="18" t="s">
        <v>78</v>
      </c>
      <c r="C3" s="19"/>
      <c r="D3" s="20"/>
      <c r="E3" s="19"/>
      <c r="F3" s="20"/>
    </row>
    <row r="4" spans="2:25" s="1" customFormat="1" ht="17.25" customHeight="1">
      <c r="B4" s="2"/>
      <c r="C4"/>
      <c r="D4"/>
      <c r="E4"/>
      <c r="H4"/>
    </row>
    <row r="5" spans="2:25" s="1" customFormat="1" ht="17.25" customHeight="1">
      <c r="B5" s="2"/>
      <c r="C5"/>
      <c r="D5"/>
      <c r="E5"/>
      <c r="H5"/>
    </row>
    <row r="6" spans="2:25" ht="18.75">
      <c r="B6" s="21" t="s">
        <v>0</v>
      </c>
    </row>
    <row r="7" spans="2:25">
      <c r="B7" s="3" t="s">
        <v>1</v>
      </c>
    </row>
    <row r="8" spans="2:25" ht="16.5" thickBot="1">
      <c r="B8" s="4" t="s">
        <v>2</v>
      </c>
      <c r="C8" s="5" t="s">
        <v>3</v>
      </c>
      <c r="D8" s="6" t="s">
        <v>4</v>
      </c>
      <c r="E8" s="6" t="s">
        <v>5</v>
      </c>
      <c r="F8" s="6" t="s">
        <v>6</v>
      </c>
      <c r="G8" s="6" t="s">
        <v>7</v>
      </c>
      <c r="H8" s="6" t="s">
        <v>8</v>
      </c>
      <c r="I8" s="6" t="s">
        <v>9</v>
      </c>
      <c r="J8" s="6" t="s">
        <v>10</v>
      </c>
      <c r="K8" s="6" t="s">
        <v>11</v>
      </c>
      <c r="L8" s="6" t="s">
        <v>12</v>
      </c>
      <c r="M8" s="6" t="s">
        <v>13</v>
      </c>
      <c r="N8" s="6" t="s">
        <v>14</v>
      </c>
      <c r="O8" s="6" t="s">
        <v>15</v>
      </c>
      <c r="P8" s="6" t="s">
        <v>16</v>
      </c>
      <c r="Q8" s="6" t="s">
        <v>17</v>
      </c>
      <c r="R8" s="6" t="s">
        <v>18</v>
      </c>
      <c r="S8" s="6" t="s">
        <v>19</v>
      </c>
      <c r="T8" s="6" t="s">
        <v>20</v>
      </c>
      <c r="U8" s="6" t="s">
        <v>21</v>
      </c>
      <c r="V8" s="6" t="s">
        <v>22</v>
      </c>
      <c r="W8" s="6" t="s">
        <v>23</v>
      </c>
      <c r="X8" s="6" t="s">
        <v>24</v>
      </c>
      <c r="Y8" s="6" t="s">
        <v>25</v>
      </c>
    </row>
    <row r="9" spans="2:25" ht="15.75" thickTop="1">
      <c r="B9" s="7" t="s">
        <v>26</v>
      </c>
      <c r="C9" s="8" t="s">
        <v>27</v>
      </c>
      <c r="D9" s="9">
        <v>54.3</v>
      </c>
      <c r="E9" s="9">
        <v>130.5</v>
      </c>
      <c r="F9" s="9">
        <v>144.5</v>
      </c>
      <c r="G9" s="9">
        <v>154.69999999999999</v>
      </c>
      <c r="H9" s="9">
        <v>187.66800000000001</v>
      </c>
      <c r="I9" s="9">
        <v>225.9</v>
      </c>
      <c r="J9" s="9">
        <v>251.6</v>
      </c>
      <c r="K9" s="9">
        <v>270.39999999999998</v>
      </c>
      <c r="L9" s="9">
        <v>280.5</v>
      </c>
      <c r="M9" s="9">
        <v>303.3</v>
      </c>
      <c r="N9" s="9">
        <v>311.60000000000002</v>
      </c>
      <c r="O9" s="9">
        <v>316</v>
      </c>
      <c r="P9" s="9">
        <v>301.3</v>
      </c>
      <c r="Q9" s="9">
        <v>333.8</v>
      </c>
      <c r="R9" s="9">
        <v>379.5</v>
      </c>
      <c r="S9" s="9">
        <v>435.7</v>
      </c>
      <c r="T9" s="9">
        <v>289.74</v>
      </c>
      <c r="U9" s="9">
        <v>371.08199999999999</v>
      </c>
      <c r="V9" s="9">
        <v>394.68759999999997</v>
      </c>
      <c r="W9" s="9">
        <v>379.05668000000003</v>
      </c>
      <c r="X9" s="9">
        <v>314.90822400000002</v>
      </c>
      <c r="Y9" s="9">
        <v>392.5564632</v>
      </c>
    </row>
    <row r="10" spans="2:25" ht="15">
      <c r="B10" s="10" t="s">
        <v>28</v>
      </c>
      <c r="C10" s="11" t="s">
        <v>29</v>
      </c>
      <c r="D10" s="12">
        <v>114.8</v>
      </c>
      <c r="E10" s="12">
        <v>299.2</v>
      </c>
      <c r="F10" s="12">
        <v>324.8</v>
      </c>
      <c r="G10" s="12">
        <v>336.2</v>
      </c>
      <c r="H10" s="12">
        <v>390.84899999999999</v>
      </c>
      <c r="I10" s="12">
        <v>454.5</v>
      </c>
      <c r="J10" s="12">
        <v>498.1</v>
      </c>
      <c r="K10" s="12">
        <v>540.70000000000005</v>
      </c>
      <c r="L10" s="12">
        <v>575.9</v>
      </c>
      <c r="M10" s="12">
        <v>629.20000000000005</v>
      </c>
      <c r="N10" s="12">
        <v>657.2</v>
      </c>
      <c r="O10" s="12">
        <v>668.8</v>
      </c>
      <c r="P10" s="12">
        <v>650</v>
      </c>
      <c r="Q10" s="12">
        <v>703.6</v>
      </c>
      <c r="R10" s="12">
        <v>781.9</v>
      </c>
      <c r="S10" s="12">
        <v>886.7</v>
      </c>
      <c r="T10" s="12">
        <v>624.66</v>
      </c>
      <c r="U10" s="12">
        <v>769.01799999999992</v>
      </c>
      <c r="V10" s="12">
        <v>810.67239999999993</v>
      </c>
      <c r="W10" s="12">
        <v>785.32132000000013</v>
      </c>
      <c r="X10" s="12">
        <v>668.87217599999985</v>
      </c>
      <c r="Y10" s="12">
        <v>807.33925679999993</v>
      </c>
    </row>
    <row r="11" spans="2:25" ht="15">
      <c r="B11" s="13" t="s">
        <v>30</v>
      </c>
      <c r="C11" s="14" t="s">
        <v>31</v>
      </c>
      <c r="D11" s="15">
        <v>57.4</v>
      </c>
      <c r="E11" s="15">
        <v>149.6</v>
      </c>
      <c r="F11" s="15">
        <v>162.4</v>
      </c>
      <c r="G11" s="15">
        <v>168.1</v>
      </c>
      <c r="H11" s="15">
        <v>195.42449999999999</v>
      </c>
      <c r="I11" s="16">
        <v>7.6</v>
      </c>
      <c r="J11" s="16">
        <v>7.9</v>
      </c>
      <c r="K11" s="16">
        <v>8.6999999999999993</v>
      </c>
      <c r="L11" s="16">
        <v>9.9</v>
      </c>
      <c r="M11" s="16">
        <v>11.1</v>
      </c>
      <c r="N11" s="16">
        <v>10.7</v>
      </c>
      <c r="O11" s="16">
        <v>10.7</v>
      </c>
      <c r="P11" s="16">
        <v>10.1</v>
      </c>
      <c r="Q11" s="16">
        <v>10.4</v>
      </c>
      <c r="R11" s="16">
        <v>10.8</v>
      </c>
      <c r="S11" s="16">
        <v>11.7</v>
      </c>
      <c r="T11" s="16">
        <v>10.199999999999999</v>
      </c>
      <c r="U11" s="16">
        <v>10.730000000000002</v>
      </c>
      <c r="V11" s="16">
        <v>11.114000000000001</v>
      </c>
      <c r="W11" s="16">
        <v>11.120199999999999</v>
      </c>
      <c r="X11" s="16">
        <v>10.31936</v>
      </c>
      <c r="Y11" s="16">
        <v>11.004747999999999</v>
      </c>
    </row>
    <row r="12" spans="2:25" ht="15">
      <c r="B12" s="10" t="s">
        <v>32</v>
      </c>
      <c r="C12" s="11" t="s">
        <v>31</v>
      </c>
      <c r="D12" s="17">
        <v>28.7</v>
      </c>
      <c r="E12" s="17">
        <v>74.8</v>
      </c>
      <c r="F12" s="17">
        <v>81.2</v>
      </c>
      <c r="G12" s="17">
        <v>84.05</v>
      </c>
      <c r="H12" s="12">
        <v>19.791</v>
      </c>
      <c r="I12" s="12">
        <v>22.3</v>
      </c>
      <c r="J12" s="12">
        <v>23.9</v>
      </c>
      <c r="K12" s="12">
        <v>26</v>
      </c>
      <c r="L12" s="12">
        <v>26.7</v>
      </c>
      <c r="M12" s="12">
        <v>28.2</v>
      </c>
      <c r="N12" s="12">
        <v>31.9</v>
      </c>
      <c r="O12" s="12">
        <v>30.8</v>
      </c>
      <c r="P12" s="12">
        <v>30.2</v>
      </c>
      <c r="Q12" s="12">
        <v>31.2</v>
      </c>
      <c r="R12" s="12">
        <v>32.799999999999997</v>
      </c>
      <c r="S12" s="12">
        <v>34.799999999999997</v>
      </c>
      <c r="T12" s="12">
        <v>29.840000000000003</v>
      </c>
      <c r="U12" s="12">
        <v>32.471999999999994</v>
      </c>
      <c r="V12" s="12">
        <v>33.369599999999998</v>
      </c>
      <c r="W12" s="12">
        <v>32.869279999999996</v>
      </c>
      <c r="X12" s="12">
        <v>30.639904000000005</v>
      </c>
      <c r="Y12" s="12">
        <v>33.237187200000001</v>
      </c>
    </row>
    <row r="13" spans="2:25" ht="15">
      <c r="B13" s="13" t="s">
        <v>33</v>
      </c>
      <c r="C13" s="14" t="s">
        <v>31</v>
      </c>
      <c r="D13" s="15">
        <v>14.35</v>
      </c>
      <c r="E13" s="15">
        <v>37.4</v>
      </c>
      <c r="F13" s="15">
        <v>40.6</v>
      </c>
      <c r="G13" s="15">
        <v>42.024999999999999</v>
      </c>
      <c r="H13" s="16">
        <v>6.7279999999999998</v>
      </c>
      <c r="I13" s="16">
        <v>7.4</v>
      </c>
      <c r="J13" s="16">
        <v>8.4</v>
      </c>
      <c r="K13" s="16">
        <v>9.3000000000000007</v>
      </c>
      <c r="L13" s="16">
        <v>8.6</v>
      </c>
      <c r="M13" s="16">
        <v>8.6999999999999993</v>
      </c>
      <c r="N13" s="16">
        <v>9.3000000000000007</v>
      </c>
      <c r="O13" s="16">
        <v>8.8000000000000007</v>
      </c>
      <c r="P13" s="16">
        <v>8.3000000000000007</v>
      </c>
      <c r="Q13" s="16">
        <v>8.4</v>
      </c>
      <c r="R13" s="16">
        <v>9.1</v>
      </c>
      <c r="S13" s="16">
        <v>9</v>
      </c>
      <c r="T13" s="16">
        <v>8.48</v>
      </c>
      <c r="U13" s="16">
        <v>8.7240000000000002</v>
      </c>
      <c r="V13" s="16">
        <v>9.0731999999999999</v>
      </c>
      <c r="W13" s="16">
        <v>8.7497600000000002</v>
      </c>
      <c r="X13" s="16">
        <v>8.582968000000001</v>
      </c>
      <c r="Y13" s="16">
        <v>8.8944624000000001</v>
      </c>
    </row>
    <row r="14" spans="2:25" ht="15">
      <c r="B14" s="10" t="s">
        <v>34</v>
      </c>
      <c r="C14" s="11" t="s">
        <v>27</v>
      </c>
      <c r="D14" s="12">
        <v>57.2</v>
      </c>
      <c r="E14" s="12">
        <v>137.69999999999999</v>
      </c>
      <c r="F14" s="12">
        <v>153</v>
      </c>
      <c r="G14" s="12">
        <v>162.9</v>
      </c>
      <c r="H14" s="12">
        <v>198.04</v>
      </c>
      <c r="I14" s="12">
        <v>236.7</v>
      </c>
      <c r="J14" s="12">
        <v>263.10000000000002</v>
      </c>
      <c r="K14" s="12">
        <v>284.5</v>
      </c>
      <c r="L14" s="12">
        <v>298.8</v>
      </c>
      <c r="M14" s="12">
        <v>324.89999999999998</v>
      </c>
      <c r="N14" s="12">
        <v>337.7</v>
      </c>
      <c r="O14" s="12">
        <v>338.7</v>
      </c>
      <c r="P14" s="12">
        <v>325.2</v>
      </c>
      <c r="Q14" s="12">
        <v>359.3</v>
      </c>
      <c r="R14" s="12">
        <v>408.1</v>
      </c>
      <c r="S14" s="12">
        <v>469.1</v>
      </c>
      <c r="T14" s="12">
        <v>311.34000000000003</v>
      </c>
      <c r="U14" s="12">
        <v>399.392</v>
      </c>
      <c r="V14" s="12">
        <v>424.56560000000002</v>
      </c>
      <c r="W14" s="12">
        <v>407.93208000000004</v>
      </c>
      <c r="X14" s="12">
        <v>338.56494399999997</v>
      </c>
      <c r="Y14" s="12">
        <v>422.4808592</v>
      </c>
    </row>
    <row r="15" spans="2:25" ht="15">
      <c r="B15" s="13" t="s">
        <v>35</v>
      </c>
      <c r="C15" s="14" t="s">
        <v>36</v>
      </c>
      <c r="D15" s="16">
        <v>260.3</v>
      </c>
      <c r="E15" s="16">
        <v>658.1</v>
      </c>
      <c r="F15" s="16">
        <v>713.9</v>
      </c>
      <c r="G15" s="16">
        <v>733.2</v>
      </c>
      <c r="H15" s="16">
        <v>779.31399999999996</v>
      </c>
      <c r="I15" s="16">
        <v>832.4</v>
      </c>
      <c r="J15" s="16">
        <v>876.9</v>
      </c>
      <c r="K15" s="16">
        <v>908.9</v>
      </c>
      <c r="L15" s="16">
        <v>965.4</v>
      </c>
      <c r="M15" s="16">
        <v>1027</v>
      </c>
      <c r="N15" s="16">
        <v>1101.8</v>
      </c>
      <c r="O15" s="16">
        <v>1175.8</v>
      </c>
      <c r="P15" s="16">
        <v>1206</v>
      </c>
      <c r="Q15" s="16">
        <v>1248</v>
      </c>
      <c r="R15" s="16">
        <v>1300.2</v>
      </c>
      <c r="S15" s="16">
        <v>1361.5</v>
      </c>
      <c r="T15" s="16">
        <v>1165.1799999999998</v>
      </c>
      <c r="U15" s="16">
        <v>1296.7939999999999</v>
      </c>
      <c r="V15" s="16">
        <v>1311.8991999999998</v>
      </c>
      <c r="W15" s="16">
        <v>1286.4215600000002</v>
      </c>
      <c r="X15" s="16">
        <v>1208.2492079999997</v>
      </c>
      <c r="Y15" s="16">
        <v>1319.5077944</v>
      </c>
    </row>
    <row r="16" spans="2:25" ht="15">
      <c r="B16" s="10" t="s">
        <v>37</v>
      </c>
      <c r="C16" s="11" t="s">
        <v>31</v>
      </c>
      <c r="D16" s="17">
        <v>130.15</v>
      </c>
      <c r="E16" s="17">
        <v>329.05</v>
      </c>
      <c r="F16" s="17">
        <v>356.95</v>
      </c>
      <c r="G16" s="17">
        <v>366.6</v>
      </c>
      <c r="H16" s="12">
        <v>12.552</v>
      </c>
      <c r="I16" s="12">
        <v>14.1</v>
      </c>
      <c r="J16" s="12">
        <v>16.7</v>
      </c>
      <c r="K16" s="12">
        <v>17.8</v>
      </c>
      <c r="L16" s="12">
        <v>18.5</v>
      </c>
      <c r="M16" s="12">
        <v>21.9</v>
      </c>
      <c r="N16" s="12">
        <v>23.4</v>
      </c>
      <c r="O16" s="12">
        <v>24.3</v>
      </c>
      <c r="P16" s="12">
        <v>25.3</v>
      </c>
      <c r="Q16" s="12">
        <v>27.4</v>
      </c>
      <c r="R16" s="12">
        <v>32.200000000000003</v>
      </c>
      <c r="S16" s="12">
        <v>40.5</v>
      </c>
      <c r="T16" s="12">
        <v>22.080000000000002</v>
      </c>
      <c r="U16" s="12">
        <v>31.693999999999996</v>
      </c>
      <c r="V16" s="12">
        <v>34.609200000000001</v>
      </c>
      <c r="W16" s="12">
        <v>33.429559999999995</v>
      </c>
      <c r="X16" s="12">
        <v>24.908608000000001</v>
      </c>
      <c r="Y16" s="12">
        <v>34.390714399999993</v>
      </c>
    </row>
    <row r="17" spans="2:25" ht="15">
      <c r="B17" s="13" t="s">
        <v>38</v>
      </c>
      <c r="C17" s="14" t="s">
        <v>39</v>
      </c>
      <c r="D17" s="15">
        <v>65.075000000000003</v>
      </c>
      <c r="E17" s="15">
        <v>164.52500000000001</v>
      </c>
      <c r="F17" s="15">
        <v>178.47499999999999</v>
      </c>
      <c r="G17" s="15">
        <v>183.3</v>
      </c>
      <c r="H17" s="16">
        <v>41.601999999999997</v>
      </c>
      <c r="I17" s="16">
        <v>44.4</v>
      </c>
      <c r="J17" s="16">
        <v>48.1</v>
      </c>
      <c r="K17" s="16">
        <v>51.6</v>
      </c>
      <c r="L17" s="16">
        <v>59.6</v>
      </c>
      <c r="M17" s="16">
        <v>67</v>
      </c>
      <c r="N17" s="16">
        <v>71.5</v>
      </c>
      <c r="O17" s="16">
        <v>75.7</v>
      </c>
      <c r="P17" s="16">
        <v>77.2</v>
      </c>
      <c r="Q17" s="16">
        <v>81.5</v>
      </c>
      <c r="R17" s="16">
        <v>88.9</v>
      </c>
      <c r="S17" s="16">
        <v>92.6</v>
      </c>
      <c r="T17" s="16">
        <v>74.08</v>
      </c>
      <c r="U17" s="16">
        <v>87.053999999999988</v>
      </c>
      <c r="V17" s="16">
        <v>89.267200000000003</v>
      </c>
      <c r="W17" s="16">
        <v>85.303959999999989</v>
      </c>
      <c r="X17" s="16">
        <v>78.543527999999995</v>
      </c>
      <c r="Y17" s="16">
        <v>89.466370399999988</v>
      </c>
    </row>
    <row r="18" spans="2:25" ht="15">
      <c r="B18" s="10" t="s">
        <v>40</v>
      </c>
      <c r="C18" s="11" t="s">
        <v>39</v>
      </c>
      <c r="D18" s="17">
        <v>32.537500000000001</v>
      </c>
      <c r="E18" s="17">
        <v>82.262500000000003</v>
      </c>
      <c r="F18" s="17">
        <v>89.237499999999997</v>
      </c>
      <c r="G18" s="17">
        <v>91.65</v>
      </c>
      <c r="H18" s="12">
        <v>60.959000000000003</v>
      </c>
      <c r="I18" s="12">
        <v>66</v>
      </c>
      <c r="J18" s="12">
        <v>68.2</v>
      </c>
      <c r="K18" s="12">
        <v>75.2</v>
      </c>
      <c r="L18" s="12">
        <v>81.099999999999994</v>
      </c>
      <c r="M18" s="12">
        <v>87.7</v>
      </c>
      <c r="N18" s="12">
        <v>92.9</v>
      </c>
      <c r="O18" s="12">
        <v>99.9</v>
      </c>
      <c r="P18" s="12">
        <v>102.4</v>
      </c>
      <c r="Q18" s="12">
        <v>103.6</v>
      </c>
      <c r="R18" s="12">
        <v>108.9</v>
      </c>
      <c r="S18" s="12">
        <v>114.8</v>
      </c>
      <c r="T18" s="12">
        <v>98.66</v>
      </c>
      <c r="U18" s="12">
        <v>107.82800000000002</v>
      </c>
      <c r="V18" s="12">
        <v>110.45040000000002</v>
      </c>
      <c r="W18" s="12">
        <v>108.51671999999999</v>
      </c>
      <c r="X18" s="12">
        <v>101.53489599999999</v>
      </c>
      <c r="Y18" s="12">
        <v>110.20445280000003</v>
      </c>
    </row>
    <row r="19" spans="2:25" ht="15">
      <c r="B19" s="13" t="s">
        <v>41</v>
      </c>
      <c r="C19" s="14" t="s">
        <v>42</v>
      </c>
      <c r="D19" s="16">
        <v>7.1</v>
      </c>
      <c r="E19" s="16">
        <v>15.9</v>
      </c>
      <c r="F19" s="16">
        <v>17.2</v>
      </c>
      <c r="G19" s="16">
        <v>18.2</v>
      </c>
      <c r="H19" s="16">
        <v>19.882999999999999</v>
      </c>
      <c r="I19" s="16">
        <v>21.2</v>
      </c>
      <c r="J19" s="16">
        <v>23.6</v>
      </c>
      <c r="K19" s="16">
        <v>25.7</v>
      </c>
      <c r="L19" s="16">
        <v>26.4</v>
      </c>
      <c r="M19" s="16">
        <v>27.4</v>
      </c>
      <c r="N19" s="16">
        <v>29</v>
      </c>
      <c r="O19" s="16">
        <v>29.8</v>
      </c>
      <c r="P19" s="16">
        <v>29.9</v>
      </c>
      <c r="Q19" s="16">
        <v>31.8</v>
      </c>
      <c r="R19" s="16">
        <v>32.4</v>
      </c>
      <c r="S19" s="16">
        <v>30.6</v>
      </c>
      <c r="T19" s="16">
        <v>30.08</v>
      </c>
      <c r="U19" s="16">
        <v>32.264000000000003</v>
      </c>
      <c r="V19" s="16">
        <v>31.475199999999994</v>
      </c>
      <c r="W19" s="16">
        <v>30.38336</v>
      </c>
      <c r="X19" s="16">
        <v>31.032447999999999</v>
      </c>
      <c r="Y19" s="16">
        <v>32.006726400000005</v>
      </c>
    </row>
    <row r="20" spans="2:25" ht="15">
      <c r="B20" s="10" t="s">
        <v>43</v>
      </c>
      <c r="C20" s="11" t="s">
        <v>31</v>
      </c>
      <c r="D20" s="12">
        <v>5.6</v>
      </c>
      <c r="E20" s="12">
        <v>14</v>
      </c>
      <c r="F20" s="12">
        <v>15.4</v>
      </c>
      <c r="G20" s="12">
        <v>15.8</v>
      </c>
      <c r="H20" s="12">
        <v>19.28</v>
      </c>
      <c r="I20" s="12">
        <v>21.5</v>
      </c>
      <c r="J20" s="12">
        <v>25.1</v>
      </c>
      <c r="K20" s="12">
        <v>27</v>
      </c>
      <c r="L20" s="12">
        <v>27.1</v>
      </c>
      <c r="M20" s="12">
        <v>30.6</v>
      </c>
      <c r="N20" s="12">
        <v>32.700000000000003</v>
      </c>
      <c r="O20" s="12">
        <v>33</v>
      </c>
      <c r="P20" s="12">
        <v>33.6</v>
      </c>
      <c r="Q20" s="12">
        <v>35.799999999999997</v>
      </c>
      <c r="R20" s="12">
        <v>41.3</v>
      </c>
      <c r="S20" s="12">
        <v>49.5</v>
      </c>
      <c r="T20" s="12">
        <v>30.500000000000007</v>
      </c>
      <c r="U20" s="12">
        <v>40.429999999999993</v>
      </c>
      <c r="V20" s="12">
        <v>43.674000000000007</v>
      </c>
      <c r="W20" s="12">
        <v>42.158200000000001</v>
      </c>
      <c r="X20" s="12">
        <v>33.45776</v>
      </c>
      <c r="Y20" s="12">
        <v>43.294868000000001</v>
      </c>
    </row>
    <row r="21" spans="2:25" ht="15">
      <c r="B21" s="13" t="s">
        <v>44</v>
      </c>
      <c r="C21" s="14" t="s">
        <v>27</v>
      </c>
      <c r="D21" s="16">
        <v>6</v>
      </c>
      <c r="E21" s="16">
        <v>18</v>
      </c>
      <c r="F21" s="16">
        <v>19.600000000000001</v>
      </c>
      <c r="G21" s="16">
        <v>20.100000000000001</v>
      </c>
      <c r="H21" s="16">
        <v>22.108000000000001</v>
      </c>
      <c r="I21" s="16">
        <v>23.1</v>
      </c>
      <c r="J21" s="16">
        <v>25.2</v>
      </c>
      <c r="K21" s="16">
        <v>25.1</v>
      </c>
      <c r="L21" s="16">
        <v>26.6</v>
      </c>
      <c r="M21" s="16">
        <v>29.4</v>
      </c>
      <c r="N21" s="16">
        <v>29.5</v>
      </c>
      <c r="O21" s="16">
        <v>30.8</v>
      </c>
      <c r="P21" s="16">
        <v>29.6</v>
      </c>
      <c r="Q21" s="16">
        <v>29.8</v>
      </c>
      <c r="R21" s="16">
        <v>30.8</v>
      </c>
      <c r="S21" s="16">
        <v>32.9</v>
      </c>
      <c r="T21" s="16">
        <v>29.700000000000003</v>
      </c>
      <c r="U21" s="16">
        <v>30.53</v>
      </c>
      <c r="V21" s="16">
        <v>31.584</v>
      </c>
      <c r="W21" s="16">
        <v>31.646199999999997</v>
      </c>
      <c r="X21" s="16">
        <v>29.831160000000004</v>
      </c>
      <c r="Y21" s="16">
        <v>31.202988000000001</v>
      </c>
    </row>
    <row r="22" spans="2:25" ht="22.5">
      <c r="B22" s="10" t="s">
        <v>45</v>
      </c>
      <c r="C22" s="11" t="s">
        <v>29</v>
      </c>
      <c r="D22" s="12">
        <v>11.3</v>
      </c>
      <c r="E22" s="12">
        <v>35</v>
      </c>
      <c r="F22" s="12">
        <v>35.700000000000003</v>
      </c>
      <c r="G22" s="12">
        <v>35.1</v>
      </c>
      <c r="H22" s="12">
        <v>41.255000000000003</v>
      </c>
      <c r="I22" s="12">
        <v>47.1</v>
      </c>
      <c r="J22" s="12">
        <v>50.8</v>
      </c>
      <c r="K22" s="12">
        <v>56.5</v>
      </c>
      <c r="L22" s="12">
        <v>61.3</v>
      </c>
      <c r="M22" s="12">
        <v>66.8</v>
      </c>
      <c r="N22" s="12">
        <v>67.5</v>
      </c>
      <c r="O22" s="12">
        <v>70.3</v>
      </c>
      <c r="P22" s="12">
        <v>68.2</v>
      </c>
      <c r="Q22" s="12">
        <v>75.400000000000006</v>
      </c>
      <c r="R22" s="12">
        <v>83.1</v>
      </c>
      <c r="S22" s="12">
        <v>94.6</v>
      </c>
      <c r="T22" s="12">
        <v>65.62</v>
      </c>
      <c r="U22" s="12">
        <v>82.356000000000009</v>
      </c>
      <c r="V22" s="12">
        <v>86.100799999999992</v>
      </c>
      <c r="W22" s="12">
        <v>83.483440000000002</v>
      </c>
      <c r="X22" s="12">
        <v>70.789792000000006</v>
      </c>
      <c r="Y22" s="12">
        <v>86.279905600000006</v>
      </c>
    </row>
    <row r="23" spans="2:25" ht="22.5">
      <c r="B23" s="13" t="s">
        <v>46</v>
      </c>
      <c r="C23" s="14" t="s">
        <v>47</v>
      </c>
      <c r="D23" s="15">
        <v>5.65</v>
      </c>
      <c r="E23" s="15">
        <v>17.5</v>
      </c>
      <c r="F23" s="15">
        <v>17.850000000000001</v>
      </c>
      <c r="G23" s="15">
        <v>17.55</v>
      </c>
      <c r="H23" s="16">
        <v>12.809999999999999</v>
      </c>
      <c r="I23" s="16">
        <v>15</v>
      </c>
      <c r="J23" s="16">
        <v>15.8</v>
      </c>
      <c r="K23" s="16">
        <v>17.2</v>
      </c>
      <c r="L23" s="16">
        <v>20.8</v>
      </c>
      <c r="M23" s="16">
        <v>23.9</v>
      </c>
      <c r="N23" s="16">
        <v>26.2</v>
      </c>
      <c r="O23" s="16">
        <v>26.6</v>
      </c>
      <c r="P23" s="16">
        <v>30</v>
      </c>
      <c r="Q23" s="16">
        <v>35.5</v>
      </c>
      <c r="R23" s="16">
        <v>40.5</v>
      </c>
      <c r="S23" s="16">
        <v>46.3</v>
      </c>
      <c r="T23" s="16">
        <v>25.799999999999994</v>
      </c>
      <c r="U23" s="16">
        <v>40.520000000000003</v>
      </c>
      <c r="V23" s="16">
        <v>41.346000000000004</v>
      </c>
      <c r="W23" s="16">
        <v>38.512799999999999</v>
      </c>
      <c r="X23" s="16">
        <v>30.700039999999998</v>
      </c>
      <c r="Y23" s="16">
        <v>42.613672000000008</v>
      </c>
    </row>
    <row r="24" spans="2:25" ht="22.5">
      <c r="B24" s="10" t="s">
        <v>48</v>
      </c>
      <c r="C24" s="11" t="s">
        <v>36</v>
      </c>
      <c r="D24" s="17">
        <v>2.8250000000000002</v>
      </c>
      <c r="E24" s="12">
        <v>85.5</v>
      </c>
      <c r="F24" s="17">
        <v>8.9250000000000007</v>
      </c>
      <c r="G24" s="17">
        <v>8.7750000000000004</v>
      </c>
      <c r="H24" s="12">
        <v>108.639</v>
      </c>
      <c r="I24" s="12">
        <v>120.5</v>
      </c>
      <c r="J24" s="12">
        <v>126.4</v>
      </c>
      <c r="K24" s="12">
        <v>134.5</v>
      </c>
      <c r="L24" s="12">
        <v>144</v>
      </c>
      <c r="M24" s="12">
        <v>151.5</v>
      </c>
      <c r="N24" s="12">
        <v>160.5</v>
      </c>
      <c r="O24" s="12">
        <v>165.8</v>
      </c>
      <c r="P24" s="12">
        <v>172.9</v>
      </c>
      <c r="Q24" s="12">
        <v>186.4</v>
      </c>
      <c r="R24" s="12">
        <v>199.9</v>
      </c>
      <c r="S24" s="12">
        <v>217.499</v>
      </c>
      <c r="T24" s="12">
        <v>162.42019999999999</v>
      </c>
      <c r="U24" s="12">
        <v>199.70586</v>
      </c>
      <c r="V24" s="12">
        <v>203.23044800000002</v>
      </c>
      <c r="W24" s="12">
        <v>196.54187639999998</v>
      </c>
      <c r="X24" s="12">
        <v>174.59115352000001</v>
      </c>
      <c r="Y24" s="12">
        <v>205.82223813600001</v>
      </c>
    </row>
    <row r="25" spans="2:25" ht="22.5">
      <c r="B25" s="13" t="s">
        <v>49</v>
      </c>
      <c r="C25" s="14" t="s">
        <v>39</v>
      </c>
      <c r="D25" s="15">
        <v>1.4125000000000001</v>
      </c>
      <c r="E25" s="15">
        <v>42.75</v>
      </c>
      <c r="F25" s="15">
        <v>4.4625000000000004</v>
      </c>
      <c r="G25" s="15">
        <v>4.3875000000000002</v>
      </c>
      <c r="H25" s="16">
        <v>9.6370000000000005</v>
      </c>
      <c r="I25" s="16">
        <v>9.8000000000000007</v>
      </c>
      <c r="J25" s="16">
        <v>10.3</v>
      </c>
      <c r="K25" s="16">
        <v>10.9</v>
      </c>
      <c r="L25" s="16">
        <v>10.8</v>
      </c>
      <c r="M25" s="16">
        <v>10.9</v>
      </c>
      <c r="N25" s="16">
        <v>10.7</v>
      </c>
      <c r="O25" s="16">
        <v>11.5</v>
      </c>
      <c r="P25" s="16">
        <v>11.8</v>
      </c>
      <c r="Q25" s="16">
        <v>12.4</v>
      </c>
      <c r="R25" s="16">
        <v>12.3</v>
      </c>
      <c r="S25" s="16">
        <v>11.9</v>
      </c>
      <c r="T25" s="16">
        <v>11.72</v>
      </c>
      <c r="U25" s="16">
        <v>12.446</v>
      </c>
      <c r="V25" s="16">
        <v>12.052800000000001</v>
      </c>
      <c r="W25" s="16">
        <v>11.852040000000001</v>
      </c>
      <c r="X25" s="16">
        <v>12.017272</v>
      </c>
      <c r="Y25" s="16">
        <v>12.315069600000001</v>
      </c>
    </row>
    <row r="26" spans="2:25" ht="22.5">
      <c r="B26" s="10" t="s">
        <v>50</v>
      </c>
      <c r="C26" s="11" t="s">
        <v>39</v>
      </c>
      <c r="D26" s="12">
        <v>25.5</v>
      </c>
      <c r="E26" s="12">
        <v>80.400000000000006</v>
      </c>
      <c r="F26" s="12">
        <v>88.2</v>
      </c>
      <c r="G26" s="12">
        <v>95.1</v>
      </c>
      <c r="H26" s="12">
        <v>103.64400000000001</v>
      </c>
      <c r="I26" s="12">
        <v>111.5</v>
      </c>
      <c r="J26" s="12">
        <v>117.6</v>
      </c>
      <c r="K26" s="12">
        <v>128.6</v>
      </c>
      <c r="L26" s="12">
        <v>142.6</v>
      </c>
      <c r="M26" s="12">
        <v>157.1</v>
      </c>
      <c r="N26" s="12">
        <v>167.2</v>
      </c>
      <c r="O26" s="12">
        <v>178.7</v>
      </c>
      <c r="P26" s="12">
        <v>182.6</v>
      </c>
      <c r="Q26" s="12">
        <v>187.8</v>
      </c>
      <c r="R26" s="12">
        <v>200.5</v>
      </c>
      <c r="S26" s="12">
        <v>210.2</v>
      </c>
      <c r="T26" s="12">
        <v>175.78</v>
      </c>
      <c r="U26" s="12">
        <v>197.524</v>
      </c>
      <c r="V26" s="12">
        <v>202.50319999999999</v>
      </c>
      <c r="W26" s="12">
        <v>196.70376000000002</v>
      </c>
      <c r="X26" s="12">
        <v>182.96516799999998</v>
      </c>
      <c r="Y26" s="12">
        <v>202.34542239999999</v>
      </c>
    </row>
    <row r="27" spans="2:25" ht="22.5">
      <c r="B27" s="13" t="s">
        <v>51</v>
      </c>
      <c r="C27" s="14" t="s">
        <v>42</v>
      </c>
      <c r="D27" s="16">
        <v>4.4000000000000004</v>
      </c>
      <c r="E27" s="16">
        <v>10.8</v>
      </c>
      <c r="F27" s="16">
        <v>12.3</v>
      </c>
      <c r="G27" s="16">
        <v>13.7</v>
      </c>
      <c r="H27" s="16">
        <v>15.384</v>
      </c>
      <c r="I27" s="16">
        <v>16.399999999999999</v>
      </c>
      <c r="J27" s="16">
        <v>17.8</v>
      </c>
      <c r="K27" s="16">
        <v>19.3</v>
      </c>
      <c r="L27" s="16">
        <v>21.5</v>
      </c>
      <c r="M27" s="16">
        <v>23.9</v>
      </c>
      <c r="N27" s="16">
        <v>26.4</v>
      </c>
      <c r="O27" s="16">
        <v>28.4</v>
      </c>
      <c r="P27" s="16">
        <v>30.5</v>
      </c>
      <c r="Q27" s="16">
        <v>33.200000000000003</v>
      </c>
      <c r="R27" s="16">
        <v>35.4</v>
      </c>
      <c r="S27" s="16">
        <v>38.200000000000003</v>
      </c>
      <c r="T27" s="16">
        <v>28.24</v>
      </c>
      <c r="U27" s="16">
        <v>35.572000000000003</v>
      </c>
      <c r="V27" s="16">
        <v>35.76959999999999</v>
      </c>
      <c r="W27" s="16">
        <v>34.439280000000004</v>
      </c>
      <c r="X27" s="16">
        <v>30.685903999999994</v>
      </c>
      <c r="Y27" s="16">
        <v>36.5149872</v>
      </c>
    </row>
    <row r="28" spans="2:25" ht="22.5">
      <c r="B28" s="10" t="s">
        <v>52</v>
      </c>
      <c r="C28" s="11" t="s">
        <v>31</v>
      </c>
      <c r="D28" s="12">
        <v>10.4</v>
      </c>
      <c r="E28" s="12">
        <v>26.3</v>
      </c>
      <c r="F28" s="12">
        <v>27.5</v>
      </c>
      <c r="G28" s="12">
        <v>27.1</v>
      </c>
      <c r="H28" s="12">
        <v>31.295999999999999</v>
      </c>
      <c r="I28" s="12">
        <v>35.6</v>
      </c>
      <c r="J28" s="12">
        <v>38.299999999999997</v>
      </c>
      <c r="K28" s="12">
        <v>43</v>
      </c>
      <c r="L28" s="12">
        <v>44.5</v>
      </c>
      <c r="M28" s="12">
        <v>47.6</v>
      </c>
      <c r="N28" s="12">
        <v>51.2</v>
      </c>
      <c r="O28" s="12">
        <v>50.5</v>
      </c>
      <c r="P28" s="12">
        <v>49.5</v>
      </c>
      <c r="Q28" s="12">
        <v>52.3</v>
      </c>
      <c r="R28" s="12">
        <v>54.8</v>
      </c>
      <c r="S28" s="12">
        <v>59.2</v>
      </c>
      <c r="T28" s="12">
        <v>48.72</v>
      </c>
      <c r="U28" s="12">
        <v>54.706000000000003</v>
      </c>
      <c r="V28" s="12">
        <v>55.970799999999997</v>
      </c>
      <c r="W28" s="12">
        <v>55.204440000000005</v>
      </c>
      <c r="X28" s="12">
        <v>50.542591999999999</v>
      </c>
      <c r="Y28" s="12">
        <v>56.0944456</v>
      </c>
    </row>
    <row r="29" spans="2:25" ht="22.5">
      <c r="B29" s="13" t="s">
        <v>53</v>
      </c>
      <c r="C29" s="14" t="s">
        <v>54</v>
      </c>
      <c r="D29" s="16">
        <v>82.6</v>
      </c>
      <c r="E29" s="16">
        <v>205.6</v>
      </c>
      <c r="F29" s="16">
        <v>220.6</v>
      </c>
      <c r="G29" s="16">
        <v>230.7</v>
      </c>
      <c r="H29" s="16">
        <v>240.40199999999999</v>
      </c>
      <c r="I29" s="16">
        <v>256.5</v>
      </c>
      <c r="J29" s="16">
        <v>269.5</v>
      </c>
      <c r="K29" s="16">
        <v>280.8</v>
      </c>
      <c r="L29" s="16">
        <v>291</v>
      </c>
      <c r="M29" s="16">
        <v>307.2</v>
      </c>
      <c r="N29" s="16">
        <v>328.1</v>
      </c>
      <c r="O29" s="16">
        <v>348.2</v>
      </c>
      <c r="P29" s="16">
        <v>354.3</v>
      </c>
      <c r="Q29" s="16">
        <v>358.1</v>
      </c>
      <c r="R29" s="16">
        <v>363.625</v>
      </c>
      <c r="S29" s="16">
        <v>374.6</v>
      </c>
      <c r="T29" s="16">
        <v>347.34</v>
      </c>
      <c r="U29" s="16">
        <v>364.11199999999997</v>
      </c>
      <c r="V29" s="16">
        <v>366.28910000000008</v>
      </c>
      <c r="W29" s="16">
        <v>364.30938000000003</v>
      </c>
      <c r="X29" s="16">
        <v>352.54983400000003</v>
      </c>
      <c r="Y29" s="16">
        <v>367.31501120000001</v>
      </c>
    </row>
    <row r="30" spans="2:25" ht="22.5">
      <c r="B30" s="10" t="s">
        <v>55</v>
      </c>
      <c r="C30" s="11" t="s">
        <v>29</v>
      </c>
      <c r="D30" s="12">
        <v>3</v>
      </c>
      <c r="E30" s="12">
        <v>8.3000000000000007</v>
      </c>
      <c r="F30" s="12">
        <v>8.5</v>
      </c>
      <c r="G30" s="12">
        <v>8.6999999999999993</v>
      </c>
      <c r="H30" s="12">
        <v>9.14</v>
      </c>
      <c r="I30" s="12">
        <v>10.4</v>
      </c>
      <c r="J30" s="12">
        <v>10.5</v>
      </c>
      <c r="K30" s="12">
        <v>10.7</v>
      </c>
      <c r="L30" s="12">
        <v>11</v>
      </c>
      <c r="M30" s="12">
        <v>11.9</v>
      </c>
      <c r="N30" s="12">
        <v>12.6</v>
      </c>
      <c r="O30" s="12">
        <v>12.5</v>
      </c>
      <c r="P30" s="12">
        <v>12.1</v>
      </c>
      <c r="Q30" s="12">
        <v>12.7</v>
      </c>
      <c r="R30" s="12">
        <v>13.066000000000001</v>
      </c>
      <c r="S30" s="12">
        <v>13.8</v>
      </c>
      <c r="T30" s="12">
        <v>12.12</v>
      </c>
      <c r="U30" s="12">
        <v>13.0724</v>
      </c>
      <c r="V30" s="12">
        <v>13.263719999999999</v>
      </c>
      <c r="W30" s="12">
        <v>13.162496000000001</v>
      </c>
      <c r="X30" s="12">
        <v>12.4068328</v>
      </c>
      <c r="Y30" s="12">
        <v>13.291051039999999</v>
      </c>
    </row>
    <row r="31" spans="2:25" ht="22.5">
      <c r="B31" s="13" t="s">
        <v>56</v>
      </c>
      <c r="C31" s="14" t="s">
        <v>42</v>
      </c>
      <c r="D31" s="16">
        <v>4.5</v>
      </c>
      <c r="E31" s="16">
        <v>7.7</v>
      </c>
      <c r="F31" s="16">
        <v>7.9</v>
      </c>
      <c r="G31" s="16">
        <v>7.8</v>
      </c>
      <c r="H31" s="16">
        <v>7.9580000000000002</v>
      </c>
      <c r="I31" s="16">
        <v>8.1999999999999993</v>
      </c>
      <c r="J31" s="16">
        <v>8.5</v>
      </c>
      <c r="K31" s="16">
        <v>8.6</v>
      </c>
      <c r="L31" s="16">
        <v>9</v>
      </c>
      <c r="M31" s="16">
        <v>9.8000000000000007</v>
      </c>
      <c r="N31" s="16">
        <v>10.5</v>
      </c>
      <c r="O31" s="16">
        <v>10.5</v>
      </c>
      <c r="P31" s="16">
        <v>10.4</v>
      </c>
      <c r="Q31" s="16">
        <v>10.199999999999999</v>
      </c>
      <c r="R31" s="16">
        <v>9.9860000000000007</v>
      </c>
      <c r="S31" s="16">
        <v>10.1</v>
      </c>
      <c r="T31" s="16">
        <v>10.48</v>
      </c>
      <c r="U31" s="16">
        <v>10.048400000000001</v>
      </c>
      <c r="V31" s="16">
        <v>10.068520000000001</v>
      </c>
      <c r="W31" s="16">
        <v>10.253136</v>
      </c>
      <c r="X31" s="16">
        <v>10.3115848</v>
      </c>
      <c r="Y31" s="16">
        <v>10.024284639999999</v>
      </c>
    </row>
    <row r="32" spans="2:25" ht="22.5">
      <c r="B32" s="10" t="s">
        <v>57</v>
      </c>
      <c r="C32" s="11" t="s">
        <v>36</v>
      </c>
      <c r="D32" s="17">
        <v>2.25</v>
      </c>
      <c r="E32" s="12">
        <v>15.7</v>
      </c>
      <c r="F32" s="17">
        <v>3.95</v>
      </c>
      <c r="G32" s="17">
        <v>3.9</v>
      </c>
      <c r="H32" s="12">
        <v>18.952999999999999</v>
      </c>
      <c r="I32" s="12">
        <v>21.1</v>
      </c>
      <c r="J32" s="12">
        <v>23.8</v>
      </c>
      <c r="K32" s="12">
        <v>27.5</v>
      </c>
      <c r="L32" s="12">
        <v>30.8</v>
      </c>
      <c r="M32" s="12">
        <v>33.5</v>
      </c>
      <c r="N32" s="12">
        <v>37.799999999999997</v>
      </c>
      <c r="O32" s="12">
        <v>41.4</v>
      </c>
      <c r="P32" s="12">
        <v>45.5</v>
      </c>
      <c r="Q32" s="12">
        <v>50.5</v>
      </c>
      <c r="R32" s="12">
        <v>54.4</v>
      </c>
      <c r="S32" s="12">
        <v>55.1</v>
      </c>
      <c r="T32" s="12">
        <v>42.120000000000005</v>
      </c>
      <c r="U32" s="12">
        <v>54.195999999999998</v>
      </c>
      <c r="V32" s="12">
        <v>53.492800000000003</v>
      </c>
      <c r="W32" s="12">
        <v>50.139039999999994</v>
      </c>
      <c r="X32" s="12">
        <v>46.483872000000012</v>
      </c>
      <c r="Y32" s="12">
        <v>55.051449599999991</v>
      </c>
    </row>
    <row r="33" spans="2:25" ht="22.5">
      <c r="B33" s="13" t="s">
        <v>58</v>
      </c>
      <c r="C33" s="14" t="s">
        <v>27</v>
      </c>
      <c r="D33" s="16">
        <v>59.2</v>
      </c>
      <c r="E33" s="16">
        <v>146.19999999999999</v>
      </c>
      <c r="F33" s="16">
        <v>162.30000000000001</v>
      </c>
      <c r="G33" s="16">
        <v>172.4</v>
      </c>
      <c r="H33" s="16">
        <v>207.87100000000001</v>
      </c>
      <c r="I33" s="16">
        <v>250.2</v>
      </c>
      <c r="J33" s="16">
        <v>278</v>
      </c>
      <c r="K33" s="16">
        <v>301.10000000000002</v>
      </c>
      <c r="L33" s="16">
        <v>316.3</v>
      </c>
      <c r="M33" s="16">
        <v>343.2</v>
      </c>
      <c r="N33" s="16">
        <v>356.5</v>
      </c>
      <c r="O33" s="16">
        <v>356.8</v>
      </c>
      <c r="P33" s="16">
        <v>343</v>
      </c>
      <c r="Q33" s="16">
        <v>377.1</v>
      </c>
      <c r="R33" s="16">
        <v>428.5</v>
      </c>
      <c r="S33" s="16">
        <v>492.4</v>
      </c>
      <c r="T33" s="16">
        <v>328.22</v>
      </c>
      <c r="U33" s="16">
        <v>418.96600000000001</v>
      </c>
      <c r="V33" s="16">
        <v>445.9387999999999</v>
      </c>
      <c r="W33" s="16">
        <v>428.67683999999997</v>
      </c>
      <c r="X33" s="16">
        <v>356.19891200000006</v>
      </c>
      <c r="Y33" s="16">
        <v>443.27962159999993</v>
      </c>
    </row>
    <row r="34" spans="2:25" ht="22.5">
      <c r="B34" s="10" t="s">
        <v>59</v>
      </c>
      <c r="C34" s="11" t="s">
        <v>42</v>
      </c>
      <c r="D34" s="12">
        <v>4.5</v>
      </c>
      <c r="E34" s="12">
        <v>10.5</v>
      </c>
      <c r="F34" s="12">
        <v>11.8</v>
      </c>
      <c r="G34" s="12">
        <v>11.4</v>
      </c>
      <c r="H34" s="12">
        <v>11.949</v>
      </c>
      <c r="I34" s="12">
        <v>12.3</v>
      </c>
      <c r="J34" s="12">
        <v>13.1</v>
      </c>
      <c r="K34" s="12">
        <v>13.9</v>
      </c>
      <c r="L34" s="12">
        <v>14.6</v>
      </c>
      <c r="M34" s="12">
        <v>15.4</v>
      </c>
      <c r="N34" s="12">
        <v>17.3</v>
      </c>
      <c r="O34" s="12">
        <v>18</v>
      </c>
      <c r="P34" s="12">
        <v>17.5</v>
      </c>
      <c r="Q34" s="12">
        <v>18.100000000000001</v>
      </c>
      <c r="R34" s="12">
        <v>18.509</v>
      </c>
      <c r="S34" s="12">
        <v>19.349</v>
      </c>
      <c r="T34" s="12">
        <v>17.5502</v>
      </c>
      <c r="U34" s="12">
        <v>18.498459999999998</v>
      </c>
      <c r="V34" s="12">
        <v>18.751228000000001</v>
      </c>
      <c r="W34" s="12">
        <v>18.6639804</v>
      </c>
      <c r="X34" s="12">
        <v>17.826850719999999</v>
      </c>
      <c r="Y34" s="12">
        <v>18.750441095999999</v>
      </c>
    </row>
    <row r="35" spans="2:25" ht="22.5">
      <c r="B35" s="13" t="s">
        <v>60</v>
      </c>
      <c r="C35" s="14" t="s">
        <v>36</v>
      </c>
      <c r="D35" s="16">
        <v>6.1</v>
      </c>
      <c r="E35" s="16">
        <v>7.8</v>
      </c>
      <c r="F35" s="16">
        <v>8.1999999999999993</v>
      </c>
      <c r="G35" s="16">
        <v>8.1999999999999993</v>
      </c>
      <c r="H35" s="16">
        <v>8.3670000000000009</v>
      </c>
      <c r="I35" s="16">
        <v>8.6999999999999993</v>
      </c>
      <c r="J35" s="16">
        <v>8.5</v>
      </c>
      <c r="K35" s="16">
        <v>7.4</v>
      </c>
      <c r="L35" s="16">
        <v>7.1</v>
      </c>
      <c r="M35" s="16">
        <v>7.5</v>
      </c>
      <c r="N35" s="16">
        <v>7.9</v>
      </c>
      <c r="O35" s="16">
        <v>8.3000000000000007</v>
      </c>
      <c r="P35" s="16">
        <v>8.3000000000000007</v>
      </c>
      <c r="Q35" s="16">
        <v>9.5</v>
      </c>
      <c r="R35" s="16">
        <v>9.7289999999999992</v>
      </c>
      <c r="S35" s="16">
        <v>9.4640000000000004</v>
      </c>
      <c r="T35" s="16">
        <v>8.3071999999999999</v>
      </c>
      <c r="U35" s="16">
        <v>9.8265600000000006</v>
      </c>
      <c r="V35" s="16">
        <v>9.4613080000000007</v>
      </c>
      <c r="W35" s="16">
        <v>9.0380744000000011</v>
      </c>
      <c r="X35" s="16">
        <v>8.8841799200000011</v>
      </c>
      <c r="Y35" s="16">
        <v>9.7900866560000015</v>
      </c>
    </row>
    <row r="36" spans="2:25" ht="22.5">
      <c r="B36" s="10" t="s">
        <v>61</v>
      </c>
      <c r="C36" s="11" t="s">
        <v>42</v>
      </c>
      <c r="D36" s="12">
        <v>8.1999999999999993</v>
      </c>
      <c r="E36" s="12">
        <v>17.600000000000001</v>
      </c>
      <c r="F36" s="12">
        <v>19.100000000000001</v>
      </c>
      <c r="G36" s="12">
        <v>20</v>
      </c>
      <c r="H36" s="12">
        <v>21.847000000000001</v>
      </c>
      <c r="I36" s="12">
        <v>23.8</v>
      </c>
      <c r="J36" s="12">
        <v>26.1</v>
      </c>
      <c r="K36" s="12">
        <v>28.6</v>
      </c>
      <c r="L36" s="12">
        <v>29.2</v>
      </c>
      <c r="M36" s="12">
        <v>30.6</v>
      </c>
      <c r="N36" s="12">
        <v>32.200000000000003</v>
      </c>
      <c r="O36" s="12">
        <v>32.799999999999997</v>
      </c>
      <c r="P36" s="12">
        <v>32.9</v>
      </c>
      <c r="Q36" s="12">
        <v>35.799999999999997</v>
      </c>
      <c r="R36" s="12">
        <v>36.299999999999997</v>
      </c>
      <c r="S36" s="12">
        <v>34.799999999999997</v>
      </c>
      <c r="T36" s="12">
        <v>33.04</v>
      </c>
      <c r="U36" s="12">
        <v>36.451999999999998</v>
      </c>
      <c r="V36" s="12">
        <v>35.343599999999995</v>
      </c>
      <c r="W36" s="12">
        <v>34.152480000000004</v>
      </c>
      <c r="X36" s="12">
        <v>34.412663999999999</v>
      </c>
      <c r="Y36" s="12">
        <v>36.186555200000001</v>
      </c>
    </row>
    <row r="37" spans="2:25" ht="22.5">
      <c r="B37" s="13" t="s">
        <v>62</v>
      </c>
      <c r="C37" s="14" t="s">
        <v>42</v>
      </c>
      <c r="D37" s="16">
        <v>22.1</v>
      </c>
      <c r="E37" s="16">
        <v>49.3</v>
      </c>
      <c r="F37" s="16">
        <v>54</v>
      </c>
      <c r="G37" s="16">
        <v>55.6</v>
      </c>
      <c r="H37" s="16">
        <v>60.192</v>
      </c>
      <c r="I37" s="16">
        <v>64.3</v>
      </c>
      <c r="J37" s="16">
        <v>70.2</v>
      </c>
      <c r="K37" s="16">
        <v>75.599999999999994</v>
      </c>
      <c r="L37" s="16">
        <v>79.3</v>
      </c>
      <c r="M37" s="16">
        <v>85.3</v>
      </c>
      <c r="N37" s="16">
        <v>92.3</v>
      </c>
      <c r="O37" s="16">
        <v>95.8</v>
      </c>
      <c r="P37" s="16">
        <v>97.4</v>
      </c>
      <c r="Q37" s="16">
        <v>104.2</v>
      </c>
      <c r="R37" s="16">
        <v>107.4</v>
      </c>
      <c r="S37" s="16">
        <v>110.4</v>
      </c>
      <c r="T37" s="16">
        <v>95.199999999999989</v>
      </c>
      <c r="U37" s="16">
        <v>107.9</v>
      </c>
      <c r="V37" s="16">
        <v>107.27999999999999</v>
      </c>
      <c r="W37" s="16">
        <v>104.694</v>
      </c>
      <c r="X37" s="16">
        <v>99.589200000000005</v>
      </c>
      <c r="Y37" s="16">
        <v>108.99356</v>
      </c>
    </row>
    <row r="38" spans="2:25" ht="22.5">
      <c r="B38" s="10" t="s">
        <v>63</v>
      </c>
      <c r="C38" s="11" t="s">
        <v>27</v>
      </c>
      <c r="D38" s="12">
        <v>65.2</v>
      </c>
      <c r="E38" s="12">
        <v>164.1</v>
      </c>
      <c r="F38" s="12">
        <v>181.9</v>
      </c>
      <c r="G38" s="12">
        <v>192.4</v>
      </c>
      <c r="H38" s="12">
        <v>229.97900000000001</v>
      </c>
      <c r="I38" s="12">
        <v>273.3</v>
      </c>
      <c r="J38" s="12">
        <v>303.2</v>
      </c>
      <c r="K38" s="12">
        <v>326.10000000000002</v>
      </c>
      <c r="L38" s="12">
        <v>342.9</v>
      </c>
      <c r="M38" s="12">
        <v>372.6</v>
      </c>
      <c r="N38" s="12">
        <v>386</v>
      </c>
      <c r="O38" s="12">
        <v>387.6</v>
      </c>
      <c r="P38" s="12">
        <v>372.6</v>
      </c>
      <c r="Q38" s="12">
        <v>406.9</v>
      </c>
      <c r="R38" s="12">
        <v>459.31700000000001</v>
      </c>
      <c r="S38" s="12">
        <v>525.29999999999995</v>
      </c>
      <c r="T38" s="12">
        <v>357.91999999999996</v>
      </c>
      <c r="U38" s="12">
        <v>449.50279999999998</v>
      </c>
      <c r="V38" s="12">
        <v>477.53334000000001</v>
      </c>
      <c r="W38" s="12">
        <v>460.3216119999999</v>
      </c>
      <c r="X38" s="12">
        <v>386.03413160000002</v>
      </c>
      <c r="Y38" s="12">
        <v>474.49063087999997</v>
      </c>
    </row>
    <row r="39" spans="2:25" ht="22.5">
      <c r="B39" s="13" t="s">
        <v>64</v>
      </c>
      <c r="C39" s="14" t="s">
        <v>65</v>
      </c>
      <c r="D39" s="15">
        <v>32.6</v>
      </c>
      <c r="E39" s="15">
        <v>82.05</v>
      </c>
      <c r="F39" s="15">
        <v>90.95</v>
      </c>
      <c r="G39" s="15">
        <v>96.2</v>
      </c>
      <c r="H39" s="15">
        <v>114.98950000000001</v>
      </c>
      <c r="I39" s="16">
        <v>4.0999999999999996</v>
      </c>
      <c r="J39" s="16">
        <v>4.5</v>
      </c>
      <c r="K39" s="16">
        <v>4.8</v>
      </c>
      <c r="L39" s="16">
        <v>5.3</v>
      </c>
      <c r="M39" s="16">
        <v>6</v>
      </c>
      <c r="N39" s="16">
        <v>6.5</v>
      </c>
      <c r="O39" s="16">
        <v>7.4</v>
      </c>
      <c r="P39" s="16">
        <v>7.7</v>
      </c>
      <c r="Q39" s="16">
        <v>8.3000000000000007</v>
      </c>
      <c r="R39" s="16">
        <v>9.1</v>
      </c>
      <c r="S39" s="16">
        <v>10.1</v>
      </c>
      <c r="T39" s="16">
        <v>7.16</v>
      </c>
      <c r="U39" s="16">
        <v>9.0279999999999987</v>
      </c>
      <c r="V39" s="16">
        <v>9.3204000000000011</v>
      </c>
      <c r="W39" s="16">
        <v>8.9727199999999989</v>
      </c>
      <c r="X39" s="16">
        <v>7.7606960000000011</v>
      </c>
      <c r="Y39" s="16">
        <v>9.3928927999999967</v>
      </c>
    </row>
    <row r="40" spans="2:25" ht="22.5">
      <c r="B40" s="10" t="s">
        <v>66</v>
      </c>
      <c r="C40" s="11" t="s">
        <v>29</v>
      </c>
      <c r="D40" s="12">
        <v>18.100000000000001</v>
      </c>
      <c r="E40" s="12">
        <v>50.8</v>
      </c>
      <c r="F40" s="12">
        <v>52.2</v>
      </c>
      <c r="G40" s="12">
        <v>51</v>
      </c>
      <c r="H40" s="12">
        <v>58.738999999999997</v>
      </c>
      <c r="I40" s="12">
        <v>67.099999999999994</v>
      </c>
      <c r="J40" s="12">
        <v>71.2</v>
      </c>
      <c r="K40" s="12">
        <v>77.099999999999994</v>
      </c>
      <c r="L40" s="12">
        <v>83.5</v>
      </c>
      <c r="M40" s="12">
        <v>91.1</v>
      </c>
      <c r="N40" s="12">
        <v>92.4</v>
      </c>
      <c r="O40" s="12">
        <v>94.6</v>
      </c>
      <c r="P40" s="12">
        <v>91.5</v>
      </c>
      <c r="Q40" s="12">
        <v>100.8</v>
      </c>
      <c r="R40" s="12">
        <v>110.7</v>
      </c>
      <c r="S40" s="12">
        <v>125.2</v>
      </c>
      <c r="T40" s="12">
        <v>88.47999999999999</v>
      </c>
      <c r="U40" s="12">
        <v>109.66399999999999</v>
      </c>
      <c r="V40" s="12">
        <v>114.48520000000001</v>
      </c>
      <c r="W40" s="12">
        <v>111.10136</v>
      </c>
      <c r="X40" s="12">
        <v>95.029847999999987</v>
      </c>
      <c r="Y40" s="12">
        <v>114.66304639999998</v>
      </c>
    </row>
    <row r="41" spans="2:25" ht="22.5">
      <c r="B41" s="13" t="s">
        <v>67</v>
      </c>
      <c r="C41" s="14" t="s">
        <v>47</v>
      </c>
      <c r="D41" s="16">
        <v>14.6</v>
      </c>
      <c r="E41" s="16">
        <v>31</v>
      </c>
      <c r="F41" s="16">
        <v>34</v>
      </c>
      <c r="G41" s="16">
        <v>36.4</v>
      </c>
      <c r="H41" s="16">
        <v>40.591000000000001</v>
      </c>
      <c r="I41" s="16">
        <v>44</v>
      </c>
      <c r="J41" s="16">
        <v>47</v>
      </c>
      <c r="K41" s="16">
        <v>50.5</v>
      </c>
      <c r="L41" s="16">
        <v>54.1</v>
      </c>
      <c r="M41" s="16">
        <v>57.8</v>
      </c>
      <c r="N41" s="16">
        <v>63.3</v>
      </c>
      <c r="O41" s="16">
        <v>70.599999999999994</v>
      </c>
      <c r="P41" s="16">
        <v>75.5</v>
      </c>
      <c r="Q41" s="16">
        <v>77.8</v>
      </c>
      <c r="R41" s="16">
        <v>79.7</v>
      </c>
      <c r="S41" s="16">
        <v>82</v>
      </c>
      <c r="T41" s="16">
        <v>71.719999999999985</v>
      </c>
      <c r="U41" s="16">
        <v>80.195999999999998</v>
      </c>
      <c r="V41" s="16">
        <v>79.722800000000007</v>
      </c>
      <c r="W41" s="16">
        <v>78.163039999999981</v>
      </c>
      <c r="X41" s="16">
        <v>74.622072000000003</v>
      </c>
      <c r="Y41" s="16">
        <v>80.918209599999997</v>
      </c>
    </row>
    <row r="42" spans="2:25" ht="22.5">
      <c r="B42" s="10" t="s">
        <v>68</v>
      </c>
      <c r="C42" s="11" t="s">
        <v>39</v>
      </c>
      <c r="D42" s="12">
        <v>30.5</v>
      </c>
      <c r="E42" s="12">
        <v>90.1</v>
      </c>
      <c r="F42" s="12">
        <v>98.1</v>
      </c>
      <c r="G42" s="12">
        <v>104.6</v>
      </c>
      <c r="H42" s="12">
        <v>113.28100000000001</v>
      </c>
      <c r="I42" s="12">
        <v>121.3</v>
      </c>
      <c r="J42" s="12">
        <v>127.9</v>
      </c>
      <c r="K42" s="12">
        <v>139.4</v>
      </c>
      <c r="L42" s="12">
        <v>153.5</v>
      </c>
      <c r="M42" s="12">
        <v>168</v>
      </c>
      <c r="N42" s="12">
        <v>177.8</v>
      </c>
      <c r="O42" s="12">
        <v>190.1</v>
      </c>
      <c r="P42" s="12">
        <v>194.4</v>
      </c>
      <c r="Q42" s="12">
        <v>200.2</v>
      </c>
      <c r="R42" s="12">
        <v>212.8</v>
      </c>
      <c r="S42" s="12">
        <v>222.1</v>
      </c>
      <c r="T42" s="12">
        <v>187.44000000000003</v>
      </c>
      <c r="U42" s="12">
        <v>209.982</v>
      </c>
      <c r="V42" s="12">
        <v>214.54760000000002</v>
      </c>
      <c r="W42" s="12">
        <v>208.53468000000001</v>
      </c>
      <c r="X42" s="12">
        <v>194.948624</v>
      </c>
      <c r="Y42" s="12">
        <v>214.67018320000003</v>
      </c>
    </row>
    <row r="43" spans="2:25" ht="22.5">
      <c r="B43" s="13" t="s">
        <v>69</v>
      </c>
      <c r="C43" s="14" t="s">
        <v>54</v>
      </c>
      <c r="D43" s="16">
        <v>90</v>
      </c>
      <c r="E43" s="16">
        <v>220.2</v>
      </c>
      <c r="F43" s="16">
        <v>236.2</v>
      </c>
      <c r="G43" s="16">
        <v>246.1</v>
      </c>
      <c r="H43" s="16">
        <v>256.01799999999997</v>
      </c>
      <c r="I43" s="16">
        <v>271.89999999999998</v>
      </c>
      <c r="J43" s="16">
        <v>285.10000000000002</v>
      </c>
      <c r="K43" s="16">
        <v>297</v>
      </c>
      <c r="L43" s="16">
        <v>309.5</v>
      </c>
      <c r="M43" s="16">
        <v>325.5</v>
      </c>
      <c r="N43" s="16">
        <v>347</v>
      </c>
      <c r="O43" s="16">
        <v>368.3</v>
      </c>
      <c r="P43" s="16">
        <v>374.5</v>
      </c>
      <c r="Q43" s="16">
        <v>377.1</v>
      </c>
      <c r="R43" s="16">
        <v>382.7</v>
      </c>
      <c r="S43" s="16">
        <v>394.2</v>
      </c>
      <c r="T43" s="16">
        <v>367.36</v>
      </c>
      <c r="U43" s="16">
        <v>382.99800000000005</v>
      </c>
      <c r="V43" s="16">
        <v>385.70640000000003</v>
      </c>
      <c r="W43" s="16">
        <v>384.04252000000002</v>
      </c>
      <c r="X43" s="16">
        <v>372.11333600000006</v>
      </c>
      <c r="Y43" s="16">
        <v>386.36274480000003</v>
      </c>
    </row>
    <row r="44" spans="2:25" ht="22.5">
      <c r="B44" s="10" t="s">
        <v>70</v>
      </c>
      <c r="C44" s="11" t="s">
        <v>47</v>
      </c>
      <c r="D44" s="17">
        <v>45</v>
      </c>
      <c r="E44" s="17">
        <v>110.1</v>
      </c>
      <c r="F44" s="17">
        <v>118.1</v>
      </c>
      <c r="G44" s="17">
        <v>123.05</v>
      </c>
      <c r="H44" s="17">
        <v>128.00899999999999</v>
      </c>
      <c r="I44" s="12">
        <v>16.8</v>
      </c>
      <c r="J44" s="12">
        <v>16.8</v>
      </c>
      <c r="K44" s="12">
        <v>14.1</v>
      </c>
      <c r="L44" s="12">
        <v>14.5</v>
      </c>
      <c r="M44" s="12">
        <v>14.8</v>
      </c>
      <c r="N44" s="12">
        <v>14.7</v>
      </c>
      <c r="O44" s="12">
        <v>15.6</v>
      </c>
      <c r="P44" s="12">
        <v>14.6</v>
      </c>
      <c r="Q44" s="12">
        <v>14.2</v>
      </c>
      <c r="R44" s="12">
        <v>15</v>
      </c>
      <c r="S44" s="12">
        <v>15.9</v>
      </c>
      <c r="T44" s="12">
        <v>14.859999999999998</v>
      </c>
      <c r="U44" s="12">
        <v>14.558000000000002</v>
      </c>
      <c r="V44" s="12">
        <v>15.4344</v>
      </c>
      <c r="W44" s="12">
        <v>15.442919999999999</v>
      </c>
      <c r="X44" s="12">
        <v>14.680056</v>
      </c>
      <c r="Y44" s="12">
        <v>14.972640800000002</v>
      </c>
    </row>
    <row r="45" spans="2:25" ht="22.5">
      <c r="B45" s="13" t="s">
        <v>71</v>
      </c>
      <c r="C45" s="14" t="s">
        <v>31</v>
      </c>
      <c r="D45" s="16">
        <v>17</v>
      </c>
      <c r="E45" s="16">
        <v>44.2</v>
      </c>
      <c r="F45" s="16">
        <v>46.9</v>
      </c>
      <c r="G45" s="16">
        <v>46.8</v>
      </c>
      <c r="H45" s="16">
        <v>54.691000000000003</v>
      </c>
      <c r="I45" s="16">
        <v>61.4</v>
      </c>
      <c r="J45" s="16">
        <v>68.3</v>
      </c>
      <c r="K45" s="16">
        <v>75.7</v>
      </c>
      <c r="L45" s="16">
        <v>78.099999999999994</v>
      </c>
      <c r="M45" s="16">
        <v>85.4</v>
      </c>
      <c r="N45" s="16">
        <v>91.3</v>
      </c>
      <c r="O45" s="16">
        <v>91.5</v>
      </c>
      <c r="P45" s="16">
        <v>91.7</v>
      </c>
      <c r="Q45" s="16">
        <v>96.9</v>
      </c>
      <c r="R45" s="16">
        <v>105.545</v>
      </c>
      <c r="S45" s="16">
        <v>119.1</v>
      </c>
      <c r="T45" s="16">
        <v>87.14</v>
      </c>
      <c r="U45" s="16">
        <v>104.52999999999999</v>
      </c>
      <c r="V45" s="16">
        <v>109.3295</v>
      </c>
      <c r="W45" s="16">
        <v>106.81309999999999</v>
      </c>
      <c r="X45" s="16">
        <v>92.380329999999987</v>
      </c>
      <c r="Y45" s="16">
        <v>109.10804399999999</v>
      </c>
    </row>
    <row r="46" spans="2:25" ht="22.5">
      <c r="B46" s="10" t="s">
        <v>72</v>
      </c>
      <c r="C46" s="11" t="s">
        <v>54</v>
      </c>
      <c r="D46" s="12">
        <v>28.9</v>
      </c>
      <c r="E46" s="12">
        <v>94.1</v>
      </c>
      <c r="F46" s="12">
        <v>103.1</v>
      </c>
      <c r="G46" s="12">
        <v>97.4</v>
      </c>
      <c r="H46" s="12">
        <v>102.92700000000001</v>
      </c>
      <c r="I46" s="12">
        <v>107.6</v>
      </c>
      <c r="J46" s="12">
        <v>113.3</v>
      </c>
      <c r="K46" s="12">
        <v>102.1</v>
      </c>
      <c r="L46" s="12">
        <v>104.8</v>
      </c>
      <c r="M46" s="12">
        <v>110.3</v>
      </c>
      <c r="N46" s="12">
        <v>122.9</v>
      </c>
      <c r="O46" s="12">
        <v>138.5</v>
      </c>
      <c r="P46" s="12">
        <v>137.30000000000001</v>
      </c>
      <c r="Q46" s="12">
        <v>137</v>
      </c>
      <c r="R46" s="12">
        <v>141.69999999999999</v>
      </c>
      <c r="S46" s="12">
        <v>148.9</v>
      </c>
      <c r="T46" s="12">
        <v>135.64000000000001</v>
      </c>
      <c r="U46" s="12">
        <v>140.34200000000001</v>
      </c>
      <c r="V46" s="12">
        <v>144.2456</v>
      </c>
      <c r="W46" s="12">
        <v>143.67108000000002</v>
      </c>
      <c r="X46" s="12">
        <v>136.77514400000001</v>
      </c>
      <c r="Y46" s="12">
        <v>142.94971920000003</v>
      </c>
    </row>
    <row r="47" spans="2:25" ht="22.5">
      <c r="B47" s="13" t="s">
        <v>73</v>
      </c>
      <c r="C47" s="14" t="s">
        <v>36</v>
      </c>
      <c r="D47" s="16">
        <v>49.1</v>
      </c>
      <c r="E47" s="16">
        <v>109</v>
      </c>
      <c r="F47" s="16">
        <v>120.4</v>
      </c>
      <c r="G47" s="16">
        <v>124.6</v>
      </c>
      <c r="H47" s="16">
        <v>135.959</v>
      </c>
      <c r="I47" s="16">
        <v>150.30000000000001</v>
      </c>
      <c r="J47" s="16">
        <v>158.6</v>
      </c>
      <c r="K47" s="16">
        <v>169.4</v>
      </c>
      <c r="L47" s="16">
        <v>182</v>
      </c>
      <c r="M47" s="16">
        <v>192.5</v>
      </c>
      <c r="N47" s="16">
        <v>206.3</v>
      </c>
      <c r="O47" s="16">
        <v>215.5</v>
      </c>
      <c r="P47" s="16">
        <v>226.7</v>
      </c>
      <c r="Q47" s="16">
        <v>246.4</v>
      </c>
      <c r="R47" s="16">
        <v>264</v>
      </c>
      <c r="S47" s="16">
        <v>282.10000000000002</v>
      </c>
      <c r="T47" s="16">
        <v>212.84</v>
      </c>
      <c r="U47" s="16">
        <v>263.72200000000004</v>
      </c>
      <c r="V47" s="16">
        <v>266.17959999999999</v>
      </c>
      <c r="W47" s="16">
        <v>255.74227999999999</v>
      </c>
      <c r="X47" s="16">
        <v>229.94630400000003</v>
      </c>
      <c r="Y47" s="16">
        <v>270.66220720000001</v>
      </c>
    </row>
    <row r="48" spans="2:25" ht="22.5">
      <c r="B48" s="10" t="s">
        <v>74</v>
      </c>
      <c r="C48" s="11" t="s">
        <v>65</v>
      </c>
      <c r="D48" s="17">
        <v>24.55</v>
      </c>
      <c r="E48" s="17">
        <v>54.5</v>
      </c>
      <c r="F48" s="17">
        <v>60.2</v>
      </c>
      <c r="G48" s="17">
        <v>62.3</v>
      </c>
      <c r="H48" s="12">
        <v>9.5960000000000001</v>
      </c>
      <c r="I48" s="12">
        <v>10.8</v>
      </c>
      <c r="J48" s="12">
        <v>11.2</v>
      </c>
      <c r="K48" s="12">
        <v>12.2</v>
      </c>
      <c r="L48" s="12">
        <v>12.9</v>
      </c>
      <c r="M48" s="12">
        <v>14.3</v>
      </c>
      <c r="N48" s="12">
        <v>14.4</v>
      </c>
      <c r="O48" s="12">
        <v>15.2</v>
      </c>
      <c r="P48" s="12">
        <v>14.8</v>
      </c>
      <c r="Q48" s="12">
        <v>15.3</v>
      </c>
      <c r="R48" s="12">
        <v>16.7</v>
      </c>
      <c r="S48" s="12">
        <v>18.100000000000001</v>
      </c>
      <c r="T48" s="12">
        <v>14.479999999999999</v>
      </c>
      <c r="U48" s="12">
        <v>16.303999999999998</v>
      </c>
      <c r="V48" s="12">
        <v>17.117199999999997</v>
      </c>
      <c r="W48" s="12">
        <v>16.668960000000002</v>
      </c>
      <c r="X48" s="12">
        <v>15.035527999999999</v>
      </c>
      <c r="Y48" s="12">
        <v>16.919470399999998</v>
      </c>
    </row>
    <row r="49" spans="2:25" ht="22.5">
      <c r="B49" s="13" t="s">
        <v>75</v>
      </c>
      <c r="C49" s="14" t="s">
        <v>47</v>
      </c>
      <c r="D49" s="16">
        <v>8.4</v>
      </c>
      <c r="E49" s="16">
        <v>16.899999999999999</v>
      </c>
      <c r="F49" s="16">
        <v>17.7</v>
      </c>
      <c r="G49" s="16">
        <v>18.100000000000001</v>
      </c>
      <c r="H49" s="16">
        <v>19.120999999999999</v>
      </c>
      <c r="I49" s="16">
        <v>18.3</v>
      </c>
      <c r="J49" s="16">
        <v>19.5</v>
      </c>
      <c r="K49" s="16">
        <v>19.899999999999999</v>
      </c>
      <c r="L49" s="16">
        <v>19.8</v>
      </c>
      <c r="M49" s="16">
        <v>19.600000000000001</v>
      </c>
      <c r="N49" s="16">
        <v>20.100000000000001</v>
      </c>
      <c r="O49" s="16">
        <v>21.7</v>
      </c>
      <c r="P49" s="16">
        <v>22.5</v>
      </c>
      <c r="Q49" s="16">
        <v>21.7</v>
      </c>
      <c r="R49" s="16">
        <v>21.561</v>
      </c>
      <c r="S49" s="16">
        <v>22.135999999999999</v>
      </c>
      <c r="T49" s="16">
        <v>21.932800000000004</v>
      </c>
      <c r="U49" s="16">
        <v>21.641439999999996</v>
      </c>
      <c r="V49" s="16">
        <v>21.812092000000003</v>
      </c>
      <c r="W49" s="16">
        <v>22.0700456</v>
      </c>
      <c r="X49" s="16">
        <v>21.776736080000003</v>
      </c>
      <c r="Y49" s="16">
        <v>21.725502143999996</v>
      </c>
    </row>
    <row r="50" spans="2:25" ht="22.5">
      <c r="B50" s="10" t="s">
        <v>76</v>
      </c>
      <c r="C50" s="11" t="s">
        <v>47</v>
      </c>
      <c r="D50" s="12">
        <v>9.1</v>
      </c>
      <c r="E50" s="12">
        <v>22.8</v>
      </c>
      <c r="F50" s="12">
        <v>23.6</v>
      </c>
      <c r="G50" s="12">
        <v>23.8</v>
      </c>
      <c r="H50" s="12">
        <v>25.297999999999998</v>
      </c>
      <c r="I50" s="12">
        <v>27.8</v>
      </c>
      <c r="J50" s="12">
        <v>28.3</v>
      </c>
      <c r="K50" s="12">
        <v>30.3</v>
      </c>
      <c r="L50" s="12">
        <v>35.9</v>
      </c>
      <c r="M50" s="12">
        <v>40.5</v>
      </c>
      <c r="N50" s="12">
        <v>43.6</v>
      </c>
      <c r="O50" s="12">
        <v>45.6</v>
      </c>
      <c r="P50" s="12">
        <v>49.1</v>
      </c>
      <c r="Q50" s="12">
        <v>55.2</v>
      </c>
      <c r="R50" s="12">
        <v>60.6</v>
      </c>
      <c r="S50" s="12">
        <v>68.7</v>
      </c>
      <c r="T50" s="12">
        <v>44.3</v>
      </c>
      <c r="U50" s="12">
        <v>60.890000000000008</v>
      </c>
      <c r="V50" s="12">
        <v>62.152000000000008</v>
      </c>
      <c r="W50" s="12">
        <v>59.468600000000002</v>
      </c>
      <c r="X50" s="12">
        <v>49.687480000000001</v>
      </c>
      <c r="Y50" s="12">
        <v>63.493164000000007</v>
      </c>
    </row>
    <row r="51" spans="2:25" ht="22.5">
      <c r="B51" s="13" t="s">
        <v>77</v>
      </c>
      <c r="C51" s="14" t="s">
        <v>65</v>
      </c>
      <c r="D51" s="15">
        <v>4.55</v>
      </c>
      <c r="E51" s="15">
        <v>11.4</v>
      </c>
      <c r="F51" s="15">
        <v>11.8</v>
      </c>
      <c r="G51" s="15">
        <v>11.9</v>
      </c>
      <c r="H51" s="15">
        <v>12.648999999999999</v>
      </c>
      <c r="I51" s="16">
        <v>8.3000000000000007</v>
      </c>
      <c r="J51" s="16">
        <v>8.6999999999999993</v>
      </c>
      <c r="K51" s="16">
        <v>9.1999999999999993</v>
      </c>
      <c r="L51" s="16">
        <v>11.3</v>
      </c>
      <c r="M51" s="16">
        <v>12.8</v>
      </c>
      <c r="N51" s="16">
        <v>14.2</v>
      </c>
      <c r="O51" s="16">
        <v>15</v>
      </c>
      <c r="P51" s="16">
        <v>15.1</v>
      </c>
      <c r="Q51" s="16">
        <v>15.6</v>
      </c>
      <c r="R51" s="16">
        <v>16.8</v>
      </c>
      <c r="S51" s="16">
        <v>18.899999999999999</v>
      </c>
      <c r="T51" s="16">
        <v>14.38</v>
      </c>
      <c r="U51" s="16">
        <v>16.654</v>
      </c>
      <c r="V51" s="16">
        <v>17.427200000000003</v>
      </c>
      <c r="W51" s="16">
        <v>17.161959999999997</v>
      </c>
      <c r="X51" s="16">
        <v>15.037928000000001</v>
      </c>
      <c r="Y51" s="16">
        <v>17.337290400000001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M26"/>
  <sheetViews>
    <sheetView showGridLines="0" tabSelected="1" workbookViewId="0">
      <selection activeCell="F5" sqref="F5"/>
    </sheetView>
  </sheetViews>
  <sheetFormatPr defaultRowHeight="12.75"/>
  <cols>
    <col min="1" max="1" width="3.5703125" style="3" customWidth="1"/>
    <col min="2" max="2" width="32.85546875" style="3" bestFit="1" customWidth="1"/>
    <col min="3" max="3" width="28.140625" style="3" customWidth="1"/>
    <col min="4" max="13" width="11.7109375" style="3" customWidth="1"/>
    <col min="14" max="16384" width="9.140625" style="3"/>
  </cols>
  <sheetData>
    <row r="3" spans="2:13" s="1" customFormat="1" ht="38.25" customHeight="1">
      <c r="B3" s="18" t="s">
        <v>78</v>
      </c>
      <c r="C3" s="19"/>
      <c r="D3" s="20"/>
      <c r="E3" s="19"/>
      <c r="F3" s="20"/>
      <c r="G3" s="19"/>
    </row>
    <row r="4" spans="2:13" s="1" customFormat="1" ht="17.25" customHeight="1">
      <c r="B4" s="2"/>
      <c r="C4"/>
      <c r="D4"/>
      <c r="E4"/>
      <c r="H4"/>
    </row>
    <row r="5" spans="2:13" s="1" customFormat="1" ht="17.25" customHeight="1">
      <c r="B5" s="2"/>
      <c r="C5"/>
      <c r="D5"/>
      <c r="E5"/>
      <c r="H5"/>
    </row>
    <row r="6" spans="2:13" ht="18.75">
      <c r="B6" s="21" t="s">
        <v>79</v>
      </c>
    </row>
    <row r="7" spans="2:13">
      <c r="C7" s="3">
        <f>MATCH(C8,'1 (a)'!$B$8:$Y$8,0)</f>
        <v>2</v>
      </c>
      <c r="D7" s="3">
        <f>MATCH(D8,'1 (a)'!$B$8:$Y$8,0)</f>
        <v>3</v>
      </c>
      <c r="E7" s="3">
        <f>MATCH(E8,'1 (a)'!$B$8:$Y$8,0)</f>
        <v>4</v>
      </c>
      <c r="F7" s="3">
        <f>MATCH(F8,'1 (a)'!$B$8:$Y$8,0)</f>
        <v>9</v>
      </c>
      <c r="G7" s="3">
        <f>MATCH(G8,'1 (a)'!$B$8:$Y$8,0)</f>
        <v>14</v>
      </c>
      <c r="H7" s="3">
        <f>MATCH(H8,'1 (a)'!$B$8:$Y$8,0)</f>
        <v>19</v>
      </c>
      <c r="I7" s="3">
        <f>MATCH(I8,'1 (a)'!$B$8:$Y$8,0)</f>
        <v>20</v>
      </c>
      <c r="J7" s="3">
        <f>MATCH(J8,'1 (a)'!$B$8:$Y$8,0)</f>
        <v>21</v>
      </c>
      <c r="K7" s="3">
        <f>MATCH(K8,'1 (a)'!$B$8:$Y$8,0)</f>
        <v>22</v>
      </c>
      <c r="L7" s="3">
        <f>MATCH(L8,'1 (a)'!$B$8:$Y$8,0)</f>
        <v>23</v>
      </c>
      <c r="M7" s="3">
        <f>MATCH(M8,'1 (a)'!$B$8:$Y$8,0)</f>
        <v>24</v>
      </c>
    </row>
    <row r="8" spans="2:13" ht="16.5" thickBot="1">
      <c r="B8" s="4" t="s">
        <v>2</v>
      </c>
      <c r="C8" s="5" t="s">
        <v>3</v>
      </c>
      <c r="D8" s="6" t="s">
        <v>4</v>
      </c>
      <c r="E8" s="6" t="s">
        <v>5</v>
      </c>
      <c r="F8" s="6" t="s">
        <v>10</v>
      </c>
      <c r="G8" s="6" t="s">
        <v>15</v>
      </c>
      <c r="H8" s="6" t="s">
        <v>20</v>
      </c>
      <c r="I8" s="6" t="s">
        <v>21</v>
      </c>
      <c r="J8" s="6" t="s">
        <v>22</v>
      </c>
      <c r="K8" s="6" t="s">
        <v>23</v>
      </c>
      <c r="L8" s="6" t="s">
        <v>24</v>
      </c>
      <c r="M8" s="6" t="s">
        <v>25</v>
      </c>
    </row>
    <row r="9" spans="2:13" ht="16.5" thickTop="1" thickBot="1">
      <c r="B9" s="7" t="s">
        <v>50</v>
      </c>
      <c r="C9" s="9" t="str">
        <f>VLOOKUP($B9,'1 (a)'!$B$8:$Y$51,MATCH('1 (b)'!C$8,'1 (a)'!$B$8:$Y$8,0),0)</f>
        <v>Food Service</v>
      </c>
      <c r="D9" s="9">
        <f>VLOOKUP($B9,'1 (a)'!$B$8:$Y$51,MATCH('1 (b)'!D$8,'1 (a)'!$B$8:$Y$8,0),0)</f>
        <v>25.5</v>
      </c>
      <c r="E9" s="9">
        <f>VLOOKUP($B9,'1 (a)'!$B$8:$Y$51,MATCH('1 (b)'!E$8,'1 (a)'!$B$8:$Y$8,0),0)</f>
        <v>80.400000000000006</v>
      </c>
      <c r="F9" s="9">
        <f>VLOOKUP($B9,'1 (a)'!$B$8:$Y$51,MATCH('1 (b)'!F$8,'1 (a)'!$B$8:$Y$8,0),0)</f>
        <v>117.6</v>
      </c>
      <c r="G9" s="9">
        <f>VLOOKUP($B9,'1 (a)'!$B$8:$Y$51,MATCH('1 (b)'!G$8,'1 (a)'!$B$8:$Y$8,0),0)</f>
        <v>178.7</v>
      </c>
      <c r="H9" s="9">
        <f>VLOOKUP($B9,'1 (a)'!$B$8:$Y$51,MATCH('1 (b)'!H$8,'1 (a)'!$B$8:$Y$8,0),0)</f>
        <v>175.78</v>
      </c>
      <c r="I9" s="9">
        <f>VLOOKUP($B9,'1 (a)'!$B$8:$Y$51,MATCH('1 (b)'!I$8,'1 (a)'!$B$8:$Y$8,0),0)</f>
        <v>197.524</v>
      </c>
      <c r="J9" s="9">
        <f>VLOOKUP($B9,'1 (a)'!$B$8:$Y$51,MATCH('1 (b)'!J$8,'1 (a)'!$B$8:$Y$8,0),0)</f>
        <v>202.50319999999999</v>
      </c>
      <c r="K9" s="9">
        <f>VLOOKUP($B9,'1 (a)'!$B$8:$Y$51,MATCH('1 (b)'!K$8,'1 (a)'!$B$8:$Y$8,0),0)</f>
        <v>196.70376000000002</v>
      </c>
      <c r="L9" s="9">
        <f>VLOOKUP($B9,'1 (a)'!$B$8:$Y$51,MATCH('1 (b)'!L$8,'1 (a)'!$B$8:$Y$8,0),0)</f>
        <v>182.96516799999998</v>
      </c>
      <c r="M9" s="9">
        <f>VLOOKUP($B9,'1 (a)'!$B$8:$Y$51,MATCH('1 (b)'!M$8,'1 (a)'!$B$8:$Y$8,0),0)</f>
        <v>202.34542239999999</v>
      </c>
    </row>
    <row r="10" spans="2:13" ht="16.5" thickTop="1" thickBot="1">
      <c r="B10" s="10" t="s">
        <v>37</v>
      </c>
      <c r="C10" s="9" t="str">
        <f>VLOOKUP($B10,'1 (a)'!$B$8:$Y$51,MATCH('1 (b)'!C$8,'1 (a)'!$B$8:$Y$8,0),0)</f>
        <v>Household</v>
      </c>
      <c r="D10" s="9">
        <f>VLOOKUP($B10,'1 (a)'!$B$8:$Y$51,MATCH('1 (b)'!D$8,'1 (a)'!$B$8:$Y$8,0),0)</f>
        <v>130.15</v>
      </c>
      <c r="E10" s="9">
        <f>VLOOKUP($B10,'1 (a)'!$B$8:$Y$51,MATCH('1 (b)'!E$8,'1 (a)'!$B$8:$Y$8,0),0)</f>
        <v>329.05</v>
      </c>
      <c r="F10" s="9">
        <f>VLOOKUP($B10,'1 (a)'!$B$8:$Y$51,MATCH('1 (b)'!F$8,'1 (a)'!$B$8:$Y$8,0),0)</f>
        <v>16.7</v>
      </c>
      <c r="G10" s="9">
        <f>VLOOKUP($B10,'1 (a)'!$B$8:$Y$51,MATCH('1 (b)'!G$8,'1 (a)'!$B$8:$Y$8,0),0)</f>
        <v>24.3</v>
      </c>
      <c r="H10" s="9">
        <f>VLOOKUP($B10,'1 (a)'!$B$8:$Y$51,MATCH('1 (b)'!H$8,'1 (a)'!$B$8:$Y$8,0),0)</f>
        <v>22.080000000000002</v>
      </c>
      <c r="I10" s="9">
        <f>VLOOKUP($B10,'1 (a)'!$B$8:$Y$51,MATCH('1 (b)'!I$8,'1 (a)'!$B$8:$Y$8,0),0)</f>
        <v>31.693999999999996</v>
      </c>
      <c r="J10" s="9">
        <f>VLOOKUP($B10,'1 (a)'!$B$8:$Y$51,MATCH('1 (b)'!J$8,'1 (a)'!$B$8:$Y$8,0),0)</f>
        <v>34.609200000000001</v>
      </c>
      <c r="K10" s="9">
        <f>VLOOKUP($B10,'1 (a)'!$B$8:$Y$51,MATCH('1 (b)'!K$8,'1 (a)'!$B$8:$Y$8,0),0)</f>
        <v>33.429559999999995</v>
      </c>
      <c r="L10" s="9">
        <f>VLOOKUP($B10,'1 (a)'!$B$8:$Y$51,MATCH('1 (b)'!L$8,'1 (a)'!$B$8:$Y$8,0),0)</f>
        <v>24.908608000000001</v>
      </c>
      <c r="M10" s="9">
        <f>VLOOKUP($B10,'1 (a)'!$B$8:$Y$51,MATCH('1 (b)'!M$8,'1 (a)'!$B$8:$Y$8,0),0)</f>
        <v>34.390714399999993</v>
      </c>
    </row>
    <row r="11" spans="2:13" ht="16.5" thickTop="1" thickBot="1">
      <c r="B11" s="13" t="s">
        <v>48</v>
      </c>
      <c r="C11" s="9" t="str">
        <f>VLOOKUP($B11,'1 (a)'!$B$8:$Y$51,MATCH('1 (b)'!C$8,'1 (a)'!$B$8:$Y$8,0),0)</f>
        <v>Nondurables</v>
      </c>
      <c r="D11" s="9">
        <f>VLOOKUP($B11,'1 (a)'!$B$8:$Y$51,MATCH('1 (b)'!D$8,'1 (a)'!$B$8:$Y$8,0),0)</f>
        <v>2.8250000000000002</v>
      </c>
      <c r="E11" s="9">
        <f>VLOOKUP($B11,'1 (a)'!$B$8:$Y$51,MATCH('1 (b)'!E$8,'1 (a)'!$B$8:$Y$8,0),0)</f>
        <v>85.5</v>
      </c>
      <c r="F11" s="9">
        <f>VLOOKUP($B11,'1 (a)'!$B$8:$Y$51,MATCH('1 (b)'!F$8,'1 (a)'!$B$8:$Y$8,0),0)</f>
        <v>126.4</v>
      </c>
      <c r="G11" s="9">
        <f>VLOOKUP($B11,'1 (a)'!$B$8:$Y$51,MATCH('1 (b)'!G$8,'1 (a)'!$B$8:$Y$8,0),0)</f>
        <v>165.8</v>
      </c>
      <c r="H11" s="9">
        <f>VLOOKUP($B11,'1 (a)'!$B$8:$Y$51,MATCH('1 (b)'!H$8,'1 (a)'!$B$8:$Y$8,0),0)</f>
        <v>162.42019999999999</v>
      </c>
      <c r="I11" s="9">
        <f>VLOOKUP($B11,'1 (a)'!$B$8:$Y$51,MATCH('1 (b)'!I$8,'1 (a)'!$B$8:$Y$8,0),0)</f>
        <v>199.70586</v>
      </c>
      <c r="J11" s="9">
        <f>VLOOKUP($B11,'1 (a)'!$B$8:$Y$51,MATCH('1 (b)'!J$8,'1 (a)'!$B$8:$Y$8,0),0)</f>
        <v>203.23044800000002</v>
      </c>
      <c r="K11" s="9">
        <f>VLOOKUP($B11,'1 (a)'!$B$8:$Y$51,MATCH('1 (b)'!K$8,'1 (a)'!$B$8:$Y$8,0),0)</f>
        <v>196.54187639999998</v>
      </c>
      <c r="L11" s="9">
        <f>VLOOKUP($B11,'1 (a)'!$B$8:$Y$51,MATCH('1 (b)'!L$8,'1 (a)'!$B$8:$Y$8,0),0)</f>
        <v>174.59115352000001</v>
      </c>
      <c r="M11" s="9">
        <f>VLOOKUP($B11,'1 (a)'!$B$8:$Y$51,MATCH('1 (b)'!M$8,'1 (a)'!$B$8:$Y$8,0),0)</f>
        <v>205.82223813600001</v>
      </c>
    </row>
    <row r="12" spans="2:13" ht="16.5" thickTop="1" thickBot="1">
      <c r="B12" s="10" t="s">
        <v>34</v>
      </c>
      <c r="C12" s="9" t="str">
        <f>VLOOKUP($B12,'1 (a)'!$B$8:$Y$51,MATCH('1 (b)'!C$8,'1 (a)'!$B$8:$Y$8,0),0)</f>
        <v>Automotive</v>
      </c>
      <c r="D12" s="9">
        <f>VLOOKUP($B12,'1 (a)'!$B$8:$Y$51,MATCH('1 (b)'!D$8,'1 (a)'!$B$8:$Y$8,0),0)</f>
        <v>57.2</v>
      </c>
      <c r="E12" s="9">
        <f>VLOOKUP($B12,'1 (a)'!$B$8:$Y$51,MATCH('1 (b)'!E$8,'1 (a)'!$B$8:$Y$8,0),0)</f>
        <v>137.69999999999999</v>
      </c>
      <c r="F12" s="9">
        <f>VLOOKUP($B12,'1 (a)'!$B$8:$Y$51,MATCH('1 (b)'!F$8,'1 (a)'!$B$8:$Y$8,0),0)</f>
        <v>263.10000000000002</v>
      </c>
      <c r="G12" s="9">
        <f>VLOOKUP($B12,'1 (a)'!$B$8:$Y$51,MATCH('1 (b)'!G$8,'1 (a)'!$B$8:$Y$8,0),0)</f>
        <v>338.7</v>
      </c>
      <c r="H12" s="9">
        <f>VLOOKUP($B12,'1 (a)'!$B$8:$Y$51,MATCH('1 (b)'!H$8,'1 (a)'!$B$8:$Y$8,0),0)</f>
        <v>311.34000000000003</v>
      </c>
      <c r="I12" s="9">
        <f>VLOOKUP($B12,'1 (a)'!$B$8:$Y$51,MATCH('1 (b)'!I$8,'1 (a)'!$B$8:$Y$8,0),0)</f>
        <v>399.392</v>
      </c>
      <c r="J12" s="9">
        <f>VLOOKUP($B12,'1 (a)'!$B$8:$Y$51,MATCH('1 (b)'!J$8,'1 (a)'!$B$8:$Y$8,0),0)</f>
        <v>424.56560000000002</v>
      </c>
      <c r="K12" s="9">
        <f>VLOOKUP($B12,'1 (a)'!$B$8:$Y$51,MATCH('1 (b)'!K$8,'1 (a)'!$B$8:$Y$8,0),0)</f>
        <v>407.93208000000004</v>
      </c>
      <c r="L12" s="9">
        <f>VLOOKUP($B12,'1 (a)'!$B$8:$Y$51,MATCH('1 (b)'!L$8,'1 (a)'!$B$8:$Y$8,0),0)</f>
        <v>338.56494399999997</v>
      </c>
      <c r="M12" s="9">
        <f>VLOOKUP($B12,'1 (a)'!$B$8:$Y$51,MATCH('1 (b)'!M$8,'1 (a)'!$B$8:$Y$8,0),0)</f>
        <v>422.4808592</v>
      </c>
    </row>
    <row r="13" spans="2:13" ht="16.5" thickTop="1" thickBot="1">
      <c r="B13" s="13" t="s">
        <v>51</v>
      </c>
      <c r="C13" s="9" t="str">
        <f>VLOOKUP($B13,'1 (a)'!$B$8:$Y$51,MATCH('1 (b)'!C$8,'1 (a)'!$B$8:$Y$8,0),0)</f>
        <v>Apparel</v>
      </c>
      <c r="D13" s="9">
        <f>VLOOKUP($B13,'1 (a)'!$B$8:$Y$51,MATCH('1 (b)'!D$8,'1 (a)'!$B$8:$Y$8,0),0)</f>
        <v>4.4000000000000004</v>
      </c>
      <c r="E13" s="9">
        <f>VLOOKUP($B13,'1 (a)'!$B$8:$Y$51,MATCH('1 (b)'!E$8,'1 (a)'!$B$8:$Y$8,0),0)</f>
        <v>10.8</v>
      </c>
      <c r="F13" s="9">
        <f>VLOOKUP($B13,'1 (a)'!$B$8:$Y$51,MATCH('1 (b)'!F$8,'1 (a)'!$B$8:$Y$8,0),0)</f>
        <v>17.8</v>
      </c>
      <c r="G13" s="9">
        <f>VLOOKUP($B13,'1 (a)'!$B$8:$Y$51,MATCH('1 (b)'!G$8,'1 (a)'!$B$8:$Y$8,0),0)</f>
        <v>28.4</v>
      </c>
      <c r="H13" s="9">
        <f>VLOOKUP($B13,'1 (a)'!$B$8:$Y$51,MATCH('1 (b)'!H$8,'1 (a)'!$B$8:$Y$8,0),0)</f>
        <v>28.24</v>
      </c>
      <c r="I13" s="9">
        <f>VLOOKUP($B13,'1 (a)'!$B$8:$Y$51,MATCH('1 (b)'!I$8,'1 (a)'!$B$8:$Y$8,0),0)</f>
        <v>35.572000000000003</v>
      </c>
      <c r="J13" s="9">
        <f>VLOOKUP($B13,'1 (a)'!$B$8:$Y$51,MATCH('1 (b)'!J$8,'1 (a)'!$B$8:$Y$8,0),0)</f>
        <v>35.76959999999999</v>
      </c>
      <c r="K13" s="9">
        <f>VLOOKUP($B13,'1 (a)'!$B$8:$Y$51,MATCH('1 (b)'!K$8,'1 (a)'!$B$8:$Y$8,0),0)</f>
        <v>34.439280000000004</v>
      </c>
      <c r="L13" s="9">
        <f>VLOOKUP($B13,'1 (a)'!$B$8:$Y$51,MATCH('1 (b)'!L$8,'1 (a)'!$B$8:$Y$8,0),0)</f>
        <v>30.685903999999994</v>
      </c>
      <c r="M13" s="9">
        <f>VLOOKUP($B13,'1 (a)'!$B$8:$Y$51,MATCH('1 (b)'!M$8,'1 (a)'!$B$8:$Y$8,0),0)</f>
        <v>36.5149872</v>
      </c>
    </row>
    <row r="14" spans="2:13" ht="16.5" thickTop="1" thickBot="1">
      <c r="B14" s="10" t="s">
        <v>46</v>
      </c>
      <c r="C14" s="9" t="str">
        <f>VLOOKUP($B14,'1 (a)'!$B$8:$Y$51,MATCH('1 (b)'!C$8,'1 (a)'!$B$8:$Y$8,0),0)</f>
        <v>Specialty</v>
      </c>
      <c r="D14" s="9">
        <f>VLOOKUP($B14,'1 (a)'!$B$8:$Y$51,MATCH('1 (b)'!D$8,'1 (a)'!$B$8:$Y$8,0),0)</f>
        <v>5.65</v>
      </c>
      <c r="E14" s="9">
        <f>VLOOKUP($B14,'1 (a)'!$B$8:$Y$51,MATCH('1 (b)'!E$8,'1 (a)'!$B$8:$Y$8,0),0)</f>
        <v>17.5</v>
      </c>
      <c r="F14" s="9">
        <f>VLOOKUP($B14,'1 (a)'!$B$8:$Y$51,MATCH('1 (b)'!F$8,'1 (a)'!$B$8:$Y$8,0),0)</f>
        <v>15.8</v>
      </c>
      <c r="G14" s="9">
        <f>VLOOKUP($B14,'1 (a)'!$B$8:$Y$51,MATCH('1 (b)'!G$8,'1 (a)'!$B$8:$Y$8,0),0)</f>
        <v>26.6</v>
      </c>
      <c r="H14" s="9">
        <f>VLOOKUP($B14,'1 (a)'!$B$8:$Y$51,MATCH('1 (b)'!H$8,'1 (a)'!$B$8:$Y$8,0),0)</f>
        <v>25.799999999999994</v>
      </c>
      <c r="I14" s="9">
        <f>VLOOKUP($B14,'1 (a)'!$B$8:$Y$51,MATCH('1 (b)'!I$8,'1 (a)'!$B$8:$Y$8,0),0)</f>
        <v>40.520000000000003</v>
      </c>
      <c r="J14" s="9">
        <f>VLOOKUP($B14,'1 (a)'!$B$8:$Y$51,MATCH('1 (b)'!J$8,'1 (a)'!$B$8:$Y$8,0),0)</f>
        <v>41.346000000000004</v>
      </c>
      <c r="K14" s="9">
        <f>VLOOKUP($B14,'1 (a)'!$B$8:$Y$51,MATCH('1 (b)'!K$8,'1 (a)'!$B$8:$Y$8,0),0)</f>
        <v>38.512799999999999</v>
      </c>
      <c r="L14" s="9">
        <f>VLOOKUP($B14,'1 (a)'!$B$8:$Y$51,MATCH('1 (b)'!L$8,'1 (a)'!$B$8:$Y$8,0),0)</f>
        <v>30.700039999999998</v>
      </c>
      <c r="M14" s="9">
        <f>VLOOKUP($B14,'1 (a)'!$B$8:$Y$51,MATCH('1 (b)'!M$8,'1 (a)'!$B$8:$Y$8,0),0)</f>
        <v>42.613672000000008</v>
      </c>
    </row>
    <row r="15" spans="2:13" ht="16.5" thickTop="1" thickBot="1">
      <c r="B15" s="13" t="s">
        <v>63</v>
      </c>
      <c r="C15" s="9" t="str">
        <f>VLOOKUP($B15,'1 (a)'!$B$8:$Y$51,MATCH('1 (b)'!C$8,'1 (a)'!$B$8:$Y$8,0),0)</f>
        <v>Automotive</v>
      </c>
      <c r="D15" s="9">
        <f>VLOOKUP($B15,'1 (a)'!$B$8:$Y$51,MATCH('1 (b)'!D$8,'1 (a)'!$B$8:$Y$8,0),0)</f>
        <v>65.2</v>
      </c>
      <c r="E15" s="9">
        <f>VLOOKUP($B15,'1 (a)'!$B$8:$Y$51,MATCH('1 (b)'!E$8,'1 (a)'!$B$8:$Y$8,0),0)</f>
        <v>164.1</v>
      </c>
      <c r="F15" s="9">
        <f>VLOOKUP($B15,'1 (a)'!$B$8:$Y$51,MATCH('1 (b)'!F$8,'1 (a)'!$B$8:$Y$8,0),0)</f>
        <v>303.2</v>
      </c>
      <c r="G15" s="9">
        <f>VLOOKUP($B15,'1 (a)'!$B$8:$Y$51,MATCH('1 (b)'!G$8,'1 (a)'!$B$8:$Y$8,0),0)</f>
        <v>387.6</v>
      </c>
      <c r="H15" s="9">
        <f>VLOOKUP($B15,'1 (a)'!$B$8:$Y$51,MATCH('1 (b)'!H$8,'1 (a)'!$B$8:$Y$8,0),0)</f>
        <v>357.91999999999996</v>
      </c>
      <c r="I15" s="9">
        <f>VLOOKUP($B15,'1 (a)'!$B$8:$Y$51,MATCH('1 (b)'!I$8,'1 (a)'!$B$8:$Y$8,0),0)</f>
        <v>449.50279999999998</v>
      </c>
      <c r="J15" s="9">
        <f>VLOOKUP($B15,'1 (a)'!$B$8:$Y$51,MATCH('1 (b)'!J$8,'1 (a)'!$B$8:$Y$8,0),0)</f>
        <v>477.53334000000001</v>
      </c>
      <c r="K15" s="9">
        <f>VLOOKUP($B15,'1 (a)'!$B$8:$Y$51,MATCH('1 (b)'!K$8,'1 (a)'!$B$8:$Y$8,0),0)</f>
        <v>460.3216119999999</v>
      </c>
      <c r="L15" s="9">
        <f>VLOOKUP($B15,'1 (a)'!$B$8:$Y$51,MATCH('1 (b)'!L$8,'1 (a)'!$B$8:$Y$8,0),0)</f>
        <v>386.03413160000002</v>
      </c>
      <c r="M15" s="9">
        <f>VLOOKUP($B15,'1 (a)'!$B$8:$Y$51,MATCH('1 (b)'!M$8,'1 (a)'!$B$8:$Y$8,0),0)</f>
        <v>474.49063087999997</v>
      </c>
    </row>
    <row r="16" spans="2:13" ht="16.5" thickTop="1" thickBot="1">
      <c r="B16" s="10" t="s">
        <v>68</v>
      </c>
      <c r="C16" s="9" t="str">
        <f>VLOOKUP($B16,'1 (a)'!$B$8:$Y$51,MATCH('1 (b)'!C$8,'1 (a)'!$B$8:$Y$8,0),0)</f>
        <v>Food Service</v>
      </c>
      <c r="D16" s="9">
        <f>VLOOKUP($B16,'1 (a)'!$B$8:$Y$51,MATCH('1 (b)'!D$8,'1 (a)'!$B$8:$Y$8,0),0)</f>
        <v>30.5</v>
      </c>
      <c r="E16" s="9">
        <f>VLOOKUP($B16,'1 (a)'!$B$8:$Y$51,MATCH('1 (b)'!E$8,'1 (a)'!$B$8:$Y$8,0),0)</f>
        <v>90.1</v>
      </c>
      <c r="F16" s="9">
        <f>VLOOKUP($B16,'1 (a)'!$B$8:$Y$51,MATCH('1 (b)'!F$8,'1 (a)'!$B$8:$Y$8,0),0)</f>
        <v>127.9</v>
      </c>
      <c r="G16" s="9">
        <f>VLOOKUP($B16,'1 (a)'!$B$8:$Y$51,MATCH('1 (b)'!G$8,'1 (a)'!$B$8:$Y$8,0),0)</f>
        <v>190.1</v>
      </c>
      <c r="H16" s="9">
        <f>VLOOKUP($B16,'1 (a)'!$B$8:$Y$51,MATCH('1 (b)'!H$8,'1 (a)'!$B$8:$Y$8,0),0)</f>
        <v>187.44000000000003</v>
      </c>
      <c r="I16" s="9">
        <f>VLOOKUP($B16,'1 (a)'!$B$8:$Y$51,MATCH('1 (b)'!I$8,'1 (a)'!$B$8:$Y$8,0),0)</f>
        <v>209.982</v>
      </c>
      <c r="J16" s="9">
        <f>VLOOKUP($B16,'1 (a)'!$B$8:$Y$51,MATCH('1 (b)'!J$8,'1 (a)'!$B$8:$Y$8,0),0)</f>
        <v>214.54760000000002</v>
      </c>
      <c r="K16" s="9">
        <f>VLOOKUP($B16,'1 (a)'!$B$8:$Y$51,MATCH('1 (b)'!K$8,'1 (a)'!$B$8:$Y$8,0),0)</f>
        <v>208.53468000000001</v>
      </c>
      <c r="L16" s="9">
        <f>VLOOKUP($B16,'1 (a)'!$B$8:$Y$51,MATCH('1 (b)'!L$8,'1 (a)'!$B$8:$Y$8,0),0)</f>
        <v>194.948624</v>
      </c>
      <c r="M16" s="9">
        <f>VLOOKUP($B16,'1 (a)'!$B$8:$Y$51,MATCH('1 (b)'!M$8,'1 (a)'!$B$8:$Y$8,0),0)</f>
        <v>214.67018320000003</v>
      </c>
    </row>
    <row r="17" spans="2:13" ht="16.5" thickTop="1" thickBot="1">
      <c r="B17" s="13" t="s">
        <v>61</v>
      </c>
      <c r="C17" s="9" t="str">
        <f>VLOOKUP($B17,'1 (a)'!$B$8:$Y$51,MATCH('1 (b)'!C$8,'1 (a)'!$B$8:$Y$8,0),0)</f>
        <v>Apparel</v>
      </c>
      <c r="D17" s="9">
        <f>VLOOKUP($B17,'1 (a)'!$B$8:$Y$51,MATCH('1 (b)'!D$8,'1 (a)'!$B$8:$Y$8,0),0)</f>
        <v>8.1999999999999993</v>
      </c>
      <c r="E17" s="9">
        <f>VLOOKUP($B17,'1 (a)'!$B$8:$Y$51,MATCH('1 (b)'!E$8,'1 (a)'!$B$8:$Y$8,0),0)</f>
        <v>17.600000000000001</v>
      </c>
      <c r="F17" s="9">
        <f>VLOOKUP($B17,'1 (a)'!$B$8:$Y$51,MATCH('1 (b)'!F$8,'1 (a)'!$B$8:$Y$8,0),0)</f>
        <v>26.1</v>
      </c>
      <c r="G17" s="9">
        <f>VLOOKUP($B17,'1 (a)'!$B$8:$Y$51,MATCH('1 (b)'!G$8,'1 (a)'!$B$8:$Y$8,0),0)</f>
        <v>32.799999999999997</v>
      </c>
      <c r="H17" s="9">
        <f>VLOOKUP($B17,'1 (a)'!$B$8:$Y$51,MATCH('1 (b)'!H$8,'1 (a)'!$B$8:$Y$8,0),0)</f>
        <v>33.04</v>
      </c>
      <c r="I17" s="9">
        <f>VLOOKUP($B17,'1 (a)'!$B$8:$Y$51,MATCH('1 (b)'!I$8,'1 (a)'!$B$8:$Y$8,0),0)</f>
        <v>36.451999999999998</v>
      </c>
      <c r="J17" s="9">
        <f>VLOOKUP($B17,'1 (a)'!$B$8:$Y$51,MATCH('1 (b)'!J$8,'1 (a)'!$B$8:$Y$8,0),0)</f>
        <v>35.343599999999995</v>
      </c>
      <c r="K17" s="9">
        <f>VLOOKUP($B17,'1 (a)'!$B$8:$Y$51,MATCH('1 (b)'!K$8,'1 (a)'!$B$8:$Y$8,0),0)</f>
        <v>34.152480000000004</v>
      </c>
      <c r="L17" s="9">
        <f>VLOOKUP($B17,'1 (a)'!$B$8:$Y$51,MATCH('1 (b)'!L$8,'1 (a)'!$B$8:$Y$8,0),0)</f>
        <v>34.412663999999999</v>
      </c>
      <c r="M17" s="9">
        <f>VLOOKUP($B17,'1 (a)'!$B$8:$Y$51,MATCH('1 (b)'!M$8,'1 (a)'!$B$8:$Y$8,0),0)</f>
        <v>36.186555200000001</v>
      </c>
    </row>
    <row r="18" spans="2:13" ht="16.5" thickTop="1" thickBot="1">
      <c r="B18" s="10" t="s">
        <v>55</v>
      </c>
      <c r="C18" s="9" t="str">
        <f>VLOOKUP($B18,'1 (a)'!$B$8:$Y$51,MATCH('1 (b)'!C$8,'1 (a)'!$B$8:$Y$8,0),0)</f>
        <v>Durables</v>
      </c>
      <c r="D18" s="9">
        <f>VLOOKUP($B18,'1 (a)'!$B$8:$Y$51,MATCH('1 (b)'!D$8,'1 (a)'!$B$8:$Y$8,0),0)</f>
        <v>3</v>
      </c>
      <c r="E18" s="9">
        <f>VLOOKUP($B18,'1 (a)'!$B$8:$Y$51,MATCH('1 (b)'!E$8,'1 (a)'!$B$8:$Y$8,0),0)</f>
        <v>8.3000000000000007</v>
      </c>
      <c r="F18" s="9">
        <f>VLOOKUP($B18,'1 (a)'!$B$8:$Y$51,MATCH('1 (b)'!F$8,'1 (a)'!$B$8:$Y$8,0),0)</f>
        <v>10.5</v>
      </c>
      <c r="G18" s="9">
        <f>VLOOKUP($B18,'1 (a)'!$B$8:$Y$51,MATCH('1 (b)'!G$8,'1 (a)'!$B$8:$Y$8,0),0)</f>
        <v>12.5</v>
      </c>
      <c r="H18" s="9">
        <f>VLOOKUP($B18,'1 (a)'!$B$8:$Y$51,MATCH('1 (b)'!H$8,'1 (a)'!$B$8:$Y$8,0),0)</f>
        <v>12.12</v>
      </c>
      <c r="I18" s="9">
        <f>VLOOKUP($B18,'1 (a)'!$B$8:$Y$51,MATCH('1 (b)'!I$8,'1 (a)'!$B$8:$Y$8,0),0)</f>
        <v>13.0724</v>
      </c>
      <c r="J18" s="9">
        <f>VLOOKUP($B18,'1 (a)'!$B$8:$Y$51,MATCH('1 (b)'!J$8,'1 (a)'!$B$8:$Y$8,0),0)</f>
        <v>13.263719999999999</v>
      </c>
      <c r="K18" s="9">
        <f>VLOOKUP($B18,'1 (a)'!$B$8:$Y$51,MATCH('1 (b)'!K$8,'1 (a)'!$B$8:$Y$8,0),0)</f>
        <v>13.162496000000001</v>
      </c>
      <c r="L18" s="9">
        <f>VLOOKUP($B18,'1 (a)'!$B$8:$Y$51,MATCH('1 (b)'!L$8,'1 (a)'!$B$8:$Y$8,0),0)</f>
        <v>12.4068328</v>
      </c>
      <c r="M18" s="9">
        <f>VLOOKUP($B18,'1 (a)'!$B$8:$Y$51,MATCH('1 (b)'!M$8,'1 (a)'!$B$8:$Y$8,0),0)</f>
        <v>13.291051039999999</v>
      </c>
    </row>
    <row r="19" spans="2:13" ht="16.5" thickTop="1" thickBot="1">
      <c r="B19" s="13" t="s">
        <v>52</v>
      </c>
      <c r="C19" s="9" t="str">
        <f>VLOOKUP($B19,'1 (a)'!$B$8:$Y$51,MATCH('1 (b)'!C$8,'1 (a)'!$B$8:$Y$8,0),0)</f>
        <v>Household</v>
      </c>
      <c r="D19" s="9">
        <f>VLOOKUP($B19,'1 (a)'!$B$8:$Y$51,MATCH('1 (b)'!D$8,'1 (a)'!$B$8:$Y$8,0),0)</f>
        <v>10.4</v>
      </c>
      <c r="E19" s="9">
        <f>VLOOKUP($B19,'1 (a)'!$B$8:$Y$51,MATCH('1 (b)'!E$8,'1 (a)'!$B$8:$Y$8,0),0)</f>
        <v>26.3</v>
      </c>
      <c r="F19" s="9">
        <f>VLOOKUP($B19,'1 (a)'!$B$8:$Y$51,MATCH('1 (b)'!F$8,'1 (a)'!$B$8:$Y$8,0),0)</f>
        <v>38.299999999999997</v>
      </c>
      <c r="G19" s="9">
        <f>VLOOKUP($B19,'1 (a)'!$B$8:$Y$51,MATCH('1 (b)'!G$8,'1 (a)'!$B$8:$Y$8,0),0)</f>
        <v>50.5</v>
      </c>
      <c r="H19" s="9">
        <f>VLOOKUP($B19,'1 (a)'!$B$8:$Y$51,MATCH('1 (b)'!H$8,'1 (a)'!$B$8:$Y$8,0),0)</f>
        <v>48.72</v>
      </c>
      <c r="I19" s="9">
        <f>VLOOKUP($B19,'1 (a)'!$B$8:$Y$51,MATCH('1 (b)'!I$8,'1 (a)'!$B$8:$Y$8,0),0)</f>
        <v>54.706000000000003</v>
      </c>
      <c r="J19" s="9">
        <f>VLOOKUP($B19,'1 (a)'!$B$8:$Y$51,MATCH('1 (b)'!J$8,'1 (a)'!$B$8:$Y$8,0),0)</f>
        <v>55.970799999999997</v>
      </c>
      <c r="K19" s="9">
        <f>VLOOKUP($B19,'1 (a)'!$B$8:$Y$51,MATCH('1 (b)'!K$8,'1 (a)'!$B$8:$Y$8,0),0)</f>
        <v>55.204440000000005</v>
      </c>
      <c r="L19" s="9">
        <f>VLOOKUP($B19,'1 (a)'!$B$8:$Y$51,MATCH('1 (b)'!L$8,'1 (a)'!$B$8:$Y$8,0),0)</f>
        <v>50.542591999999999</v>
      </c>
      <c r="M19" s="9">
        <f>VLOOKUP($B19,'1 (a)'!$B$8:$Y$51,MATCH('1 (b)'!M$8,'1 (a)'!$B$8:$Y$8,0),0)</f>
        <v>56.0944456</v>
      </c>
    </row>
    <row r="20" spans="2:13" ht="16.5" thickTop="1" thickBot="1">
      <c r="B20" s="10" t="s">
        <v>26</v>
      </c>
      <c r="C20" s="9" t="str">
        <f>VLOOKUP($B20,'1 (a)'!$B$8:$Y$51,MATCH('1 (b)'!C$8,'1 (a)'!$B$8:$Y$8,0),0)</f>
        <v>Automotive</v>
      </c>
      <c r="D20" s="9">
        <f>VLOOKUP($B20,'1 (a)'!$B$8:$Y$51,MATCH('1 (b)'!D$8,'1 (a)'!$B$8:$Y$8,0),0)</f>
        <v>54.3</v>
      </c>
      <c r="E20" s="9">
        <f>VLOOKUP($B20,'1 (a)'!$B$8:$Y$51,MATCH('1 (b)'!E$8,'1 (a)'!$B$8:$Y$8,0),0)</f>
        <v>130.5</v>
      </c>
      <c r="F20" s="9">
        <f>VLOOKUP($B20,'1 (a)'!$B$8:$Y$51,MATCH('1 (b)'!F$8,'1 (a)'!$B$8:$Y$8,0),0)</f>
        <v>251.6</v>
      </c>
      <c r="G20" s="9">
        <f>VLOOKUP($B20,'1 (a)'!$B$8:$Y$51,MATCH('1 (b)'!G$8,'1 (a)'!$B$8:$Y$8,0),0)</f>
        <v>316</v>
      </c>
      <c r="H20" s="9">
        <f>VLOOKUP($B20,'1 (a)'!$B$8:$Y$51,MATCH('1 (b)'!H$8,'1 (a)'!$B$8:$Y$8,0),0)</f>
        <v>289.74</v>
      </c>
      <c r="I20" s="9">
        <f>VLOOKUP($B20,'1 (a)'!$B$8:$Y$51,MATCH('1 (b)'!I$8,'1 (a)'!$B$8:$Y$8,0),0)</f>
        <v>371.08199999999999</v>
      </c>
      <c r="J20" s="9">
        <f>VLOOKUP($B20,'1 (a)'!$B$8:$Y$51,MATCH('1 (b)'!J$8,'1 (a)'!$B$8:$Y$8,0),0)</f>
        <v>394.68759999999997</v>
      </c>
      <c r="K20" s="9">
        <f>VLOOKUP($B20,'1 (a)'!$B$8:$Y$51,MATCH('1 (b)'!K$8,'1 (a)'!$B$8:$Y$8,0),0)</f>
        <v>379.05668000000003</v>
      </c>
      <c r="L20" s="9">
        <f>VLOOKUP($B20,'1 (a)'!$B$8:$Y$51,MATCH('1 (b)'!L$8,'1 (a)'!$B$8:$Y$8,0),0)</f>
        <v>314.90822400000002</v>
      </c>
      <c r="M20" s="9">
        <f>VLOOKUP($B20,'1 (a)'!$B$8:$Y$51,MATCH('1 (b)'!M$8,'1 (a)'!$B$8:$Y$8,0),0)</f>
        <v>392.5564632</v>
      </c>
    </row>
    <row r="21" spans="2:13" ht="16.5" thickTop="1" thickBot="1">
      <c r="B21" s="13" t="s">
        <v>45</v>
      </c>
      <c r="C21" s="9" t="str">
        <f>VLOOKUP($B21,'1 (a)'!$B$8:$Y$51,MATCH('1 (b)'!C$8,'1 (a)'!$B$8:$Y$8,0),0)</f>
        <v>Durables</v>
      </c>
      <c r="D21" s="9">
        <f>VLOOKUP($B21,'1 (a)'!$B$8:$Y$51,MATCH('1 (b)'!D$8,'1 (a)'!$B$8:$Y$8,0),0)</f>
        <v>11.3</v>
      </c>
      <c r="E21" s="9">
        <f>VLOOKUP($B21,'1 (a)'!$B$8:$Y$51,MATCH('1 (b)'!E$8,'1 (a)'!$B$8:$Y$8,0),0)</f>
        <v>35</v>
      </c>
      <c r="F21" s="9">
        <f>VLOOKUP($B21,'1 (a)'!$B$8:$Y$51,MATCH('1 (b)'!F$8,'1 (a)'!$B$8:$Y$8,0),0)</f>
        <v>50.8</v>
      </c>
      <c r="G21" s="9">
        <f>VLOOKUP($B21,'1 (a)'!$B$8:$Y$51,MATCH('1 (b)'!G$8,'1 (a)'!$B$8:$Y$8,0),0)</f>
        <v>70.3</v>
      </c>
      <c r="H21" s="9">
        <f>VLOOKUP($B21,'1 (a)'!$B$8:$Y$51,MATCH('1 (b)'!H$8,'1 (a)'!$B$8:$Y$8,0),0)</f>
        <v>65.62</v>
      </c>
      <c r="I21" s="9">
        <f>VLOOKUP($B21,'1 (a)'!$B$8:$Y$51,MATCH('1 (b)'!I$8,'1 (a)'!$B$8:$Y$8,0),0)</f>
        <v>82.356000000000009</v>
      </c>
      <c r="J21" s="9">
        <f>VLOOKUP($B21,'1 (a)'!$B$8:$Y$51,MATCH('1 (b)'!J$8,'1 (a)'!$B$8:$Y$8,0),0)</f>
        <v>86.100799999999992</v>
      </c>
      <c r="K21" s="9">
        <f>VLOOKUP($B21,'1 (a)'!$B$8:$Y$51,MATCH('1 (b)'!K$8,'1 (a)'!$B$8:$Y$8,0),0)</f>
        <v>83.483440000000002</v>
      </c>
      <c r="L21" s="9">
        <f>VLOOKUP($B21,'1 (a)'!$B$8:$Y$51,MATCH('1 (b)'!L$8,'1 (a)'!$B$8:$Y$8,0),0)</f>
        <v>70.789792000000006</v>
      </c>
      <c r="M21" s="9">
        <f>VLOOKUP($B21,'1 (a)'!$B$8:$Y$51,MATCH('1 (b)'!M$8,'1 (a)'!$B$8:$Y$8,0),0)</f>
        <v>86.279905600000006</v>
      </c>
    </row>
    <row r="22" spans="2:13" ht="16.5" thickTop="1" thickBot="1">
      <c r="B22" s="10" t="s">
        <v>71</v>
      </c>
      <c r="C22" s="9" t="str">
        <f>VLOOKUP($B22,'1 (a)'!$B$8:$Y$51,MATCH('1 (b)'!C$8,'1 (a)'!$B$8:$Y$8,0),0)</f>
        <v>Household</v>
      </c>
      <c r="D22" s="9">
        <f>VLOOKUP($B22,'1 (a)'!$B$8:$Y$51,MATCH('1 (b)'!D$8,'1 (a)'!$B$8:$Y$8,0),0)</f>
        <v>17</v>
      </c>
      <c r="E22" s="9">
        <f>VLOOKUP($B22,'1 (a)'!$B$8:$Y$51,MATCH('1 (b)'!E$8,'1 (a)'!$B$8:$Y$8,0),0)</f>
        <v>44.2</v>
      </c>
      <c r="F22" s="9">
        <f>VLOOKUP($B22,'1 (a)'!$B$8:$Y$51,MATCH('1 (b)'!F$8,'1 (a)'!$B$8:$Y$8,0),0)</f>
        <v>68.3</v>
      </c>
      <c r="G22" s="9">
        <f>VLOOKUP($B22,'1 (a)'!$B$8:$Y$51,MATCH('1 (b)'!G$8,'1 (a)'!$B$8:$Y$8,0),0)</f>
        <v>91.5</v>
      </c>
      <c r="H22" s="9">
        <f>VLOOKUP($B22,'1 (a)'!$B$8:$Y$51,MATCH('1 (b)'!H$8,'1 (a)'!$B$8:$Y$8,0),0)</f>
        <v>87.14</v>
      </c>
      <c r="I22" s="9">
        <f>VLOOKUP($B22,'1 (a)'!$B$8:$Y$51,MATCH('1 (b)'!I$8,'1 (a)'!$B$8:$Y$8,0),0)</f>
        <v>104.52999999999999</v>
      </c>
      <c r="J22" s="9">
        <f>VLOOKUP($B22,'1 (a)'!$B$8:$Y$51,MATCH('1 (b)'!J$8,'1 (a)'!$B$8:$Y$8,0),0)</f>
        <v>109.3295</v>
      </c>
      <c r="K22" s="9">
        <f>VLOOKUP($B22,'1 (a)'!$B$8:$Y$51,MATCH('1 (b)'!K$8,'1 (a)'!$B$8:$Y$8,0),0)</f>
        <v>106.81309999999999</v>
      </c>
      <c r="L22" s="9">
        <f>VLOOKUP($B22,'1 (a)'!$B$8:$Y$51,MATCH('1 (b)'!L$8,'1 (a)'!$B$8:$Y$8,0),0)</f>
        <v>92.380329999999987</v>
      </c>
      <c r="M22" s="9">
        <f>VLOOKUP($B22,'1 (a)'!$B$8:$Y$51,MATCH('1 (b)'!M$8,'1 (a)'!$B$8:$Y$8,0),0)</f>
        <v>109.10804399999999</v>
      </c>
    </row>
    <row r="23" spans="2:13" ht="16.5" thickTop="1" thickBot="1">
      <c r="B23" s="13" t="s">
        <v>73</v>
      </c>
      <c r="C23" s="9" t="str">
        <f>VLOOKUP($B23,'1 (a)'!$B$8:$Y$51,MATCH('1 (b)'!C$8,'1 (a)'!$B$8:$Y$8,0),0)</f>
        <v>Nondurables</v>
      </c>
      <c r="D23" s="9">
        <f>VLOOKUP($B23,'1 (a)'!$B$8:$Y$51,MATCH('1 (b)'!D$8,'1 (a)'!$B$8:$Y$8,0),0)</f>
        <v>49.1</v>
      </c>
      <c r="E23" s="9">
        <f>VLOOKUP($B23,'1 (a)'!$B$8:$Y$51,MATCH('1 (b)'!E$8,'1 (a)'!$B$8:$Y$8,0),0)</f>
        <v>109</v>
      </c>
      <c r="F23" s="9">
        <f>VLOOKUP($B23,'1 (a)'!$B$8:$Y$51,MATCH('1 (b)'!F$8,'1 (a)'!$B$8:$Y$8,0),0)</f>
        <v>158.6</v>
      </c>
      <c r="G23" s="9">
        <f>VLOOKUP($B23,'1 (a)'!$B$8:$Y$51,MATCH('1 (b)'!G$8,'1 (a)'!$B$8:$Y$8,0),0)</f>
        <v>215.5</v>
      </c>
      <c r="H23" s="9">
        <f>VLOOKUP($B23,'1 (a)'!$B$8:$Y$51,MATCH('1 (b)'!H$8,'1 (a)'!$B$8:$Y$8,0),0)</f>
        <v>212.84</v>
      </c>
      <c r="I23" s="9">
        <f>VLOOKUP($B23,'1 (a)'!$B$8:$Y$51,MATCH('1 (b)'!I$8,'1 (a)'!$B$8:$Y$8,0),0)</f>
        <v>263.72200000000004</v>
      </c>
      <c r="J23" s="9">
        <f>VLOOKUP($B23,'1 (a)'!$B$8:$Y$51,MATCH('1 (b)'!J$8,'1 (a)'!$B$8:$Y$8,0),0)</f>
        <v>266.17959999999999</v>
      </c>
      <c r="K23" s="9">
        <f>VLOOKUP($B23,'1 (a)'!$B$8:$Y$51,MATCH('1 (b)'!K$8,'1 (a)'!$B$8:$Y$8,0),0)</f>
        <v>255.74227999999999</v>
      </c>
      <c r="L23" s="9">
        <f>VLOOKUP($B23,'1 (a)'!$B$8:$Y$51,MATCH('1 (b)'!L$8,'1 (a)'!$B$8:$Y$8,0),0)</f>
        <v>229.94630400000003</v>
      </c>
      <c r="M23" s="9">
        <f>VLOOKUP($B23,'1 (a)'!$B$8:$Y$51,MATCH('1 (b)'!M$8,'1 (a)'!$B$8:$Y$8,0),0)</f>
        <v>270.66220720000001</v>
      </c>
    </row>
    <row r="24" spans="2:13" ht="16.5" thickTop="1" thickBot="1">
      <c r="B24" s="10" t="s">
        <v>49</v>
      </c>
      <c r="C24" s="9" t="str">
        <f>VLOOKUP($B24,'1 (a)'!$B$8:$Y$51,MATCH('1 (b)'!C$8,'1 (a)'!$B$8:$Y$8,0),0)</f>
        <v>Food Service</v>
      </c>
      <c r="D24" s="9">
        <f>VLOOKUP($B24,'1 (a)'!$B$8:$Y$51,MATCH('1 (b)'!D$8,'1 (a)'!$B$8:$Y$8,0),0)</f>
        <v>1.4125000000000001</v>
      </c>
      <c r="E24" s="9">
        <f>VLOOKUP($B24,'1 (a)'!$B$8:$Y$51,MATCH('1 (b)'!E$8,'1 (a)'!$B$8:$Y$8,0),0)</f>
        <v>42.75</v>
      </c>
      <c r="F24" s="9">
        <f>VLOOKUP($B24,'1 (a)'!$B$8:$Y$51,MATCH('1 (b)'!F$8,'1 (a)'!$B$8:$Y$8,0),0)</f>
        <v>10.3</v>
      </c>
      <c r="G24" s="9">
        <f>VLOOKUP($B24,'1 (a)'!$B$8:$Y$51,MATCH('1 (b)'!G$8,'1 (a)'!$B$8:$Y$8,0),0)</f>
        <v>11.5</v>
      </c>
      <c r="H24" s="9">
        <f>VLOOKUP($B24,'1 (a)'!$B$8:$Y$51,MATCH('1 (b)'!H$8,'1 (a)'!$B$8:$Y$8,0),0)</f>
        <v>11.72</v>
      </c>
      <c r="I24" s="9">
        <f>VLOOKUP($B24,'1 (a)'!$B$8:$Y$51,MATCH('1 (b)'!I$8,'1 (a)'!$B$8:$Y$8,0),0)</f>
        <v>12.446</v>
      </c>
      <c r="J24" s="9">
        <f>VLOOKUP($B24,'1 (a)'!$B$8:$Y$51,MATCH('1 (b)'!J$8,'1 (a)'!$B$8:$Y$8,0),0)</f>
        <v>12.052800000000001</v>
      </c>
      <c r="K24" s="9">
        <f>VLOOKUP($B24,'1 (a)'!$B$8:$Y$51,MATCH('1 (b)'!K$8,'1 (a)'!$B$8:$Y$8,0),0)</f>
        <v>11.852040000000001</v>
      </c>
      <c r="L24" s="9">
        <f>VLOOKUP($B24,'1 (a)'!$B$8:$Y$51,MATCH('1 (b)'!L$8,'1 (a)'!$B$8:$Y$8,0),0)</f>
        <v>12.017272</v>
      </c>
      <c r="M24" s="9">
        <f>VLOOKUP($B24,'1 (a)'!$B$8:$Y$51,MATCH('1 (b)'!M$8,'1 (a)'!$B$8:$Y$8,0),0)</f>
        <v>12.315069600000001</v>
      </c>
    </row>
    <row r="25" spans="2:13" ht="16.5" thickTop="1" thickBot="1">
      <c r="B25" s="13" t="s">
        <v>59</v>
      </c>
      <c r="C25" s="9" t="str">
        <f>VLOOKUP($B25,'1 (a)'!$B$8:$Y$51,MATCH('1 (b)'!C$8,'1 (a)'!$B$8:$Y$8,0),0)</f>
        <v>Apparel</v>
      </c>
      <c r="D25" s="9">
        <f>VLOOKUP($B25,'1 (a)'!$B$8:$Y$51,MATCH('1 (b)'!D$8,'1 (a)'!$B$8:$Y$8,0),0)</f>
        <v>4.5</v>
      </c>
      <c r="E25" s="9">
        <f>VLOOKUP($B25,'1 (a)'!$B$8:$Y$51,MATCH('1 (b)'!E$8,'1 (a)'!$B$8:$Y$8,0),0)</f>
        <v>10.5</v>
      </c>
      <c r="F25" s="9">
        <f>VLOOKUP($B25,'1 (a)'!$B$8:$Y$51,MATCH('1 (b)'!F$8,'1 (a)'!$B$8:$Y$8,0),0)</f>
        <v>13.1</v>
      </c>
      <c r="G25" s="9">
        <f>VLOOKUP($B25,'1 (a)'!$B$8:$Y$51,MATCH('1 (b)'!G$8,'1 (a)'!$B$8:$Y$8,0),0)</f>
        <v>18</v>
      </c>
      <c r="H25" s="9">
        <f>VLOOKUP($B25,'1 (a)'!$B$8:$Y$51,MATCH('1 (b)'!H$8,'1 (a)'!$B$8:$Y$8,0),0)</f>
        <v>17.5502</v>
      </c>
      <c r="I25" s="9">
        <f>VLOOKUP($B25,'1 (a)'!$B$8:$Y$51,MATCH('1 (b)'!I$8,'1 (a)'!$B$8:$Y$8,0),0)</f>
        <v>18.498459999999998</v>
      </c>
      <c r="J25" s="9">
        <f>VLOOKUP($B25,'1 (a)'!$B$8:$Y$51,MATCH('1 (b)'!J$8,'1 (a)'!$B$8:$Y$8,0),0)</f>
        <v>18.751228000000001</v>
      </c>
      <c r="K25" s="9">
        <f>VLOOKUP($B25,'1 (a)'!$B$8:$Y$51,MATCH('1 (b)'!K$8,'1 (a)'!$B$8:$Y$8,0),0)</f>
        <v>18.6639804</v>
      </c>
      <c r="L25" s="9">
        <f>VLOOKUP($B25,'1 (a)'!$B$8:$Y$51,MATCH('1 (b)'!L$8,'1 (a)'!$B$8:$Y$8,0),0)</f>
        <v>17.826850719999999</v>
      </c>
      <c r="M25" s="9">
        <f>VLOOKUP($B25,'1 (a)'!$B$8:$Y$51,MATCH('1 (b)'!M$8,'1 (a)'!$B$8:$Y$8,0),0)</f>
        <v>18.750441095999999</v>
      </c>
    </row>
    <row r="26" spans="2:13" ht="15.75" thickTop="1">
      <c r="B26" s="10" t="s">
        <v>60</v>
      </c>
      <c r="C26" s="9" t="str">
        <f>VLOOKUP($B26,'1 (a)'!$B$8:$Y$51,MATCH('1 (b)'!C$8,'1 (a)'!$B$8:$Y$8,0),0)</f>
        <v>Nondurables</v>
      </c>
      <c r="D26" s="9">
        <f>VLOOKUP($B26,'1 (a)'!$B$8:$Y$51,MATCH('1 (b)'!D$8,'1 (a)'!$B$8:$Y$8,0),0)</f>
        <v>6.1</v>
      </c>
      <c r="E26" s="9">
        <f>VLOOKUP($B26,'1 (a)'!$B$8:$Y$51,MATCH('1 (b)'!E$8,'1 (a)'!$B$8:$Y$8,0),0)</f>
        <v>7.8</v>
      </c>
      <c r="F26" s="9">
        <f>VLOOKUP($B26,'1 (a)'!$B$8:$Y$51,MATCH('1 (b)'!F$8,'1 (a)'!$B$8:$Y$8,0),0)</f>
        <v>8.5</v>
      </c>
      <c r="G26" s="9">
        <f>VLOOKUP($B26,'1 (a)'!$B$8:$Y$51,MATCH('1 (b)'!G$8,'1 (a)'!$B$8:$Y$8,0),0)</f>
        <v>8.3000000000000007</v>
      </c>
      <c r="H26" s="9">
        <f>VLOOKUP($B26,'1 (a)'!$B$8:$Y$51,MATCH('1 (b)'!H$8,'1 (a)'!$B$8:$Y$8,0),0)</f>
        <v>8.3071999999999999</v>
      </c>
      <c r="I26" s="9">
        <f>VLOOKUP($B26,'1 (a)'!$B$8:$Y$51,MATCH('1 (b)'!I$8,'1 (a)'!$B$8:$Y$8,0),0)</f>
        <v>9.8265600000000006</v>
      </c>
      <c r="J26" s="9">
        <f>VLOOKUP($B26,'1 (a)'!$B$8:$Y$51,MATCH('1 (b)'!J$8,'1 (a)'!$B$8:$Y$8,0),0)</f>
        <v>9.4613080000000007</v>
      </c>
      <c r="K26" s="9">
        <f>VLOOKUP($B26,'1 (a)'!$B$8:$Y$51,MATCH('1 (b)'!K$8,'1 (a)'!$B$8:$Y$8,0),0)</f>
        <v>9.0380744000000011</v>
      </c>
      <c r="L26" s="9">
        <f>VLOOKUP($B26,'1 (a)'!$B$8:$Y$51,MATCH('1 (b)'!L$8,'1 (a)'!$B$8:$Y$8,0),0)</f>
        <v>8.8841799200000011</v>
      </c>
      <c r="M26" s="9">
        <f>VLOOKUP($B26,'1 (a)'!$B$8:$Y$51,MATCH('1 (b)'!M$8,'1 (a)'!$B$8:$Y$8,0),0)</f>
        <v>9.7900866560000015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 (a)</vt:lpstr>
      <vt:lpstr>1 (b)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</dc:creator>
  <cp:lastModifiedBy>Santosh Revankar</cp:lastModifiedBy>
  <dcterms:created xsi:type="dcterms:W3CDTF">2016-05-23T12:56:54Z</dcterms:created>
  <dcterms:modified xsi:type="dcterms:W3CDTF">2023-12-07T16:56:32Z</dcterms:modified>
</cp:coreProperties>
</file>