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840" windowHeight="9645"/>
  </bookViews>
  <sheets>
    <sheet name="Comissão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/>
  <c r="J8"/>
  <c r="J9"/>
  <c r="J10"/>
  <c r="J11"/>
  <c r="J6"/>
  <c r="H7"/>
  <c r="H8"/>
  <c r="H9"/>
  <c r="H10"/>
  <c r="H11"/>
  <c r="H6"/>
  <c r="G11" l="1"/>
  <c r="G10"/>
  <c r="G9"/>
  <c r="G8"/>
  <c r="G7"/>
  <c r="G6"/>
  <c r="E11"/>
  <c r="E10"/>
  <c r="E9"/>
  <c r="E8"/>
  <c r="E7"/>
  <c r="E6"/>
  <c r="C8"/>
  <c r="C9"/>
  <c r="C10"/>
  <c r="C11"/>
  <c r="C7"/>
  <c r="C6"/>
</calcChain>
</file>

<file path=xl/sharedStrings.xml><?xml version="1.0" encoding="utf-8"?>
<sst xmlns="http://schemas.openxmlformats.org/spreadsheetml/2006/main" count="18" uniqueCount="15">
  <si>
    <t xml:space="preserve"> </t>
  </si>
  <si>
    <t>Produtos</t>
  </si>
  <si>
    <t>Produto A</t>
  </si>
  <si>
    <t>Produto B</t>
  </si>
  <si>
    <t>Produto C</t>
  </si>
  <si>
    <t>Valor dos Produtos</t>
  </si>
  <si>
    <t>Eliana</t>
  </si>
  <si>
    <t>Jessica</t>
  </si>
  <si>
    <t>Barbara</t>
  </si>
  <si>
    <t>Pedro</t>
  </si>
  <si>
    <t>Mauro</t>
  </si>
  <si>
    <t>Fabrício</t>
  </si>
  <si>
    <t>QTD Produtos</t>
  </si>
  <si>
    <t>Salario</t>
  </si>
  <si>
    <t>Total de Comissão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</si>
</sst>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3" borderId="0" xfId="0" applyFont="1" applyFill="1" applyAlignment="1">
      <alignment horizontal="center"/>
    </xf>
    <xf numFmtId="44" fontId="3" fillId="2" borderId="6" xfId="1" applyFont="1" applyFill="1" applyBorder="1"/>
    <xf numFmtId="44" fontId="3" fillId="2" borderId="12" xfId="1" applyFont="1" applyFill="1" applyBorder="1"/>
    <xf numFmtId="44" fontId="3" fillId="2" borderId="27" xfId="1" applyFont="1" applyFill="1" applyBorder="1"/>
    <xf numFmtId="44" fontId="3" fillId="2" borderId="28" xfId="1" applyFont="1" applyFill="1" applyBorder="1"/>
    <xf numFmtId="0" fontId="0" fillId="3" borderId="0" xfId="0" applyFill="1"/>
    <xf numFmtId="44" fontId="3" fillId="2" borderId="32" xfId="1" applyFont="1" applyFill="1" applyBorder="1"/>
    <xf numFmtId="44" fontId="3" fillId="2" borderId="2" xfId="1" applyFont="1" applyFill="1" applyBorder="1"/>
    <xf numFmtId="44" fontId="3" fillId="2" borderId="8" xfId="1" applyFont="1" applyFill="1" applyBorder="1"/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8" xfId="0" applyFont="1" applyFill="1" applyBorder="1" applyAlignment="1"/>
    <xf numFmtId="0" fontId="2" fillId="4" borderId="3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44" fontId="3" fillId="3" borderId="23" xfId="1" applyFont="1" applyFill="1" applyBorder="1" applyAlignment="1">
      <alignment horizontal="center"/>
    </xf>
    <xf numFmtId="44" fontId="3" fillId="3" borderId="20" xfId="1" applyFont="1" applyFill="1" applyBorder="1" applyAlignment="1">
      <alignment horizontal="center"/>
    </xf>
    <xf numFmtId="44" fontId="3" fillId="3" borderId="21" xfId="1" applyFont="1" applyFill="1" applyBorder="1" applyAlignment="1">
      <alignment horizontal="center"/>
    </xf>
    <xf numFmtId="44" fontId="3" fillId="3" borderId="22" xfId="1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44" fontId="0" fillId="3" borderId="1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Produto</a:t>
            </a:r>
            <a:r>
              <a:rPr lang="pt-BR" baseline="0">
                <a:solidFill>
                  <a:schemeClr val="bg1"/>
                </a:solidFill>
              </a:rPr>
              <a:t> 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Comissão!$A$6:$A$11</c:f>
              <c:strCache>
                <c:ptCount val="6"/>
                <c:pt idx="0">
                  <c:v>Eliana</c:v>
                </c:pt>
                <c:pt idx="1">
                  <c:v>Jessica</c:v>
                </c:pt>
                <c:pt idx="2">
                  <c:v>Barbara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Comissão!$C$6:$C$11</c:f>
              <c:numCache>
                <c:formatCode>_-"R$"\ * #,##0.00_-;\-"R$"\ * #,##0.00_-;_-"R$"\ * "-"??_-;_-@_-</c:formatCode>
                <c:ptCount val="6"/>
                <c:pt idx="0">
                  <c:v>177.8</c:v>
                </c:pt>
                <c:pt idx="1">
                  <c:v>133.35</c:v>
                </c:pt>
                <c:pt idx="2">
                  <c:v>266.7</c:v>
                </c:pt>
                <c:pt idx="3">
                  <c:v>44.45</c:v>
                </c:pt>
                <c:pt idx="4">
                  <c:v>133.35</c:v>
                </c:pt>
                <c:pt idx="5">
                  <c:v>622.30000000000007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E6-424A-8601-4EB4779F3B35}"/>
            </c:ext>
          </c:extLst>
        </c:ser>
        <c:dLbls/>
        <c:gapWidth val="219"/>
        <c:overlap val="-27"/>
        <c:axId val="93438336"/>
        <c:axId val="93439872"/>
      </c:barChart>
      <c:catAx>
        <c:axId val="934383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39872"/>
        <c:crosses val="autoZero"/>
        <c:auto val="1"/>
        <c:lblAlgn val="ctr"/>
        <c:lblOffset val="100"/>
      </c:catAx>
      <c:valAx>
        <c:axId val="93439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 B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Comissão!$A$6:$A$11</c:f>
              <c:strCache>
                <c:ptCount val="6"/>
                <c:pt idx="0">
                  <c:v>Eliana</c:v>
                </c:pt>
                <c:pt idx="1">
                  <c:v>Jessica</c:v>
                </c:pt>
                <c:pt idx="2">
                  <c:v>Barbara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Comissão!$E$6:$E$11</c:f>
              <c:numCache>
                <c:formatCode>_-"R$"\ * #,##0.00_-;\-"R$"\ * #,##0.00_-;_-"R$"\ * "-"??_-;_-@_-</c:formatCode>
                <c:ptCount val="6"/>
                <c:pt idx="0">
                  <c:v>405</c:v>
                </c:pt>
                <c:pt idx="1">
                  <c:v>270</c:v>
                </c:pt>
                <c:pt idx="2">
                  <c:v>472.5</c:v>
                </c:pt>
                <c:pt idx="3">
                  <c:v>270</c:v>
                </c:pt>
                <c:pt idx="4">
                  <c:v>472.5</c:v>
                </c:pt>
                <c:pt idx="5">
                  <c:v>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3F-401A-A3AF-F03F328A0263}"/>
            </c:ext>
          </c:extLst>
        </c:ser>
        <c:dLbls/>
        <c:gapWidth val="219"/>
        <c:overlap val="-27"/>
        <c:axId val="92288896"/>
        <c:axId val="92290432"/>
      </c:barChart>
      <c:catAx>
        <c:axId val="922888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90432"/>
        <c:crosses val="autoZero"/>
        <c:auto val="1"/>
        <c:lblAlgn val="ctr"/>
        <c:lblOffset val="100"/>
      </c:catAx>
      <c:valAx>
        <c:axId val="92290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 C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Comissão!$A$6:$A$11</c:f>
              <c:strCache>
                <c:ptCount val="6"/>
                <c:pt idx="0">
                  <c:v>Eliana</c:v>
                </c:pt>
                <c:pt idx="1">
                  <c:v>Jessica</c:v>
                </c:pt>
                <c:pt idx="2">
                  <c:v>Barbara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Comissão!$G$6:$G$11</c:f>
              <c:numCache>
                <c:formatCode>_-"R$"\ * #,##0.00_-;\-"R$"\ * #,##0.00_-;_-"R$"\ * "-"??_-;_-@_-</c:formatCode>
                <c:ptCount val="6"/>
                <c:pt idx="0">
                  <c:v>330</c:v>
                </c:pt>
                <c:pt idx="1">
                  <c:v>202.5</c:v>
                </c:pt>
                <c:pt idx="2">
                  <c:v>330</c:v>
                </c:pt>
                <c:pt idx="3">
                  <c:v>247.5</c:v>
                </c:pt>
                <c:pt idx="4">
                  <c:v>495</c:v>
                </c:pt>
                <c:pt idx="5">
                  <c:v>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C4-4892-87E8-ABD0A0BD790E}"/>
            </c:ext>
          </c:extLst>
        </c:ser>
        <c:dLbls/>
        <c:gapWidth val="219"/>
        <c:overlap val="-27"/>
        <c:axId val="99028352"/>
        <c:axId val="99034240"/>
      </c:barChart>
      <c:catAx>
        <c:axId val="990283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34240"/>
        <c:crosses val="autoZero"/>
        <c:auto val="1"/>
        <c:lblAlgn val="ctr"/>
        <c:lblOffset val="100"/>
      </c:catAx>
      <c:valAx>
        <c:axId val="99034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13608</xdr:colOff>
      <xdr:row>2</xdr:row>
      <xdr:rowOff>13607</xdr:rowOff>
    </xdr:to>
    <xdr:cxnSp macro="">
      <xdr:nvCxnSpPr>
        <xdr:cNvPr id="4" name="Conector reto 3"/>
        <xdr:cNvCxnSpPr/>
      </xdr:nvCxnSpPr>
      <xdr:spPr>
        <a:xfrm>
          <a:off x="0" y="0"/>
          <a:ext cx="1292679" cy="42182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</xdr:row>
      <xdr:rowOff>0</xdr:rowOff>
    </xdr:from>
    <xdr:to>
      <xdr:col>0</xdr:col>
      <xdr:colOff>1238250</xdr:colOff>
      <xdr:row>4</xdr:row>
      <xdr:rowOff>190500</xdr:rowOff>
    </xdr:to>
    <xdr:cxnSp macro="">
      <xdr:nvCxnSpPr>
        <xdr:cNvPr id="5" name="Conector reto 4"/>
        <xdr:cNvCxnSpPr/>
      </xdr:nvCxnSpPr>
      <xdr:spPr>
        <a:xfrm>
          <a:off x="0" y="612321"/>
          <a:ext cx="1238250" cy="39460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27685</xdr:colOff>
      <xdr:row>11</xdr:row>
      <xdr:rowOff>23836</xdr:rowOff>
    </xdr:from>
    <xdr:to>
      <xdr:col>4</xdr:col>
      <xdr:colOff>653144</xdr:colOff>
      <xdr:row>25</xdr:row>
      <xdr:rowOff>149303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666751</xdr:colOff>
      <xdr:row>11</xdr:row>
      <xdr:rowOff>9524</xdr:rowOff>
    </xdr:from>
    <xdr:to>
      <xdr:col>10</xdr:col>
      <xdr:colOff>653142</xdr:colOff>
      <xdr:row>25</xdr:row>
      <xdr:rowOff>149679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664349</xdr:colOff>
      <xdr:row>10</xdr:row>
      <xdr:rowOff>211231</xdr:rowOff>
    </xdr:from>
    <xdr:to>
      <xdr:col>17</xdr:col>
      <xdr:colOff>351385</xdr:colOff>
      <xdr:row>25</xdr:row>
      <xdr:rowOff>160885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40822</xdr:colOff>
      <xdr:row>0</xdr:row>
      <xdr:rowOff>27214</xdr:rowOff>
    </xdr:from>
    <xdr:to>
      <xdr:col>11</xdr:col>
      <xdr:colOff>14654</xdr:colOff>
      <xdr:row>4</xdr:row>
      <xdr:rowOff>7327</xdr:rowOff>
    </xdr:to>
    <xdr:cxnSp macro="">
      <xdr:nvCxnSpPr>
        <xdr:cNvPr id="9" name="Conector reto 8"/>
        <xdr:cNvCxnSpPr/>
      </xdr:nvCxnSpPr>
      <xdr:spPr>
        <a:xfrm>
          <a:off x="6926036" y="27214"/>
          <a:ext cx="2776904" cy="796542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48"/>
  <sheetViews>
    <sheetView tabSelected="1" zoomScale="85" zoomScaleNormal="85" workbookViewId="0">
      <selection activeCell="L5" sqref="L5"/>
    </sheetView>
  </sheetViews>
  <sheetFormatPr defaultRowHeight="15"/>
  <cols>
    <col min="1" max="1" width="19.140625" customWidth="1"/>
    <col min="2" max="2" width="12.85546875" customWidth="1"/>
    <col min="3" max="3" width="14.7109375" customWidth="1"/>
    <col min="4" max="4" width="13.28515625" customWidth="1"/>
    <col min="5" max="5" width="14.85546875" customWidth="1"/>
    <col min="6" max="6" width="14.5703125" customWidth="1"/>
    <col min="7" max="7" width="13.85546875" customWidth="1"/>
    <col min="8" max="10" width="9.140625" customWidth="1"/>
    <col min="11" max="11" width="14.42578125" customWidth="1"/>
    <col min="12" max="12" width="12.85546875" customWidth="1"/>
  </cols>
  <sheetData>
    <row r="1" spans="1:31" ht="15.75" thickBot="1">
      <c r="A1" s="30"/>
      <c r="B1" s="19" t="s">
        <v>1</v>
      </c>
      <c r="C1" s="20"/>
      <c r="D1" s="20"/>
      <c r="E1" s="20"/>
      <c r="F1" s="20"/>
      <c r="G1" s="21"/>
      <c r="H1" s="36"/>
      <c r="I1" s="37"/>
      <c r="J1" s="37"/>
      <c r="K1" s="3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6.5" thickTop="1" thickBot="1">
      <c r="A2" s="31"/>
      <c r="B2" s="22" t="s">
        <v>2</v>
      </c>
      <c r="C2" s="23"/>
      <c r="D2" s="24" t="s">
        <v>3</v>
      </c>
      <c r="E2" s="25"/>
      <c r="F2" s="16" t="s">
        <v>4</v>
      </c>
      <c r="G2" s="26"/>
      <c r="H2" s="36"/>
      <c r="I2" s="37"/>
      <c r="J2" s="37"/>
      <c r="K2" s="3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6.5" thickTop="1" thickBot="1">
      <c r="A3" s="29" t="s">
        <v>5</v>
      </c>
      <c r="B3" s="39">
        <v>889</v>
      </c>
      <c r="C3" s="40"/>
      <c r="D3" s="41">
        <v>1350</v>
      </c>
      <c r="E3" s="42"/>
      <c r="F3" s="39">
        <v>1650</v>
      </c>
      <c r="G3" s="42"/>
      <c r="H3" s="36"/>
      <c r="I3" s="37"/>
      <c r="J3" s="37"/>
      <c r="K3" s="3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16.5" thickTop="1" thickBot="1">
      <c r="A4" s="32"/>
      <c r="B4" s="34" t="s">
        <v>12</v>
      </c>
      <c r="C4" s="34"/>
      <c r="D4" s="34"/>
      <c r="E4" s="34"/>
      <c r="F4" s="34"/>
      <c r="G4" s="35"/>
      <c r="H4" s="36"/>
      <c r="I4" s="37"/>
      <c r="J4" s="37"/>
      <c r="K4" s="3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16.5" thickTop="1" thickBot="1">
      <c r="A5" s="33"/>
      <c r="B5" s="15" t="s">
        <v>2</v>
      </c>
      <c r="C5" s="16"/>
      <c r="D5" s="17" t="s">
        <v>3</v>
      </c>
      <c r="E5" s="16"/>
      <c r="F5" s="17" t="s">
        <v>4</v>
      </c>
      <c r="G5" s="18"/>
      <c r="H5" s="12" t="s">
        <v>14</v>
      </c>
      <c r="I5" s="11"/>
      <c r="J5" s="13" t="s">
        <v>13</v>
      </c>
      <c r="K5" s="1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16.5" thickTop="1" thickBot="1">
      <c r="A6" s="27" t="s">
        <v>6</v>
      </c>
      <c r="B6" s="43">
        <v>4</v>
      </c>
      <c r="C6" s="2">
        <f>B3*$B6*5%</f>
        <v>177.8</v>
      </c>
      <c r="D6" s="45">
        <v>6</v>
      </c>
      <c r="E6" s="2">
        <f>$D3*$D6*5%</f>
        <v>405</v>
      </c>
      <c r="F6" s="45">
        <v>4</v>
      </c>
      <c r="G6" s="7">
        <f>F3*$F6*5%</f>
        <v>330</v>
      </c>
      <c r="H6" s="51">
        <f>C6+E6+G6</f>
        <v>912.8</v>
      </c>
      <c r="I6" s="10"/>
      <c r="J6" s="49">
        <f>H6+1150</f>
        <v>2062.8000000000002</v>
      </c>
      <c r="K6" s="5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6.5" thickTop="1" thickBot="1">
      <c r="A7" s="27" t="s">
        <v>7</v>
      </c>
      <c r="B7" s="43">
        <v>3</v>
      </c>
      <c r="C7" s="2">
        <f>$B3*$B7*5%</f>
        <v>133.35</v>
      </c>
      <c r="D7" s="45">
        <v>4</v>
      </c>
      <c r="E7" s="2">
        <f>D3*$D7*5%</f>
        <v>270</v>
      </c>
      <c r="F7" s="45">
        <v>3</v>
      </c>
      <c r="G7" s="8">
        <f>D3*$F7*5%</f>
        <v>202.5</v>
      </c>
      <c r="H7" s="51">
        <f>C7+E7+G7</f>
        <v>605.85</v>
      </c>
      <c r="I7" s="10"/>
      <c r="J7" s="49">
        <f>H7+1150</f>
        <v>1755.85</v>
      </c>
      <c r="K7" s="5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thickTop="1" thickBot="1">
      <c r="A8" s="28" t="s">
        <v>8</v>
      </c>
      <c r="B8" s="44">
        <v>6</v>
      </c>
      <c r="C8" s="3">
        <f>B3*$B8*5%</f>
        <v>266.7</v>
      </c>
      <c r="D8" s="46">
        <v>7</v>
      </c>
      <c r="E8" s="3">
        <f>D3*$D8*5%</f>
        <v>472.5</v>
      </c>
      <c r="F8" s="46">
        <v>4</v>
      </c>
      <c r="G8" s="9">
        <f>F3*F8*5%</f>
        <v>330</v>
      </c>
      <c r="H8" s="51">
        <f t="shared" ref="H7:H11" si="0">C8+E8+G8</f>
        <v>1069.2</v>
      </c>
      <c r="I8" s="10"/>
      <c r="J8" s="49">
        <f t="shared" ref="J7:J11" si="1">H8+1150</f>
        <v>2219.1999999999998</v>
      </c>
      <c r="K8" s="5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6.5" thickTop="1" thickBot="1">
      <c r="A9" s="28" t="s">
        <v>9</v>
      </c>
      <c r="B9" s="44">
        <v>1</v>
      </c>
      <c r="C9" s="3">
        <f>$B3*$B9*5%</f>
        <v>44.45</v>
      </c>
      <c r="D9" s="46">
        <v>4</v>
      </c>
      <c r="E9" s="3">
        <f>D3*$D9*5%</f>
        <v>270</v>
      </c>
      <c r="F9" s="46">
        <v>3</v>
      </c>
      <c r="G9" s="9">
        <f>F3*F9*5%</f>
        <v>247.5</v>
      </c>
      <c r="H9" s="51">
        <f t="shared" si="0"/>
        <v>561.95000000000005</v>
      </c>
      <c r="I9" s="10"/>
      <c r="J9" s="49">
        <f t="shared" si="1"/>
        <v>1711.95</v>
      </c>
      <c r="K9" s="50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6.5" thickTop="1" thickBot="1">
      <c r="A10" s="28" t="s">
        <v>10</v>
      </c>
      <c r="B10" s="44">
        <v>3</v>
      </c>
      <c r="C10" s="3">
        <f>$B3*$B10*5%</f>
        <v>133.35</v>
      </c>
      <c r="D10" s="46">
        <v>7</v>
      </c>
      <c r="E10" s="3">
        <f>D3*$D10*5%</f>
        <v>472.5</v>
      </c>
      <c r="F10" s="47">
        <v>6</v>
      </c>
      <c r="G10" s="4">
        <f>F3*F10*5%</f>
        <v>495</v>
      </c>
      <c r="H10" s="51">
        <f t="shared" si="0"/>
        <v>1100.8499999999999</v>
      </c>
      <c r="I10" s="10"/>
      <c r="J10" s="49">
        <f t="shared" si="1"/>
        <v>2250.85</v>
      </c>
      <c r="K10" s="5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6.5" thickTop="1" thickBot="1">
      <c r="A11" s="27" t="s">
        <v>11</v>
      </c>
      <c r="B11" s="43">
        <v>14</v>
      </c>
      <c r="C11" s="2">
        <f>$B3*$B11*5%</f>
        <v>622.30000000000007</v>
      </c>
      <c r="D11" s="45">
        <v>4</v>
      </c>
      <c r="E11" s="2">
        <f>$D3*$D11*5%</f>
        <v>270</v>
      </c>
      <c r="F11" s="48">
        <v>2</v>
      </c>
      <c r="G11" s="5">
        <f>F3*F11*5%</f>
        <v>165</v>
      </c>
      <c r="H11" s="51">
        <f t="shared" si="0"/>
        <v>1057.3000000000002</v>
      </c>
      <c r="I11" s="10"/>
      <c r="J11" s="49">
        <f t="shared" si="1"/>
        <v>2207.3000000000002</v>
      </c>
      <c r="K11" s="5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.75" thickTop="1">
      <c r="A12" s="1" t="s">
        <v>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</sheetData>
  <mergeCells count="29">
    <mergeCell ref="J9:K9"/>
    <mergeCell ref="J10:K10"/>
    <mergeCell ref="J11:K11"/>
    <mergeCell ref="A12:AE148"/>
    <mergeCell ref="H1:K4"/>
    <mergeCell ref="H5:I5"/>
    <mergeCell ref="H6:I6"/>
    <mergeCell ref="H7:I7"/>
    <mergeCell ref="H8:I8"/>
    <mergeCell ref="H9:I9"/>
    <mergeCell ref="H10:I10"/>
    <mergeCell ref="H11:I11"/>
    <mergeCell ref="J5:K5"/>
    <mergeCell ref="J6:K6"/>
    <mergeCell ref="J7:K7"/>
    <mergeCell ref="J8:K8"/>
    <mergeCell ref="A4:A5"/>
    <mergeCell ref="F2:G2"/>
    <mergeCell ref="F3:G3"/>
    <mergeCell ref="B1:G1"/>
    <mergeCell ref="B5:C5"/>
    <mergeCell ref="D5:E5"/>
    <mergeCell ref="F5:G5"/>
    <mergeCell ref="B4:G4"/>
    <mergeCell ref="B3:C3"/>
    <mergeCell ref="D3:E3"/>
    <mergeCell ref="A1:A2"/>
    <mergeCell ref="B2:C2"/>
    <mergeCell ref="D2:E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Comissão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User</cp:lastModifiedBy>
  <dcterms:created xsi:type="dcterms:W3CDTF">2022-09-02T14:21:22Z</dcterms:created>
  <dcterms:modified xsi:type="dcterms:W3CDTF">2022-09-07T21:24:39Z</dcterms:modified>
</cp:coreProperties>
</file>