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4C448815-E06B-4EC5-BDEA-FEDFAE473E8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<sst xmlns="http://schemas.openxmlformats.org/spreadsheetml/2006/main" count="6" uniqueCount="6">
  <si>
    <t>f/Hz</t>
  </si>
  <si>
    <t>VppI/V</t>
  </si>
  <si>
    <t>VppO/V</t>
  </si>
  <si>
    <t>gain</t>
  </si>
  <si>
    <t>p/RAD</t>
  </si>
  <si>
    <t>p/DEG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</si>
</sst>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Vahvistus taajuuden funktiona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Taajuus/Hz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Sheet1!$B$4:$B$19</c:f>
              <c:numCache>
                <c:formatCode>General</c:formatCode>
                <c:ptCount val="16"/>
                <c:pt idx="0">
                  <c:v>1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1250000</c:v>
                </c:pt>
                <c:pt idx="9">
                  <c:v>1500000</c:v>
                </c:pt>
                <c:pt idx="10">
                  <c:v>1750000</c:v>
                </c:pt>
                <c:pt idx="11">
                  <c:v>2000000</c:v>
                </c:pt>
                <c:pt idx="12">
                  <c:v>2600000</c:v>
                </c:pt>
                <c:pt idx="13">
                  <c:v>3000000</c:v>
                </c:pt>
                <c:pt idx="14">
                  <c:v>5000000</c:v>
                </c:pt>
                <c:pt idx="15">
                  <c:v>10000000</c:v>
                </c:pt>
              </c:numCache>
            </c:numRef>
          </c:xVal>
          <c:yVal>
            <c:numRef>
              <c:f>Sheet1!$E$4:$E$19</c:f>
              <c:numCache>
                <c:formatCode>General</c:formatCode>
                <c:ptCount val="1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19.705534863585875</c:v>
                </c:pt>
                <c:pt idx="4">
                  <c:v>17.565328065338232</c:v>
                </c:pt>
                <c:pt idx="5">
                  <c:v>13.979400086720377</c:v>
                </c:pt>
                <c:pt idx="6">
                  <c:v>11.018149377611623</c:v>
                </c:pt>
                <c:pt idx="7">
                  <c:v>8.5193746454456214</c:v>
                </c:pt>
                <c:pt idx="8">
                  <c:v>6.9357497244931263</c:v>
                </c:pt>
                <c:pt idx="9">
                  <c:v>5.5241282387789816</c:v>
                </c:pt>
                <c:pt idx="10">
                  <c:v>3.1940168573502392</c:v>
                </c:pt>
                <c:pt idx="11">
                  <c:v>2.4987747321659985</c:v>
                </c:pt>
                <c:pt idx="12">
                  <c:v>0</c:v>
                </c:pt>
                <c:pt idx="13">
                  <c:v>-1.0230504489476251</c:v>
                </c:pt>
                <c:pt idx="14">
                  <c:v>-5.1054501020661212</c:v>
                </c:pt>
                <c:pt idx="15">
                  <c:v>-8.2034893017809836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7A-49EE-8FDC-C0A415B5F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14624"/>
        <c:axId val="579269456"/>
      </c:scatterChart>
      <c:valAx>
        <c:axId val="5823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69456"/>
        <c:crosses val="autoZero"/>
        <c:crossBetween val="midCat"/>
      </c:valAx>
      <c:valAx>
        <c:axId val="5792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Vahvistus/dB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Vaihe taajuuden funktiona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Taajuus/Hz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Sheet1!$B$4:$B$19</c:f>
              <c:numCache>
                <c:formatCode>General</c:formatCode>
                <c:ptCount val="16"/>
                <c:pt idx="0">
                  <c:v>1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  <c:pt idx="6">
                  <c:v>750000</c:v>
                </c:pt>
                <c:pt idx="7">
                  <c:v>1000000</c:v>
                </c:pt>
                <c:pt idx="8">
                  <c:v>1250000</c:v>
                </c:pt>
                <c:pt idx="9">
                  <c:v>1500000</c:v>
                </c:pt>
                <c:pt idx="10">
                  <c:v>1750000</c:v>
                </c:pt>
                <c:pt idx="11">
                  <c:v>2000000</c:v>
                </c:pt>
                <c:pt idx="12">
                  <c:v>2600000</c:v>
                </c:pt>
                <c:pt idx="13">
                  <c:v>3000000</c:v>
                </c:pt>
                <c:pt idx="14">
                  <c:v>5000000</c:v>
                </c:pt>
                <c:pt idx="15">
                  <c:v>10000000</c:v>
                </c:pt>
              </c:numCache>
            </c:numRef>
          </c:xVal>
          <c:yVal>
            <c:numRef>
              <c:f>Sheet1!$G$4:$G$19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-17.990874767107851</c:v>
                </c:pt>
                <c:pt idx="3">
                  <c:v>-28.762481315567328</c:v>
                </c:pt>
                <c:pt idx="4">
                  <c:v>-49.503553499303123</c:v>
                </c:pt>
                <c:pt idx="5">
                  <c:v>-72.192682186483722</c:v>
                </c:pt>
                <c:pt idx="6">
                  <c:v>-83.078880293969362</c:v>
                </c:pt>
                <c:pt idx="7">
                  <c:v>-83.078880293969362</c:v>
                </c:pt>
                <c:pt idx="8">
                  <c:v>-85.370711474492666</c:v>
                </c:pt>
                <c:pt idx="9">
                  <c:v>-87.662542655015955</c:v>
                </c:pt>
                <c:pt idx="10">
                  <c:v>-88.235500450146787</c:v>
                </c:pt>
                <c:pt idx="11">
                  <c:v>-88.235500450146787</c:v>
                </c:pt>
                <c:pt idx="12">
                  <c:v>-94.538036196585821</c:v>
                </c:pt>
                <c:pt idx="13">
                  <c:v>-92.819162811193365</c:v>
                </c:pt>
                <c:pt idx="14">
                  <c:v>-107.71606548459476</c:v>
                </c:pt>
                <c:pt idx="15">
                  <c:v>-143.81240657783661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3C-4BE4-A3D4-33C975236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14624"/>
        <c:axId val="579269456"/>
      </c:scatterChart>
      <c:valAx>
        <c:axId val="5823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269456"/>
        <c:crosses val="autoZero"/>
        <c:crossBetween val="midCat"/>
      </c:valAx>
      <c:valAx>
        <c:axId val="5792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Vaihe/DEG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31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90486</xdr:colOff>
      <xdr:row>1</xdr:row>
      <xdr:rowOff>57150</xdr:rowOff>
    </xdr:from>
    <xdr:to>
      <xdr:col>16</xdr:col>
      <xdr:colOff>238125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A3894-3E12-45AB-8766-97E36C0F1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238125</xdr:colOff>
      <xdr:row>1</xdr:row>
      <xdr:rowOff>57150</xdr:rowOff>
    </xdr:from>
    <xdr:to>
      <xdr:col>25</xdr:col>
      <xdr:colOff>319088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A832B-C3C5-4EBA-8AFB-002A75CE0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9"/>
  <sheetViews>
    <sheetView tabSelected="1" topLeftCell="D1" workbookViewId="0">
      <selection activeCell="Q31" sqref="Q31"/>
    </sheetView>
  </sheetViews>
  <sheetFormatPr defaultRowHeight="15" x14ac:dyDescent="0.25"/>
  <sheetData>
    <row r="3" spans="2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</row>
    <row r="4" spans="2:7" x14ac:dyDescent="0.25">
      <c r="B4">
        <v>1</v>
      </c>
      <c r="C4">
        <v>0.18</v>
      </c>
      <c r="D4">
        <v>1.8</v>
      </c>
      <c r="E4">
        <f>20*LOG10(D4/C4)</f>
        <v>20</v>
      </c>
      <c r="F4">
        <v>0</v>
      </c>
      <c r="G4">
        <f>(F4/(2*PI()))*360</f>
        <v>0</v>
      </c>
    </row>
    <row r="5" spans="2:7" x14ac:dyDescent="0.25">
      <c r="B5">
        <v>10000</v>
      </c>
      <c r="C5">
        <v>0.18</v>
      </c>
      <c r="D5">
        <v>1.8</v>
      </c>
      <c r="E5">
        <f t="shared" ref="E5:E19" si="0">20*LOG10(D5/C5)</f>
        <v>20</v>
      </c>
      <c r="F5">
        <v>0</v>
      </c>
      <c r="G5">
        <f t="shared" ref="G5:G19" si="1">(F5/(2*PI()))*360</f>
        <v>0</v>
      </c>
    </row>
    <row r="6" spans="2:7" x14ac:dyDescent="0.25">
      <c r="B6">
        <v>50000</v>
      </c>
      <c r="C6">
        <v>0.18</v>
      </c>
      <c r="D6">
        <v>1.8</v>
      </c>
      <c r="E6">
        <f t="shared" si="0"/>
        <v>20</v>
      </c>
      <c r="F6">
        <v>-0.314</v>
      </c>
      <c r="G6">
        <f t="shared" si="1"/>
        <v>-17.990874767107851</v>
      </c>
    </row>
    <row r="7" spans="2:7" x14ac:dyDescent="0.25">
      <c r="B7">
        <v>100000</v>
      </c>
      <c r="C7">
        <v>0.18</v>
      </c>
      <c r="D7">
        <v>1.74</v>
      </c>
      <c r="E7">
        <f t="shared" si="0"/>
        <v>19.705534863585875</v>
      </c>
      <c r="F7">
        <v>-0.502</v>
      </c>
      <c r="G7">
        <f t="shared" si="1"/>
        <v>-28.762481315567328</v>
      </c>
    </row>
    <row r="8" spans="2:7" x14ac:dyDescent="0.25">
      <c r="B8">
        <v>250000</v>
      </c>
      <c r="C8">
        <v>0.18</v>
      </c>
      <c r="D8">
        <v>1.36</v>
      </c>
      <c r="E8">
        <f t="shared" si="0"/>
        <v>17.565328065338232</v>
      </c>
      <c r="F8">
        <v>-0.86399999999999999</v>
      </c>
      <c r="G8">
        <f t="shared" si="1"/>
        <v>-49.503553499303123</v>
      </c>
    </row>
    <row r="9" spans="2:7" x14ac:dyDescent="0.25">
      <c r="B9">
        <v>500000</v>
      </c>
      <c r="C9">
        <v>0.18</v>
      </c>
      <c r="D9">
        <v>0.9</v>
      </c>
      <c r="E9">
        <f t="shared" si="0"/>
        <v>13.979400086720377</v>
      </c>
      <c r="F9">
        <v>-1.26</v>
      </c>
      <c r="G9">
        <f t="shared" si="1"/>
        <v>-72.192682186483722</v>
      </c>
    </row>
    <row r="10" spans="2:7" x14ac:dyDescent="0.25">
      <c r="B10">
        <v>750000</v>
      </c>
      <c r="C10">
        <v>0.18</v>
      </c>
      <c r="D10">
        <v>0.64</v>
      </c>
      <c r="E10">
        <f t="shared" si="0"/>
        <v>11.018149377611623</v>
      </c>
      <c r="F10">
        <v>-1.45</v>
      </c>
      <c r="G10">
        <f t="shared" si="1"/>
        <v>-83.078880293969362</v>
      </c>
    </row>
    <row r="11" spans="2:7" x14ac:dyDescent="0.25">
      <c r="B11">
        <v>1000000</v>
      </c>
      <c r="C11">
        <v>0.18</v>
      </c>
      <c r="D11">
        <v>0.48</v>
      </c>
      <c r="E11">
        <f t="shared" si="0"/>
        <v>8.5193746454456214</v>
      </c>
      <c r="F11">
        <v>-1.45</v>
      </c>
      <c r="G11">
        <f t="shared" si="1"/>
        <v>-83.078880293969362</v>
      </c>
    </row>
    <row r="12" spans="2:7" x14ac:dyDescent="0.25">
      <c r="B12">
        <v>1250000</v>
      </c>
      <c r="C12">
        <v>0.18</v>
      </c>
      <c r="D12">
        <v>0.4</v>
      </c>
      <c r="E12">
        <f t="shared" si="0"/>
        <v>6.9357497244931263</v>
      </c>
      <c r="F12">
        <v>-1.49</v>
      </c>
      <c r="G12">
        <f t="shared" si="1"/>
        <v>-85.370711474492666</v>
      </c>
    </row>
    <row r="13" spans="2:7" x14ac:dyDescent="0.25">
      <c r="B13">
        <v>1500000</v>
      </c>
      <c r="C13">
        <v>0.18</v>
      </c>
      <c r="D13">
        <v>0.34</v>
      </c>
      <c r="E13">
        <f t="shared" si="0"/>
        <v>5.5241282387789816</v>
      </c>
      <c r="F13">
        <v>-1.53</v>
      </c>
      <c r="G13">
        <f t="shared" si="1"/>
        <v>-87.662542655015955</v>
      </c>
    </row>
    <row r="14" spans="2:7" x14ac:dyDescent="0.25">
      <c r="B14">
        <v>1750000</v>
      </c>
      <c r="C14">
        <v>0.18</v>
      </c>
      <c r="D14">
        <v>0.26</v>
      </c>
      <c r="E14">
        <f t="shared" si="0"/>
        <v>3.1940168573502392</v>
      </c>
      <c r="F14">
        <v>-1.54</v>
      </c>
      <c r="G14">
        <f t="shared" si="1"/>
        <v>-88.235500450146787</v>
      </c>
    </row>
    <row r="15" spans="2:7" x14ac:dyDescent="0.25">
      <c r="B15">
        <v>2000000</v>
      </c>
      <c r="C15">
        <v>0.18</v>
      </c>
      <c r="D15">
        <v>0.24</v>
      </c>
      <c r="E15">
        <f t="shared" si="0"/>
        <v>2.4987747321659985</v>
      </c>
      <c r="F15">
        <v>-1.54</v>
      </c>
      <c r="G15">
        <f t="shared" si="1"/>
        <v>-88.235500450146787</v>
      </c>
    </row>
    <row r="16" spans="2:7" x14ac:dyDescent="0.25">
      <c r="B16">
        <v>2600000</v>
      </c>
      <c r="C16">
        <v>0.18</v>
      </c>
      <c r="D16">
        <v>0.18</v>
      </c>
      <c r="E16">
        <f t="shared" si="0"/>
        <v>0</v>
      </c>
      <c r="F16">
        <v>-1.65</v>
      </c>
      <c r="G16">
        <f t="shared" si="1"/>
        <v>-94.538036196585821</v>
      </c>
    </row>
    <row r="17" spans="2:7" x14ac:dyDescent="0.25">
      <c r="B17">
        <v>3000000</v>
      </c>
      <c r="C17">
        <v>0.18</v>
      </c>
      <c r="D17">
        <v>0.16</v>
      </c>
      <c r="E17">
        <f t="shared" si="0"/>
        <v>-1.0230504489476251</v>
      </c>
      <c r="F17">
        <v>-1.62</v>
      </c>
      <c r="G17">
        <f t="shared" si="1"/>
        <v>-92.819162811193365</v>
      </c>
    </row>
    <row r="18" spans="2:7" x14ac:dyDescent="0.25">
      <c r="B18">
        <v>5000000</v>
      </c>
      <c r="C18">
        <v>0.18</v>
      </c>
      <c r="D18">
        <v>0.1</v>
      </c>
      <c r="E18">
        <f t="shared" si="0"/>
        <v>-5.1054501020661212</v>
      </c>
      <c r="F18">
        <v>-1.88</v>
      </c>
      <c r="G18">
        <f t="shared" si="1"/>
        <v>-107.71606548459476</v>
      </c>
    </row>
    <row r="19" spans="2:7" x14ac:dyDescent="0.25">
      <c r="B19">
        <v>10000000</v>
      </c>
      <c r="C19">
        <v>0.18</v>
      </c>
      <c r="D19">
        <v>7.0000000000000007E-2</v>
      </c>
      <c r="E19">
        <f t="shared" si="0"/>
        <v>-8.2034893017809836</v>
      </c>
      <c r="F19">
        <v>-2.5099999999999998</v>
      </c>
      <c r="G19">
        <f t="shared" si="1"/>
        <v>-143.81240657783661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2019-01-20T18:35:58Z</dcterms:modified>
</cp:coreProperties>
</file>