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EF798B-68F3-405F-BE5C-818CDDBEE24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I4" i="1"/>
  <c r="I5" i="1"/>
  <c r="I6" i="1"/>
  <c r="I12" i="1"/>
  <c r="I3" i="1"/>
  <c r="H7" i="1"/>
  <c r="I7" i="1" s="1"/>
  <c r="H3" i="1"/>
  <c r="H4" i="1"/>
  <c r="H5" i="1"/>
  <c r="H6" i="1"/>
  <c r="H8" i="1"/>
  <c r="I8" i="1" s="1"/>
  <c r="H9" i="1"/>
  <c r="I9" i="1" s="1"/>
  <c r="H10" i="1"/>
  <c r="I10" i="1" s="1"/>
  <c r="H11" i="1"/>
  <c r="I11" i="1" s="1"/>
  <c r="H12" i="1"/>
  <c r="H13" i="1"/>
  <c r="I13" i="1" s="1"/>
  <c r="H14" i="1"/>
  <c r="I14" i="1" s="1"/>
  <c r="H15" i="1"/>
  <c r="I15" i="1" s="1"/>
  <c r="H16" i="1"/>
  <c r="I16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</calcChain>
</file>

<file path=xl/sharedStrings.xml><?xml version="1.0" encoding="utf-8"?>
<sst xmlns="http://schemas.openxmlformats.org/spreadsheetml/2006/main" count="8" uniqueCount="8">
  <si>
    <t>f/Hz</t>
  </si>
  <si>
    <t>VppI/V</t>
  </si>
  <si>
    <t>VppO/V</t>
  </si>
  <si>
    <t>gain/N</t>
  </si>
  <si>
    <t>gain/dB</t>
  </si>
  <si>
    <t>p/S</t>
  </si>
  <si>
    <t>p/RAD</t>
  </si>
  <si>
    <t>p/DEG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</si>
</sst>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Vahvistus taajuuden funktiona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6.2500000000000003E-3</c:v>
                </c:pt>
                <c:pt idx="5">
                  <c:v>9.4999999999999998E-3</c:v>
                </c:pt>
                <c:pt idx="6">
                  <c:v>1.8749999999999999E-2</c:v>
                </c:pt>
                <c:pt idx="7">
                  <c:v>2.75E-2</c:v>
                </c:pt>
                <c:pt idx="8">
                  <c:v>3.5624999999999997E-2</c:v>
                </c:pt>
                <c:pt idx="9">
                  <c:v>0.20624999999999999</c:v>
                </c:pt>
                <c:pt idx="10">
                  <c:v>0.22500000000000001</c:v>
                </c:pt>
                <c:pt idx="11">
                  <c:v>0.23449999999999999</c:v>
                </c:pt>
                <c:pt idx="12">
                  <c:v>0.23449999999999999</c:v>
                </c:pt>
                <c:pt idx="13">
                  <c:v>0.23449999999999999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0-4C81-98A7-A2CD0FC03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61375"/>
        <c:axId val="300710511"/>
      </c:scatterChart>
      <c:valAx>
        <c:axId val="2971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Taajuus/Hz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10511"/>
        <c:crosses val="autoZero"/>
        <c:crossBetween val="midCat"/>
      </c:valAx>
      <c:valAx>
        <c:axId val="3007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Vahvistus</a:t>
                </a:r>
                <a:r>
                  <a:rPr lang="en-US" baseline="0"/>
                  <a:t> kerroin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Vaihe taajuuden funktiona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1000000</c:v>
                </c:pt>
                <c:pt idx="10">
                  <c:v>1500000</c:v>
                </c:pt>
                <c:pt idx="11">
                  <c:v>2000000</c:v>
                </c:pt>
                <c:pt idx="12">
                  <c:v>2500000</c:v>
                </c:pt>
                <c:pt idx="13">
                  <c:v>3000000</c:v>
                </c:pt>
              </c:numCache>
            </c:numRef>
          </c:xVal>
          <c:yVal>
            <c:numRef>
              <c:f>Sheet1!$I$3:$I$16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-269.27999999999997</c:v>
                </c:pt>
                <c:pt idx="5">
                  <c:v>-270</c:v>
                </c:pt>
                <c:pt idx="6">
                  <c:v>-273.59999999999997</c:v>
                </c:pt>
                <c:pt idx="7">
                  <c:v>-275.39999999999998</c:v>
                </c:pt>
                <c:pt idx="8">
                  <c:v>-280.8</c:v>
                </c:pt>
                <c:pt idx="9">
                  <c:v>-327.60000000000002</c:v>
                </c:pt>
                <c:pt idx="10">
                  <c:v>-340.19999999999993</c:v>
                </c:pt>
                <c:pt idx="11">
                  <c:v>-4.32</c:v>
                </c:pt>
                <c:pt idx="12">
                  <c:v>-88.2</c:v>
                </c:pt>
                <c:pt idx="13">
                  <c:v>-19.439999999999998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7F-417A-9CCB-A8F24278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61375"/>
        <c:axId val="300710511"/>
      </c:scatterChart>
      <c:valAx>
        <c:axId val="2971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Taajuus/Hz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10511"/>
        <c:crosses val="autoZero"/>
        <c:crossBetween val="midCat"/>
      </c:valAx>
      <c:valAx>
        <c:axId val="3007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Vaihe/DEG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17</xdr:row>
      <xdr:rowOff>42862</xdr:rowOff>
    </xdr:from>
    <xdr:to>
      <xdr:col>7</xdr:col>
      <xdr:colOff>390525</xdr:colOff>
      <xdr:row>31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C9AE0-50F1-4789-A604-DFEDE5B6E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390525</xdr:colOff>
      <xdr:row>17</xdr:row>
      <xdr:rowOff>38100</xdr:rowOff>
    </xdr:from>
    <xdr:to>
      <xdr:col>15</xdr:col>
      <xdr:colOff>85725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08417-6F6F-41A9-876F-33F8DBD4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L8" sqref="L8"/>
    </sheetView>
  </sheetViews>
  <sheetFormatPr defaultRowHeight="15" x14ac:dyDescent="0.25"/>
  <cols>
    <col min="7" max="7" width="12.710937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1</v>
      </c>
      <c r="C3">
        <v>2</v>
      </c>
      <c r="D3">
        <v>0</v>
      </c>
      <c r="E3">
        <f>D3/C3</f>
        <v>0</v>
      </c>
      <c r="F3" t="e">
        <f>20*LOG10(E3)</f>
        <v>#NUM!</v>
      </c>
      <c r="G3">
        <v>0</v>
      </c>
      <c r="H3">
        <f>(G3/(1/B3))*(2*PI())</f>
        <v>0</v>
      </c>
      <c r="I3">
        <f>(H3/(2*PI()))*360</f>
        <v>0</v>
      </c>
    </row>
    <row r="4" spans="2:9" x14ac:dyDescent="0.25">
      <c r="B4">
        <v>10</v>
      </c>
      <c r="C4">
        <v>2</v>
      </c>
      <c r="D4">
        <v>0</v>
      </c>
      <c r="E4">
        <f t="shared" ref="E4:E16" si="0">D4/C4</f>
        <v>0</v>
      </c>
      <c r="F4" t="e">
        <f t="shared" ref="F4:F16" si="1">20*LOG10(E4)</f>
        <v>#NUM!</v>
      </c>
      <c r="G4">
        <v>0</v>
      </c>
      <c r="H4">
        <f t="shared" ref="H4:H16" si="2">(G4/(1/B4))*(2*PI())</f>
        <v>0</v>
      </c>
      <c r="I4">
        <f t="shared" ref="I4:I16" si="3">(H4/(2*PI()))*360</f>
        <v>0</v>
      </c>
    </row>
    <row r="5" spans="2:9" x14ac:dyDescent="0.25">
      <c r="B5">
        <v>100</v>
      </c>
      <c r="C5">
        <v>2</v>
      </c>
      <c r="D5">
        <v>0</v>
      </c>
      <c r="E5">
        <f t="shared" si="0"/>
        <v>0</v>
      </c>
      <c r="F5" t="e">
        <f t="shared" si="1"/>
        <v>#NUM!</v>
      </c>
      <c r="G5">
        <v>0</v>
      </c>
      <c r="H5">
        <f t="shared" si="2"/>
        <v>0</v>
      </c>
      <c r="I5">
        <f t="shared" si="3"/>
        <v>0</v>
      </c>
    </row>
    <row r="6" spans="2:9" x14ac:dyDescent="0.25">
      <c r="B6">
        <v>1000</v>
      </c>
      <c r="C6">
        <v>2</v>
      </c>
      <c r="D6">
        <v>0</v>
      </c>
      <c r="E6">
        <f t="shared" si="0"/>
        <v>0</v>
      </c>
      <c r="F6" t="e">
        <f t="shared" si="1"/>
        <v>#NUM!</v>
      </c>
      <c r="G6">
        <v>0</v>
      </c>
      <c r="H6">
        <f t="shared" si="2"/>
        <v>0</v>
      </c>
      <c r="I6">
        <f t="shared" si="3"/>
        <v>0</v>
      </c>
    </row>
    <row r="7" spans="2:9" x14ac:dyDescent="0.25">
      <c r="B7">
        <v>10000</v>
      </c>
      <c r="C7">
        <v>2</v>
      </c>
      <c r="D7">
        <v>1.2500000000000001E-2</v>
      </c>
      <c r="E7">
        <f t="shared" si="0"/>
        <v>6.2500000000000003E-3</v>
      </c>
      <c r="F7">
        <f t="shared" si="1"/>
        <v>-44.082399653118493</v>
      </c>
      <c r="G7">
        <v>-7.4800000000000002E-5</v>
      </c>
      <c r="H7">
        <f>(G7/(1/B7))*(2*PI())</f>
        <v>-4.6998226097703304</v>
      </c>
      <c r="I7">
        <f t="shared" si="3"/>
        <v>-269.27999999999997</v>
      </c>
    </row>
    <row r="8" spans="2:9" x14ac:dyDescent="0.25">
      <c r="B8">
        <v>25000</v>
      </c>
      <c r="C8">
        <v>2</v>
      </c>
      <c r="D8">
        <v>1.9E-2</v>
      </c>
      <c r="E8">
        <f t="shared" si="0"/>
        <v>9.4999999999999998E-3</v>
      </c>
      <c r="F8">
        <f t="shared" si="1"/>
        <v>-40.445527894223048</v>
      </c>
      <c r="G8">
        <v>-3.0000000000000001E-5</v>
      </c>
      <c r="H8">
        <f t="shared" si="2"/>
        <v>-4.7123889803846897</v>
      </c>
      <c r="I8">
        <f t="shared" si="3"/>
        <v>-270</v>
      </c>
    </row>
    <row r="9" spans="2:9" x14ac:dyDescent="0.25">
      <c r="B9">
        <v>50000</v>
      </c>
      <c r="C9">
        <v>2</v>
      </c>
      <c r="D9">
        <v>3.7499999999999999E-2</v>
      </c>
      <c r="E9">
        <f t="shared" si="0"/>
        <v>1.8749999999999999E-2</v>
      </c>
      <c r="F9">
        <f t="shared" si="1"/>
        <v>-34.539974558725248</v>
      </c>
      <c r="G9">
        <v>-1.52E-5</v>
      </c>
      <c r="H9">
        <f t="shared" si="2"/>
        <v>-4.7752208334564852</v>
      </c>
      <c r="I9">
        <f t="shared" si="3"/>
        <v>-273.59999999999997</v>
      </c>
    </row>
    <row r="10" spans="2:9" x14ac:dyDescent="0.25">
      <c r="B10">
        <v>75000</v>
      </c>
      <c r="C10">
        <v>2</v>
      </c>
      <c r="D10">
        <v>5.5E-2</v>
      </c>
      <c r="E10">
        <f t="shared" si="0"/>
        <v>2.75E-2</v>
      </c>
      <c r="F10">
        <f t="shared" si="1"/>
        <v>-31.213346123394746</v>
      </c>
      <c r="G10">
        <v>-1.0200000000000001E-5</v>
      </c>
      <c r="H10">
        <f t="shared" si="2"/>
        <v>-4.8066367599923838</v>
      </c>
      <c r="I10">
        <f t="shared" si="3"/>
        <v>-275.39999999999998</v>
      </c>
    </row>
    <row r="11" spans="2:9" x14ac:dyDescent="0.25">
      <c r="B11">
        <v>100000</v>
      </c>
      <c r="C11">
        <v>2</v>
      </c>
      <c r="D11">
        <v>7.1249999999999994E-2</v>
      </c>
      <c r="E11">
        <f t="shared" si="0"/>
        <v>3.5624999999999997E-2</v>
      </c>
      <c r="F11">
        <f t="shared" si="1"/>
        <v>-28.964902539668667</v>
      </c>
      <c r="G11">
        <v>-7.7999999999999999E-6</v>
      </c>
      <c r="H11">
        <f t="shared" si="2"/>
        <v>-4.9008845396000771</v>
      </c>
      <c r="I11">
        <f t="shared" si="3"/>
        <v>-280.8</v>
      </c>
    </row>
    <row r="12" spans="2:9" x14ac:dyDescent="0.25">
      <c r="B12">
        <v>1000000</v>
      </c>
      <c r="C12">
        <v>2</v>
      </c>
      <c r="D12">
        <v>0.41249999999999998</v>
      </c>
      <c r="E12">
        <f t="shared" si="0"/>
        <v>0.20624999999999999</v>
      </c>
      <c r="F12">
        <f t="shared" si="1"/>
        <v>-13.712120855560745</v>
      </c>
      <c r="G12">
        <v>-9.0999999999999997E-7</v>
      </c>
      <c r="H12">
        <f t="shared" si="2"/>
        <v>-5.717698629533424</v>
      </c>
      <c r="I12">
        <f t="shared" si="3"/>
        <v>-327.60000000000002</v>
      </c>
    </row>
    <row r="13" spans="2:9" x14ac:dyDescent="0.25">
      <c r="B13">
        <v>1500000</v>
      </c>
      <c r="C13">
        <v>2</v>
      </c>
      <c r="D13">
        <v>0.45</v>
      </c>
      <c r="E13">
        <f t="shared" si="0"/>
        <v>0.22500000000000001</v>
      </c>
      <c r="F13">
        <f t="shared" si="1"/>
        <v>-12.95634963777275</v>
      </c>
      <c r="G13">
        <v>-6.3E-7</v>
      </c>
      <c r="H13">
        <f t="shared" si="2"/>
        <v>-5.9376101152847083</v>
      </c>
      <c r="I13">
        <f t="shared" si="3"/>
        <v>-340.19999999999993</v>
      </c>
    </row>
    <row r="14" spans="2:9" x14ac:dyDescent="0.25">
      <c r="B14">
        <v>2000000</v>
      </c>
      <c r="C14">
        <v>2</v>
      </c>
      <c r="D14">
        <v>0.46899999999999997</v>
      </c>
      <c r="E14">
        <f t="shared" si="0"/>
        <v>0.23449999999999999</v>
      </c>
      <c r="F14">
        <f t="shared" si="1"/>
        <v>-12.597143058977959</v>
      </c>
      <c r="G14">
        <v>-6E-9</v>
      </c>
      <c r="H14">
        <f t="shared" si="2"/>
        <v>-7.5398223686155036E-2</v>
      </c>
      <c r="I14">
        <f t="shared" si="3"/>
        <v>-4.32</v>
      </c>
    </row>
    <row r="15" spans="2:9" x14ac:dyDescent="0.25">
      <c r="B15">
        <v>2500000</v>
      </c>
      <c r="C15">
        <v>2</v>
      </c>
      <c r="D15">
        <v>0.46899999999999997</v>
      </c>
      <c r="E15">
        <f t="shared" si="0"/>
        <v>0.23449999999999999</v>
      </c>
      <c r="F15">
        <f t="shared" si="1"/>
        <v>-12.597143058977959</v>
      </c>
      <c r="G15">
        <v>-9.8000000000000004E-8</v>
      </c>
      <c r="H15">
        <f t="shared" si="2"/>
        <v>-1.5393804002589988</v>
      </c>
      <c r="I15">
        <f t="shared" si="3"/>
        <v>-88.2</v>
      </c>
    </row>
    <row r="16" spans="2:9" x14ac:dyDescent="0.25">
      <c r="B16">
        <v>3000000</v>
      </c>
      <c r="C16">
        <v>2</v>
      </c>
      <c r="D16">
        <v>0.46899999999999997</v>
      </c>
      <c r="E16">
        <f t="shared" si="0"/>
        <v>0.23449999999999999</v>
      </c>
      <c r="F16">
        <f t="shared" si="1"/>
        <v>-12.597143058977959</v>
      </c>
      <c r="G16">
        <v>-1.7999999999999999E-8</v>
      </c>
      <c r="H16">
        <f t="shared" si="2"/>
        <v>-0.33929200658769759</v>
      </c>
      <c r="I16">
        <f t="shared" si="3"/>
        <v>-19.439999999999998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2019-01-20T15:25:27Z</dcterms:modified>
</cp:coreProperties>
</file>