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/Documents/Sany/curriculumn/地理信息系统/18307015_何灿/"/>
    </mc:Choice>
  </mc:AlternateContent>
  <xr:revisionPtr revIDLastSave="0" documentId="8_{CD410A1B-9A80-BB44-A081-94D2DDC0CFA9}" xr6:coauthVersionLast="45" xr6:coauthVersionMax="45" xr10:uidLastSave="{00000000-0000-0000-0000-000000000000}"/>
  <bookViews>
    <workbookView xWindow="780" yWindow="960" windowWidth="27640" windowHeight="16540" xr2:uid="{3E0C00D5-593B-B04D-A2D9-7DE635D93A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64" i="1" l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C1980" i="1"/>
  <c r="C1981" i="1" s="1"/>
  <c r="B1980" i="1"/>
  <c r="D1756" i="1"/>
  <c r="D1755" i="1"/>
  <c r="D617" i="1"/>
  <c r="D575" i="1"/>
  <c r="D574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C1982" i="1" l="1"/>
  <c r="B1982" i="1"/>
  <c r="B1981" i="1"/>
  <c r="B1983" i="1" l="1"/>
  <c r="C1983" i="1"/>
  <c r="C1984" i="1" l="1"/>
  <c r="B1984" i="1"/>
  <c r="C1985" i="1" l="1"/>
  <c r="B1985" i="1"/>
  <c r="B1986" i="1" l="1"/>
  <c r="C1986" i="1"/>
  <c r="B1987" i="1" l="1"/>
  <c r="C1987" i="1"/>
  <c r="C1988" i="1" l="1"/>
  <c r="B1988" i="1"/>
  <c r="C1989" i="1" l="1"/>
  <c r="B1989" i="1"/>
  <c r="C1990" i="1" l="1"/>
  <c r="B1990" i="1"/>
  <c r="B1991" i="1" l="1"/>
  <c r="C1991" i="1"/>
  <c r="C1992" i="1" l="1"/>
  <c r="B1992" i="1"/>
  <c r="C1993" i="1" l="1"/>
  <c r="B1993" i="1"/>
  <c r="B1994" i="1" l="1"/>
  <c r="C1994" i="1"/>
  <c r="B1995" i="1" l="1"/>
  <c r="C1995" i="1"/>
  <c r="C1996" i="1" l="1"/>
  <c r="B1996" i="1"/>
  <c r="C1997" i="1" l="1"/>
  <c r="B1997" i="1"/>
  <c r="B1998" i="1" l="1"/>
  <c r="C1998" i="1"/>
  <c r="B1999" i="1" l="1"/>
  <c r="C1999" i="1"/>
  <c r="B2000" i="1" l="1"/>
  <c r="C2000" i="1"/>
  <c r="C2001" i="1" l="1"/>
  <c r="B2001" i="1"/>
  <c r="B2002" i="1" l="1"/>
  <c r="C2002" i="1"/>
</calcChain>
</file>

<file path=xl/sharedStrings.xml><?xml version="1.0" encoding="utf-8"?>
<sst xmlns="http://schemas.openxmlformats.org/spreadsheetml/2006/main" count="13988" uniqueCount="2915">
  <si>
    <t>钻孔编号</t>
  </si>
  <si>
    <t>层顶埋深</t>
  </si>
  <si>
    <t>层底埋深</t>
  </si>
  <si>
    <t>分层厚度</t>
  </si>
  <si>
    <t>年代地层单位</t>
  </si>
  <si>
    <t>地层代号</t>
  </si>
  <si>
    <t>谢</t>
  </si>
  <si>
    <t>工程地质层号</t>
  </si>
  <si>
    <t>岩石名称</t>
  </si>
  <si>
    <t>岩石颜色</t>
  </si>
  <si>
    <t>地层岩性描述</t>
  </si>
  <si>
    <t>湿度</t>
  </si>
  <si>
    <t>状态</t>
  </si>
  <si>
    <t>密实度</t>
  </si>
  <si>
    <t>2014SZ005</t>
  </si>
  <si>
    <t>水</t>
  </si>
  <si>
    <t>水。</t>
  </si>
  <si>
    <t xml:space="preserve"> </t>
  </si>
  <si>
    <t>淤泥质土</t>
  </si>
  <si>
    <t>灰黑色，深灰色</t>
  </si>
  <si>
    <t>淤泥质土：灰黑色，深灰色，饱和，流塑状，成份为黏、粉粒，含腐殖质及粉细砂，具腥臭味。</t>
  </si>
  <si>
    <t xml:space="preserve"> 饱和</t>
  </si>
  <si>
    <t>流塑</t>
  </si>
  <si>
    <t>粉质黏土</t>
  </si>
  <si>
    <t>灰黄色</t>
  </si>
  <si>
    <t>粉质黏土：灰黄色，稍湿，可塑状，成份为黏、粉粒，土质不均匀，含砂粒。</t>
  </si>
  <si>
    <t>稍湿</t>
  </si>
  <si>
    <t>可塑</t>
  </si>
  <si>
    <t>中粗砂</t>
  </si>
  <si>
    <t>中粗砂：灰黄色，饱和，中密状，砂粒成份主要为石英，级配一般，含黏粒。</t>
  </si>
  <si>
    <t>中密</t>
  </si>
  <si>
    <t>花岗岩</t>
  </si>
  <si>
    <t>黄褐色，灰黄色</t>
  </si>
  <si>
    <t>强风化花岗岩：黄褐色，灰黄色，岩芯呈半岩半土状，碎块状，节理裂隙很发育，破碎，软岩，岩体基本质量等级Ⅴ级。</t>
  </si>
  <si>
    <t>青灰色</t>
  </si>
  <si>
    <t>中风化花岗岩：青灰色，岩芯呈短柱状、柱状，节理裂隙稍发育，较完整，较硬岩，岩体基本质量等级Ⅳ级，节长10-30cm，RQD=90%。</t>
  </si>
  <si>
    <t>2014SZ013</t>
  </si>
  <si>
    <t>素填土</t>
  </si>
  <si>
    <t>灰褐色</t>
  </si>
  <si>
    <t>素填土：灰褐色，湿，松散状，由花岗岩、砂岩块石组成，间隙充填粉质黏土及花岗岩风化岩。</t>
  </si>
  <si>
    <t>湿</t>
  </si>
  <si>
    <t>松散</t>
  </si>
  <si>
    <t>淤泥质土：灰黑色，深灰色，饱和，流塑状，成份为黏、粉粒，含腐殖质、贝壳碎屑及粉细砂，具腥臭味，5.2-15.4m含较多砂粒。</t>
  </si>
  <si>
    <t>中砂</t>
  </si>
  <si>
    <t>浅灰色、灰黄色</t>
  </si>
  <si>
    <t>中砂：浅灰色、灰黄色，饱和，中密状，砂粒成份主要为石英，底部含砾粒，级配一般。</t>
  </si>
  <si>
    <t>粗砂</t>
  </si>
  <si>
    <t>粗砂：浅灰色、灰黄色，饱和，中密～密实状，砂粒母岩成份主要为石英、砂岩，级配一般。</t>
  </si>
  <si>
    <t>中密～密实</t>
  </si>
  <si>
    <t>灰黄色，黄褐色</t>
  </si>
  <si>
    <t>全风化花岗岩：灰黄色，黄褐色，岩芯呈坚硬土柱，矿物成份除石英外均风化呈坚硬土状，原岩结构基本破坏，尚可辨认，遇水易软化。</t>
  </si>
  <si>
    <t>全风化</t>
  </si>
  <si>
    <t>黄褐色</t>
  </si>
  <si>
    <t>强风化花岗岩：黄褐色，岩芯呈坚硬土柱状、碎石土状，碎块状，风化裂隙很发育，破碎，软岩，岩体基本质量等级Ⅴ级。</t>
  </si>
  <si>
    <t>强风化</t>
  </si>
  <si>
    <t>花白色</t>
  </si>
  <si>
    <t>中风化花岗岩：花白色，岩芯呈块状，短柱状，节长约8～18cm，RQD=40%，风化裂隙较发育，岩体较破碎，较硬岩，岩体基本质量等级Ⅴ级。</t>
  </si>
  <si>
    <t>中风化</t>
  </si>
  <si>
    <t>2014SZ084</t>
  </si>
  <si>
    <t>褐黄、褐红、灰褐</t>
  </si>
  <si>
    <t>素填土：褐黄、褐红、灰褐等色，主要由粘性土组成，含约10%石英质砂粒，部分地段混碎石、块石及砼块、砖块等。系新近堆填而成，结构松散。</t>
  </si>
  <si>
    <t>褐灰、灰白色</t>
  </si>
  <si>
    <t>粗砂：褐灰、灰白色，成分为石英质，混贝壳碎屑，含少量粘性土，呈饱和，松散～稍密状态。</t>
  </si>
  <si>
    <t>松散～稍密</t>
  </si>
  <si>
    <t>砂质粘性土</t>
  </si>
  <si>
    <t>褐黄夹灰白、褐红</t>
  </si>
  <si>
    <t>砂质粘性土：褐黄夹灰白、褐红等色，系由花岗岩原地风化残积而成，原岩结构较为清晰。呈很湿～饱和、可塑～硬塑状态。</t>
  </si>
  <si>
    <t>很湿～饱和</t>
  </si>
  <si>
    <t>可塑～硬塑</t>
  </si>
  <si>
    <t>褐黄夹肉红色</t>
  </si>
  <si>
    <t>全风化花岗岩：褐黄夹肉红色，绝大部分矿物风化呈土状，可见残余结构，手捻有砂感，岩芯呈坚硬土柱状，合金钻具易钻进。</t>
  </si>
  <si>
    <t>褐黄夹肉红、黄褐</t>
  </si>
  <si>
    <t>强风化花岗岩：褐黄夹肉红、黄褐等色，大部分矿物成分已显著风化，裂隙极发育，岩芯上部多呈土柱状，下部土夹碎块状或碎块状，岩块用手可折断。合金钻具可钻进。</t>
  </si>
  <si>
    <t>肉红、灰白夹肉红</t>
  </si>
  <si>
    <t>中风化花岗岩：肉红、灰白夹肉红等色，部分矿物风化明显，节理裂隙发育，裂面多被铁锰质浸染成褐黄色，岩芯多呈短柱状，少量块状。合金钻具钻进困难，金刚石钻具方可钻进。</t>
  </si>
  <si>
    <t>2014SZ143</t>
  </si>
  <si>
    <t>褐黄色，灰黄色</t>
  </si>
  <si>
    <t>素填土：褐黄色，灰黄色，松散，湿，主要由砾质黏性土和全、强、中风化岩块组成，顶部0.20m为混凝土</t>
  </si>
  <si>
    <t>（含砾）粉质黏土：灰黄色，很湿，可～硬塑，主要由黏粒和砂粒组成，土质较不均匀，局部含较多砂粒。</t>
  </si>
  <si>
    <t>很湿</t>
  </si>
  <si>
    <t>可～硬塑</t>
  </si>
  <si>
    <t>砾质黏性土</t>
  </si>
  <si>
    <t>褐红色，褐黄色</t>
  </si>
  <si>
    <t>砾质黏性土：褐红色，褐黄色为主，稍湿～饱和，硬塑状，局部可塑状，摇震反应无，稍有光滑，干强度中等，韧性较低，为花岗岩风化残积而成，原岩结构清晰可辩。</t>
  </si>
  <si>
    <t>稍湿～饱和</t>
  </si>
  <si>
    <t>硬塑</t>
  </si>
  <si>
    <t>全风化花岗岩：褐黄色，灰黄色，稍湿，坚硬土状，绝大部分矿物风化呈土状，可见残余结构，手捻有砂感，岩芯呈土柱状，合金钻具易钻进。</t>
  </si>
  <si>
    <t>灰黄色，褐黄色</t>
  </si>
  <si>
    <t>强风化花岗岩：灰黄色，褐黄色，稍硬，大部分矿物成分已显著风化，裂隙极发育，碎石土状，岩块用手可折断，合金钻具易钻进。</t>
  </si>
  <si>
    <t>稍硬</t>
  </si>
  <si>
    <t>2014SZ214</t>
  </si>
  <si>
    <t>浅黄、灰褐色</t>
  </si>
  <si>
    <t>素填土：浅黄、灰褐色，稍湿，松散～稍密；主要由粉质黏性土、砂及碎石块堆填而成。</t>
  </si>
  <si>
    <t>淤泥</t>
  </si>
  <si>
    <t>深黑色</t>
  </si>
  <si>
    <t>淤泥：呈深黑色，饱和，流塑，味臭；含腐殖质、少量贝壳碎屑及砂，土质不均。局部夹薄层粉细砂。</t>
  </si>
  <si>
    <t>全风化花岗岩</t>
  </si>
  <si>
    <t>灰黄、褐黄色</t>
  </si>
  <si>
    <t>全风化花岗岩：呈灰黄、褐黄色等，风化完全，原岩结构尚可辨认；矿物多风化成沙粒状，岩芯呈坚硬土状，遇水易软化。风化不甚均匀，局部夹少量强风化碎块。</t>
  </si>
  <si>
    <t>强风化花岗岩</t>
  </si>
  <si>
    <t>强风化花岗岩：呈灰黄、褐黄色等，原岩结构基本破坏，岩芯呈半岩半土～碎块状，碎块大部分用手折断，遇水易软化。</t>
  </si>
  <si>
    <t>中风化花岗岩</t>
  </si>
  <si>
    <t>青灰、褐红色</t>
  </si>
  <si>
    <t>中风化花岗岩：呈青灰、褐红色等，细粒结构，块状构造，节理裂隙发育，可见铁锰质渲染。岩芯短柱状，局部碎块状，敲击声脆。RQD=30%。</t>
  </si>
  <si>
    <t>2014SZ227</t>
  </si>
  <si>
    <t>浅灰黄、褐黄色</t>
  </si>
  <si>
    <t>素填土：呈浅灰黄、褐黄色，主要有砂及粉质粘性土组成，稍湿，稍密，土质不均，含少量碎石块。</t>
  </si>
  <si>
    <t>稍密</t>
  </si>
  <si>
    <t>深灰、灰黑色</t>
  </si>
  <si>
    <t>淤泥质土：呈深灰、灰黑色等，饱和，流塑；味臭，土质不均，含有机质及贝壳碎片，断续夹薄层砂，局部为淤泥质砂或砂泥互层。</t>
  </si>
  <si>
    <t>浅灰、灰黄色</t>
  </si>
  <si>
    <t>粗砂：呈浅灰、灰黄色，饱和，密实；级配一般，次棱角状，砂成分多为石英，含有泥质。</t>
  </si>
  <si>
    <t>密实</t>
  </si>
  <si>
    <t>浅黄、青灰色</t>
  </si>
  <si>
    <t>全风化花岗岩：呈浅黄、青灰色，原岩结构尚可辨认，矿物除石英外多风化为沙粒状，岩芯土状，遇水易软化，属极软岩。</t>
  </si>
  <si>
    <t>褐黄、青灰色</t>
  </si>
  <si>
    <t>强风化花岗岩：呈褐黄、青灰色等，原岩结构基本破坏，岩芯呈半岩半土～碎块状，碎块大部分可用手折断，遇水易软化。</t>
  </si>
  <si>
    <t>CH201930ZK1</t>
  </si>
  <si>
    <t>灰色，深灰色</t>
  </si>
  <si>
    <t>淤泥:灰色，深灰色，流塑，含有机质，黏性较好，用手捏有滑腻感，污手，含有机质，具臭味，夹薄层粉细砂及少量贝壳碎屑。</t>
  </si>
  <si>
    <t>淤泥质土:灰色，深灰色，流塑，黏性较好，含有机质，具臭味，夹微薄层粉细砂。</t>
  </si>
  <si>
    <t>浅灰色，灰黄色，青灰色</t>
  </si>
  <si>
    <t>粉质黏土:浅灰色，灰黄色，青灰色，可塑，黏性较好，干强度中等，中等韧性，局部含少量砂粒。</t>
  </si>
  <si>
    <t>黏土</t>
  </si>
  <si>
    <t>灰色</t>
  </si>
  <si>
    <t>黏土:灰色，可塑，局部软塑，黏性较好，干强度中等，中等韧性，切面稍有光泽。</t>
  </si>
  <si>
    <t>可塑，局部软塑</t>
  </si>
  <si>
    <t>粉细砂</t>
  </si>
  <si>
    <t>浅灰色</t>
  </si>
  <si>
    <t>粉细砂:浅灰色，饱和，松散～稍密，颗粒成分主要为石英，分选性较好，摇振反应中等。</t>
  </si>
  <si>
    <t>饱和</t>
  </si>
  <si>
    <t>灰白色，灰黄色</t>
  </si>
  <si>
    <t>中粗砂:灰白色，灰黄色，饱和，稍密～中密，颗粒成分主要为石英，级配一般，分选性差，摇振反应中等。</t>
  </si>
  <si>
    <t>稍密～中密</t>
  </si>
  <si>
    <t>CH201930ZK2</t>
  </si>
  <si>
    <t>砾砂</t>
  </si>
  <si>
    <t>砾砂:灰黄色，黄色，饱和，密实，颗粒成分主要为石英，颗粒磨圆度良好，级配差，分选性好。</t>
  </si>
  <si>
    <t>褐黄色、灰白色、青灰色</t>
  </si>
  <si>
    <t>全风化花岗岩:褐黄色、灰白色、青灰色，岩石风化剧烈，结构基本破坏，岩芯呈土柱状，岩质极软，用手捏可散碎。</t>
  </si>
  <si>
    <t>CH201940ZK1</t>
  </si>
  <si>
    <t>灰白色</t>
  </si>
  <si>
    <t>CH201940ZK2</t>
  </si>
  <si>
    <t>粉细砂:浅灰色，饱和，稍密，颗粒成分主要为石英，分选性较好，摇振反应中等。</t>
  </si>
  <si>
    <t>CH201940ZK3</t>
  </si>
  <si>
    <t>黄褐色、肉红色</t>
  </si>
  <si>
    <t>强风化花岗岩:黄褐色、肉红色，岩石风化强烈，结构大部分破坏，岩芯呈半岩半土状，岩质极软，浸水易软化、崩解。</t>
  </si>
  <si>
    <t>麻灰色、肉红色</t>
  </si>
  <si>
    <t>中风化花岗岩:麻灰色、肉红色，中粗粒结构，块状构造，节理裂隙较发育，岩体较破碎，岩芯呈短柱状为主，节长一般5-30cm，岩质较硬，锤击声较脆，不易碎。</t>
  </si>
  <si>
    <t>CH201940ZK4</t>
  </si>
  <si>
    <t>浅灰色，饱和</t>
  </si>
  <si>
    <t>粉细砂:浅灰色，饱和，稍密，分选性较好，局部含较多粉粒，局部偏粉土状，摇振反应迅速。</t>
  </si>
  <si>
    <t>粗砂:灰色，饱和，密实，主要由石英颗粒组成，级配良，含少量粉黏粒。</t>
  </si>
  <si>
    <t>CH2019BMZ5</t>
  </si>
  <si>
    <t>浅灰色，灰黄色</t>
  </si>
  <si>
    <t>粉质黏土:浅灰色，灰黄色，可塑，黏性较好，干强度中等，中等韧性，局部含少量砂粒。</t>
  </si>
  <si>
    <t>软塑</t>
  </si>
  <si>
    <t>灰黄色，黄色</t>
  </si>
  <si>
    <t>粉质黏土:灰白色，可塑，黏性较好，干强度中等，中等韧性，切面稍有光泽。</t>
  </si>
  <si>
    <t>砂质黏性土</t>
  </si>
  <si>
    <t>褐黄色</t>
  </si>
  <si>
    <t>砂质黏性土:褐黄色，可塑～硬塑，黏性一般，含大量不等径石英颗粒，干强度中等，中等韧性，土质不均，浸水易软化。</t>
  </si>
  <si>
    <t>微风化花岗岩</t>
  </si>
  <si>
    <t>麻灰色</t>
  </si>
  <si>
    <t>微风化花岗岩:麻灰色，中粗粒结构，块状构造，节理裂隙较发育，岩芯呈5-20cm柱状，少量呈3-5cm,块状，岩质新鲜，RQD=64。</t>
  </si>
  <si>
    <t>微风化</t>
  </si>
  <si>
    <t>CH2019GCZ01</t>
  </si>
  <si>
    <t>灰色、深灰色，流塑，含有机质，黏性较好，用手捏有滑腻感，污手，含有机质，具臭味，夹薄层粉细砂及少量贝壳碎屑</t>
  </si>
  <si>
    <t/>
  </si>
  <si>
    <t>灰色、深灰色，流塑，黏性较好，含有机质，具臭味，夹微薄层粉细砂</t>
  </si>
  <si>
    <t>灰色，饱和，密实，主要由石英颗粒组成，级配良，含少量粉黏粒</t>
  </si>
  <si>
    <t>灰白色、青灰色，岩石风化剧烈，结构基本破坏，岩芯呈土柱状，岩质极软，用手捏可散碎</t>
  </si>
  <si>
    <t>青灰色、肉红色，岩石风化强烈，结构大部分破坏，岩芯呈半岩半土状，岩质极软，浸水易软化、崩解</t>
  </si>
  <si>
    <t>褐黄色、浅红色，岩石风化强烈，节理裂隙发育，岩芯呈块状、碎块状，块径1-3cm，锤击易碎</t>
  </si>
  <si>
    <t>碎块状强风化</t>
  </si>
  <si>
    <t>麻灰色、肉红色，中粗粒结构，块状构造，节理裂隙较发育，岩体破碎，岩芯呈短柱状或碎块状，节长一般5-15cm，岩质较硬，锤击易沿节理面碎裂，RQD=15</t>
  </si>
  <si>
    <t>CH2019GCZ02</t>
  </si>
  <si>
    <t>灰黄色、可塑，黏性较好，土质较纯，干强度中等，中等韧性。孔深13m以下为灰色、青灰色，孔深14.7-14.9m夹细砂层</t>
  </si>
  <si>
    <t>细砂</t>
  </si>
  <si>
    <t>浅灰色，饱和，松散～稍密，颗粒成分主要为石英，分选性较好，摇振反应中等</t>
  </si>
  <si>
    <t>浅灰色、灰黄色、青灰色，可塑，黏性较好，干强度中等，中等韧性，局部含少量砂粒</t>
  </si>
  <si>
    <t>灰白色、灰黄色，饱和，中密，颗粒成分主要为石英，级配一般，分选性差</t>
  </si>
  <si>
    <t>灰黄色、黄色，饱和，密实，颗粒成分主要为石英，颗粒磨圆度良好，级配差，分选性好</t>
  </si>
  <si>
    <t>褐黄色、灰白色、青灰色，岩石风化剧烈，结构基本破坏，岩芯呈土柱状，岩质极软，用手捏可散碎</t>
  </si>
  <si>
    <t>黄褐色、肉红色，岩石风化强烈，结构大部分破坏，岩芯呈半岩半土状，岩质极软，浸水易软化、崩解</t>
  </si>
  <si>
    <t>褐黄色、浅红色，岩石风化强烈，节理裂隙发育，岩芯呈块状、碎块状，块径1-5cm，锤击易碎</t>
  </si>
  <si>
    <t>麻灰色、肉红色，中粗粒结构，块状构造，节理裂隙较发育，岩体较破碎，岩芯呈短柱状为主，节长一般5-8cm，岩质较硬，锤击声较脆，不易碎，RQD=7</t>
  </si>
  <si>
    <t>麻灰色，中粗粒结构，块状构造，节理裂隙较发育，岩芯呈5-20cm柱状，少量呈3-5cm,块状，岩质新鲜，RQD=64</t>
  </si>
  <si>
    <t>CH2019GCZ03</t>
  </si>
  <si>
    <t>灰黄色，可塑，黏性较好，干强度中等，中等韧性，切面稍有光泽</t>
  </si>
  <si>
    <t>浅灰色，饱和，稍密，颗粒成分主要为石英，分选性较好，摇振反应中等</t>
  </si>
  <si>
    <t>灰白色、灰黄色，饱和，中密～密实，颗粒成分主要为石英，级配一般，分选性差，摇振反应中等</t>
  </si>
  <si>
    <t>麻灰色、肉红色，中粗粒结构，块状构造，节理裂隙较发育，岩体较破碎，岩芯呈短柱状为主，节长一般5-30cm，岩质较硬，锤击声较脆，不易碎，RQD=</t>
  </si>
  <si>
    <t>CH2019GCZ04</t>
  </si>
  <si>
    <t>灰白色、灰黄色，饱和，稍密～中密，颗粒成分主要为石英，级配一般，分选性差，摇振反应中等</t>
  </si>
  <si>
    <t>麻灰色、肉红色，中粗粒结构，块状构造，节理裂隙较发育，岩体较破碎，岩芯呈短柱状为主，节长一般5-30cm，岩质较硬，锤击声较脆，不易碎</t>
  </si>
  <si>
    <t>CH2019GCZ05</t>
  </si>
  <si>
    <t>灰黄色，硬塑，黏性较好，干强度中等，中等韧性，切面稍有光泽</t>
  </si>
  <si>
    <t>粉砂</t>
  </si>
  <si>
    <t>褐黄色，可塑～硬塑，黏性一般，含大量不等径石英颗粒，干强度中等，中等韧性，土质不均，浸水易软化</t>
  </si>
  <si>
    <t>CH2019GCZ06</t>
  </si>
  <si>
    <t>灰白色、黄色，饱和，密实，颗粒成分主要为石英，颗粒磨圆度良好，级配差，分选性好</t>
  </si>
  <si>
    <t>CH2019GCZ07</t>
  </si>
  <si>
    <t>灰色，饱和，松散～稍密，颗粒成分主要为石英，分选性较好，摇振反应中等</t>
  </si>
  <si>
    <t>灰色、灰色，饱和，稍密～中密，颗粒成分主要为石英，级配一般，分选性差，摇振反应中等</t>
  </si>
  <si>
    <t>灰白色，可塑，黏性较好，干强度中等，中等韧性，局部含少量砂粒</t>
  </si>
  <si>
    <t>CH2019GCZ08</t>
  </si>
  <si>
    <t>灰色，可塑，黏性较好，干强度中等，中等韧性，切面稍有光泽</t>
  </si>
  <si>
    <t>灰色、灰白色，可塑，黏性较好，干强度中等，中等韧性，局部含少量砂粒</t>
  </si>
  <si>
    <t>CH2019GCZ09</t>
  </si>
  <si>
    <t>CH2019GCZ10</t>
  </si>
  <si>
    <t>灰色、灰黄色，可塑，黏性较好，干强度中等，中等韧性，切面稍有光泽</t>
  </si>
  <si>
    <t>浅灰色、灰色，可塑，黏性较好，干强度中等，中等韧性，局部含少量砂粒</t>
  </si>
  <si>
    <t>CH2019GCZ12</t>
  </si>
  <si>
    <t>灰色，可塑，局部软塑，黏性较好，干强度中等，中等韧性，切面稍有光泽</t>
  </si>
  <si>
    <t>CH2019GCZ13</t>
  </si>
  <si>
    <t>CH2019GCZ14</t>
  </si>
  <si>
    <t>CH2019GCZ15</t>
  </si>
  <si>
    <t>花岗片麻岩</t>
  </si>
  <si>
    <t>黄褐色、青灰色，岩石风化强烈，结构大部分破坏，岩芯呈半岩半土状，岩质极软，浸水易软化、崩解</t>
  </si>
  <si>
    <t>褐黄色、青灰色，岩石风化强烈，节理裂隙发育，岩芯呈块状、碎块状，块径1-3cm，锤击易碎</t>
  </si>
  <si>
    <t>麻灰色、青灰色，中粗粒结构，块状构造，节理裂隙较发育，岩体较破碎，岩芯呈短柱状为主，节长一般5-30cm，岩质较硬，锤击声较脆，不易碎</t>
  </si>
  <si>
    <t>CH2019GCZ16</t>
  </si>
  <si>
    <t>CH2019GCZ17</t>
  </si>
  <si>
    <t>CH2019GCZ19</t>
  </si>
  <si>
    <t>CH2019GCZ20</t>
  </si>
  <si>
    <t>灰色，软塑，黏性较好，干强度中等，中等韧性，切面稍有光泽</t>
  </si>
  <si>
    <t>CH2019GCZ21</t>
  </si>
  <si>
    <t>CH2019GCZ22</t>
  </si>
  <si>
    <t>CH2019GCZ23</t>
  </si>
  <si>
    <t>CH2019GCZ24</t>
  </si>
  <si>
    <t>CH2019GCZ25</t>
  </si>
  <si>
    <t>深灰色，饱和，中密，颗粒成份主要为石英质，分选性好，局部含有较多粘粒</t>
  </si>
  <si>
    <t>CH2019GCZ26</t>
  </si>
  <si>
    <t>CH2019GCZ27</t>
  </si>
  <si>
    <t>CH2019GCZ28</t>
  </si>
  <si>
    <t>CH2019GCZ29</t>
  </si>
  <si>
    <t>CH2019GCZ30</t>
  </si>
  <si>
    <t>卵石</t>
  </si>
  <si>
    <t xml:space="preserve">浅白色、灰色，饱和，中密，颗粒磨圆度较好，级配差，分选性较好，粒径20-70mm约占50-60%，其余为中粗砂及圆砾 </t>
  </si>
  <si>
    <t>CH2019GCZ31</t>
  </si>
  <si>
    <t>浅灰色，饱和，松散，颗粒成分主要为石英，分选性较好，摇振反应中等</t>
  </si>
  <si>
    <t>斜长角闪岩</t>
  </si>
  <si>
    <t>褐黄色、褐灰色，岩石风化强烈，结构大部分破坏，矿物成分可辨认，岩芯呈碎石块状，岩质极软</t>
  </si>
  <si>
    <t>灰色、褐灰色，砂质结构，块状构造，节理裂隙较发育，岩体较破碎，岩芯呈碎石状或短柱状，岩质较硬，锤击声较脆，不易碎</t>
  </si>
  <si>
    <t>CH2019GCZ33</t>
  </si>
  <si>
    <t>CH2019GCZ34</t>
  </si>
  <si>
    <t>CH2019GCZ35</t>
  </si>
  <si>
    <t>CH2019GCZ36</t>
  </si>
  <si>
    <t>灰白色、灰黄色，饱和，中密，颗粒成分主要为石英，级配一般，分选性差，摇振反应中等</t>
  </si>
  <si>
    <t>CH2019GCZ37</t>
  </si>
  <si>
    <t>深灰色，饱和，松散，级配差，分选性一般，夹较多淤泥</t>
  </si>
  <si>
    <t>CHGC001</t>
  </si>
  <si>
    <t>1-1</t>
  </si>
  <si>
    <t>灰黄色、褐黄色</t>
  </si>
  <si>
    <t>灰黄色、褐黄色，稍湿～湿，松散，主要成分为黏性土，夹少量砂；含少量植物根茎</t>
  </si>
  <si>
    <t>稍湿～湿</t>
  </si>
  <si>
    <t>2-4</t>
  </si>
  <si>
    <t>深灰色、灰褐色</t>
  </si>
  <si>
    <t>深灰色、灰褐色，流塑，土质均匀，滑腻，污手</t>
  </si>
  <si>
    <t>深灰色、灰黑色</t>
  </si>
  <si>
    <t>深灰色、灰黑色，流塑，土质不均，8.60-8.65m含贝壳碎片，味腥臭</t>
  </si>
  <si>
    <t>深灰色</t>
  </si>
  <si>
    <t>深灰色，流塑，土质均匀，切面滑腻，污手，偶见棕黄色砂团，10.0-11.0m偶见腐木碎屑，往底部量增多</t>
  </si>
  <si>
    <t>深灰色，流塑，土质不均，不均匀含少量腐殖质</t>
  </si>
  <si>
    <t>深灰色，软塑～流塑状，土质均匀，切面滑腻，污手</t>
  </si>
  <si>
    <t>软塑～流塑</t>
  </si>
  <si>
    <t>3-1</t>
  </si>
  <si>
    <t>灰黄色、灰白色、黄褐色</t>
  </si>
  <si>
    <t>灰黄色、灰白色、黄褐色，湿～很湿，软～可塑，成分以粘粒为主，粉粒为次，含少量砂，粘性、韧性一般，干强度较高。其中：16.7-17.4m黄褐色，含较多棕色砂团，18.20-18.70m颜色较杂呈花斑状，18.7m以下灰白色夹杂棕黄色</t>
  </si>
  <si>
    <t>湿～很湿</t>
  </si>
  <si>
    <t>软～可塑</t>
  </si>
  <si>
    <t>3-3</t>
  </si>
  <si>
    <t>红褐色、青灰色</t>
  </si>
  <si>
    <t>红褐色、浅灰色，饱和，稍密～中密，成分以石英颗粒为主，次棱角状，级配一般，间隙充填黏粉粒10-20%。上部19.70-20.30m呈红褐色</t>
  </si>
  <si>
    <t>3-4</t>
  </si>
  <si>
    <t>青灰色、浅灰色</t>
  </si>
  <si>
    <t>深灰色，流-软塑，土质均一，具腥臭味</t>
  </si>
  <si>
    <t>流-软塑</t>
  </si>
  <si>
    <t>灰白色、青灰色</t>
  </si>
  <si>
    <t>浅灰黄色，很湿，可塑，切面光滑细腻，粘性韧性较好，干强度较高</t>
  </si>
  <si>
    <t>灰白色、浅灰色</t>
  </si>
  <si>
    <t>灰白色、青灰色，饱和，中密～密实，成分以石英颗粒为主，分选性较好，间隙充填黏粉粒20-25%</t>
  </si>
  <si>
    <t>中密~密实</t>
  </si>
  <si>
    <t>青灰色、灰绿色、黄褐色</t>
  </si>
  <si>
    <t>灰白色、浅灰色，饱和，中密～密实，成分以石英颗粒为主，次棱角状，颗粒级配良好，含粘粉粒10-20%</t>
  </si>
  <si>
    <t>4-3</t>
  </si>
  <si>
    <t>青灰色、黄褐色</t>
  </si>
  <si>
    <t>青灰色、黄褐色，可塑～硬塑状，局部见残余结构，为花岗岩残积土</t>
  </si>
  <si>
    <t>5-1</t>
  </si>
  <si>
    <t>全风化中粗粒黑云母二长花岗岩</t>
  </si>
  <si>
    <t>灰褐色、黄褐色</t>
  </si>
  <si>
    <t>灰褐色、黄褐色，全风化，除石英外，多数矿物风化呈土状，浸水易软化崩解。属极软岩</t>
  </si>
  <si>
    <t>5-2</t>
  </si>
  <si>
    <t>强风化中粗粒黑云母二长花岗岩</t>
  </si>
  <si>
    <t>灰黄色、黄褐色</t>
  </si>
  <si>
    <t>灰黄色、黄褐色，强风化，原岩结构清晰，岩芯呈坚硬密实土柱状，局部夹碎块，吸水易软化</t>
  </si>
  <si>
    <t>灰黄色、褐黄色，强风化，具中粗粒二长花岗结构，岩体见两组微张裂隙发育，轴夹角分别为30°、18°，无充填，沿裂面铁质渲染明显。岩体很破碎，岩芯呈岩块状、半柱状。属软岩</t>
  </si>
  <si>
    <t>5-3</t>
  </si>
  <si>
    <t>中风化中粗粒黑云母二长花岗岩</t>
  </si>
  <si>
    <t>中风化，青灰色、浅灰色，具中粗粒二长花岗结构，块状构造。岩体较完整，岩芯呈柱状、短柱状，少量饼状、块状，节长10～25cm，RQD=76％。岩芯锤击声脆，属硬岩。底部51.80-52.50m机械破碎强烈，岩芯呈块状</t>
  </si>
  <si>
    <t>中风化碎裂化中粗粒黑云母二长花岗岩</t>
  </si>
  <si>
    <t>浅灰色、褐黄色</t>
  </si>
  <si>
    <t>中风化，浅灰色、褐黄色，具碎裂粗粒二长花岗结构。其中52.9～55.9m见三组裂隙发育，轴面夹角分别10°、35°、50°，沿裂面见绿泥化和铁锰质渲染。岩体破碎，岩芯呈块状、饼状为主，少量短柱状，节长5-15cm，RQD=15%</t>
  </si>
  <si>
    <t>软-可塑</t>
  </si>
  <si>
    <t>中风化，浅灰色，具二长粗粒花岗结构，块状构造。微张裂隙发育，轴夹角60-70°，无充填，沿裂面见绿泥石化蚀变现象。岩体破碎，岩芯呈饼状、短柱状为主，次为岩块状、短柱状，，节长5～15cm，RQD=30-40％</t>
  </si>
  <si>
    <t>5-4</t>
  </si>
  <si>
    <t>微风化中粗粒黑云母二长花岗岩</t>
  </si>
  <si>
    <t>青灰色、深灰色</t>
  </si>
  <si>
    <t>微风化，青灰色、深灰色，二长粗粒花岗结构，块状构造，矿物成分主要为长石、石英、黑云母，岩体完整，岩芯呈柱状、长柱状，节长10～33cm，RQD=85％`。锤击声脆、振手，属坚硬岩</t>
  </si>
  <si>
    <t>中风化碎裂状中粗粒黑云母二长花岗岩</t>
  </si>
  <si>
    <t>中风化,青灰色，具中粗粒二长花岗结构，块状构造，有二组裂隙发育，轴夹角分别为0°、45°。岩体破碎，岩芯以岩块状、饼状为主，少量短柱状，节长5-15cm，RQD=20％</t>
  </si>
  <si>
    <t>中风化碎裂状中细粒黑云母二长花岗岩</t>
  </si>
  <si>
    <t>中风化,青灰色，具中细粒二长花岗结构，块状构造，见三组裂隙发育，轴夹角分别为36°、5°、45°。岩体破碎，岩芯以为柱状，短柱状，次为饼状、岩块状，节长10～25cm，RQD=55-65%。属硬岩。65.50-65.50m、66.10-66.40m岩芯呈岩块状</t>
  </si>
  <si>
    <t>微风化中细粒黑云母二长花岗岩</t>
  </si>
  <si>
    <t>微风化,青灰色，具细粒二长花岗结构，块状构造，矿物成分主要为长石、石英、黑云母，岩体完整，岩芯呈柱状，长柱状，次为块状、饼状。节长5～35cm，RQD=85-90%。属坚硬岩</t>
  </si>
  <si>
    <t>中风化伟晶岩</t>
  </si>
  <si>
    <t>中风化,灰白色，具典型伟晶结构、块状构造，组成矿物以长英质为主，含少量黑云母、角闪石等暗色矿物。裂隙较发育，岩芯呈饼状、短柱状，节长5～15cm，RQD=40-45%。属硬岩</t>
  </si>
  <si>
    <t>中风化,青灰色，二长粗粒花岗结构，岩体破碎-较破碎，岩芯完以柱状，短柱状为主，次为饼状、岩块状，节长12～27cm，RQD=55-60%，属硬岩。86.20-87.20m见组裂隙发育，轴夹角分别为20°、45°，岩芯很破碎，呈碎块状、饼状</t>
  </si>
  <si>
    <t>中风化片麻状黑云母二长花岗岩</t>
  </si>
  <si>
    <t>灰色～深灰色</t>
  </si>
  <si>
    <t>中风化,灰色-深灰色，具粗粒花岗结构，片麻状构造。岩体较完整，岩芯以柱状、长柱状为主，节长5～35cm，RQD=70-80%。属坚硬岩</t>
  </si>
  <si>
    <t>青灰色、灰黑色</t>
  </si>
  <si>
    <t>微风化,青灰色、灰黑色，具中粗粒二长花岗结构，块状构造，矿物成分主要为长石、石英、黑云母。局部发育微型裂隙，多以石英细脉充填，胶结良好，岩体完整完整，岩芯呈柱状，长柱状，少量饼状、短柱状，节长5～35cm，RQD=80-85%。属坚硬岩</t>
  </si>
  <si>
    <t>中风化,青灰色、灰黑色，具中粗粒二长花岗结构，块状构造，见两组裂隙发育，轴夹角分别为50°、38°。岩体破碎，岩芯呈块状、饼状。属较硬岩</t>
  </si>
  <si>
    <t>微风化,青灰色、灰黑色，具中粗粒二长花岗结构，块状构造，矿物成分主要为长石、石英、黑云母。其中104.85～104.90m,133.80～133.90m钾化明显，112.60～112.70充填石英脉，133.50-133.60m裂隙轴夹408°，无充填及胶结。岩体较完整。柱状为主，少量饼状。节长5～35cm，RQD=80-85%。属坚硬岩</t>
  </si>
  <si>
    <t>浅灰色、带肉红色</t>
  </si>
  <si>
    <t>中风化,浅灰色、带肉红色，具中粗粒二长花岗结构，岩体较完整，岩芯以饼状、短柱状及柱状为主，节长5～22cm，RQD=80-85％。属硬岩</t>
  </si>
  <si>
    <t>浅灰色略带浅绿色</t>
  </si>
  <si>
    <t>中风化,浅灰色略带浅绿色，具碎裂化中粗粒二长花岗结构，见两组裂隙发育，轴夹角分别为10°、30°岩体破碎，岩芯呈块状、饼状，。属较软-较硬岩</t>
  </si>
  <si>
    <t>浅灰色、深灰色</t>
  </si>
  <si>
    <t>微风化,浅灰色、深灰色，具中粗粒二长花岗结构，块状构造。其中151.80-152.00m裂面轴夹20°，152.80-153.00m裂面轴夹25°，141.20-144.00 m裂隙轴夹角32°岩体完整。岩芯以短柱状、长柱状主少量饼状。节长5～60cm，RQD=85-90％。属坚硬岩</t>
  </si>
  <si>
    <t>CHGC002</t>
  </si>
  <si>
    <t>深灰色、灰黄色、浅黄色</t>
  </si>
  <si>
    <t>深灰色、灰黄色、浅黄色，由黏性土、砂粒及碎石组成，湿，松散状</t>
  </si>
  <si>
    <t>深灰色，灰黑色，饱和，流塑-软塑，成分为黏粒、粉粒。夹薄层粉砂，含有机质、贝壳，具腥臭味，水平层理</t>
  </si>
  <si>
    <t>流塑-软塑</t>
  </si>
  <si>
    <t>含淤泥粉砂</t>
  </si>
  <si>
    <t>灰黑色、深灰色</t>
  </si>
  <si>
    <t>灰黑色，深灰色，饱和，松散状，砂粒成分为石英、云母等，含淤泥黏粒，6.40-6.50m为粉砂与淤泥互层</t>
  </si>
  <si>
    <t>深灰色，灰黑色，饱和，流塑-软塑，成分为黏粒、粉粒。夹薄层粉砂，含有机质、贝壳碎屑，具腥臭味</t>
  </si>
  <si>
    <t>淤泥质粉砂</t>
  </si>
  <si>
    <t>灰黑色，深灰色，饱和，松散状，砂粒成分为石英、云母等，含贝壳，局部夹薄层淤泥，水平层理</t>
  </si>
  <si>
    <t>深灰色，灰黑色，饱和，流塑-软塑，成分为黏粒、粉粒。局部夹薄层粉砂，其中12.9m-13.0m、17.8m-18.0m含较多贝壳及砂粒</t>
  </si>
  <si>
    <t>浅灰白色、浅黄色</t>
  </si>
  <si>
    <t>浅灰白色，浅黄色，花斑状，稍湿，硬塑为主，顶部可塑，成分为黏粉粒，其中20.7-20.8m、21.2-21.3m含铁锰质结核，22.2-22.3m含较多粗砂</t>
  </si>
  <si>
    <t>粘土质粗砂</t>
  </si>
  <si>
    <t>黄褐色、褐黄色、褐红色</t>
  </si>
  <si>
    <t>黄褐色，浅黄色，褐红色，饱和，中密-密实，砂粒成分为石英，夹薄层黏土，其中22.5-22.7m含铁锰质结核，水平层理</t>
  </si>
  <si>
    <t>砂质黏土</t>
  </si>
  <si>
    <t>褐黄色、褐红色</t>
  </si>
  <si>
    <t>褐黄色，褐红色，花斑状，稍湿，可塑，其中24.35-24.42m为粗砂夹层，局部为粉质黏土与粗砂互层，水平层理</t>
  </si>
  <si>
    <t>灰黑色，深灰色，饱和，可塑，成分为黏、粉粒，夹薄层粉砂</t>
  </si>
  <si>
    <t>褐黄色，稍湿，可塑，夹薄层粉砂</t>
  </si>
  <si>
    <t>深灰色，饱和，松散状，成分为石英、云母，夹薄层粉砂</t>
  </si>
  <si>
    <t>花斑黏土</t>
  </si>
  <si>
    <t>褐红色，浅黄色</t>
  </si>
  <si>
    <t>褐红色，浅黄色，花斑状，稍湿，硬塑，成分为黏粉粒，切面光滑，韧性较好</t>
  </si>
  <si>
    <t>深灰色，很湿，饱和，可塑，成分为黏、粉粒，含有机质，局部夹薄层粉砂，32.7-33m为黏土夹砂</t>
  </si>
  <si>
    <t>很湿-饱和</t>
  </si>
  <si>
    <t>浅黄色，褐黄色</t>
  </si>
  <si>
    <t>浅黄色，褐黄色，饱和，密实状，成分为石英，分选性较差，级配较好，其中37.0-37.15m为黏土夹砂</t>
  </si>
  <si>
    <t>均风化砂质黏性土</t>
  </si>
  <si>
    <t>黄褐色，浅灰黄色</t>
  </si>
  <si>
    <t>黄褐色，浅灰黄色，灰白色，稍湿，可塑-硬塑，略显母岩残余结构，矿物成分除石英外均风化成土块状，遇水易软化、崩解，为混合花岗岩残积土</t>
  </si>
  <si>
    <t>可塑-硬塑</t>
  </si>
  <si>
    <t>强风化中细粒黑云母二长花岗岩</t>
  </si>
  <si>
    <t>黄褐色，岩芯呈坚硬土柱状，结构基本破坏，母岩结构清晰可辨，遇水易软化，底部见强风化土块</t>
  </si>
  <si>
    <t>中细粒黑云母二长花岗岩</t>
  </si>
  <si>
    <t>浅黄色，灰黄色</t>
  </si>
  <si>
    <t>浅黄色，灰黄色，黄褐色，裂隙发育，结构大部分破坏，岩石呈半岩半芯状、碎块状，部分岩块手折可断，破碎，软岩。其中43.8-44.7m、45.3-49.7m、50-51.3m，岩芯呈块状</t>
  </si>
  <si>
    <t>灰白色，青灰色</t>
  </si>
  <si>
    <t>灰白色，青灰色，中细粒花岗结构，块状构造，主要成分：长石60%-70%，石英5-10%,黑云母及暗色矿物约15%-20%，节理裂隙较发育，岩芯呈短柱状、块状。岩裂隙面可见铁锰质渲染。见一组裂隙发育，裂面与岩石轴夹角10°，岩石较硬，岩石较破碎，节长11-18cm，RQD=43%</t>
  </si>
  <si>
    <t>碎裂化中细粒黑云母二长花岗岩</t>
  </si>
  <si>
    <t>灰白色，青灰色，中细粒花岗结构，块状构造，岩石较破碎，岩芯呈块状短柱状，一组裂面与岩石轴夹角为25°，裂面见擦痕构造特征及绿泥蚀变现象，节长10-21cm，RQD=43%</t>
  </si>
  <si>
    <t>灰白色，青灰色，中细粒花岗结构，块状构造，岩石较完整岩，芯长柱状、短柱状，节长13-38cm，RQD=95%。其中64.6-64.9m、70.3-70.7m及73.4-74m裂隙较发育，岩石破碎。岩芯节长约10-43cm，RQD=85%，岩质硬，见2组裂隙发育，一组裂面与岩石轴夹角为25%，一组垂直于岩石。裂面见绿泥化蚀变现象，见石英脉充填</t>
  </si>
  <si>
    <t>灰白色，青灰色，中细粒花岗结构，块状构造，岩石较完整，岩芯呈长柱状、短柱状，节长13-38cm，RQD=95%</t>
  </si>
  <si>
    <t>灰白色，青灰色，中细粒花岗结构，块状构造，岩石较破碎，呈短柱状，块状，饼状，节长10-29cm，RQD=63%,裂隙面见绿泥化蚀变现象，裂面与岩石轴夹角为30%</t>
  </si>
  <si>
    <t>灰白色，青灰色，中细粒花岗结构，块状构造，岩石较完整，岩芯呈长柱状、短柱状，少量块状，节长10-42cm，RQD=76%</t>
  </si>
  <si>
    <t>中细粒黑云母二长混合花岗岩</t>
  </si>
  <si>
    <t>灰白色，青灰色，中细粒花岗结构，块状构造，岩石较完整，呈长柱状，少量块状，岩石硬，节长10-28cm，RQD=81%</t>
  </si>
  <si>
    <t>灰白色，青灰色，中细粒花岗结构，块状构造，岩石较完整，岩芯呈柱状、短柱状，少量块状，节长10-42cm，RQD=80%，岩石硬，一组裂面与岩石轴夹角为20°</t>
  </si>
  <si>
    <t>灰白色，青灰色，中细粒花岗结构，块状构造，岩石较完整，岩芯呈柱状、短柱状、饼状，一组裂面与岩石轴夹角为20°，节长10-33cm，RQD=79%</t>
  </si>
  <si>
    <t>CHGC003</t>
  </si>
  <si>
    <t>红褐色，黄褐色</t>
  </si>
  <si>
    <t>红褐色，黄褐色，很湿，饱和，松散状，由黏性土和砂组成，含碎石</t>
  </si>
  <si>
    <t>2-1</t>
  </si>
  <si>
    <t>灰黄色，稍湿，可塑，成分为黏粉粒，稍含砂粒</t>
  </si>
  <si>
    <t>深灰色，灰黑色</t>
  </si>
  <si>
    <t>深灰色，灰黑色，成分为黏粉粒，含贝壳碎屑，含有机质，夹薄层粉砂，局部为粉砂与淤泥互层，散体结构，水平层理，局部粉砂呈团块状分布</t>
  </si>
  <si>
    <t>散体结构</t>
  </si>
  <si>
    <t>深灰色，灰黑色，饱和，流塑状，成分为黏粉粒，局部夹薄层粉细砂，含贝壳碎屑，具腥臭味，或团块状粉细砂</t>
  </si>
  <si>
    <t>含贝壳淤泥质土</t>
  </si>
  <si>
    <t>深灰色，灰黑色，饱和，流塑状为主，局部软塑状，成分为黏粉粒，含较多贝壳碎屑及粉细砂，具腥臭味</t>
  </si>
  <si>
    <t>深灰色，灰黑色，饱和，流塑状，成分为黏粉粒，稍含粉砂，具腥臭味，与下伏地层界线明显</t>
  </si>
  <si>
    <t>深灰色、黄褐色、花斑色，稍湿，可塑状，成分为黏粉粒，含砂粒，干强度韧性中等</t>
  </si>
  <si>
    <t>深灰色，很湿，饱和，软塑状，成分为黏粉粒，稍含粉砂，见腐木</t>
  </si>
  <si>
    <t>岩风化砂质黏性土</t>
  </si>
  <si>
    <t>灰白色，浅黄色</t>
  </si>
  <si>
    <t>灰白色，浅黄色，稍湿，硬塑状，略显母岩残余结构，遇水易软化，为花岗岩风化残积土。其中19.9-20m见岩块</t>
  </si>
  <si>
    <t>黑云母二长花岗岩</t>
  </si>
  <si>
    <t>灰白色、黄褐色</t>
  </si>
  <si>
    <t>灰白色，黄褐色，岩芯呈坚硬土柱状，结构基本破坏，原岩结构可辨，遇水易软化</t>
  </si>
  <si>
    <t>中风化黑云母二长花岗岩</t>
  </si>
  <si>
    <t>褐灰色、黄褐色</t>
  </si>
  <si>
    <t>褐灰色，黄褐色，灰黄色，结构大部分破坏，岩芯呈半岩半土状、碎块状、饼状、裂隙很发育，其中25.3-26.1m、29.5-30m、33-34.8m、35.-37.3m、38-38.6m、41.2-41.5m、44.7-45.2m、47.8-49.6m、50.5-50.9m、52-52.9m岩芯呈块状碎块状，部分岩芯手折可断。54.7-56.9岩芯呈块状、饼状、青灰色，近中风化岩</t>
  </si>
  <si>
    <t>碎裂化混合岩</t>
  </si>
  <si>
    <t>黄褐色、青灰色</t>
  </si>
  <si>
    <t>黄褐色，青灰色，细粒变晶结构，块状结构，岩石较破碎，呈块状，饼状，裂隙发育，沿裂面见铁质渲染，见高岭土化现象</t>
  </si>
  <si>
    <t>混合岩</t>
  </si>
  <si>
    <t>黄褐色，青灰色，细粒变晶结构，块状构造，岩石较完整，裂隙很发育，岩石呈短柱状、块状。沿裂面可见铁质渲染，其中69.6-70.8m岩芯可见擦痕现象。岩石网状裂隙发育。带长10-24cm,RQD=49%，局部见石英脉发育。74-74.1m见晶洞发育</t>
  </si>
  <si>
    <t>青灰色，黄褐色，细粒变晶结构，块状构造，岩石破碎，裂隙发育，岩芯呈块状，少量短柱状，沿裂面可见铁质渲染，77.4-77.7m岩芯可见晶洞发育。局部见石英脉及团块发育</t>
  </si>
  <si>
    <t>青灰色，中细粒花岗结构，块状构造，岩石较完整，呈柱状、短柱状，岩石矿物成分长石约占50-60%，石英约占10-15%，黑云母呈暗色约占20-25%。一组裂面与岩石轴夹角25°，另一组裂面与岩石轴夹角约为5°。岩芯节长约10-75cm，RQD=87%。局部见岩脉发育</t>
  </si>
  <si>
    <t>CHGC004</t>
  </si>
  <si>
    <t>灰褐色、棕褐色</t>
  </si>
  <si>
    <t>灰褐色、棕褐色等，湿-饱和，结构松散，组份主要为粘性土，含少量砂，混少量泥质、生活垃圾等，为人工回填土</t>
  </si>
  <si>
    <t>湿-饱和</t>
  </si>
  <si>
    <t>灰黑色</t>
  </si>
  <si>
    <t>灰黑色，饱和，流塑，质均滑腻,染手。粘性韧性一般，干强度中等</t>
  </si>
  <si>
    <t>灰褐色、浅灰色</t>
  </si>
  <si>
    <t>灰褐色、浅灰色，饱和，松散，主要为石英砂，分选好，间隙充填少量黏粒，含量约占2-3%</t>
  </si>
  <si>
    <t>深灰色、灰黑色，饱和，流塑，土质较均匀、切面稍光滑。11.30-12.20夹薄层粉砂或粉砂透镜体，层厚2-5mm具平等层理</t>
  </si>
  <si>
    <t>深灰色、灰黑色，饱和，流塑，质均滑腻，染手</t>
  </si>
  <si>
    <t>灰黑色，流塑，土质不均，含大量贝壳碎片、味腥臭，含量约占65-70%</t>
  </si>
  <si>
    <t>青灰色、浅灰色，湿，软~可塑状，土质均匀，成份为黏粒</t>
  </si>
  <si>
    <t>青灰色、浅灰色，饱和，稍~中密，砂成份主要为石英，次棱角状，级配较差，土质不均，含粘粉粒10-20%。顶部30cm混少量泥质，23.30-24.22m含较多贝壳碎片及少量铁质结核</t>
  </si>
  <si>
    <t>稍～中密</t>
  </si>
  <si>
    <t>全风化混合花岗岩</t>
  </si>
  <si>
    <t>灰白色、青灰色，全风化，原岩结构清晰，岩芯呈坚硬密实砂土状，遇水易软化崩解。属极软岩</t>
  </si>
  <si>
    <t>强风化混合花岗岩</t>
  </si>
  <si>
    <t>褐黄色、灰黄色</t>
  </si>
  <si>
    <t>褐黄色、灰黄色，强风化，裂隙很发育，岩体极破碎，岩芯呈坚硬密实土柱状、半岩半土状、岩块状，遇水易崩解。其中30.00-31.00m为岩块状，裂面铁质渲染强烈。属极软及软岩</t>
  </si>
  <si>
    <t>中风化混合花岗岩</t>
  </si>
  <si>
    <t>灰白色，中风化，岩石完整，岩芯呈长柱状，节长40cm，RQD=100%。属较硬岩</t>
  </si>
  <si>
    <t>中风化碎裂化混合花岗岩</t>
  </si>
  <si>
    <t>浅灰色，中风化，具混合花岗结构，块状构造。多组裂隙发育，裂隙面铁质渲染强烈，轴夹角分别为5°、20°、40°、55°，岩体破碎。岩芯呈块状、半柱状，少量短柱状、饼状，节长5-25cm，RQD=19%，属较软岩36.85-37.10m出现基性基性捕虏体，周围显示条带状片麻构造、条纹状构造等。38.00-39.00m地下水活动强烈，沿裂面水锈明显，岩石呈褐黄色</t>
  </si>
  <si>
    <t>浅灰色、深灰色，中风化，具混合花岗结构，块状构造。混合程度差异大，常见暗色混合残渣体，岩石完整，岩芯以短柱、长柱状为主，节长5-52cm，RQD=83%。属较硬岩</t>
  </si>
  <si>
    <t>浅灰色、深灰色，中风化，具混合花岗结构，块状构造。多组节理裂隙发育，裂隙轴夹角分别为5°、25°、55°，沿裂面见黄铁矿化、高岭土化等蚀变现象。岩体破碎，岩芯以饼状、块状为主，少量短柱状、长柱状，节长一般5-15cm，最长29cm，RQD=35%。属较软-较硬岩</t>
  </si>
  <si>
    <t>浅灰色-深灰色，中风化，岩石完整，岩芯以短柱、长柱状为主，节长15-26cm，RQD=90%</t>
  </si>
  <si>
    <t>浅灰色-深灰色，中风化，具混合花岗结构，块状构造。岩体裂隙发育，裂面轴夹角为5°、30°，沿裂面见黄铁矿化、绿泥石化等蚀变现象。岩体破碎，岩芯以饼状、块状、半柱状为主，少量短柱状，节长一般5-18cm，RQD=25%，其中50.50-50.60m，52.20-52.40m，52.80-52.90m见基性暗色捕虏体，接触界线清晰。属较软岩</t>
  </si>
  <si>
    <t>灰白夹深灰色，色杂</t>
  </si>
  <si>
    <t>灰白夹深灰色，色杂，中风化，含较多灰白色不规则长英质团块，岩石完整，岩芯呈长柱状，节长48cm，RQD=96%。属硬岩</t>
  </si>
  <si>
    <t>中风化碎裂化中粗粒混合花岗岩</t>
  </si>
  <si>
    <t>浅灰色略带淡绿色调</t>
  </si>
  <si>
    <t>浅灰色略带淡绿色调，中风化。裂隙发育，裂面轴夹角分别为10°、30°，沿裂面见高岭土化、黄铁矿化等蚀变。岩石破碎。岩芯以饼状、块状为主，少量短柱状。节长一般5-16cm，RQD=22%</t>
  </si>
  <si>
    <t>浅灰-深灰色</t>
  </si>
  <si>
    <t>浅灰-深灰色，中风化，局部略显片麻状构造，裂隙发育，裂面轴夹角分别为10°、30°，63.10-64.40m沿裂面见构造擦痕、黄铁矿化及绿泥石化蚀变。岩石完整，岩芯以短柱状、长柱状为主，少量饼状、岩块状。节长5-35cm，RQD=83%。属较硬岩</t>
  </si>
  <si>
    <t>浅灰色，中风化，裂隙发育，裂面轴夹角分别为5°、20°，沿裂面见黄铁矿化、绿泥石化。69.4-69.9m 构造擦痕。岩石破碎。岩芯以饼状、块状、半柱状为主，个别柱状。节长一般5-26cm，RQD=15%，属较软岩</t>
  </si>
  <si>
    <t>强风化碎裂岩</t>
  </si>
  <si>
    <t>灰白色、灰褐色</t>
  </si>
  <si>
    <t>灰白色、灰褐色，强风化状，碎裂结构，岩石碎裂强烈，磨碎及程度高，局部泥化明显，绿泥石化及粘土化蚀变较强烈。岩芯呈半岩半土状、土夹岩块状。属极软岩</t>
  </si>
  <si>
    <t>浅灰色，中风化，裂隙发育，裂面轴夹角为5°、15°，岩石破碎。岩芯以饼状、块状、半柱状为主，少量柱状。属较软岩</t>
  </si>
  <si>
    <t>中风化混合片麻岩</t>
  </si>
  <si>
    <t>浅灰色、灰白色</t>
  </si>
  <si>
    <t>浅灰色、灰白色，中风化，长英质脉体与基体界线清晰，显示条带状片麻构造。岩石完整，岩芯呈短柱、长柱状，节长10-42cm，RQD=90%。84.80-86.00m属较硬岩</t>
  </si>
  <si>
    <t>浅灰-深灰色，中风化，裂隙发育，裂面与岩芯轴夹角分别为5°、50°，裂面见黄铁矿化、高岭土化等蚀变，岩石破碎。岩芯以饼状、块状、半柱状为主，少量柱状，节长5-16cm，最长26cm，RQD=21%。属较软岩</t>
  </si>
  <si>
    <t>深灰色，中风化，岩石完整，岩芯呈短柱、长柱状，节长8-35cm，RQD=82%。属较硬岩</t>
  </si>
  <si>
    <t>浅灰色、深灰色，中风化，裂隙发育，裂面轴夹角为5°、15°，岩石破碎，岩芯以饼状、块状、半柱状为主，个别柱状。属较软岩</t>
  </si>
  <si>
    <t>CHGC005</t>
  </si>
  <si>
    <t>浅褐色，红褐色</t>
  </si>
  <si>
    <t>浅褐色，红褐色，湿-饱和，松散，成分主要为黏性土，含少量碎石，填砂，为人工填土</t>
  </si>
  <si>
    <t>湿饱和</t>
  </si>
  <si>
    <t>浅灰色、灰褐色</t>
  </si>
  <si>
    <t>浅灰色、灰褐色，饱和，松散，主要为石英颗粒，分选性好，散碎结构，夹杂少量泥质含量约占20-25%</t>
  </si>
  <si>
    <t>淤泥质土与粉砂互层</t>
  </si>
  <si>
    <t>深灰色，饱和，软塑，成分主要为黏粒及粉粒，与厚2-10mm薄层砂粉互层，具平行层理</t>
  </si>
  <si>
    <t>深灰色，饱和，流塑，土质均匀，滑腻，污手，，黏性和韧性较高</t>
  </si>
  <si>
    <t>深灰色，灰黑色，饱和，流塑，土质不均匀，其中14.9-15.5m之间含大量贝壳碎片，味腥臭，含量约占70-75%</t>
  </si>
  <si>
    <t>深灰色，灰黑色，饱和，流塑，具水平层理，土质较均匀，切面光滑细腻，有光泽，黏性韧性较高，干强度中等</t>
  </si>
  <si>
    <t>含腐殖质淤泥质土</t>
  </si>
  <si>
    <t>深灰色、灰黑色，饱和，流塑，土质不均匀，含少量腐殖质及有机质，味略腥臭</t>
  </si>
  <si>
    <t>青灰色、灰黄色</t>
  </si>
  <si>
    <t>青灰色、灰黄色，湿，可塑状，成分主要为黏粉粒，土质不均，含粉细砂10-15%，手捻有砂感</t>
  </si>
  <si>
    <t>浅灰色，灰白色</t>
  </si>
  <si>
    <t>浅灰色，灰白色，饱和，中密~密实，散碎结构，砂成分主要为石英，长石等，次棱角状，级配较差，间隙充填黏粒，含量约占5-8%</t>
  </si>
  <si>
    <t>全风化中细粒黑云母花岗岩</t>
  </si>
  <si>
    <t>灰白色、青灰色等，全风化，风化强烈，岩芯风化成坚硬土柱状，除石英外生成次生矿物，断面母岩结构清晰可辩，岩芯吸水易软化，崩解。属极软岩</t>
  </si>
  <si>
    <t>强风化中细粒黑云母花岗岩</t>
  </si>
  <si>
    <t>灰黄色、褐黄色等，强风化，风化强烈，岩芯呈半岩半土状，断面粗糙，可辨残余解构，除石英外、矿物风化成次生矿物，风化不均，其中45.2-46.9m含较多中风化岩碎块。属极软岩</t>
  </si>
  <si>
    <t>中风化中细粒黑云母花岗岩</t>
  </si>
  <si>
    <t>浅灰色、青灰色</t>
  </si>
  <si>
    <t>浅灰色、青灰色，中风化，中粒花岗结构，块状构造，矿物成分主要为石英、长石、黑云母等。岩体破碎，风化裂隙发育，附近水锈明显。岩芯呈饼状、半柱状及块状，少量短柱状，节长5-22cm，RQD=34%。属较硬-硬岩。其中49.0-49.7见多个粒径10-35mm不等析离体，成分以黑云母、闪石类等暗色矿物为主</t>
  </si>
  <si>
    <t>中风化碎裂化中细粒黑云母花岗岩</t>
  </si>
  <si>
    <t>浅灰色、青灰色等中风化，中细粒花岗结构，块状构造，多组微张-张开型裂隙发育，裂面轴夹角为5°、30°、65°，裂面见铁锰质水锈渲染，充填次生矿物，裂面见绿泥石化、高岭土化。岩体破碎，岩芯呈块状、半柱状及饼状。属较软-较硬岩其中61.3-61.4m见石英晶洞及正方体英铁矿富集</t>
  </si>
  <si>
    <t>浅灰色、青灰色等</t>
  </si>
  <si>
    <t>浅灰色、青灰色等，中风化，具混合花岗结构，块状构造。微张-张开型裂隙发育，裂面轴夹角为25°、60°，绿泥石化及高岭土化蚀变较强烈。岩体破碎，岩芯呈饼状、半柱状，次为短柱状，节长5-21cm，RQD=46%，属较软岩</t>
  </si>
  <si>
    <t>浅灰绿色</t>
  </si>
  <si>
    <t>浅灰绿色，中风化，岩石破碎，裂隙发育，裂面轴夹角5°、45°，岩体破碎，绿泥石化、高岭土化强烈。岩芯为饼状、块状、半柱状，少量短柱状，节长5-16cm，RQD=5%属软岩</t>
  </si>
  <si>
    <t>浅灰色、青灰色，中风化，具混合花岗结构，块状构造，裂隙发育，裂面轴夹角5°、30-40°，裂面见绿泥石化，高岭土化。岩体破碎，岩芯呈饼状、半柱状为主，次为短柱状、柱状，节长5-27cm，RQD=42%。属较硬岩。裂面见绿泥石化，高岭土化等蚀变现象</t>
  </si>
  <si>
    <t>浅灰色，中风化，裂隙发育，裂面轴夹角分别为5°、25°，裂面见绿泥石化，高岭土化等蚀变，岩体很破碎。岩芯以饼状、块状为主，节长5-14cm，RQD=5%。属较软岩</t>
  </si>
  <si>
    <t>浅灰色，中风化，岩体完整，岩芯呈短柱状、长柱状，节长10-23cm，RQD=90%。属较硬岩</t>
  </si>
  <si>
    <t>浅灰色，中风化，岩石破碎，两组裂隙发育，裂面轴夹角5°、50°，岩体很破碎。岩芯以饼状、块状为主，节长5-12cm，RQD=7%，属较软岩</t>
  </si>
  <si>
    <t>浅灰色、青灰色，中风化，具混合花岗结构，块状构造，岩体较完整，岩芯呈短柱状、长柱状，次为饼状、半柱状，节长5-38cm，RQD=47%。属较硬岩。92.00-93.30m岩芯呈饼状、块状</t>
  </si>
  <si>
    <t>浅灰色-深灰色</t>
  </si>
  <si>
    <t>浅灰色-深灰色，中风化，两组裂隙发育，裂面轴夹角5°、45°，裂面见绿泥石化，高岭土化等蚀变。岩石破碎，岩芯以饼状、半柱状、块状为主，少量短柱状节长5-16cm，RQD=12%。属较软-较硬岩</t>
  </si>
  <si>
    <t>CHGC006</t>
  </si>
  <si>
    <t>灰褐色、褐黄色</t>
  </si>
  <si>
    <t>灰褐色、褐黄色等，湿-饱和，结构松散，组份主要为粘性土，含少量砂、碎石等，为人工回填土</t>
  </si>
  <si>
    <r>
      <rPr>
        <sz val="11"/>
        <color theme="1"/>
        <rFont val="宋体"/>
        <charset val="134"/>
      </rPr>
      <t>灰黑色，软塑，成份由粘粉粒等组成，土质较均匀，含有机质，味腥臭，其中9.10-9.40m粉砂与淤泥质土互层，局部含贝壳碎屑，</t>
    </r>
    <r>
      <rPr>
        <sz val="11"/>
        <rFont val="宋体"/>
        <charset val="134"/>
      </rPr>
      <t>7.5m以上可见明显的粉砂与淤泥互层</t>
    </r>
  </si>
  <si>
    <t>贝壳层</t>
  </si>
  <si>
    <t>灰黑色，软塑，成份由粘粉粒组成，含大量贝壳含量约占40%，土质不均，切面粗糙，含腐殖质，味腥臭</t>
  </si>
  <si>
    <t>深灰色、灰黑色，软塑，成份主要为粘粉粒，质均、滑腻、染手。含腐殖质，味腥臭</t>
  </si>
  <si>
    <t>强风化细粒混合岩</t>
  </si>
  <si>
    <t>褐黄色、褐红色，强风化，岩芯呈坚硬密实砂土状，母岩结构已基本破坏，残余结构可辨，岩芯遇水易软化崩解。其中，21.80-22.00m岩块呈块状，块径3-6cm</t>
  </si>
  <si>
    <t>褐黄色、灰黄色，强风化，细粒变晶结构、块状构造，裂隙很发育，岩芯破碎，岩芯呈碎块状、半岩半土状，块径3-6cm，偶见短柱状</t>
  </si>
  <si>
    <t>褐黄色，强风化</t>
  </si>
  <si>
    <t>褐黄色，强风化，岩芯呈坚硬密实砂土状、半岩半土状，母岩结构已基本破坏，残余结构可辨，岩芯遇水易软化崩解。风化不均，其中32.00-32.70m，34.00-34.70m，41.00-41.80m 含强风化岩块，块径2-5cm，岩性相对较差</t>
  </si>
  <si>
    <t>褐黄色、灰黄色、青灰色等</t>
  </si>
  <si>
    <t>褐黄色、灰黄色、青灰色等，强风化，细粒变晶结构、块状构造，裂隙很发育，岩芯破碎，岩芯呈碎块状、碎石状、半岩半土状，块径3-6cm，偶见短柱状</t>
  </si>
  <si>
    <t>中风化碎裂化细粒混合岩</t>
  </si>
  <si>
    <t>浅灰色、灰白色、青灰色</t>
  </si>
  <si>
    <t>浅灰色、灰白色、青灰色，中风化，细粒变晶结构、块状构造，裂隙发育，岩芯破碎，呈块状、饼状，偶见柱状、短柱状</t>
  </si>
  <si>
    <t>中风化细粒混合岩</t>
  </si>
  <si>
    <t>灰白色、青灰色，中风化，细粒变晶结构、块状构造。矿物成份主要为石英、黑云母，岩芯主要呈块状、饼状、次为柱状、短柱状，其中56.70-56.90m，62.35-62.60m沿裂面见清晰的黑色摩擦镜面、擦痕等构造特征，裂面绿泥石化蚀变明显局部见黄铁矿化现象</t>
  </si>
  <si>
    <t>浅灰色、青灰色，中风化，细粒变晶结构、块状构造，裂隙发育，岩芯破碎，主要呈块状，次为柱状，有一组裂隙发育，裂面与岩芯轴夹角约25-30°，裂面不平直呈不规则状，沿裂隙面见绿泥石化蚀变现象</t>
  </si>
  <si>
    <t>灰白色、青灰色，中风化，细粒变晶结构、块状构造，矿物成份主要为石英、长石、云母等，裂隙较发育，岩芯较破碎，主要呈块状、饼状，次为柱状、短柱状，有二组节理发育，裂面与岩芯轴夹角分别为25°、40°，其中72.50-73.00m裂面见黄铁矿化现象</t>
  </si>
  <si>
    <t>青灰色、灰黑色，中风化，细粒变晶结构、块状构造，矿物成份主要为石英、长石、云母等，裂隙稍发育，岩芯较完整，呈柱状、长柱状，节长15-35cm，最长68cm，RQD=92%，岩芯见石英脉发育，脉体宽约5-15mm，脉体与岩芯交角约40°</t>
  </si>
  <si>
    <t>CHGC007</t>
  </si>
  <si>
    <t>灰褐色、褐黄色，湿-饱和，较为松散，主要为粘性土、中细砂、碎石组成，为人工填土</t>
  </si>
  <si>
    <t>灰黑色，软塑，土质不均，含有机质，味腥臭。4.00-7.00m断续间粉细砂，10.40-10.90m不均匀混含少量贝壳碎屑</t>
  </si>
  <si>
    <t>灰黑色，软塑，成份由粘粉粒组成，土质不均，切面粗糙，含腐殖质，味腥臭,砂质含量较高，呈团块状分布</t>
  </si>
  <si>
    <r>
      <rPr>
        <sz val="11"/>
        <color theme="1"/>
        <rFont val="宋体"/>
        <charset val="134"/>
      </rPr>
      <t>深灰色、灰黑色，软塑-流塑，成份由粘粉粒等组成，质均、滑腻、污手，</t>
    </r>
    <r>
      <rPr>
        <sz val="11"/>
        <rFont val="宋体"/>
        <charset val="134"/>
      </rPr>
      <t>17.3-18m见大量砂团，部分砂团呈褐黄色，19-21.2m见少量星点状分布的炭屑</t>
    </r>
  </si>
  <si>
    <t>软塑-流塑</t>
  </si>
  <si>
    <t>深灰色、灰黑色，软塑，成份主要为粘粉粒，土质不均，其中22.20-24.00m含腐木及有机质，味腥臭，24.00-25.60m断续夹薄层中细砂或为泥砂互层。</t>
  </si>
  <si>
    <t>全风化混合岩</t>
  </si>
  <si>
    <t>褐黄色、褐红色等，全风化，风化强烈，母岩结构已基本破坏，残余结构可辨，岩芯呈坚硬密实砂土状，岩芯遇水易软化崩解。属极软岩</t>
  </si>
  <si>
    <t>强风化混合岩</t>
  </si>
  <si>
    <t>灰黄色、黄褐色，强风化，细粒变晶结构、块状构造，原岩矿物大部变色，生成次生矿物，裂隙很发育，岩芯破碎，岩芯呈块状、饼状为主，次为半岩半土状，偶见短柱状，风化差异明显。属极软-软岩</t>
  </si>
  <si>
    <t>强风化碎裂混合岩</t>
  </si>
  <si>
    <t>浅灰色、深灰色，强风化，碎裂变晶结构、碎裂结构，块状构造为主、夹杂条带状构造。主要矿物为长石、石英、黑云母。多组裂隙发育，岩石破碎。裂面轴夹角分别为10°、30°、70°。裂面较为平直，沿裂面常见高岭土化、绿泥石化或黄铁矿化等蚀变，或铁锰质浸染。36.30-36.40m沿裂隙见沿晶洞。岩芯主要呈块状、半柱状、饼状。属属软-较软岩</t>
  </si>
  <si>
    <t>中风化混合岩</t>
  </si>
  <si>
    <t>深灰色、青灰色</t>
  </si>
  <si>
    <t>混合岩：深灰色、青灰色，中风化，细粒变晶结构、块状构造。裂隙发育，裂面轴夹角分别为20°、40°，裂面较为平直。岩石破碎，岩芯以块状、半柱状为主，少量饼状、柱状。节长5-25cm，RQD=15%。属较软岩</t>
  </si>
  <si>
    <t>中风化碎裂化混合岩</t>
  </si>
  <si>
    <t>浅灰色、浅灰绿色</t>
  </si>
  <si>
    <t>浅灰色、浅灰绿色，中风化。具变晶结构、块状构造。节理裂隙很发育，岩石很破碎，弱绿泥石普遍。46.05-46.20m裂隙面高岭土化强烈。50.20-51.40m碎裂岩化较强，见少量黄铁矿化，还可绿泥石化构造镜面明显。岩芯以块状、半柱状为主，少量饼状、柱状。属软岩</t>
  </si>
  <si>
    <t>全风化碎裂岩</t>
  </si>
  <si>
    <t>浅灰色、深灰色，全风化，碎裂结构。岩芯呈土状、半岩半土状，泥化强烈。属极软岩</t>
  </si>
  <si>
    <t>深灰色、灰黑色，中风化。中细粒变晶结构，块状构造。裂隙很发育，裂面轴夹角分别为20°、50°，可见高岭土化及黄铁矿化蚀变。岩石破碎，岩芯呈块状、半柱状，少量饼状、柱状。属较软岩</t>
  </si>
  <si>
    <t>浅灰色、深灰色，中风化，细粒等粒变晶结构，块状构造。主要组成矿物有石英、长石、黑云母。微张-张开型裂隙发育，裂面轴夹角分别为20°、40°。多被充填石英微细脉。局部见长条带晶洞，微细石英晶体发育一般。岩体较破碎，岩石以饼状、柱状为主，次为块状、半柱状。节长5-25cm，RQD=34%。属较硬岩</t>
  </si>
  <si>
    <t>深灰色、灰黑色，中风化。中细粒变晶结构，块状构造。裂隙很发育，岩体很破碎，岩芯呈块状、半柱状，少量饼状。属较软岩</t>
  </si>
  <si>
    <t>深灰色，中风化，细粒等粒变晶结构，块状构造。主要组成矿物有石英、长石、黑云母。微张-张开型裂隙发育，裂面轴夹角分别为20°、40°、55°。多被充填石英微细脉，局部见黄铁矿化蚀变。岩体破碎，岩石以饼状、柱状为主，次为块状、半柱状。节长5-24cm，RQD=38%。属较硬岩</t>
  </si>
  <si>
    <t>微风化混合岩</t>
  </si>
  <si>
    <t>深灰色为主</t>
  </si>
  <si>
    <t>深灰色为主，微风化，细粒等粒变晶结构，块状构造。主要组成矿物有石英、长石、黑云母。微张-张开型裂隙发育，裂面轴夹角分别为10°、40°、75°。裂面平直，多被充填石英微细脉，局部见灰白色长英质不规则团块，岩体较完整。岩石以柱状为主，次为饼状，少量块状、半柱状。节长5-41cm，RQD=74%。属硬岩</t>
  </si>
  <si>
    <t>深灰色、灰黑色，强风化，碎裂结构，岩石碎裂化强烈，98.65-98.75m断面轴夹角约25°，宽度约5-10mm，见浅黄色断层泥，手触易剥落粉化，质软滑腻。近水平擦痕明显，可见黄铁矿化。岩芯呈碎石状、角砾状。属软岩</t>
  </si>
  <si>
    <t>深灰色为主，中风化，细粒等粒变晶结构，块状构造。多组闭合-微张裂隙发育，裂面轴夹角分别为10°、40°、65°、75°。裂面平直，多被充填石英微细脉，局部见灰白色长英质不规则团块，岩体较破碎。岩石以柱状为主，次为饼状，少量块状、半柱状。节长5-35cm，RQD=37%。属较硬岩</t>
  </si>
  <si>
    <t>CHGC008</t>
  </si>
  <si>
    <t>灰黄色，灰褐色</t>
  </si>
  <si>
    <t>灰黄色，灰褐色等，湿-饱和，成分主要为中细砂，含碎石含量约占5-6%，局部夹塑料垃圾等</t>
  </si>
  <si>
    <t>2-3</t>
  </si>
  <si>
    <t>浅灰色、灰褐色，饱和，松散，主要为石英砂粒，分选性好，间隙充填少量粘粒，含量2-3%</t>
  </si>
  <si>
    <t>深灰色，饱和，松散，手捏成团，浸水易散。土质不均，含淤泥10-20%</t>
  </si>
  <si>
    <t>深灰色、灰黑色，饱和，流-软塑，切面滑腻，土质较均匀，9.70-12.00m夹3-10mm薄层粉细砂，略显平行层理</t>
  </si>
  <si>
    <t>淤泥质土夹粉砂</t>
  </si>
  <si>
    <t>深灰色，软塑，粉砂，呈水平层理，不均匀薄层粉砂厚3-10mm ,底部20cm含贝壳碎片。具腥臭味，粘性一般，干强度中等</t>
  </si>
  <si>
    <t>深灰色、灰黑色，饱和，软塑，滑腻，土质较均匀，断续夹薄层砂，粘性一般，干强度中等</t>
  </si>
  <si>
    <t>灰黑色，软塑，土质不均，含贝壳碎片，腥臭味</t>
  </si>
  <si>
    <r>
      <rPr>
        <sz val="11"/>
        <color theme="1"/>
        <rFont val="宋体"/>
        <charset val="134"/>
      </rPr>
      <t>深灰色、灰黑色，软塑，具水平层理，土质均匀，切面滑腻，污手，粘性韧性较好，干强度中等。21.70-21.80m见不规则钙铁质结核团块，</t>
    </r>
    <r>
      <rPr>
        <sz val="11"/>
        <rFont val="宋体"/>
        <charset val="134"/>
      </rPr>
      <t>29.6-29.8为黑色，有机质含量高</t>
    </r>
  </si>
  <si>
    <t>灰黄色、深灰色</t>
  </si>
  <si>
    <t>灰黄色、深灰色，饱和，中密，砂成分主要为石英，次棱角状，级配较差，不均匀混合泥质</t>
  </si>
  <si>
    <t>粉质粘土</t>
  </si>
  <si>
    <t>浅灰色、灰黄色，饱和，软塑，成分主要为粘粉粒，局部见铁质渲染，粘性一般，干强度较高。30.60-30.80散布铁锰质结核</t>
  </si>
  <si>
    <t>粘土质粉细砂</t>
  </si>
  <si>
    <t>灰黄色，灰白色</t>
  </si>
  <si>
    <t>灰黄色，灰白色，饱和，中密-密实，砂成分主要为石英，分选性较好，间隙充填少量粘粒，底部夹少量粗砾砂，含量约占3-5%</t>
  </si>
  <si>
    <t>青灰色、灰白色</t>
  </si>
  <si>
    <t>青灰色、灰白色，饱和，密实，砂成分主要为石英颗粒，次棱角状，级配良好，散碎结构，具水平层理，间隙充填少量粘粒，顶部不均匀，混少量泥质</t>
  </si>
  <si>
    <t>浅灰色、灰白色，饱和，密实状，砂粒成分为石英，稍含粘粒，分选性差，级配较好，亚圆形</t>
  </si>
  <si>
    <t>灰黄色、浅灰色</t>
  </si>
  <si>
    <t>灰黄色、浅灰色，饱和，密实状，砂粒成分为石英，稍含粘粒，分选性较差，级配较好，底部土芯细粒含量较多，亚圆形</t>
  </si>
  <si>
    <t>灰黄色，灰白色，饱和，密实状，砂粒成分为石英，含粘粒5-10%，分选性较差，级配较好，亚圆形</t>
  </si>
  <si>
    <t>强风化黑云母二长混合花岗岩</t>
  </si>
  <si>
    <t>灰绿色、浅黄色、黄褐色</t>
  </si>
  <si>
    <t>强风化，灰绿色、浅黄色、黄褐色，风化节理裂隙很发育，岩体很破碎，岩芯呈半岩半土状、块状，底部45.00-49.50 m岩芯呈岩块状，少量饼状，见铁锰质渲染。属软岩</t>
  </si>
  <si>
    <t>强风化碎裂化黑云母二长混合花岗岩</t>
  </si>
  <si>
    <t>强风化,黄褐色、青灰色，混合花岗结构，块状构造，风化裂隙发育，，沿裂面见铁质渲染，岩体破碎，岩芯呈块状，少量短柱状</t>
  </si>
  <si>
    <t>中风化中细粒黑云母二长混合花岗岩</t>
  </si>
  <si>
    <t>青灰色带浅绿色</t>
  </si>
  <si>
    <t>中风化,青灰色带浅绿色，混合花岗结构，块状构造，矿物成分长石含量约占50-60%，石英含量约5-10%，黑云母及暗色矿物成分约占20-30%。岩体中1组节理节理裂隙发育，轴夹角约30°，裂面见铁质渲染，可见黄铁矿矿化及绿泥石化。岩体破碎-较破碎，岩芯以短柱状、饼状为主，少量块状。节长10-22cm，RQD=56%。属较硬岩</t>
  </si>
  <si>
    <t>中风化碎裂化中细粒黑云母二长花岗岩</t>
  </si>
  <si>
    <t>浅灰-青灰色</t>
  </si>
  <si>
    <t>中风化,浅灰-青灰色，两组节理裂隙发育，轴夹角分别为30°、5°，裂面见擦痕及摩擦镜面构造特征，岩体破碎，岩芯呈块状、碎块状，少量短柱状，常见黄铁矿矿化及绿泥石化。节长10-18cm，RQD=23%。属较软岩</t>
  </si>
  <si>
    <t>中风化,浅灰色、青灰色，岩体较破碎，，岩芯呈短柱状，少量块状，。节长10-25cm，RQD=73%。属较硬岩</t>
  </si>
  <si>
    <t>中风化,浅灰色、青灰色，裂隙发育，岩体很破碎，岩芯以呈块状、饼状为主，少量短柱状，岩芯表面见黄铁矿矿化。属较软岩</t>
  </si>
  <si>
    <t>中风化,浅灰色、青灰色，混合花岗结构，块状构造。71.20-71.40m裂面轴夹角25°，沿裂面见硅化、绿泥化蚀变现象。岩体较破碎，岩芯呈柱状、短柱状，少量块状、饼状，节长10-40cm，RQD=56%。属较硬岩</t>
  </si>
  <si>
    <t>中风化,浅灰-青灰色，节理裂隙发育，其中主要裂面轴夹角约30°，裂面见擦痕构造特征。岩体破碎。岩芯呈块状、饼状，少量短柱状</t>
  </si>
  <si>
    <t>中风化,浅灰-青灰色，混合花岗结构，块状构造。两组密闭-微张型节理裂隙发育，裂面轴夹角分别为20°、5°。岩体较完整，岩芯呈短柱状、柱状、少量块状、饼状。节长5-38cm，RQD=53%。属硬岩</t>
  </si>
  <si>
    <t>中风化中细粒黑云母二长花岗片麻岩</t>
  </si>
  <si>
    <t>中风化浅灰色，具混合花岗结构，条带片麻状构造，浅色体以长英质为主，基质以黑云母等暗色矿物为主，裂隙较发育，裂面轴夹角45°，岩石较完整，岩芯以短柱状、柱状为主，少量块状、饼状。节长10-22cm，RQD=84%。属硬岩</t>
  </si>
  <si>
    <t>浅灰色-青灰色</t>
  </si>
  <si>
    <t>中风化,浅灰色-青灰色，混合花岗结构，块状构造。裂隙较发育，岩体较破碎-较完整，岩芯呈短柱状、长柱状、少量块状，节长10-65cm，RQD=86%。82.00-85.2m 两组裂隙发育，轴夹角分别为10°、45°，岩体破碎，岩芯以饼状、块状为主，少量短柱状；88.40-89.6m 两组裂隙发育，轴夹角分别为12°、40°，岩体破碎，岩芯以饼状、块状、半柱状为主，少量短柱状。属硬岩</t>
  </si>
  <si>
    <t>CHGC009</t>
  </si>
  <si>
    <t>褐黄色，稍湿，稍密状，主要由砂粒及碎石等组成</t>
  </si>
  <si>
    <t>深灰色，饱和，软塑状，具腥臭味，成份由黏、粉粒组成，土质较均匀，切面较光滑</t>
  </si>
  <si>
    <t>深灰色，饱和，软塑状，具腥臭味，成份由黏、粉粒组成，土质不均匀，贝壳含量约占20%-30%</t>
  </si>
  <si>
    <t>全风化中粗粒混合花岗岩</t>
  </si>
  <si>
    <t>褐红色夹褐黄色</t>
  </si>
  <si>
    <t>褐红色夹褐黄色，全风化，母岩结构基本破坏，部分残余结构尚可辨认，岩石呈坚硬密实土柱状，遇水易崩解、软化</t>
  </si>
  <si>
    <t>强风化中粗粒混合花岗岩</t>
  </si>
  <si>
    <t>褐红色夹褐黄色，强风化，岩石极破碎，岩芯呈坚硬致密土柱状、半岩半土状及碎块状，锤击易碎</t>
  </si>
  <si>
    <t>褐黄色、灰白色</t>
  </si>
  <si>
    <t>褐黄色、灰白色，中风化，中粗粒结构，块状构造，岩石破碎，有两组裂隙发育，第一组裂面与岩石轴夹角为20°，第二组小于5°，为竖向裂隙，岩芯以饼状、块状为主，节长一般为5-15cm，最长33cm，RQD=28%，裂隙面铁质渲染，岩石见黄铁矿化蚀变现象</t>
  </si>
  <si>
    <t>中风化中粗粒混合花岗岩</t>
  </si>
  <si>
    <t>灰白色，中风化，中粗粒结构，块状构造，岩石完整，岩芯呈短柱状、长柱状，节长10-43cm，RQD=90%。裂隙面铁质渲染，岩石见黄铁矿化蚀变现象</t>
  </si>
  <si>
    <t>灰白色，中风化，中粗粒结构，块状构造，岩石破碎，有两组裂隙发育，第一组裂面与岩石轴夹角为45°，第二组小于5°，岩芯以饼状、块状为主，节长5-13cm，RQD=11%，裂隙面铁质渲染，岩石见黄铁矿化、绿泥化蚀变现象</t>
  </si>
  <si>
    <t>灰白色，中风化，中粗粒结构，块状构造，岩石完整，岩芯呈短柱状、长柱状，节长5-26cm，RQD=76%。裂隙面铁质渲染，局部充填石英脉，直径约2-10cm</t>
  </si>
  <si>
    <t>灰白色，中风化，中粗粒结构，块状构造，岩石破碎，有两组裂隙发育，第一组裂面与岩石轴夹角为15°，第二组小于5°，为竖向裂隙，岩芯以饼状、块状为主，节长5-18cm，RQD=23%，裂隙面铁质渲染</t>
  </si>
  <si>
    <t>灰白色，中风化，中粗粒结构，块状构造，岩石完整，岩芯呈短柱状、长柱状，局部为饼状，节长5-53cm，RQD=87%。裂隙面铁质渲染，局部充填方解石脉</t>
  </si>
  <si>
    <t>灰白色，中风化，中粗粒结构，块状构造，岩石破碎，有一组裂隙发育，裂面与岩石轴夹角为20°，岩芯以饼状、块状为主，节长5-21cm，RQD=30%</t>
  </si>
  <si>
    <t>灰白色，中风化，中粗粒结构，块状构造，岩石完整，岩芯呈短柱状、长柱状，节长11-72cm，RQD=90%</t>
  </si>
  <si>
    <t>灰白色，中风化，中粗粒结构，块状构造，岩石破碎，有一组裂隙发育，裂面与岩石轴夹角为20°，岩芯呈饼状、块状、长柱状</t>
  </si>
  <si>
    <t>灰白色，中风化，中粗粒结构，块状构造，岩石完整，岩芯呈短柱状、长柱状，节长5-45cm，最长98cm，RQD=88%</t>
  </si>
  <si>
    <t>灰白色，中风化，中粗粒结构，块状构造，岩石破碎，有一组裂隙发育，裂面与岩石轴夹角为30°，岩芯呈饼状、块状</t>
  </si>
  <si>
    <t>灰白色，中风化，中粗粒结构，块状构造，岩石完整，岩芯呈短柱状、长柱状，节长5-46cm，RQD=89%。裂面见黄铁矿化蚀变现象</t>
  </si>
  <si>
    <t>灰白色，中风化，中粗粒结构，块状构造，岩石破碎，有二组裂隙发育，裂面与岩石轴夹角为45°，第二组小于5°，为空白裂隙，岩芯呈饼状、块状，裂面见黄铁矿化蚀变现象</t>
  </si>
  <si>
    <t>灰白色，中风化，中粗粒结构，块状构造，岩石完整，岩芯呈短柱状、长柱状，节长一般6-36cm，最长106cm，RQD=90%。裂面见黄铁矿化蚀变现象，局部充填方解石脉</t>
  </si>
  <si>
    <t>灰白色，中风化，中粗粒结构，块状构造，岩石破碎，有一组裂隙发育，裂面与岩石轴夹角为20°，岩芯呈饼状、块状、短柱状</t>
  </si>
  <si>
    <t>灰白色，中风化，中粗粒结构，块状构造，岩石完整，岩芯呈短柱状、长柱状，节长10-36cm，RQD=90%</t>
  </si>
  <si>
    <t>CHGC010</t>
  </si>
  <si>
    <t>灰黄色、灰褐色</t>
  </si>
  <si>
    <t>灰黄色、灰褐色，湿-饱和，成分主要为含砂粘性土组成，上部0.30-0.50m为砼块，中下部2.00-5.50m 主要由淤泥质土、黏性土混合组成，5.50-5.90m 由细砂回填形成</t>
  </si>
  <si>
    <t>深灰色、灰黑色，饱和，流塑，土质不均，淤泥质土与粉砂互层交替，韵律粉砂含量约占15%，局部夹贝壳碎屑。其中：6.45-7.00m为淤泥质土，土质均一</t>
  </si>
  <si>
    <t>深灰色、灰黑色，饱和、流塑，土质不均，含贝壳碎屑及腐木，断续夹不规则粉细砂团块，腐木约占5%-10%，具味腥臭</t>
  </si>
  <si>
    <t>浅灰白色</t>
  </si>
  <si>
    <t>浅灰白色，饱和、稍密为主，成分主要为石英粉砂颗粒，级配差、混含粘粒20-30%，手捏成团，水冲易散</t>
  </si>
  <si>
    <t>褐黄色、灰黄色，硬塑，以粘粉粒及风化残留石英颗粒组成。为混合花岗岩风化残积土</t>
  </si>
  <si>
    <t>黄褐色、灰黄色</t>
  </si>
  <si>
    <t>黄褐色、灰黄色，全风化，原岩结构可辨，岩芯呈坚硬密实土柱状，遇水易软化、崩解。属极软岩。</t>
  </si>
  <si>
    <t>灰褐色、强风化，风化裂隙发育，岩芯呈坚硬密实土柱状，半岩、土状，手捏易散。属极软岩</t>
  </si>
  <si>
    <t>浅灰色夹褐红色</t>
  </si>
  <si>
    <t>浅灰色夹褐红色，中风化，具中碎裂混合花岗结构、块状构造，风化裂隙很发育，裂面平直，多被铁锰质渲染，岩体很破碎，岩芯呈块状、饼状，少量短柱状。节长5-12cm，RQD=5%。属软岩</t>
  </si>
  <si>
    <t>中风化，浅灰色、灰白色，混合花岗结构，块状构造，两组节理裂隙发育，轴夹角为分别为10°、30°，裂面见黄铁矿化，岩体较破碎，岩芯以柱状为主，次为饼状、半柱状，节长10-35cm，RQD=55%。为较硬岩</t>
  </si>
  <si>
    <t>深灰色，中风化，见两组裂隙发育，轴夹角为分别为25°、5°，沿裂面见黄铁矿化蚀变和铁质渲染。岩体破碎，岩芯呈饼状、块状、半柱状。 属较软岩</t>
  </si>
  <si>
    <t>深灰色、中风化，岩石较完整，岩芯为块状、长柱状，节长10-30cm，RQD=90%。属较硬岩</t>
  </si>
  <si>
    <t>深灰色、中风化，多组节理裂隙发育，轴夹角分别为5°、15°、30°45°，沿裂面有黄铁矿化及绿泥石化蚀变，局部见构造摩擦镜面。岩石破碎，岩芯为饼状、块状，少量短柱状，节长5-20cm,RQD=22%。属较软岩</t>
  </si>
  <si>
    <t>深灰色、中风化，具混合花岗结构，块状构造。见两组裂隙发育，裂面与轴夹角5°、20°，沿裂面有黄铁矿化，岩体较完整。岩芯以饼状、长柱状为主，次为半柱状，少量岩块状，节长5-41cm,RQD=63%,局部岩石见铁质渲染，裂面有黄铁矿化蚀变。其中57.40-58.30m58.90-60.40m岩体破碎，岩芯呈块状、半柱状，少量饼状，个别短柱状。属较硬岩</t>
  </si>
  <si>
    <t>深灰色，中风化，有三组裂隙发育，轴夹角分别为5°、25°、35°，切割明显，沿裂面见黄铁矿化、弱绿泥石化，岩石破碎。岩芯以饼状、块状、半柱状为主，少量短柱状，节长5-26cm,RQD=18%，其中68.60-68.80m见构造擦痕。73.00-74.30m，岩石完整，岩芯呈柱状、长柱状为主，节长12-23cm。属较软岩</t>
  </si>
  <si>
    <t>混合花岗岩</t>
  </si>
  <si>
    <t>深灰色，具混合花岗结构、块状构造，多组闭合-微张裂隙发育，岩体较破碎，岩芯呈饼状、柱状、长柱状，次为岩块状、半柱状，节长5-29cm，RQD=55%。其中：76.30-79.80，机械破碎强烈，两组裂隙发育，轴夹角分别为5°、40°，裂面平直光滑，无充填胶结，岩芯呈块状、饼状及半柱状为主；82.85-88.40m见弱绿泥石化。属较硬岩</t>
  </si>
  <si>
    <t>浅灰色、青灰色，中风化，多组多组闭合-微张裂隙发育，机械破碎强烈，岩芯以碎块状、块状及半柱状为主，少量饼状、短柱状。其中90.70-91.85m一组裂隙发育，轴夹角为50-60°，岩芯较完整，呈柱状、长柱状，节长8-20cm、最长33cm，RQD=96%。属较软岩</t>
  </si>
  <si>
    <t>青灰色、浅灰色，中风化，一组裂隙发育，轴夹角为50-60°，裂面平直光滑无充填，岩芯较破碎，岩芯呈柱状、长柱状，次为饼状、半柱状，节长10-28cm、最长43cm，RQD=65%。属较硬岩</t>
  </si>
  <si>
    <t>青灰色、灰色</t>
  </si>
  <si>
    <t>青灰色、灰色、中风化，岩芯破碎，多呈块状，少量饼状，断面新鲜。属较软岩</t>
  </si>
  <si>
    <t>青灰色、浅色</t>
  </si>
  <si>
    <t>青灰色、浅色，中风化，具混合花岗结构，块状构造，两组裂隙发育，轴夹角分别为5°、25°，岩体较破碎，岩芯呈柱状、长柱状，节长12-27cm、最长43cm，RQD=55%。属较硬岩</t>
  </si>
  <si>
    <t>CHGC011</t>
  </si>
  <si>
    <t>杂色</t>
  </si>
  <si>
    <t>杂色，稍湿-湿，结构松散，组份主要为砂、碎石等，为人工回填土，其中0.50-1.20m为砼块</t>
  </si>
  <si>
    <t>深灰色，饱和，软~流塑，组份主要为粘粉粒，土质不均，粉砂含量约占5-10%，8.40-8.80m含少量贝壳碎</t>
  </si>
  <si>
    <t>褐黄色、褐红色夹灰白色</t>
  </si>
  <si>
    <t>褐黄色、褐红色夹灰白色，间杂呈花斑状，可塑状，以粘粉粒为主，土质较均匀，切面较光滑，局部见铁锰质结核，大小0.20-1.00cm</t>
  </si>
  <si>
    <t>深灰色，饱和，软塑，具腥臭味，主要由粘粉粒组成，土质不均匀，粉砂含量约占10-15%，20.70-20.90含腐木及腐殖质</t>
  </si>
  <si>
    <t>浅灰色、灰白色，饱和，中密，成份以石英砂粒为主，少量云母碎片，分选一般，级配良好，含粘粉粒约占20-30%</t>
  </si>
  <si>
    <t>褐黄色夹灰褐色</t>
  </si>
  <si>
    <t>褐黄色夹灰褐色，湿，可塑，以粘粉粒为主，土质较均匀，切面较光滑</t>
  </si>
  <si>
    <t>深灰色，饱和，软塑，具腥臭味。主要由粘粉粒组成，土质较均匀，28.30-28.50m为粉砂，略显水平层理</t>
  </si>
  <si>
    <t>灰褐色、灰白色</t>
  </si>
  <si>
    <t>灰褐色、灰白色，硬塑，以粘粉粒为主，土质不均，粉砂含量约占10-20%。其中32.50-32.70m，33.20-33.40m为褐黄色细砂</t>
  </si>
  <si>
    <t>灰白色、褐黄色</t>
  </si>
  <si>
    <t>灰白色、褐黄色，硬塑，以粘粉粒为主，为风化残积土，遇水易软化</t>
  </si>
  <si>
    <t>全风化混合质黑云斜长片麻岩</t>
  </si>
  <si>
    <t>褐黄色、褐红色，全风化，母岩结构基本破碎，部分残余结构尚可辨识，岩芯呈坚硬密实土柱状，岩芯遇水易软化崩解。属极软岩</t>
  </si>
  <si>
    <t>强风化混合质黑云斜长片麻岩</t>
  </si>
  <si>
    <t>褐红色、褐黄色</t>
  </si>
  <si>
    <t>褐红色、褐黄色，强风化。岩芯呈坚硬密实土柱状、半岩半土状，岩芯手折易断，裂隙面铁质渲染。属极软岩。89.5-90.20m呈块状</t>
  </si>
  <si>
    <t>中风化混合质黑云斜长片麻岩</t>
  </si>
  <si>
    <t>浅灰色、深灰色，中风化，中粗粒花岗变晶结构，片麻构造、眼球状构造。岩石较完整，裂隙较发育，裂面轴夹角为25、70°，裂隙面平直，见绿泥石化、黄铁矿化等蚀变现象。岩芯以短柱状、长柱状为主，局部饼状、块状，节长5-30cm，RQD=63%。属硬岩</t>
  </si>
  <si>
    <t>CHGC012</t>
  </si>
  <si>
    <t>红褐色，紫红色</t>
  </si>
  <si>
    <t>红褐色，紫红色，湿，松散，主要成分为黏性土，含砂、砾石和块石等。φ=10-35mm，约占5-8%，为人工填土</t>
  </si>
  <si>
    <t>深灰色，饱和，流塑，土质不均匀，断续夹薄层粉细砂成为泥砂互层，具交错层理</t>
  </si>
  <si>
    <t>深灰色，灰黑色，流塑，土质均匀，滑腻，污手具水平层理</t>
  </si>
  <si>
    <t>花斑色</t>
  </si>
  <si>
    <t>花斑色，湿，软塑-可塑状，土质较均匀，成分只要为黏粉粒，切面较光滑，见铁锰质渲染，干强度中等</t>
  </si>
  <si>
    <t>灰黄色，青灰色，湿，软塑-可塑状，土质均匀，成分主要为黏粒，切面光滑细腻，有光泽，黏性韧性较好，干强度较高</t>
  </si>
  <si>
    <t>花斑色，湿，可塑，成分主要为黏粉粒，土质均匀，具波状层理，见切面较光滑。干强度较高铁锰质结核和渲染。黏性韧性一般，干强度较高</t>
  </si>
  <si>
    <t>灰黄色，浅黄色</t>
  </si>
  <si>
    <t>灰黄色，浅黄色，饱和，中密，砂成分主要为石英颗粒，分选性较好，底部含少量圆砾，粒径10-25mm，含量约占2-3%</t>
  </si>
  <si>
    <t>风化中粗粒混合花岗岩</t>
  </si>
  <si>
    <t>青灰色，灰绿色，褐黄色</t>
  </si>
  <si>
    <t>青灰色，灰绿色，褐黄色，风化强烈，除石英外，矿物均生成次生矿物。岩芯风化呈以坚硬土柱状，断面粗糙，可辨母岩结构，岩芯遇水易软化</t>
  </si>
  <si>
    <t>灰黄色，褐黄色，矿物主要成分为石英、云母和长石等。风化强烈，岩芯风化呈坚硬土柱状，断面母岩结构清晰可辨，其中37-37.5m、40-40.3m较多岩块。岩质软，敲击声闷，遇水易软化</t>
  </si>
  <si>
    <t>风化碎裂中粗粒黑云母二长花岗岩</t>
  </si>
  <si>
    <t>褐黄色，灰黄色，青灰色等。中细粒变晶结构，块状构造，主要成分为石英、长石和云母。其中47-55.6m风化强烈，岩芯风化呈褐黄色，风化裂隙发育，呈不规则状，岩芯较破碎，呈块状、饼状、偶见短柱状。两组裂隙发育，第一组裂面与岩芯轴夹角为30°，第二组小于5°,为竖向裂隙，裂面铁质渲染</t>
  </si>
  <si>
    <t>中粗粒黑云母二长花岗岩</t>
  </si>
  <si>
    <t>灰白色，岩石较完整，岩芯以短柱、长柱状为主，节长5-40cm，RQD=72%，裂面铁质渲染</t>
  </si>
  <si>
    <t>碎裂化中粗粒黑云母二长花岗岩</t>
  </si>
  <si>
    <t>灰白色，岩石破碎，有一组裂隙发育，裂面与岩芯轴夹角为45°，岩芯饼状、块状为主。节长5-14cm，RQD=21%，裂面黄铁矿化，铁质渲染较多</t>
  </si>
  <si>
    <t>灰白色，岩石较完整，岩芯以短柱、长柱状为主，节长8-30cm，RQD=68%</t>
  </si>
  <si>
    <t>灰白色，岩石破碎，有两组裂隙发育，第一组裂面与岩芯轴夹角为15°，第二组裂隙面与岩芯轴夹角小于5°。岩芯与饼状、块状为主，局部岩石裂面见铁质渲染</t>
  </si>
  <si>
    <t>灰白色，岩石完整，岩芯呈长柱状，节长20-30cm，RQD=100%</t>
  </si>
  <si>
    <t>灰白色，中粗粒花岗结构，块状构造，有二组裂隙发育。第一组裂面与岩芯轴夹角为30°，第二组小于5°，为竖向裂隙。岩芯以饼状块状为主，节长5-16cm，RQD=15%,局部岩石裂面铁质渲染</t>
  </si>
  <si>
    <t>灰白色，岩石完整，岩芯呈短柱状、长柱状，节长10-31cm，RQD=90%</t>
  </si>
  <si>
    <t>碎裂化中粗粒混合花岗岩</t>
  </si>
  <si>
    <t>灰白色，岩石破碎，裂隙发育，岩芯呈饼状块状，裂面见黄铁矿化蚀变现象</t>
  </si>
  <si>
    <t>中粗粒混合花岗岩</t>
  </si>
  <si>
    <t>灰白色，岩石完整，岩芯呈短柱状、长柱状，节长10-23cm，RQD=90%</t>
  </si>
  <si>
    <t>灰白色，岩石破碎，有二组裂隙发育，第一组裂面与岩芯轴夹角为20°，第二组小于5°，为竖向裂隙，岩芯以饼状块状为主，节长5-18cm，RQD=5%，裂面见黄铁矿化等蚀变现象</t>
  </si>
  <si>
    <t>灰白色，岩石完整，岩芯以短柱状、长柱状为主，节长5-87cm，RQD=93%</t>
  </si>
  <si>
    <t>CHGC013</t>
  </si>
  <si>
    <t>黄褐色、灰黄色，湿~很湿，松散，主要成份为粘性土，局部含石块，土质不均匀，含少量粉砂，为近期填土（约10年）</t>
  </si>
  <si>
    <t>含粉砂淤泥质土</t>
  </si>
  <si>
    <t>深灰色，饱和，软塑，主要成份为粘粒，不均匀夹薄层粉砂，厚度0.5-6mm不等，含有机质，具腐臭味，含少量贝壳碎屑，干强度高，韧性中等</t>
  </si>
  <si>
    <t>深灰色，饱和，软塑，主要成份为粘粒，块状层理，含有机质，具腐臭味，干强度高，韧性中等。10.90-11.00m含贝壳碎屑，18.10-18.20见少量腐殖质碎片</t>
  </si>
  <si>
    <t>深灰色，可塑，主要成份为粘粒，块状层理，含有机质，具腐臭味，局部含少量粉细砂或铁锰质斑点</t>
  </si>
  <si>
    <t>粉质黏土（花斑黏土）</t>
  </si>
  <si>
    <t>褐黄色、灰黄色，湿，可塑，主要成份为粘粉粒，不均匀含粉砂粒10-15%，摇振无反应，光泽反应稍有光泽，干强度及韧性中等，局部可见铁锰质斑点</t>
  </si>
  <si>
    <t>深灰色，可塑，主要成份为粘粒，块状层理，含有机质，具腐臭味，切面光滑，干强度高，韧性中等，9.60-29.90m及31.70m见腐殖质</t>
  </si>
  <si>
    <t>深灰色，饱和，中密，主要成份为石英颗粒，含粘粉粒15-20%，含有机质，具腐臭味，分选性差，级较好，土质不均匀，其中孔深32.40-32.75m为灰黄色粉质黏土，局部含腐殖质</t>
  </si>
  <si>
    <t>深灰色，软塑，主要成份为粘粒，含有机质，具腐臭味，干强度高，韧性中等.33.20-33.30m为浅灰色，33.70mm见腐殖质</t>
  </si>
  <si>
    <t>深灰色，饱和，中密，粗砂成份主要为石英颗粒，含粘粒10~15%，含有机质，具腐臭味，分选性好，磨圆度次圆状，级配差</t>
  </si>
  <si>
    <t>灰白色、浅黄色</t>
  </si>
  <si>
    <t>灰白色、浅黄色，可塑，主要成份为粘粒，含少量粉粒，摇振无反应，光泽反应稍有光泽，切面稍光滑，粘性一般，干强度及韧性中等。34.80-35.10m呈浅黄色</t>
  </si>
  <si>
    <t>浅灰黄色</t>
  </si>
  <si>
    <t>浅灰黄色，饱和，中密，砂成份主要为石英，含粘粒10-15%，分选性差，次圆状，土质不均匀，孔深35.35-35.60m为粉质黏土，浅黄灰色，可塑</t>
  </si>
  <si>
    <t>灰绿色、褐黄色</t>
  </si>
  <si>
    <t>灰绿色、褐黄色，全风化，岩石风化强烈，原岩结构可辨，岩芯呈坚硬土状，遇水易软化、崩解。属极软岩</t>
  </si>
  <si>
    <t>黄褐色，强风化原岩结构清晰，风化裂隙发育，岩体很破碎，39.00-45m岩芯呈坚硬密实土柱状，45.00-51.10m岩芯呈岩块状，少量饼状、短柱状；51.10-53.20m岩芯呈半岩半土状、碎块状53.20-58.40m岩芯呈岩块状，少量饼状、短柱状；碎块大部分可用手折断，土状岩芯遇水易软化、崩解；局部夹中风化岩块，沿裂隙面可见铁锰质渲染痕迹明显，43.40-43.60m裂面轴夹角30°，裂面平直，58.25-58.30m裂面轴夹角40°，裂面不平直。属极软岩-软岩</t>
  </si>
  <si>
    <t>灰绿色、青灰色</t>
  </si>
  <si>
    <t>灰绿色、青灰色，中风化，具细粒变晶花岗结构，块状构造，矿物主要成份：长石50~60%，石英20~35%，云母10~15%，多组闭合微张裂隙发育，岩石很破碎，岩芯细碎块状、块状，块状呈尖棱状，少量短柱状。岩石挤压强烈，可见绿泥石化、高岭土化等蚀变现象，局部见擦痕、玻化现象。62.15-62.25m裂面轴夹角30°，裂面粗糙不平。64.10-64.45m岩石挤压强烈，绿泥石化明显，见长英质伟晶岩脉发育，与岩芯轴夹角为40°，岩石可见地下水活动痕迹，局部裂面见铁锰质渲染痕迹。属较软岩</t>
  </si>
  <si>
    <t>微风化细粒黑云母花岗岩</t>
  </si>
  <si>
    <t>浅灰色，微风化，细粒花岗结构，块状构造，为细小岩脉。矿物主要成份：长石50~55%，石英20~35%，云母10~15%，见一组裂面轴夹角为50°，裂面粗糙不平，岩体较破碎，岩芯呈饼状、短柱状，少量块状，岩芯节长10~24cm，RQD=55%。属硬岩</t>
  </si>
  <si>
    <t>中风化碎裂岩混合花岗岩</t>
  </si>
  <si>
    <t>灰绿色</t>
  </si>
  <si>
    <t>灰绿色，中风化，细粒变晶花岗结构，块状构造，裂隙很发育，岩石破碎，岩芯呈碎块状、块状，块状呈尖棱状，68.70-68.84m裂面为30°，沿裂面见灰黑色摩擦镜面，擦痕发育，裂面不平直，见轻微绿泥石化及高岭土化蚀变现象。属较软岩</t>
  </si>
  <si>
    <t>灰绿色、青灰色，中风化，变晶花岗结构，块状构造，矿物主要成份：长石45~55%，石英20~35%，云母10~15%，裂隙发育，裂面与岩芯轴夹角为25°，裂面粗糙不平，呈灰黑色，见绿泥石化、黄铁矿化，岩体较破碎，岩芯以短柱状为主，少量块状，节长10~34cm，RQD=57%。70.30-73.00m裂隙很发育，两组裂隙轴夹角分别为30°、50°，岩体很破碎，岩芯呈块状，半柱状，少量饼状。属较硬岩</t>
  </si>
  <si>
    <t>中风化碎裂化细粒混合花岗岩</t>
  </si>
  <si>
    <t>灰绿色或青灰色</t>
  </si>
  <si>
    <t>灰绿色或青灰色，中风化，细粒变晶花岗结构，块状构造，裂隙发育，裂隙呈不规则状，裂面不平直，沿裂面局部见绿泥石化、钙化、黄铁矿化蚀变现象，局部裂面见擦痕、摩擦镜面，呈灰黑色，岩石破碎，岩芯以细小碎块、块状为主，少量短柱状，节长10~20cm，RQD=25%</t>
  </si>
  <si>
    <t>中风化碎裂岩</t>
  </si>
  <si>
    <t>青灰色或灰绿色</t>
  </si>
  <si>
    <t>青灰色或灰绿色，中风化，细粒变晶花岗结构，块状构造，裂隙发育，岩石破碎，岩芯呈细小碎块状、块状，块状呈尖棱状，沿裂面可见擦痕、灰黑色摩擦镜面，裂面见绿泥石化、钙化蚀变现象</t>
  </si>
  <si>
    <t>中风化碎裂化细粒花岗岩</t>
  </si>
  <si>
    <t>灰绿色，中风化，细粒变晶花岗结构，块状构造，矿物主要成份：长石45~50%，石英20~35%，云母15~20%，裂隙发育，裂隙呈不规则状，裂面不平直，沿裂面局部见绿泥石化、钙化蚀变现象，局部裂面见擦痕、灰黑色摩擦镜面发育，局部见裂面与岩芯轴夹角为30°，岩石较破碎，岩芯以短柱状为主，碎块状为次，节长10~20cm，RQD=57%</t>
  </si>
  <si>
    <t>灰绿色或青灰色，中风化，原岩为细粒黑云母二长混合花岗岩，细粒变晶花岗结构，块状构造，裂隙发育，沿裂面可见绿泥石化或钙化蚀变现象，孔深91.00m见一组裂隙发育，裂面与岩芯轴夹角为30°，裂面不平直，呈灰黑色摩擦镜面发育，岩石破碎，岩芯呈细小碎块状、块状，块状呈尖棱状，局部短柱状</t>
  </si>
  <si>
    <t>中风化细粒黑云母二长混合花岗岩</t>
  </si>
  <si>
    <t>灰绿色、青灰色，中风化，细粒变晶花岗结构，块状构造，矿物主要成份：长石45~50%，石英20~35%，云母15~25%，岩石坚硬、性脆，裂隙中等发育，沿裂面局部见绿泥石化、黄铁矿化蚀变现象，孔深93.65m见一组裂隙发育，裂面与岩芯轴夹角为30°，岩石坚硬，锤击声脆，岩石完整，岩芯以柱状为主，局部少量块状，节长10~60cm，RQD=97%</t>
  </si>
  <si>
    <t>中风化碎裂化细粒黑云母二长混合花岗岩</t>
  </si>
  <si>
    <t>灰绿色、青灰色，中风化，细粒变晶花岗结构，块状构造，矿物主要成份：长石45~55%，石英20~35%，云母15~35%，裂隙发育，呈不规则状，沿裂面见绿泥石化蚀变现象，裂面不平直，裂面与岩芯轴夹角为15~40°不等，局部裂面可见黄铁矿化、高岭土化或钙化，局部裂面可见擦痕、灰黑色摩擦镜面发育，岩石较完整，岩石较完整，岩芯以短柱状为主，碎块状为次，节长10~20cm，RQD=65%，岩石坚硬，锤击声脆</t>
  </si>
  <si>
    <t>CHGC014</t>
  </si>
  <si>
    <t>褐黄色，杂色</t>
  </si>
  <si>
    <t>褐黄色，杂色，由碎石、黏性土、砂粒等组成，稍湿，松散，为近期填土，土质不均，含混凝土块</t>
  </si>
  <si>
    <t>灰黄色，饱和，松散，主要由石英组成，含少量黏粒及有机质，分选性较差，级配一般，局部含少量贝壳碎屑</t>
  </si>
  <si>
    <t>深灰色，灰黄色</t>
  </si>
  <si>
    <t>深灰色，灰黄色，很湿，软塑，主要成分为黏粒，不均匀含粉砂5-15%，含有机质，具腐臭味，局部见少量贝壳碎屑。干强度高，韧性中等</t>
  </si>
  <si>
    <t>深灰色，很湿，软塑，主要成分为黏粒，含有机质，具腐臭味，干强度高，黏性中等，切面光滑，其中16.1-16.8m含腐殖质较多，且见有螺蚌残骸碎屑，另18.7-18.8m可见泥砾残余痕迹，此层局部夹薄层粉砂，厚度1-2mm</t>
  </si>
  <si>
    <t>深灰色，黄褐色或褐色</t>
  </si>
  <si>
    <t>深灰色，黄褐色或褐色，稍湿，硬塑，主要成分为黏粒，不均匀含砂粒10-20%，摇振无反应，光泽反应稍有光泽，干强度及韧性中等，局部含粉砂质结核，其中孔深23.2-25m见星点状泥砾痕迹</t>
  </si>
  <si>
    <t>粉土</t>
  </si>
  <si>
    <t>灰黄色，黄棕色</t>
  </si>
  <si>
    <t>灰黄色，黄棕色，饱和，中密，主要成分为石英、黏粒，土质不均，25.9-26.1m含砂粒较多，切面无光泽</t>
  </si>
  <si>
    <t>褐黄色、花斑色</t>
  </si>
  <si>
    <t>褐黄色（花斑色），湿，可塑，主要成分为黏粒，摇振无反应，光泽反应稍有光泽，切面光滑，干强度及韧性中等，局部夹少量细粉砂或铁锰质斑点</t>
  </si>
  <si>
    <t>有机质粉质黏土</t>
  </si>
  <si>
    <t>深灰色，湿，可塑，主要成分为黏粒，摇振无反应，切面稍有光泽，干强度高，韧性中等，块状层理，含有机质，局部含少量腐殖质</t>
  </si>
  <si>
    <t>褐黄色（花斑色），湿，可塑，主要成分为黏粒，光泽反应稍有光泽，切面光滑，干强度高，韧性中等，局部夹少量细粉砂或铁锰质斑点</t>
  </si>
  <si>
    <t>含有机质粉质黏土</t>
  </si>
  <si>
    <t>深灰色，湿，可塑，主要成分为黏粒，块状层理，含有机质，切面稍有光泽，干强度高，韧性中等，局部含少量腐殖质或泥砾，其中40.52-50.65m含腐殖质或腐木较多，此层与上部土层成不整合关系</t>
  </si>
  <si>
    <t>含有机质细砂</t>
  </si>
  <si>
    <t>灰黑色或深灰色</t>
  </si>
  <si>
    <t>灰黑色或深灰色，饱和中密，主要成分为石英质，含少量有机质，分选性差，级配较差，土质不均匀，局部含少量淤泥质土。含少量粗砂粒，磨圆度次棱状</t>
  </si>
  <si>
    <t>风化混合花岗岩岩</t>
  </si>
  <si>
    <t>绿色或灰绿色</t>
  </si>
  <si>
    <t>绿色或灰绿色，风化完全，矿物除石英外多风化砂粒状，母岩结构可辨认，岩芯呈坚硬土状，遇水易软化崩解，局部夹少量强风化残余岩屑</t>
  </si>
  <si>
    <t>风化混合花岗岩</t>
  </si>
  <si>
    <t>绿色，灰绿色</t>
  </si>
  <si>
    <t>绿色，灰绿色，主要成分为长石、石英和云母，母岩结构已大部分破坏，风化裂隙发育，岩芯呈半岩半土状-碎石块状，块状大部分可用手折断，岩芯遇水易软化崩解，块状岩块岩裂面可见绿泥石化、高岭土化蚀变现象</t>
  </si>
  <si>
    <t>碎裂化中细粒黑云母混合花岗岩</t>
  </si>
  <si>
    <t>灰绿色，青灰色</t>
  </si>
  <si>
    <t>灰绿色，青灰色，矿物主要成分为长石50-65%，石英20-35%，云母10-15%，中细粒变晶花岗结构，块状构造，裂隙发育，不规则，裂面不平直，局部见绿泥化蚀变现象，此层顶部见一组裂面与岩芯轴夹角为18°，底部见一组裂面与岩芯轴夹角为35°，岩石较破碎，岩芯以块状、碎块状为主，少量短柱状，块状呈尖棱状</t>
  </si>
  <si>
    <t>中粗粒黑云母二长混合花岗岩</t>
  </si>
  <si>
    <t>浅灰色，青灰色，灰绿色</t>
  </si>
  <si>
    <t>浅灰色，青灰色，灰绿色，中粗粒花岗结构，块状构造，岩芯较完整，呈柱状、短柱状。岩芯节长12-21cm，RQD=93%</t>
  </si>
  <si>
    <t>浅灰色，青灰色，灰绿色，中粗粒花岗结构，块状构造，裂隙发育，裂面平直，局部见绿泥化、钙化蚀变现象。可见两组裂隙发育，一组与岩芯轴夹角为30°，另一组与岩芯轴夹角为50°，岩石较破碎，岩芯以碎块状为主，少量短柱状。节长10-15cm，RQD=25%</t>
  </si>
  <si>
    <t>灰绿色，青灰色，中粗粒花岗结构，块状构造，节理裂隙发育，岩石较完整。岩芯以柱状为主，少量块状。岩芯节长10-31cm，RQD=90%。主要矿物成分为长石、石英及黑云母</t>
  </si>
  <si>
    <t>灰绿色，青灰色，二长中细粒花岗结构，块状构造，矿物主要成分为长石、石英及云母。裂隙发育中等，见两组裂隙发育，一组裂面与岩芯轴夹角为40°，另一组裂面与岩芯轴夹角为20°，裂面不平直，见钙化硅化蚀变现象。岩石较完整，岩芯整体呈柱状，局部块状，岩芯节长10-27cm，RQD=93%。局部含少量黄铁矿</t>
  </si>
  <si>
    <t>细粒黑云母二长花岗岩</t>
  </si>
  <si>
    <t>灰绿色，青灰色，二长细粒花岗结构，块状构造。裂隙发育中等，岩石较完整，岩芯以短柱状为主，少量块状，岩芯节长10-18cm，RQD=90%</t>
  </si>
  <si>
    <t>灰绿色，青灰色，二长中细粒花岗结构，块状构造。节理裂隙发育一般，见一组裂面与岩芯轴夹角为50°，裂面不平直，见高岭土化蚀变现象。岩石较完整，岩芯整体呈柱状，局部块状，岩芯节长10-34cm，RQD=89%</t>
  </si>
  <si>
    <t>灰白色，二长中细粒花岗结构，块状构造。节理裂隙发育中等，见一组裂面与岩芯轴夹角为70°，裂面不平直，见绿泥石化、硅化蚀变现象。岩石较完整，岩芯整体呈柱状，局部块状，岩芯节长10-26cm，RQD=96%</t>
  </si>
  <si>
    <t>伟晶岩</t>
  </si>
  <si>
    <t>灰白色，白色</t>
  </si>
  <si>
    <t>灰白色，白色，粗粒结构，块状构造，主要成分长石、石英。岩石完整，岩芯呈柱状</t>
  </si>
  <si>
    <t>中风化中细粒黑云母二长花岗岩</t>
  </si>
  <si>
    <t>灰绿色，青灰色，中风化，二长中细粒花岗结构，块状构造，矿物主要成分为长石、石英和云母。节理裂隙发育一般，一组裂面与岩芯轴夹角为20°，裂面不平直，岩石完整，岩芯呈柱状，节长10-38cm，RQD=96%</t>
  </si>
  <si>
    <t>灰白色，二长细粒花岗结构，块状构造，岩石完整，岩芯呈柱状，节长16-32cm，RQD=97%</t>
  </si>
  <si>
    <t>浅灰色，青灰色，灰绿色，中粗粒变晶花岗结构，块状构造。主要矿物成分为长石60-70%、石英20-30%、云母5-10%。裂隙发育一般，83.6-83.9m见一组裂隙裂面与岩芯轴夹角为10°，裂面不平直，见钙化硅化蚀变现象。87.7-88.1m见一组裂隙裂面与岩芯轴夹角为8°，裂面不平直。88.7-88.8m及89.15-89.2m见一组裂隙裂面与岩芯轴夹角为40°，岩石较完整，岩芯呈柱状，节长10-36cm，RQD=92%，局部见黄铁矿化</t>
  </si>
  <si>
    <t>细粒黑云母花岗岩</t>
  </si>
  <si>
    <t>灰白色，细粒花岗结构，块状构造，主要矿物组成为长石60-70%，石英20-35%，云母5-10%。岩芯完整，岩芯呈柱状，局部块状。节长10-16cm，RQD=90%</t>
  </si>
  <si>
    <t>中细粒黑云母混合花岗岩</t>
  </si>
  <si>
    <t>灰绿色，青灰色，细粒变晶花岗结构，块状构造，裂隙发育中等。孔深91-91.5m见一组裂隙发育，裂面不平直见黄铁矿化，裂面与岩芯轴夹角为15°，岩石较完整，岩芯以柱状为主，少量碎块状，节长10-30cm，RQD=91%</t>
  </si>
  <si>
    <t>灰绿色，青灰色，中细粒花岗结构，块状构造，主要成分长石60-70%，石英20-30%，云母8-10%。多组裂隙发育，裂面不平直，岩石局部见黄铁矿化，其中93.3-93.5m一组裂隙裂面与岩芯轴夹角为32°，岩石较破碎，岩芯以短柱状为主，碎块状为次。节长10-30cm，RQD=76%</t>
  </si>
  <si>
    <t>灰绿色，青灰色，中细粒变晶花岗结构，块状构造，矿物主要成分为长石60-70%、石英20-30%、云母5-10%。节理裂隙发育一般，岩石完整，岩芯呈柱状。节长10-49cm，RQD=96%</t>
  </si>
  <si>
    <t>灰绿色，青灰色，中细粒变晶花岗结构，块状构造，主要成分长石60-75%，石英20-30%，云母5-8%。裂隙发育不规则呈网格状。其中97.1-97.25m见一组裂隙裂面与岩芯轴夹角为40°，裂面较平直。岩石较完整，岩芯以短柱状为主，碎块状为次。节长10-20cm，RQD=75%。局部裂面见钙化硅化蚀变现象，岩芯基本见轻微绿泥石化</t>
  </si>
  <si>
    <t>CHGC015</t>
  </si>
  <si>
    <t>褐黄色、浅褐色</t>
  </si>
  <si>
    <t>褐黄色、浅褐色，湿-饱和松散，成分为砾、碎石，呈次棱角状、分选性较差，底部混含泥质</t>
  </si>
  <si>
    <t>淤泥与粉砂互层</t>
  </si>
  <si>
    <t>深灰色，饱和、松散，土质不均，呈泥沙互层，局部夹少量贝壳碎片，味腥臭，韵律层理</t>
  </si>
  <si>
    <t>深灰色、灰黑色，饱和、流塑，质均、滑腻、沾手、粘性，韧性较高、干强度中等</t>
  </si>
  <si>
    <t>褐黄色、褐红色、湿、软、可塑成分以黏粒为主，粉粒为次呈韵律层理，粘性一般</t>
  </si>
  <si>
    <t>深灰色，饱和、流塑成分主要为黏粒，土质不均，断续夹薄层砂或为泥砂互层水平层理</t>
  </si>
  <si>
    <t>深灰色、灰黑色、饱和，流塑、质均、滑腻、沾手，粘性韧性良好、干强度较高，水平层理</t>
  </si>
  <si>
    <t>含腐木淤泥质土</t>
  </si>
  <si>
    <t>深灰色、饱和，流塑、具腐臭味主要由粉粒组成，腐木含量约占10-15%</t>
  </si>
  <si>
    <t>含粉砂粉质黏土</t>
  </si>
  <si>
    <t>黄褐色，可塑以黏粉粒为主土质不均，粉砂含量约占10-15%</t>
  </si>
  <si>
    <t>深灰色、饱和，流塑、具腥臭味，土质不均，腐木含量约占10-15%</t>
  </si>
  <si>
    <t>深灰色，饱和，稍密，级配差，成分主要为石英、长石等，呈次圆柱状</t>
  </si>
  <si>
    <t>褐黄色，饱和，稍密，级配差，成分主要为石英、长石，呈次圆柱状其中34.60-35.00m为软塑状淤泥质土</t>
  </si>
  <si>
    <t>为褐黄色，饱和，中密，级配差，成分主要为石英、长石等，呈次圆柱状</t>
  </si>
  <si>
    <t>深灰色，饱和、软塑具腥臭味，主要由粉粒组成，夹薄层粉砂，粉砂含量约占5%</t>
  </si>
  <si>
    <t>浅灰色，饱和，中密，级配较好，成分主要为石英、长石为次棱角状</t>
  </si>
  <si>
    <t>灰白色、硬塑，为中细粒黑云母二长花岗岩，风化残积土。遇水软易软化</t>
  </si>
  <si>
    <t>全风化中细黑云母二长花岗岩</t>
  </si>
  <si>
    <t>灰白色、全风化，原岩构造基本破坏，部分残余结构尚可辨认，长石及暗色矿物已风化浅土状，岩芯呈紧致密实土柱状，遇水一崩解</t>
  </si>
  <si>
    <t>灰白色、中风化，二长中细粒花岗结构、块状构造，岩石破碎，有三组裂隙发育，第一组裂面与岩芯轴夹角为20°，第二组为50°第三组小于5°，为竖向裂隙，岩芯以饼状、块状为主，裂面见得绿泥石化蚀变</t>
  </si>
  <si>
    <t>灰白色、中风化，岩石较完整，有二组裂隙发育，第一组裂面与岩芯轴夹角为50°，另一组为35°，岩芯结构、长柱状为主，节长5-38cm，RΦD=85%，裂面见黄铁矿化、绿泥石化等蚀变现象</t>
  </si>
  <si>
    <t>灰白色、中风化，岩石破碎，有二组裂隙发育，第一组裂面与岩芯轴夹角为30°，第二小于5°，为竖向裂隙，岩芯以饼状、块状为主，节长一般5-11cm，最长21cm，RΦD=25%，裂面见绿泥石化、黄铁矿化等蚀变现象，岩石见构造擦痕</t>
  </si>
  <si>
    <t>灰白色、中风化，岩石较完整，岩芯呈长柱状，节长25-30cm，RΦD=91%</t>
  </si>
  <si>
    <t>灰白色、中风化，岩石破碎，花岗结构、块状构造，裂面平直光滑，无充填，裂面与岩芯轴夹角50°见绿泥石化蚀变迹象，岩芯坡碎呈块状、饼状偶见长柱状</t>
  </si>
  <si>
    <t>灰白色、青灰色、中风化，中细粒花岗结构、块状构造，岩芯较完整，呈柱状、长柱状偶见块状饼状，节长8-20cm最长40cm，RΦD=76%</t>
  </si>
  <si>
    <t>灰白色、中风化，岩芯以块状、饼状为主局部短柱状，裂隙发育，裂面与岩芯轴夹角为45°</t>
  </si>
  <si>
    <t>灰白色、青灰色、中风化二长细粒花岗结构、块状构造，岩芯较完整，呈柱状、短柱状偶见长柱状，RΦD=75%</t>
  </si>
  <si>
    <t>灰白色、青灰色、中风化，二长细粒花岗结构、块状构造，裂隙发育，岩芯破碎，裂面平直光滑，无充填，岩芯呈块状、饼状局部见短柱状</t>
  </si>
  <si>
    <t>灰白色、青灰色、中风化二长细粒花岗结构、块状构造，岩芯较完整，呈柱状、长柱状节长10-33cm，RΦD=62%</t>
  </si>
  <si>
    <t>灰白色、青灰色、中风化，二长细粒花岗结构、块状构造，裂隙发育，岩芯较破碎，其中97.30-87.90m89.00-89.70m岩芯呈细小碎石状，其中一组裂面与岩芯轴夹角为55°</t>
  </si>
  <si>
    <t>CHGC016</t>
  </si>
  <si>
    <t>褐黄色，稍湿，松散，主要成份为粉细砂，含中砂，土质较均匀，近期填土（约10年），顶部3cm厚为砼，此层局部含贝壳碎屑及黏性土（3~5%）</t>
  </si>
  <si>
    <t>含有机质中砂</t>
  </si>
  <si>
    <t>灰黄色，饱和，松散~稍密，分选性较差，含有机质及贝壳碎屑，土质不均匀，局部含黏粒较多，具腐臭味，含细粉粒，孔深5.25米见蠔壳碎屑</t>
  </si>
  <si>
    <t>松散-稍密</t>
  </si>
  <si>
    <t>粉砂与淤泥质土互层</t>
  </si>
  <si>
    <t>深灰色、灰黄色</t>
  </si>
  <si>
    <t>深灰色、灰黄色，湿，软塑，主要成份为黏粒、粉粒，含有机质，具腐臭味，含少量贝壳碎屑，粉砂与淤泥质土交互出现，粉砂厚度约1~15mm，干强度中等，韧性中等，孔深6.00~7.50米含贝壳碎屑较多</t>
  </si>
  <si>
    <t>深灰色，很湿，软塑，主要成份为黏粒，含有机质，具腐臭味，摇振无反应，光泽反应稍有光泽，切面光滑，干强度主，韧性中等，局部含粉砂包及含贝壳碎屑，偶见夹薄层粉砂（1mm），孔深20.55~20.95m米见蠔壳碎屑</t>
  </si>
  <si>
    <t>花斑色，湿，可塑，主要成份为黏粒，土质较均匀，摇振无反应，光泽反应稍有光泽，干强度高，韧性中等，切面光滑，局部含铁质结核（褐色）</t>
  </si>
  <si>
    <t>褐黄色，饱和，中密，主要成份为石英，含黏粒约15%，土质不均匀，分选性差，含砾粒约40~50%，粗粒20~30%，颗粒级配差，磨圆度差，呈次棱角状、次圆状或圆状不等</t>
  </si>
  <si>
    <t>混砂粉质黏土（花斑黏土）</t>
  </si>
  <si>
    <t>花斑色、褐红色</t>
  </si>
  <si>
    <t>花斑色、褐红色，湿，硬塑，主要成份为黏粒、石英砂粒，切面稍有光滑，干强度中等，韧性中等，土质不均匀，夹粗砂层，厚度1~25cm不等</t>
  </si>
  <si>
    <t>褐黄色、褐色</t>
  </si>
  <si>
    <t>褐黄色、褐色，饱和，中密或密实，主要成份为石英，偶含黏粒约5%，分选性差，磨圆度差</t>
  </si>
  <si>
    <t>花斑色，湿，可塑，主要成份为黏粒、石英砂，切面稍有光滑，干强度中等，韧性中等，土质不均匀，含粗砂，厚度3~23cm不等，呈中密状</t>
  </si>
  <si>
    <t>混砂粉质黏土</t>
  </si>
  <si>
    <t>深灰色，很湿，可塑，主要成份为黏粒、石英砂粒，含有机质，具腐臭味，砂成份为粉细砂，厚度2~15cm不等，呈中密状，分选性差，级配较差</t>
  </si>
  <si>
    <t>含有机质粉砂</t>
  </si>
  <si>
    <t>灰黄色，饱和，中密，主要成份为石英质砂，含黏粒约5~7%，土质不均匀，分选性较差</t>
  </si>
  <si>
    <t>深灰色，湿，可塑，主要成份为黏粒、石英砂粒，含有机质，具腐臭味，土质不均匀，砂成份为细砂，厚度1~15cm不等，呈中密状，分选性较差，切面稍光滑，干强度高，韧性中等</t>
  </si>
  <si>
    <t>细砂（中砂）</t>
  </si>
  <si>
    <t>褐黄色、局部深灰色</t>
  </si>
  <si>
    <t>褐黄色、局部深灰色，饱和，中密，主要成份为石英砂，局部含黏粒及有机质较多，土质不均匀，分选性差，级配较差，局部含粗粒及砾粒较多</t>
  </si>
  <si>
    <t>含卵石砾砂</t>
  </si>
  <si>
    <t>浅黄褐色、褐黑色</t>
  </si>
  <si>
    <t>浅黄褐色、褐黑色，饱和，中密，主要成份：砾粒30~45%，卵石10~15%，粗粒15~20%，土质不均匀，孔深42.50~44.70米呈褐黑色，含有机质，卵石成份为石英岩、砂岩及硅化岩等，分选性差，呈次棱角状、圆状或次圆状，级配较差，卵石大至3cm</t>
  </si>
  <si>
    <t>浅棕黄色</t>
  </si>
  <si>
    <t>浅棕黄色，饱和，中密，成份主要为石英砂，分选性较差，级配较差，土质不均匀，含细粒或砾粒少量</t>
  </si>
  <si>
    <t>褐黄色，饱和，中密，主要成份为石英，含砾粒40~50%，卵石10%，粗粒20~35%，土质不均匀，卵石成份为石英岩、砂岩及硅化岩等，分选性差，级配差，颗粒呈次棱角状、圆状或次圆状，卵石大至2.5cm</t>
  </si>
  <si>
    <t>褐黄色，饱和，中密，主要成份为石英质，分选性较好，级配较好，含黏粒约3~6%，孔深52.00~52.10m为花斑黏土</t>
  </si>
  <si>
    <t>中风化碎裂化细粒黑云母花岗岩</t>
  </si>
  <si>
    <t>浅褐色、灰绿色或灰白色</t>
  </si>
  <si>
    <t>浅褐色、灰绿色或灰白色，中风化，细粒花岗结构，块状构造，矿物主要成份：长石40~55%，石英20~35%，云母8~15%，裂隙发育，沿裂面见绿泥石化蚀变现象，裂面不平直，呈灰黑色，见一组裂隙面与岩芯交角为30°，岩石较破碎，岩芯呈碎块状居多，少量短柱状，节长10~20cm，RQD=25%</t>
  </si>
  <si>
    <t>灰白色，中风化，细粒花岗结构，块状构造，裂隙发育，沿裂面见绿泥化蚀变现象，裂面不平，呈灰黑色，见两组裂隙发育，一组裂面与岩芯轴夹角为40°，另一组裂面与岩芯轴夹角为5°，岩石破碎，岩芯呈碎块状，呈尖棱状</t>
  </si>
  <si>
    <t>灰白色，中风化，细粒花岗结构，块状构造，矿物主要成份：长石40~55%，石英20~35%，云母10~15%，裂隙发育，呈不规则状，沿裂面见绿泥石化蚀变现象，裂面不平直，呈灰黑色，见一组裂隙面与岩芯交角为40°，岩石较破碎，岩芯以碎块状为主，少量短柱状，节长10~25cm，RQD=35%</t>
  </si>
  <si>
    <t>灰白色，中风化，原岩为细粒黑云母花岗岩，细粒花岗结构，块状构造，裂隙发育，见两组裂隙发育，一组裂面与岩芯轴夹角为30°，另一组裂面与岩芯轴夹角为5°，裂面不平，呈灰黑色，沿裂面见绿泥化蚀变现象，岩石破碎，岩芯呈碎块状、块状，呈尖棱状</t>
  </si>
  <si>
    <t>灰白色，中风化，细粒花岗结构，块状构造，矿物主要成份：长石50~55%，石英20~35%，云母10~25%，裂隙发育，裂隙呈不规则状，裂面不平直，呈灰黑色，沿裂面见绿泥石化、钙化蚀变现象，见一组裂隙面与岩芯交角为30°，另一组裂面与岩芯交角为15°，岩石较破碎，岩芯以短柱状为主，碎块状为次，块状呈尖棱状，岩芯节长10~27cm，RQD=46%</t>
  </si>
  <si>
    <t>中风化碎裂化细粒黑云母混合花岗岩</t>
  </si>
  <si>
    <t>灰绿色、青灰色，中风化，细粒变晶花岗结构，块状构造，矿物主要成份：长石45~55%，石英20~35%，云母10~25%，裂隙发育，裂隙呈不规则状，裂面不平直，呈灰黑色，沿裂面可见阶步、摩擦镜面，擦痕发育，岩石多数绿泥石化蚀变现象，裂面与岩芯轴夹角5~40°不等，局部裂面见黄铁矿化，孔深76.15~76.25m可见裂面擦痕阶步，摩擦镜面明显，岩石较破碎，岩芯以碎块状为主，短柱状为次，节长10~21cm，RQD=25%</t>
  </si>
  <si>
    <t>灰白色，中风化，原岩为细粒黑云母花岗岩，细粒花岗结构，块状构造，矿物主要成份：长石50~60%，石英20~35%，云母10~15%，裂隙发育，呈不规则状，裂面与岩芯轴夹角为5~40°不等，裂面不平直，呈灰黑色，沿裂面见绿泥化蚀变现象，岩石破碎，岩芯呈细碎块状、块状，呈尖棱状。岩石坚硬、性脆</t>
  </si>
  <si>
    <t>灰白色，中风化，细粒花岗结构，块状构造，矿物主要成份：长石50~60%，石英20~35%，云母10~20%，裂隙发育，裂隙呈不规则状，多数裂面不平直，呈灰黑色，沿裂面见绿泥石化蚀变现象，见一组裂隙面与岩芯交角为30°，另一组裂面与岩芯交角为40°，岩石坚硬，锤击声脆，岩石较破碎，岩芯以碎块状为主，短柱状为次，节长10~32cm，RQD=48%</t>
  </si>
  <si>
    <t>CHGC019</t>
  </si>
  <si>
    <t>杂色，湿-饱和，稍密，成份以砂、粘性土为主，间断夹块石，块石成份以混合花岗岩、花岗斑岩为主，质硬。地表可见块径50-80cm不等，棱角状</t>
  </si>
  <si>
    <t>深灰色，饱和，松散。颗粒较均匀，以细粒为主，成份以石英为主，次棱角状为主，局部夹淤泥质土或与淤泥质土互层</t>
  </si>
  <si>
    <t>灰黑色，饱和，流塑。含较多贝壳，贝壳多为碎片状</t>
  </si>
  <si>
    <t>灰黑色，饱和，流塑。土质较均匀、以粘粒为主，含有机质，局部见贝壳碎片，味略腥臭。切面光滑，干强度高</t>
  </si>
  <si>
    <t>灰黄色、褐黄色，湿，可塑，土质较均匀，成份以黏粒为主，刀切面光滑，干强度高，其中15.60-16.00m见含铁质砂粒团块</t>
  </si>
  <si>
    <t>黄褐色，饱和，稍密，颗粒较均匀，含粘粉粒10-20%，岩芯成柱状</t>
  </si>
  <si>
    <t>花斑状黏土</t>
  </si>
  <si>
    <t>褐黄、棕红、蓝灰、灰白色等，混杂呈花斑色</t>
  </si>
  <si>
    <t>褐黄、棕红、蓝灰、灰白色等，混杂呈花斑色，湿，可塑。以黏粒为主，刀切面光滑，干强度高，间断有铁质结核或铁质条带，26.00m以下铁质结核或条带增多,26.60-26.90m见一条明显的铁质条带，与岩芯轴斜交，交角约10-20°（倾角70-80°），接触面可见擦痕，可能为断层</t>
  </si>
  <si>
    <t>深灰色、土黄色</t>
  </si>
  <si>
    <t>深灰色、土黄色，湿-饱和，软~可塑，以黏粒为主，含有机质，刀切面光滑，干强度高</t>
  </si>
  <si>
    <t>软~可塑</t>
  </si>
  <si>
    <t>黄褐色、灰白色</t>
  </si>
  <si>
    <t>黄褐色、灰白色，湿，硬塑，为混合花岗岩风化土，含较多砂粒，土芯吸水后易软化</t>
  </si>
  <si>
    <t>黄褐色，全风化，呈土状，岩芯呈坚硬密实土柱状，吸水易软化崩解。属极软岩</t>
  </si>
  <si>
    <t>黄褐色、棕红色、蓝灰色</t>
  </si>
  <si>
    <t>黄褐色、棕红色、蓝灰色，强风化，岩芯呈坚硬密实土柱状、块状，吸水易软化。42.00-42.60m呈岩块状。属极软岩</t>
  </si>
  <si>
    <t>浅灰色、深灰色，中风化，混合花岗结构、块状构造，岩石成份主要为长石、石英和黑云母，长石含量约占60-65%，石英含量约30%，黑云母等暗色矿物约5-10%。长石、石英为粒状、他形。裂隙很发育，见多组裂隙，裂面轴夹角分别为10-15°、60°，裂面较平直，有擦痕。部分长石已高岭土化。49.00-50.90m裂面有黄褐色铁锈，岩芯以碎石状、碎块状为主，极少量为短柱状。属软岩</t>
  </si>
  <si>
    <t>浅灰色、深灰色，中风化，见多组裂隙，间距10-20cm，裂面轴夹角分别为10-15°、60°。部分长石已高岭土化。岩体较破碎，岩芯柱状为主，次为块装，半柱状。节长5-31cm，RQD=63%。属较硬岩</t>
  </si>
  <si>
    <t>深灰色，中风化，细粒结构、块状构造，岩石成份主要为长石、石英和黑云母，长石含量约占55-65%，石英含量约30%，黑云母等暗色矿物约10-15%。多组裂隙发育，裂面轴夹角分别为5-10°、40°、50°，倾向变化大，裂面片状黄铁矿。岩体破碎，岩芯呈饼状、短柱状，次为块状、半柱状。节长5-20cm，RQD=28%。属较硬岩</t>
  </si>
  <si>
    <t>浅灰色，中风化，呈条带状片麻理构造，长英质脉体与基体界线清晰。多组裂隙发育，裂面轴夹角分别为5-10°、40°、50°。沿裂面见高岭土化，局部见粒状黄铁矿。62.10-63.20m见一组近水平的裂隙，裂隙间距50-60cm，裂面见黄褐色铁锈。岩体较完整。岩芯以短柱、长柱状为主，少量块状、半柱状节长5-24cm，RQD=64%。属较硬岩</t>
  </si>
  <si>
    <t>浅灰色，略带淡绿色调</t>
  </si>
  <si>
    <t>浅灰色，略带淡绿色调，中风化，裂隙很发育，见多组裂隙，裂面可见黄铁矿、高岭土、绿帘石、绢云母等蚀变矿物。岩体很破碎，岩芯以块状、半柱状为主，个别饼状。属软-较软岩</t>
  </si>
  <si>
    <t>灰白色，中风化。裂隙稍发育，一组裂隙面与岩芯轴夹角约40-45°，裂面较平直，见高岭土和绢云母次生矿物。岩体较破碎，岩芯呈块状。岩芯以饼状、柱状为主，次为块状、半柱状，节长5-32,RQD=54%。属较硬岩。74.30-74.80m为白岗岩,76.0-76.50m岩芯呈块状</t>
  </si>
  <si>
    <t>微风化白岗岩</t>
  </si>
  <si>
    <t>灰白色，微风化，中粗粒结构、块状构造，岩石成份主要为长石和石英，黑云母等暗色矿物少。局部夹混合花岗岩。见多组裂隙，间距较大,，裂面轴夹角分别为10°、25°、50°。岩芯长柱状为主，节长5-55cm,RQD=62%。属硬岩</t>
  </si>
  <si>
    <t>深灰色，中风化，裂隙较发育，见多组裂隙，裂面可见高岭土、绢云母。岩芯呈柱状、块状、半柱状，岩块质硬。节长5-25cm,RQD=32%。属较硬岩</t>
  </si>
  <si>
    <t>中风化白岗岩</t>
  </si>
  <si>
    <t>灰白色，中风化，裂隙较发育，见多组裂隙，裂面可见高岭土、绢云母。岩芯呈柱状、块状、半柱状，岩块质硬。节长5-23cm,RQD=41%。属较硬岩</t>
  </si>
  <si>
    <t>微风化混合片麻岩</t>
  </si>
  <si>
    <t>深灰色平夹灰白色</t>
  </si>
  <si>
    <t>深灰色平夹灰白色，微风化，中粗粒结构、条带条纹状片麻构造，岩石成份主要为长石、石英和黑云母，长石含量约占55-60%，石英含量约30%，黑云母等暗色矿物约10-15%。长石、石英为粒状、他形。裂隙较少，裂隙间距较大，见三组较明显裂隙，裂面轴夹角约55°、40°、10°，裂面较平直光滑，见少量高岭土和绢云母次生矿物。96.00-96.30m见肠状柔皱。局部为白岗岩。岩体较完整，岩芯以长柱状为主，少量为块状。节长5-63cm,RQD=87%。属硬</t>
  </si>
  <si>
    <t>CHGC020</t>
  </si>
  <si>
    <t>微风化素填土</t>
  </si>
  <si>
    <t>灰色为主</t>
  </si>
  <si>
    <t>灰色为主，成为能分主要为混合花岗岩，中-微风化，质坚硬，岩芯碎块状为主，个别柱状，最长约30cm。（钻孔周围地表填石可达50-80cm），棱角状，粒间充填黏性土</t>
  </si>
  <si>
    <t>深灰色，灰黑色，饱和，流塑-软塑，有腐臭味，以黏粒为主，6.5-7.0m含较多粉粒，其余土质较均匀，含有机质</t>
  </si>
  <si>
    <t>深灰色，褐灰色，很湿，可塑，以黏粒状为主，16.6-17.4m含腐殖物、腐木，19.9-20.0m处见不同颜色的土约呈45度角相接触</t>
  </si>
  <si>
    <t>深灰色，饱和，软塑，以黏粒为主，含有机质，有腐臭味。23.7-24.6m之间含腐木，并见动物洞穴，洞穴有长条状，有不规则圆状，洞穴内填满砂粒</t>
  </si>
  <si>
    <t>灰黄色，深灰色，褐黄色</t>
  </si>
  <si>
    <t>灰黄色，深灰色，褐黄色，很湿，可塑，土质不均匀，以黏粒为主，含较多砂和少量有机质</t>
  </si>
  <si>
    <t>褐黄色，红棕色</t>
  </si>
  <si>
    <t>褐黄色，红棕色，稍湿，硬塑，为混合花岗岩风化土，含较多砂粒，岩芯吸水后易软化</t>
  </si>
  <si>
    <t>黄褐色，全风化，呈土状，岩芯土状状，质软，吸水后易软化</t>
  </si>
  <si>
    <t>黄褐色，褐黄色，棕红色</t>
  </si>
  <si>
    <t>黄褐色，褐黄色，棕红色，呈土夹岩块状，岩芯土柱状为主，少量碎块状，土状岩芯吸水后较易软化，碎块质稍硬，裂隙很发育，底0.5m以岩为主，夹土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</si>
  <si>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有一组裂隙裂面与岩芯轴夹角约为60度，裂隙最小间距约4cm，裂面平直，较光滑，有擦痕和黄褐色铁质膜，岩芯块状为主，个别为柱状，岩块较硬</t>
  </si>
  <si>
    <t>灰白色，中风化，岩石结构，岩石成分主要为长石、石英、黑云母，长石含量约55-65%，石英含量约30%，黑云母等暗色矿物约10-15%，长石、石英为粒状，他形。见黄铁矿，片状，局部为片麻岩，见一组裂隙，裂面与岩芯轴夹角约为60度，裂隙最小间距约6cm，裂面较平直，不甚光滑，岩芯柱状，节长6-32cm，较完整，质硬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</si>
  <si>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有三组裂面明显，第一组裂面与岩芯轴夹角约为20度，第二组裂面与岩芯轴夹角约为30度，第三组裂面与岩芯轴夹角约为60度，第二组与第三组倾向接近相反，裂面较平直，有的光滑，有的较粗糙，有点裂面可见高岭土，黄铁矿（片状），绿帘石和绢云母（均为浅绿色），可见擦痕，岩芯以块状为主，个别为柱状，岩块质硬</t>
  </si>
  <si>
    <t>灰白色，中风化，岩石结构，岩石成分主要为长石、石英、黑云母，长石含量约55-65%，石英含量约30%，黑云母等暗色矿物约10-15%，长石、石英为粒状，他形。见黄铁矿，片状，局部为片麻岩，裂隙多呈闭合状，岩芯较完整，呈柱状，节长10-35cm，岩质硬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</si>
  <si>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岩芯破碎，呈碎石状，碎块状，岩块质硬</t>
  </si>
  <si>
    <t>灰白色，中风化，岩石结构，岩石成分主要为长石、石英、黑云母，长石含量约55-65%，石英含量约30%，黑云母等暗色矿物约10-15%，长石、石英为粒状，他形。见黄铁矿，片状，局部为片麻岩，见一组裂隙，裂面与岩芯轴夹角约为55度，岩芯呈不规则柱状，质硬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</si>
  <si>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不规则状，其中一组裂面与岩芯轴夹角约为10度，裂面较平，岩芯块状，不规则柱状，裂面见黄铁矿，岩块质硬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</si>
  <si>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很发育，岩芯呈碎石状，岩块质硬，部分长石已变成高岭土</t>
  </si>
  <si>
    <t>灰白色，中风化，岩石结构，块状构造，片麻状构造，岩石成分主要为长石、石英、黑云母，长石含量约55-65%，石英含量约30%，黑云母等暗色矿物约10-15%，长石、石英为粒状，他形。见黄铁矿，片状，局部为片麻岩，裂隙发育，裂面可见擦痕和片状黄铁矿，岩芯呈碎块状，质硬</t>
  </si>
  <si>
    <t>灰白色、浅灰白色，颜色变白</t>
  </si>
  <si>
    <t>灰白色、浅灰白色，颜色变白，中风化，岩石结构，岩石成分主要为长石、石英、黑云母，长石含量约55-65%，石英含量约30%，黑云母等暗色矿物含量减少，长石、石英为粒状，他形。见黄铁矿，片状，局部为片麻岩，裂隙减少，岩芯较完整，呈柱状，岩质硬</t>
  </si>
  <si>
    <t>浅灰白色，中风化，暗色矿物含量减少，见一组裂隙，裂面与岩芯轴夹角约10度，裂面较平直，较光滑，可见擦痕</t>
  </si>
  <si>
    <t>浅灰白色，颜色变白</t>
  </si>
  <si>
    <t>混合花岗岩：浅灰白色，颜色变白，中风化，岩石结构，黑云母等暗色矿物含量减少，裂隙减少，岩芯较完整，呈柱状，岩质硬</t>
  </si>
  <si>
    <t>中风化片麻理黄铁矿化混合花岗岩</t>
  </si>
  <si>
    <t>灰色，中风化，片理发育，沿片理面分布很多黄铁矿（片状），片理面与岩芯轴夹角约30度，岩芯柱状为主，55.0-55.1m为碎石状，质硬，与上下层岩石的接触关系为侵入接触</t>
  </si>
  <si>
    <t>浅灰白色，中风化，岩石结构，黑云母等暗色矿物含量减少，裂隙减少，岩芯较完整，呈柱状，岩质硬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</si>
  <si>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见一组裂隙，裂面与岩芯轴夹角约10-15度，裂面不平直，裂隙间距约1-5cm不等，裂面见擦痕，见片状黄铁矿，岩芯呈碎块状，岩块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</si>
  <si>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见多组裂隙，第一组裂面与岩芯轴夹角约30度，裂面较平直，见倾角约10度，可见擦痕；第二组裂面与岩芯轴夹角约40度，裂面较粗糙，第一组裂面与第二组裂面倾向相差约150度，第三组裂面与岩芯轴夹角约10度，裂面较平直，岩芯以块状为主，少量为柱状，岩质硬</t>
  </si>
  <si>
    <t>混合花岗岩：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裂隙较少，岩芯较完整，呈柱状，节长10-45cm，裂隙面见片状黄铁矿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</si>
  <si>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发育，岩石破碎，岩芯碎块状，裂面见片状黄铁矿，岩块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</si>
  <si>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见多组裂隙，第一组裂面与岩芯轴夹角约50度，裂面较平直，可见擦痕和黄铁矿，绿帘石，绢云母；第二组裂面与岩芯轴夹角约5-10度，裂面不平直，有擦痕；第三组裂面与岩芯轴夹角约60-70度，较平直，裂面见片状黄铁矿，局部片理，片麻理发育，岩芯以长柱状为主，个别为块状，质硬</t>
  </si>
  <si>
    <t>灰白色，中风化，裂隙很发育，裂面见擦痕，片状黄铁矿，岩芯以碎石状为主，少量块状，岩质硬</t>
  </si>
  <si>
    <t>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见多组裂隙与上部相同，裂面大部分较平直光滑，见擦痕，片状长石和片状黄铁矿，岩芯以长柱状为主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</si>
  <si>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发育，裂面有擦痕，片状黄铁矿，岩芯块状，短柱状，岩块质硬</t>
  </si>
  <si>
    <t>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见一组裂面与岩芯轴夹角约60度，最小间距约6cm，裂面见片状黄铁矿，岩芯表面见绢云母（浅绿色）；岩芯以长柱状为主，节长6-30cm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</si>
  <si>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较发育，有两组裂面与岩芯轴夹角约20度，倾向相差235度（或55度），裂面较平直，光滑有擦痕，可见黄铁矿和长石；岩芯块状，不规则柱状，岩块质硬</t>
  </si>
  <si>
    <t>灰白色，中风化，岩石结构，块状构造，岩石成分主要为长石、石英、黑云母，长石含量约55-65%，石英含量约30%，黑云母等暗色矿物含量减少，长石、石英为粒状，他形。见黄铁矿，片状，局部为片麻岩，岩芯表面见高岭土，绿帘石、黄铁矿（粒状），下部蚀变加强，岩芯以长柱状为主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</si>
  <si>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发育，岩芯碎块状，碎石状，蚀变较强，可见高岭土、绢云母、绿帘石等变质矿物，岩块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</si>
  <si>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发育，可见多组裂隙，一组裂面与岩芯轴夹角约20度，最小间距约4.5cm，裂面平直，光滑有擦痕，可见绢云母、绿帘石；岩芯块状，不规则柱状，岩块质硬</t>
  </si>
  <si>
    <t>白色、浅灰白色，颜色变白</t>
  </si>
  <si>
    <t>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裂隙减少，岩芯以长柱状为主，岩质硬</t>
  </si>
  <si>
    <t>灰白色，中风化，岩石结构，块状构造，岩石成分主要为长石、石英、黑云母，长石含量约55-65%，石英含量约30%，黑云母等暗色矿物约10-15%，长石、石英为粒状，他形。见黄铁矿，片状，局部为片麻岩，裂隙较发育，裂面及岩芯表面均可见高岭土、绢云母、绿帘石。岩芯块状，少量为柱状，岩块质硬</t>
  </si>
  <si>
    <t>灰白色、浅灰白色，颜色变白，中风化，岩石结构，块状构造，岩石成分主要为长石、石英、黑云母，长石含量约55-65%，石英含量约30%，黑云母等暗色矿物含量减少，长石、石英为粒状，他形。见黄铁矿，片状，局部为片麻岩，有三组裂隙，第一组裂面与岩芯轴夹角约40度，第二组裂面与岩芯轴夹角约60度，第三组裂面与岩芯轴夹角约20度，裂面均较平直，可见擦痕、绿帘石、绢云母、片状黄铁矿，岩芯以长柱状为主，最长35cm，岩质硬</t>
  </si>
  <si>
    <t>CHGC021</t>
  </si>
  <si>
    <t>杂色，稍湿，稍密，主要由砂及碎石组成</t>
  </si>
  <si>
    <t>深灰色，灰黑色，饱和，流塑，有腥臭味，主要由黏粒和粉粒组成，土质较均匀，局部夹贝壳及细砂</t>
  </si>
  <si>
    <t>花斑状粉质黏土</t>
  </si>
  <si>
    <t>褐红色、褐黄色夹灰白色</t>
  </si>
  <si>
    <t>褐红色、褐黄色夹灰白色，可塑，以黏粉粒为主，土质不均匀，切面较粗糙，局部夹5%铁锰质结核，粒径2-10mm</t>
  </si>
  <si>
    <t>褐黄色，饱和，稍密，级配较好，成分主要为石英、长石，呈次圆状，约含20%黏粉粒</t>
  </si>
  <si>
    <t>褐红色、褐黄色夹灰白色，可塑，以黏粉粒为主，土质不均匀，切面较粗糙，局部夹5%铁锰质结核，粒径2-10mm，其中25.5-25.55m为细砂</t>
  </si>
  <si>
    <t>灰白色，可塑，以黏粉粒为主，土质较均匀，切面较光滑，局部含腐木，其中32.6-32.8m为腐木层</t>
  </si>
  <si>
    <t>灰白色，饱和，中密，级配较好，成分主要为石英、长石，呈次棱角状</t>
  </si>
  <si>
    <t>全风化中细粒黑云母二长花岗岩</t>
  </si>
  <si>
    <t>灰绿色，全风化，母岩结构基本破坏，部分残余结构可辩，岩芯呈坚硬密实土柱状，遇水以崩解，软化</t>
  </si>
  <si>
    <t>灰绿色，褐黄色等</t>
  </si>
  <si>
    <t>灰绿色，褐黄色等，强风化，裂隙很发育，岩石极破碎，矿物成分主要为钾长石、斜长石，含量约60-70%，石英约占25-30%，黑云母等暗色矿物约占5-10%，岩芯呈半岩半土状，饼状及块状，锤击易碎，裂隙面铁质渲染</t>
  </si>
  <si>
    <t>灰白色，中风化，二长中细粒花岗结构，块状构造，岩石破碎，有两组裂隙发育，第一组裂面与岩芯轴夹角为40度，第二组裂面与岩芯轴夹角小于5度，为竖向裂隙，岩芯以饼状，块状为主，节长5-23cm，RQD=13%，裂面见玻化、绿泥石化等蚀变现象，岩石见构造擦痕</t>
  </si>
  <si>
    <t>灰白色，中风化，二长中细粒花岗结构，块状构造，岩石破碎，有一组裂面与岩芯轴夹角为30度，岩芯呈短柱状、长柱状，节长12-28cm，RQD=90%，裂面见绿泥石化等蚀变现象</t>
  </si>
  <si>
    <t>灰白色，中风化，二长中细粒花岗结构，块状构造，岩石破碎，有两组裂隙发育，第一组裂面与岩芯轴夹角为30度，第二组裂面与岩芯轴夹角小于5度，为竖向裂隙，岩芯以饼状，块状为主，节长5-13cm，最长28cm，RQD=7%，裂面见玻化、绿泥石化等蚀变现象</t>
  </si>
  <si>
    <t>灰白色，中风化，二长中细粒花岗结构，块状构造，岩石破碎，有两组裂隙发育，第一组裂面与岩芯轴夹角为30度，第二组裂面与岩芯轴夹角小于5度，为竖向裂隙，岩芯以饼状，块状为主，节长5-28cm，最长60cm，RQD=85%，裂面见玻化、绿泥石化等蚀变现象</t>
  </si>
  <si>
    <t>灰白色，中风化，二长中细粒花岗结构，块状构造，岩石破碎，有两组裂隙发育，第一组裂面与岩芯轴夹角为30度，第二组裂面与岩芯轴夹角小于5度，为竖向裂隙，岩芯以饼状，块状为主，节长5-26cm，RQD=28%，裂面见玻化、绿泥石化等蚀变现象</t>
  </si>
  <si>
    <t>灰白色，中风化，二长中细粒花岗结构，块状构造，岩芯以短柱状、长柱状为主，节长10-43cm，RQD=85%，裂面见玻化、绿泥石化等蚀变现象，岩石见构造擦痕</t>
  </si>
  <si>
    <t>灰白色，中风化，二长中细粒花岗结构，块状构造，岩石破碎，有一组裂面与岩芯轴夹角为25度，第二组裂面与岩芯轴夹角小于5度，为竖向裂隙，岩芯以饼状，块状为主，节长5-28cm，RQD=31%，裂面见玻化、绿泥石化等蚀变现象</t>
  </si>
  <si>
    <t>灰白色，中风化，二长中细粒花岗结构，块状构造，岩石完整，岩芯呈长柱状，节长48cm，RQD=93%</t>
  </si>
  <si>
    <t>灰白色，中风化，二长中细粒花岗结构，块状构造，岩石完整，岩芯以短柱状、长柱状为主，节长10-43cm，RQD=90%，裂面见玻化、绿泥石化等蚀变现象，岩石见构造擦痕</t>
  </si>
  <si>
    <t>灰白色，中风化，二长中细粒花岗结构，块状构造，岩石破碎，有一组裂面与岩芯轴夹角为40度，第二组裂面与岩芯轴夹角小于10度，为竖向裂隙，岩芯以饼状，块状为主，节长5-25cm，RQD=26%，裂面见玻化、绿泥石化等蚀变现象</t>
  </si>
  <si>
    <t>灰白色，中风化，二长中细粒花岗结构，块状构造，岩石完整，岩芯以短柱状、长柱状为主，节长5-48cm，RQD=81%，裂面见玻化、绿泥石化等蚀变现象</t>
  </si>
  <si>
    <t>灰白色，中风化，二长中细粒花岗结构，块状构造，岩石破碎，有三组裂隙发育，第一组裂面与岩芯轴夹角为25度，第二组裂面与岩芯轴夹角小于5度，第三组裂面与岩芯轴夹角小于5度，为竖向裂隙，岩芯以饼状，块状为主，节长5-26cm，最长42cm，RQD=28%，裂面见玻化、绿泥石化等蚀变现象</t>
  </si>
  <si>
    <t>灰白色，中风化，二长中细粒花岗结构，块状构造，岩石完整，岩芯以短柱状、长柱状为主，节长7-23cm，RQD=83%</t>
  </si>
  <si>
    <t>灰白色，中风化，二长中细粒花岗结构，块状构造，岩石破碎，有一组裂面与岩芯轴夹角为25度，第二组裂面与岩芯轴夹角小于10度，为竖向裂隙，岩芯以饼状，块状为主，节长5-20cm，RQD=23%，裂面见玻化、绿泥石化等蚀变现象</t>
  </si>
  <si>
    <t>灰白色、灰绿色</t>
  </si>
  <si>
    <t>灰白色、灰绿色，强风化，碎裂结构，条带状构造，主要由碎裂化构造角砾岩碎块及断层泥等组成，构造挤压痕迹明显，绿泥石化及黏土化蚀变较强烈，构造挤压面与沿线轴夹角为20度，上下盘面不清晰</t>
  </si>
  <si>
    <t>CHGC022</t>
  </si>
  <si>
    <t>杂色，干-很湿，稍密-中密。主要由块石、碎石、砂、黏性土组成，块石含量约30～50%，成份为花岗岩、混合花岗岩等，微风化，质硬，最大直径大于50cm（地表所见），棱角状。分布不均匀</t>
  </si>
  <si>
    <t>深灰色，灰黑色，饱和，流塑状。有腐臭味，以黏粒为主，中部见贝壳（11.00-12.20m），大部分贝壳碎片小于5mm，最大可达2cm。刀切面光滑，干强度高。</t>
  </si>
  <si>
    <t>深灰色，饱和，软塑状。土质较均匀，含有机质（为淤泥质土含水量减少，土质变硬而成）。刀切面光滑，干强度高</t>
  </si>
  <si>
    <t>深灰色、褐黄色</t>
  </si>
  <si>
    <t>深灰色、褐黄色，很湿，可塑状。以黏粒为主，顶部含有机质，中部见2个生物洞穴，直径约4cm，深18cm（充填有直径约3cm的砂粒胶结硬块）和6cm（充填粉细砂含量增多），刀切面光滑，干强度高</t>
  </si>
  <si>
    <t>含黏性土中砂</t>
  </si>
  <si>
    <t>黄褐色，饱和，稍密。呈韵律层理，上部颗粒细，并含较多黏粒，下部颗粒粗，最大粒径约5-6cm，次圆状。底部与黏土交界处有一层厚约5mm的铁质层，质坚硬</t>
  </si>
  <si>
    <t>深灰色、浅灰色、浅蓝灰色</t>
  </si>
  <si>
    <t>深灰色、浅灰色、浅蓝灰色，很湿，可塑。以黏粒为主，上部含有有机质。中-下部见花斑状斑纹。刀切面光滑</t>
  </si>
  <si>
    <t>深灰色，饱和，软塑状。土质均匀，以黏粒为主，含有机质。刀切面光滑，干强度高</t>
  </si>
  <si>
    <t>褐黄色，很湿，可塑状。土质较均匀，以黏粒为主，刀切面光滑</t>
  </si>
  <si>
    <t>岩风化粉质黏土</t>
  </si>
  <si>
    <t>深灰色，饱和，软塑。土质均匀，以黏粒为主，刀切面光滑，含有机质。32.1～32.3m见硬质团粒，蓝灰色，为混合岩风化颗粒，易捏碎，捏碎后呈粉末状。35.80～36.50m含腐木碎片和硬质团粒</t>
  </si>
  <si>
    <t>褐黄色、灰蓝色</t>
  </si>
  <si>
    <t>褐黄色、灰蓝色，湿～稍湿，可塑～硬塑状。为混合花岗岩风化残积土，含较多砂粒。土芯吸水易软化。刀切面粗糙，干强度稍高～较低</t>
  </si>
  <si>
    <t>蓝灰色</t>
  </si>
  <si>
    <t>蓝灰色，全风化，呈土状，岩芯土柱状，刀切面粗糙，岩芯吸水易软化崩解。属极软岩</t>
  </si>
  <si>
    <t>蓝灰色、黄褐色、棕褐色</t>
  </si>
  <si>
    <t>蓝灰色、黄褐色、棕褐色，强风化，岩芯呈坚硬密实土状、土柱状，局部夹碎块，岩芯吸水易软化。54.00-54.400m呈岩块状。见多组节理裂隙，间距小，裂面见黄褐色、黑色铁锰质膜，原岩以弱硅化，属软岩</t>
  </si>
  <si>
    <t>黄褐色，强风化，岩芯呈岩块状、短柱状，局部夹土，裂隙发育</t>
  </si>
  <si>
    <t>灰白色，中风化，中细粒结构，块状构造，岩石成份主要为长石、石英和黑云母，长石含量约占55-65%，石英含量约30%，黑云母等暗色矿物约5-15%。长石、石英为粒状，他形。局部见片理、片麻粒构造。见多组裂隙，第一组裂面与岩芯轴夹角为40～45°，第二组裂面与岩芯轴夹角为10～15°。裂面有的较平直，有的较粗糙，部分裂面可见擦痕，绢云母和少量黄铁矿（粒状）。70.00～70.25m为花岗岩，与上层岩石为侵入接触，与下层岩石为断层（裂隙）接触。部分黑云母已绢云母化。部分裂面有黄褐色铁锈。岩芯呈块状、柱状，岩块质较硬</t>
  </si>
  <si>
    <t>灰白色，中风化，中细粒结构，块状构造。裂隙较发育第一组裂面与岩芯轴夹角为40～45°，第二组裂面与岩芯轴夹角为10～15°。沿裂面见擦痕，绿帘石、绢云母、黄铁矿。岩芯多为不规则柱状、块状，岩质硬</t>
  </si>
  <si>
    <t>灰白色，中风化，裂隙发育，岩芯碎石状。岩质较硬</t>
  </si>
  <si>
    <t>深灰色，中风化，中细粒结构，块状构造。裂隙较发育第一组裂面与岩芯轴夹角为15～20°，第二组裂面与岩芯轴夹角为60～65°。裂面较平直，另一组裂面与岩芯轴夹角约为60～65°，裂面较粗糙。个别裂面见片状黄铁矿。岩芯场10～50cm，岩质硬</t>
  </si>
  <si>
    <t>灰白色，中风化，中细粒结构，块状构造。裂隙很发育，见多组节理裂隙，裂面有的平直，有的较粗糙，下部裂面可见擦痕，绢云母。岩芯破碎，以碎块状为主，个别为不规则短柱状，岩块质较硬</t>
  </si>
  <si>
    <t>微风化混合花岗岩</t>
  </si>
  <si>
    <t>灰色、灰白色</t>
  </si>
  <si>
    <t>灰色、灰白色，微风化，中细粒结构，块状构造。见两组节理裂隙，第一组裂面与岩芯轴夹角约40°，第二组裂面与岩芯轴夹角约60°，裂面较平直，有擦痕，分布有白色片状矿物和黄铁矿。局部为白岗岩。岩芯较完整，岩芯以长柱状为主，节长最长64cm，少量块状。岩质硬</t>
  </si>
  <si>
    <t>CHGC023</t>
  </si>
  <si>
    <t>杂色，干-湿，稍密-中密，0-2m为砂质黏性土夹碎石，2-3.5m为黏土夹碎石</t>
  </si>
  <si>
    <t>干-湿</t>
  </si>
  <si>
    <t>深灰色，饱和，软塑-流塑，含有机质，具水平层理，刀切面光滑，干强度高</t>
  </si>
  <si>
    <t>深灰色，饱和，软塑-流塑。淤泥质土单层厚度5-80mm不等，粉砂单层厚度3-10mm不等。水平层理清晰5.20-5.80m、8.20-8.30m含贝壳碎屑。淤泥质土刀切面光滑，粉砂层颗粒较均匀。5-6m以粉砂为主</t>
  </si>
  <si>
    <t>灰蓝色</t>
  </si>
  <si>
    <t>灰蓝色，湿，硬塑刀切面粗糙，干强度较低，土芯吸水后易软化崩解</t>
  </si>
  <si>
    <t>蓝灰色，褐黄色</t>
  </si>
  <si>
    <t>全风化，蓝灰色，褐黄色，呈土状，岩芯土柱状，吸水后易软化崩解。属极软岩</t>
  </si>
  <si>
    <t>强风化，黄褐色，以土状、半岩半土状为主，局部为岩。岩芯土柱状为主，吸水后易软化崩解。岩块质稍硬，29.00-29.4m岩芯发育三组个不同产状裂隙面。裂隙面有黄褐色铁锈。下部呈土夹岩或岩夹土状。属极软岩</t>
  </si>
  <si>
    <t>中风化碎裂中细粒黑云母花岗岩</t>
  </si>
  <si>
    <t>灰白浅灰色</t>
  </si>
  <si>
    <t>中风化，灰白浅灰色，具中细粒花岗结构，块状构造，岩石成分主要为长石、石英及黑云母。长石含量约65-70%，石英含量约30%，黑云母等暗色矿物含量小于5%。闭合-微张裂隙很发育，见一组裂隙裂面近垂直，另一组裂隙裂面倾角约70°，裂隙间距小，裂面较平直，可见绿帘石、绢云母。35.5m以上部分裂隙面有黄褐色水锈，岩体破碎，岩芯碎石状、岩块状、半柱状，少量饼状。属较软岩</t>
  </si>
  <si>
    <t>浅灰色-浅灰绿色</t>
  </si>
  <si>
    <t>中风化，浅灰色-浅灰绿色，裂隙较少，岩芯呈不规则柱状。属较硬岩</t>
  </si>
  <si>
    <t>浅灰色，略带浅绿色调</t>
  </si>
  <si>
    <t>中风化，浅灰色，略带浅绿色调。裂隙很发育，见多组裂隙，，裂面较平直，裂面见绿帘石、绢云母和绿泥石，岩芯碎石状为主，属较软岩</t>
  </si>
  <si>
    <t>中风化，浅灰色，具碎裂结构，原岩为花岗岩，岩芯碎块状，不规则短柱状，胶结差，部分岩芯易掰开。43.8-43.9m处见滑动面，倾角约60°，滑动面上擦痕倾角小于10°，滑动面切断另一组裂隙。属软岩</t>
  </si>
  <si>
    <t>中风化，灰白色、浅灰色。见两组裂隙，其中一组裂面倾角约40°，间距8-30cm不等，另一组倾角约30°，裂面较平直，有擦痕。岩体较完整，岩芯以饼状、短柱状为主，少量块状、半柱状，节长5-23cm，RQD=45%.属较硬岩</t>
  </si>
  <si>
    <t>碎裂化中细粒黑云母花岗岩</t>
  </si>
  <si>
    <t>浅灰色、黄褐色</t>
  </si>
  <si>
    <t>浅灰色、黄褐色,裂隙很发育，见多组裂隙，其中一组近垂直。裂隙面较平直，有擦痕，见绿帘石、绢云母和黑色物。岩芯以块状为主，属软-较软岩。48.20-52.70呈黄褐色</t>
  </si>
  <si>
    <t>强风化碎裂中细粒黑云母花岗岩</t>
  </si>
  <si>
    <t>黄褐色、浅绿色</t>
  </si>
  <si>
    <t>强风化，黄褐色、浅绿色，见多组裂隙发育。52.3-5.4m处裂隙倾角约60°，裂面平直，擦痕明显，见绿帘石、绢云母、高岭土等蚀变矿物。岩芯呈柱状、块状、土状，强度低，手可折断，54-55m以土状为主，裂面见水锈。属软岩</t>
  </si>
  <si>
    <t>浅肉红色间浅灰色</t>
  </si>
  <si>
    <t>中风化，浅肉红色间浅灰色。裂隙发育，岩芯呈短柱状，次为块状、半柱状。属较软岩</t>
  </si>
  <si>
    <t>浅肉红色</t>
  </si>
  <si>
    <t>中风化，浅肉红色，裂隙很发育，裂面见擦痕，见绿帘石、绢云母。上部岩芯以碎块状为主，中下部以短柱状为主。岩石强度比上层要低，属较软岩</t>
  </si>
  <si>
    <t>褐黄褐色、浅绿色</t>
  </si>
  <si>
    <t>强风化，褐黄褐色、浅绿色，岩芯以岩块状为主，局部半岩半土状。裂隙很发育，67.4-67.7m破裂面倾角约80-86°，裂面平直，很光滑，见高岭土、绿帘石等蚀变矿物，并见擦痕。68.75-68.85m处破裂面倾角约60°，裂面较平直，较光滑，见高岭土和绿帘石等蚀变矿物，70.7-70.8m处见一组裂隙（共3条），倾角约45°，间距3.5-6cm，裂面较平直，有水锈。72.5m处见一裂面，倾角大于85°，裂面平直，光滑，有擦痕，擦痕倾角约30°，裂面有绿帘石，岩石中已不含黑云母，见微量白云母。属软岩</t>
  </si>
  <si>
    <t>灰白色，黄褐色</t>
  </si>
  <si>
    <t>强风化，灰白色，黄褐色，中细粒结构，块状构造，岩石主要成分为长石、石英及少量黑云母，含微量白云母。裂隙很发育,其中一组裂面近垂直，较平直。另一组倾角约50°，裂面可见铁质。裂面见擦痕和水锈。岩芯以块状、半柱状为主，少量饼状，短柱状。属软岩</t>
  </si>
  <si>
    <t>中风化，灰白色、浅灰色,岩石成分为长石，石英，黑云母，长石含量约50-60%，石英含量约30-40%，黑云母含量约5-10%。长石、石英均为粒状，他形。裂隙很发育，一组裂隙裂面倾角约80-85°，裂面较平直光滑，有擦痕，擦痕方向倾角约30°,一组裂面倾角约65-75°，裂面平直光滑有擦痕。岩芯以块状、半柱状为主，少量饼状、短柱状。属较软-较硬岩</t>
  </si>
  <si>
    <t>CHGC024</t>
  </si>
  <si>
    <t>杂色，稍湿，经压实，主要由砂及细砾-粗砾组成，均匀性很差</t>
  </si>
  <si>
    <t>深灰色，饱和，流塑-软塑状，主要由粉粒、次为黏粒组成，含少量细粒砂及极少量有机质，土状均匀性较差，局部粉、细粒砂增多，偶见贝壳碎末，顶部约30cm为粉砂，黏粒很少，岩芯呈团块状，手捏散开</t>
  </si>
  <si>
    <t>灰色，松散，主要由粉细砂粒组成，黏粒极少，分选性、均一性都较好，可见极少量贝壳碎末</t>
  </si>
  <si>
    <t>灰黑色，深灰色，饱和，流塑状-软塑状，主要由粉粒、次为黏粒组成，土状均匀性较好</t>
  </si>
  <si>
    <t>深灰色，具水平层理。粉砂厚度约2-6mm，同一薄层中厚度也有变化，主要有粉粒组成，黏粒很少。淤泥质土薄层中厚度也不均等，且均匀性不好，有些淤泥质土粉粒含量较多，顶部约30cm为粉砂中厚层，松散，均匀性较好，无砂泥互层现象，可见极少量贝壳碎末</t>
  </si>
  <si>
    <t>灰～深灰色</t>
  </si>
  <si>
    <t>灰～深灰色，饱和，软塑状，主要由粉、黏粒组成，土质均一性较好。10.70-10.90m岩芯见有粉砂与淤泥质土互层状，韵律夹约1.5mm粉砂薄层。本层只能偶见到贝壳碎末</t>
  </si>
  <si>
    <t>灰～深灰色，软塑状，饱和，主要由粉、黏粒及少量贝壳组成，均一性较差，局部贝壳很少</t>
  </si>
  <si>
    <t>深灰色，饱和，流塑-软塑状，主要由粉粒、黏粒组成，土状均匀性较差，11.70-12.50m可见明显粉砂与淤泥互层，且12.00-12.40m粉砂层比淤泥层厚且多。下段砂泥互层不明显，见很少量的贝壳碎末，14.75m处约3-5cm含大量贝壳碎末</t>
  </si>
  <si>
    <t>深灰色，饱和，流塑-软塑状，主要由粉粒、黏粒组成，少量中、细砂粒及极少量贝壳组成，含极少量有机质。15.00-15.85m含较多贝壳碎末，局部含贝壳碎片，均匀性较差，土的颜色总体比上一层要浅</t>
  </si>
  <si>
    <t>灰～浅灰色、局部浅黄灰色</t>
  </si>
  <si>
    <t>灰～浅灰色、局部浅黄灰色，软塑，很湿。主要由粉粒、黏粒及极少量中、细砂粒组成，土质均一性一般，局部含少量腐植根及叶</t>
  </si>
  <si>
    <t>褐黄色间浅黄色</t>
  </si>
  <si>
    <t>褐黄色间浅黄色，很湿-湿，可塑状为主，主要由粉、黏粒组成。均一性较差，有较多的硬塑-坚硬状褐色团粒混杂其中，并有交错、混乱断续分布</t>
  </si>
  <si>
    <t>浅黄色、浅灰白色</t>
  </si>
  <si>
    <t>浅黄色、浅灰白色，可塑状，很湿，主要由黏粒、少量粉粒及极少量细粒砂组成，土质均匀性较好。但局部（24.30m）可见5-10cm薄层硬塑状含铁质氧化物较多，且水平层理清晰。其余岩芯段局部可见团包状含铁质较高的团块及团粒</t>
  </si>
  <si>
    <t>褐黄色夹褐色</t>
  </si>
  <si>
    <t>褐黄色夹褐色，稍湿，可塑-硬塑状，主要以粉粒、黏粒为主，砂粒较少，见夹少量水平薄层状中细砂。断续见5层中、粗粒薄层，层厚约10cm，其中见2-3层厚约2-3cm。其中含少量粉黏粒，并含极少量铁质氧化物。分选性稍差，砂粒呈次棱-次圆状，层理难辨</t>
  </si>
  <si>
    <t>浅褐黄色、浅红色、暗红色及赤褐色等</t>
  </si>
  <si>
    <t>浅褐黄色、浅红色、暗红色及赤褐色等，花斑状，可塑为主，局部硬塑状，很湿-湿，主要由份、黏粒组成，含少量细粒、中粒砂，土质均一性较差，局部铁质氧化物较多</t>
  </si>
  <si>
    <t>浅褐黄色</t>
  </si>
  <si>
    <t>浅褐黄色，饱和，稍密-中密状，主要由石英质中粒砂及细粒砂，及极少量粗粒砂和粉黏粒增多的粉质黏土层组成，中粗砂粒以次棱状为主。断续分布的土层中，厚度约3-8cm，层面近似水平，粉质黏土夹层中又夹有2-4mm的粉细砂微薄层水平状分布</t>
  </si>
  <si>
    <t>褐色、局部少量浅灰色</t>
  </si>
  <si>
    <t>褐色、局部少量浅灰色，饱和，稍密-中密。主要由粗粉粒及细粒砂组成，含少量黏粒。岩芯呈团块状，但手捏即散开，均一性稍差，层理不明显，磨圆度不好确定</t>
  </si>
  <si>
    <t>稍密-中密</t>
  </si>
  <si>
    <t>浅灰黄色，很湿，软塑状，主要由粉黏粒组成，含极少量细粒砂，土质均一性一般</t>
  </si>
  <si>
    <t>褐色、局部赤褐色</t>
  </si>
  <si>
    <t>褐色、局部赤褐色，细粒为主夹薄层粉质黏土层，其中粉质黏土层中又夹1-2mm的微薄层粉砂。本段岩芯均一性很差，局部含有铁锰质氧化物较多。细粒砂以稍密为主。局部细砂段分选性又较多，含黏粒很少。粉质黏土段中含粉细砂较多</t>
  </si>
  <si>
    <t>深灰色，稍密状，主要由粗粉粒及细粒砂组成。粘粒较少，断续状夹淤泥质土，多层薄层状，也有扁长透镜状，局部淤泥质土厚达2-3cm，砂土层均一性较差，局部见砂、泥薄层互层，具水平层理</t>
  </si>
  <si>
    <t>黄褐色，饱和，稍密-中密状，主要有石英砂组成，中粒砂约50%。粗粒少量，含少量粉黏粒，分选性中等，均一性一般，局部为粗砾砂（37.9-38.0m）。37.8-37.9m为浅褐黄色粉质黏土薄层，均一性较差，其中夹有约3层微薄层粉细砂，厚一般2mm，但有一条约3-4mm,为褐色，含较多铁锰质氧化物。34.75-34.90m含黏粒较多。砂粒变细，但赤褐色，褐黄色及灰褐色铁锰质氧化物呈团块状，薄透镜状及不规节状产出，较为坚硬</t>
  </si>
  <si>
    <t>灰-深灰夹浅灰条纹</t>
  </si>
  <si>
    <t>灰-深灰夹浅灰条纹，粉砂厚度约1-3mm，主要含细粒砂就粗粉砂，均一性较好，淤泥质土层约4-6mm，主要由粉黏粒组成，含少量有机质。具砂泥水平互层层理，饱和，软塑～流塑状</t>
  </si>
  <si>
    <t>圆砾</t>
  </si>
  <si>
    <t>褐黄色，饱和，稍密～中密状，含少量粉黏粒，含砾50-60%，砂约30%，分选性差，砾石次圆～圆形，铁锈感强</t>
  </si>
  <si>
    <t>卵砾石</t>
  </si>
  <si>
    <t>浅黄褐色</t>
  </si>
  <si>
    <t>浅黄褐色，密实。含砾石40-60%，含卵石局部较多。最大卵石直径约7cm。卵砾石次圆～圆形，成份为坚硬岩石，均一性、分选性较差，另含砂（细、中、粗粒）约20%，粉、黏粒约15%</t>
  </si>
  <si>
    <t>浅褐黄色，饱和，中密状，主要由石英中粒砂组成，不含黏粒，分选性、均一性好</t>
  </si>
  <si>
    <t>砾粗砂</t>
  </si>
  <si>
    <t>浅灰褐色、浅灰黄色</t>
  </si>
  <si>
    <t>浅灰褐色、浅灰黄色，饱和，中密～密实状，主要由石英质砂、砾组成，含极少量粉黏粒，分选性较差，均一性较差，断续状可见少量30mm的中砾，51.65-52.10m为粗砂夹层，分选性、均一性较好</t>
  </si>
  <si>
    <t>含砾中砂</t>
  </si>
  <si>
    <t>浅灰褐色、浅灰黄色，中密状，由石英粗粒（少量硬质岩砾）砂约35%，中粒砂约30%及少量细粒砂，粉黏粒组成。分选性差，均一性一般，断续状偶含卵砾石，最大直径约2-3cm，次圆状</t>
  </si>
  <si>
    <t>中风化似斑状混合岩</t>
  </si>
  <si>
    <t>浅灰黑色、浅灰白色</t>
  </si>
  <si>
    <t>浅灰黑色、浅灰白色，中风化，岩芯呈块状、碎块状，少量短柱状，主要结构为斑状变晶结构，斑基主要为细-中粒结构，块状构造，斑晶大者约7×18mm。斑晶为斜长石，短柱状，分布很不均匀，局部极少，斑晶为细粒长石，石英及角闪石，黑云母，岩石裂隙节理很发育。近轴向发育居多，与轴向夹角约10°且发育有二组，呈X形，X形夹角约100°。另一组裂隙面较平缓与轴向夹角约50-60°，且裂隙面偶见擦痕，擦痕方向与裂隙面倾向垂直，深度约2mm，长度约25mm。部分裂面见赤褐色、褐色、褐黄色铁锰质渲染。岩石矿物受中等程度风化，长石颜色由浅灰白变成浅褐黄色。暗色矿物岩石变浅由黑色变浅黑色，岩芯中的闭合裂隙、节理面呈明显的褐色线条</t>
  </si>
  <si>
    <t>微风化似斑状混合岩</t>
  </si>
  <si>
    <t>浅灰色为主，局部见有深灰黑色小条带</t>
  </si>
  <si>
    <t>浅灰色为主，微风化，局部见有深灰黑色小条带。岩芯呈块状～短柱状为主，局部为长柱状及碎块状，主要结构为斑状变晶结构，局部夹中细粒花岗结构，块状构造。局部岩段有碎裂岩化现象，并且断续偶见灰黑色小条带及黄绿色绿泥石、绿帘石蚀变现象，总体上表现为岩石结构变化的多样化，复杂性。岩石较完整，局部较破碎。岩石主要成份为长石、石英、少量黑云母及角闪石。斑状物以混合岩碎块，碎粒为主，斑基以混合岩屑充填在岩斑周围。碎裂岩化较强的部分，斑基有较强的绿泥石蚀变。裂隙较发育，轴向夹角以20～30°为主，另一组轴夹角约60～70°，裂隙多为闭合状。岩石致密坚硬。长石及暗色矿物略变色</t>
  </si>
  <si>
    <t>浅灰白～浅灰黑色</t>
  </si>
  <si>
    <t>浅灰白～浅灰黑色，中风化，岩芯呈碎块状、少量块状及短柱状，节理裂隙发育，多呈闭合状，局部裂面有轻度绿泥石化蚀变，裂面轴夹角约30°居多。岩石主要成份有长石、石英、少量角闪石及黑云母组成。岩石结构除斑状结构外，局部中细粒花岗结构及少量残留条带状结构，块状构造。见短柱状长石晶斑，部分晶形较好，自形晶颗粒可达5×20mm大小，长石、角闪石及蚀变矿物仅受到轻微风化，颜色略有变化</t>
  </si>
  <si>
    <t>浅灰黑色、浅灰白间杂</t>
  </si>
  <si>
    <t>浅灰黑色、浅灰白间杂，微风化。岩芯以长长柱状为主，局部短柱状、块状，岩石成份以长石、石英及少量角闪石组成。结构以似斑状为主，其间夹杂有中、细粒粒状结构，断续见有残留条带状结构，块状构造。其中斑状物多为斜长石，自形～半自形晶体，斑晶大小约5～20mm，呈短柱状～粗粒斑居多，短柱状中斑晶多为自形程度较高的长石晶体，粗粒状半自形为主。斑基为结晶较小的长石，石英及角闪石晶体，含残留似条带状浅黑色角闪石，黑云母微晶～细晶集合体，节理裂隙相对发育较差，裂面轴夹角多在10-30°，另一组裂面轴夹角约60-70°。裂隙呈闭合状，裂面平缓的部分裂隙见有轻微的绿泥石化蚀变现象。70°裂隙与30°裂隙组成一队X型裂隙面夹角约100度。多数斑基无定向或定向很弱，岩石致密坚硬</t>
  </si>
  <si>
    <t>浅灰色、浅灰黑色</t>
  </si>
  <si>
    <t>浅灰色、浅灰黑色，微风化。岩芯呈碎块状，岩石主要成份有长石、石英、少量角闪石及黑云母组成。岩石结构除斑状结构外，局部中细粒花岗结构及少量残留条带状结构，块状构造。节理裂隙很发育，裂面轴夹角多为10～20°。且呈闭合状，偶见裂隙有轻微绿泥石化蚀变现象</t>
  </si>
  <si>
    <t>浅灰色、浅灰黑色，微风化。岩芯呈长柱状，局部短柱状及块状，岩石主要成份有长石、石英、少量角闪石及黑云母组成。岩石结构除斑状结构外，局部中细粒花岗结构及少量残留条带状结构，块状构造。裂隙发育稍弱且呈闭合状，裂面轴夹角约10-30°。64.6m处有一条30°闭合裂隙面有0-5mm后裂隙充填物呈微晶状态。裂隙面两侧有约5cm（共10cm厚）长石斑晶呈平行裂面定向排列（晶面长轴平行裂面）。其余岩段无定向或弱定向。裂隙面多数平直，极少数弯曲。岩石致密坚硬</t>
  </si>
  <si>
    <t>浅灰色、浅灰黑色，微风化。岩芯呈块状，少量短柱状及碎块状，岩石主要成份有长石、石英、少量角闪石及黑云母组成。岩石结构除斑状结构外，局部中细粒花岗结构及少量残留条带状结构，块状构造。节理裂隙较发育，见有轴夹角约10-20°且呈X型的一对裂隙组要比裂隙轴夹角60-70°的相对发育，裂隙呈闭合状。局部见长石斑晶具有弱定向排列，斑晶长轴倾向于轴向居多。岩石致密坚硬</t>
  </si>
  <si>
    <t>浅灰白色、浅灰黑色，微风化。岩芯呈短柱状，少量长柱状及块状，岩石主要成份有长石、石英、少量角闪石及黑云母组成。岩石结构除斑状结构外，局部中细粒花岗结构及少量残留条带状结构，块状构造。节理裂隙发育相对一般，裂隙轴夹角多为20-30°，且为闭合裂隙。60-70°裂隙发育较差。岩石致密坚硬</t>
  </si>
  <si>
    <t>浅灰白色、浅灰黑色，微风化。岩芯呈块状，少量碎块状，岩石主要成份有长石、石英、少量角闪石及黑云母组成。岩石结构除斑状结构外，局部中细粒花岗结构及少量残留条带状结构，块状构造。节理裂隙较发育，见有轴夹角约10-20°另一组60-70度裂隙发育差。裂隙呈闭合状，岩石呈块状，少量碎块状，且致密坚硬</t>
  </si>
  <si>
    <t>浅灰白色、浅灰黑色，微风化。岩芯呈长柱状，岩石主要成份有长石、石英、少量角闪石及黑云母组成。岩石结构除斑状结构外，局部中细粒花岗结构及少量残留条带状结构，块状构造。裂隙相对发育稍差，轴向裂角30°比轴向裂角70°的发育。裂隙面呈闭合状，岩石致密坚硬</t>
  </si>
  <si>
    <t>浅灰白色、浅灰黑色，微风化。岩芯呈块状～碎块状，岩石主要成份有长石、石英、少量角闪石及黑云母组成。岩石结构除斑状结构外，局部中细粒花岗结构及少量残留条带状结构，块状构造。节理裂隙发育，岩石致密坚硬</t>
  </si>
  <si>
    <t>浅灰白色、浅灰黑色，微风化。岩芯呈短柱状～长柱状，75.0-76.1m呈块状，岩石主要成份有长石、石英、少量角闪石及黑云母组成。岩石结构除斑状结构外，局部中细粒花岗结构及少量残留条带状结构，块状构造。75.0-76.1m节理裂隙较发育，其余地段稍差，裂隙面轴向角10-30°X形较发育。60-70度轴向角裂隙发育稍差。裂隙呈闭合状，裂面较平直</t>
  </si>
  <si>
    <t>浅灰白色、浅灰黑色，微风化。岩芯呈碎块状～细碎块状，岩石主要成份有长石、石英、少量角闪石及黑云母组成。岩石结构除斑状结构外，局部中细粒花岗结构及少量残留条带状结构，块状构造。节理裂隙发育，裂隙轴向角10-30°很发育，呈闭合状，裂面多少较平直，见个别裂面不平直，略有陡阶现象。部分裂面见轻度绿泥石化蚀变现象</t>
  </si>
  <si>
    <t>浅灰白色、浅灰黑色，微风化。岩芯以场主状为主，局部短柱状及块状，岩石主要成份有长石、石英、少量角闪石及黑云母组成。岩石结构除斑状结构外，局部中细粒花岗结构及少量残留条带状结构，块状构造。断续见少量约70度裂隙。87.50-87.70m、89.40-89.50m、90.50-90.60m、91.40-91.60m见约20°裂隙，仅91.40m处裂隙稍弯曲，其余裂面较平直，裂隙呈闭合状</t>
  </si>
  <si>
    <t>CHGC025</t>
  </si>
  <si>
    <t>黄褐色，灰黄色，湿，松散状，0.0～1.9m为碎石、砂粒及少量黏土组成，1.9～3.0m由砂粒及少量黏土组成，3.0～3.5m由黏土夹碎石组成</t>
  </si>
  <si>
    <t>灰黄色，褐黄色，稍湿，可塑状，成份为黏、粉粒，含砂粒。干强度、韧性中等</t>
  </si>
  <si>
    <t>灰黑色，深灰色，砂粒成份为石英、云母等，含淤泥黏粒，分选性差，级配较好</t>
  </si>
  <si>
    <t>灰黑色，深灰色，饱和，流塑状为主，局部软塑状，成份为黏、份粒，含粉细砂及有机质，稍含贝壳，具腥臭味，散体结构，水平层理</t>
  </si>
  <si>
    <t>灰黑色，深灰色，砂粒成份为石英、云母等，局部夹薄层淤泥，水平层理</t>
  </si>
  <si>
    <t>深灰色，灰黑色，淤泥质土呈饱和，流塑状，成份为黏、粉粒，含有机质，具腥臭味；粉砂呈饱和，流塑状，成份为石英、云母等，含淤泥黏粒。水平层理</t>
  </si>
  <si>
    <t>深灰色，饱和，灰黑色，软塑状为主，成份为黏、份粒，局部含薄层粉砂，含有机质，具腥臭味。其中14.9～15.0m、21.7～21.8m含较多贝壳碎屑，17.6～17.7m含腐木</t>
  </si>
  <si>
    <t>深灰色，灰黑色，饱和，稍密状，砂粒成份为石英，含较多淤泥黏粒，分选性较好，级配较差</t>
  </si>
  <si>
    <t>含粉砂淤泥</t>
  </si>
  <si>
    <t>深灰色，灰黑色，饱和，软塑状，成份为黏、粉粒，含有机质，局部夹薄层粉砂，25.0-25.1m为含淤泥粉砂</t>
  </si>
  <si>
    <t>深灰色，灰黑色，很湿～饱和，软塑状，成份为黏、粉粒，含腐木，29.2～29.6m含较多粉细砂，水平层理</t>
  </si>
  <si>
    <t>深灰色，灰黑色，很湿～饱和，软塑状，成份为黏、粉粒，含有机质，散体结构</t>
  </si>
  <si>
    <t>深灰色，饱和，中密～密实状，砂粒成份为石英，含较多淤泥黏粒，分选性较好，级配较差</t>
  </si>
  <si>
    <t>浅灰色，浅灰白色</t>
  </si>
  <si>
    <t>浅灰色，浅灰白色，饱和，中密～密实状，砂粒成份为试验，稍含黏粒，分选性较差，级配较好</t>
  </si>
  <si>
    <t>灰黄色，褐黄色，花斑色</t>
  </si>
  <si>
    <t>灰黄色，褐黄色，花斑色，稍湿，硬塑状，成份为黏、粉粒，含砂粒。干强度、韧性中等</t>
  </si>
  <si>
    <t>黄褐色，饱和，中密～密实状，砂粒成份为石英，稍含黏粒，底部渐变为砾砂，夹砾石，砾石最大颗粒粒径约1cm。分选性较差，级配较好</t>
  </si>
  <si>
    <t>灰黄色，花斑色</t>
  </si>
  <si>
    <t>灰黄色，花斑色，稍湿，硬塑状，成份为黏、粉粒，底部含砾石</t>
  </si>
  <si>
    <t>灰色，黄褐色</t>
  </si>
  <si>
    <t>灰色，黄褐色，饱和，中密～密实状，砂粒成份为石英，其中43.0～43.3m为含黏土砾砂，底部含砾石，砾石最大颗粒粒径约1.5cm。分选性较差，级配较好</t>
  </si>
  <si>
    <t>浅灰色，黄褐色</t>
  </si>
  <si>
    <t>浅灰色，黄褐色，饱和，中密～密实状，砾石母岩成份为石英、砂岩等，间隙充填砂粒及黏粒，亚圆形，＞2mm颗粒约占60%～70%，最大颗粒粒径约5cm，44.15～45.2m含较多黏粒</t>
  </si>
  <si>
    <t>黄褐色，饱和，密实状，砂粒成份为石英，51.0～51.2m含圆砾。分选性较差，级配较好</t>
  </si>
  <si>
    <t>黄褐色，灰黄色，中密～密实状，砾石母岩成份为石英、砂岩等，＞20mm颗粒约占50%～60%，最大颗粒粒径约6cm，间隙充填砂粒及砾石，亚圆形，级配较好</t>
  </si>
  <si>
    <t>深灰色，很湿，可塑状，成份为黏、粉粒，59.3～59.7m含圆砾及砂粒</t>
  </si>
  <si>
    <t>全风化黑云母二长混合花岗岩</t>
  </si>
  <si>
    <t>浅灰白色，灰绿色，黄褐色</t>
  </si>
  <si>
    <t>浅灰白色，灰绿色，黄褐色，全风化，矿物成份除石英外均风化成土状，部分残余结构较清晰，可辨认。遇水易软化、崩解</t>
  </si>
  <si>
    <t>青灰色，黄褐色</t>
  </si>
  <si>
    <t>青灰色，黄褐色，强风化，风化裂隙很发育，岩芯呈半岩半土状，碎块状，局部呈短柱状，结构大部分破坏，其中67.0～69.3m，71.5～74.5m，局部岩芯呈短柱状，近中风化岩</t>
  </si>
  <si>
    <t>灰白色，青灰色，中风化，中细粒花岗结构，块状构造。风化裂隙较发育，岩石较完整，岩芯呈短柱状、柱状，少量块状及饼状，岩块呈尖棱状，沿裂隙面见铁质渲染，岩石表面见铁、锰矿物团块，一组裂面与岩石轴夹角为10°～15°，节长10～40cm，RQD=86%</t>
  </si>
  <si>
    <t>灰白色，青灰色，中风化，中细粒花岗结构，块状构造。风化裂隙发育，岩石较完整，岩芯呈短柱状、块状及饼状，节长12～22cm，RQD=88%</t>
  </si>
  <si>
    <t>灰白色，青灰色，中风化，中细粒花岗结构，块状构造。风化裂隙发育，岩石较破碎，岩芯呈块状、短柱状，沿裂隙面见铁质渲染，见摩擦镜面构造特征，一组裂面与岩石轴夹角为25°，节长10～33cm，RQD=49%</t>
  </si>
  <si>
    <t>灰白色，青灰色，中风化，中细粒花岗结构，块状构造。风化裂隙稍发育，岩石较完整，岩芯呈长柱状、短柱状，少量块状，矿物成份长石含量约占50～60%，石英含量约占10～15%，黑云母及暗色矿物含量约占20～25%，一组裂面与岩石轴夹角约5°，岩芯表面见铁、锰质矿物团块。局部见石英脉充填，节长10～49cm，RQD=83%，94.6～95.0m岩芯破碎</t>
  </si>
  <si>
    <t>CHGC026</t>
  </si>
  <si>
    <t>灰黄色、浅灰色，湿，松散～稍密状，0.0～1.4m由黏性土回填，成份由黏、粉粒组成。1.4～3.4m由碎石及黏土回填</t>
  </si>
  <si>
    <t>深灰色、灰黑色，很湿～饱和，流塑状为主，局部软塑状，成份由黏、粉粒组成，夹薄层粉砂，含有机质、贝壳等，具腥臭味。4.4～4.8m为淤泥与粉砂互层，水平层理</t>
  </si>
  <si>
    <t>深灰色，灰黑色，饱和，松散状，砂粒成份为石英，黏粒20-30%，少量有机质，分选性较差，级配较好</t>
  </si>
  <si>
    <t xml:space="preserve"> 淤泥质土与粉砂互层</t>
  </si>
  <si>
    <t>深灰色、灰黑色，饱和，软塑状，薄层粉砂厚3-10mm，淤泥质土厚5-20mm。具腥臭味，具水平层理</t>
  </si>
  <si>
    <t>深灰色，饱和，松散状，砂粒成份为石英、云母等，含少量贝壳碎屑，分选性中等，级配较差，16.1～16.3m为淤泥夹层</t>
  </si>
  <si>
    <t>深灰色、灰黑色，饱和，软塑状，成份为黏、粉粒，含有机质屑</t>
  </si>
  <si>
    <t>浅灰色、褐黄色，间杂呈花斑色，稍湿，硬塑状，成份为黏、粉粒，黏性较好，切面较光滑</t>
  </si>
  <si>
    <t>浅黄色</t>
  </si>
  <si>
    <t>浅黄色，饱和，中密状，砂粒成份为石英，次棱角形，含黏粒，分选性较差，级配较好</t>
  </si>
  <si>
    <t>褐黄色、灰白色，花斑色</t>
  </si>
  <si>
    <t>褐黄色、灰白色，花斑色，稍湿，硬塑状，成份为黏、粉粒，黏性较好，切面较光滑</t>
  </si>
  <si>
    <t>褐黄色、灰黄色，饱和，中密～密实状，砂粒成份为石英，次棱角形，分选性装订，级配较差。其中29.3～30.0m、30.2～30.3m为粉质黏土夹层</t>
  </si>
  <si>
    <t>深灰色、灰黑色，饱和，软塑状，成份为黏、粉粒，含有机质，具腥臭味，水平层理，30.5～30.7m为粉砂夹层，局部为粉砂与淤泥质土互层</t>
  </si>
  <si>
    <t>浅黄色、浅灰色</t>
  </si>
  <si>
    <t>浅黄色、浅灰色，稍湿，硬塑状，成份为黏、粉粒，稍含砂粒，切面较光滑。35.3～35.4m含较多砂粒</t>
  </si>
  <si>
    <t>浅黄色，饱和，中密～密实状，砂粒成份为石英，次棱角形，含黏粒，分选性较差，级配较好</t>
  </si>
  <si>
    <t>浅黄色，黄褐色</t>
  </si>
  <si>
    <t>浅黄色，黄褐色，饱和，密实状，砂粒成份为石英，含圆砾，砾石呈次棱角形，砾石最大颗粒粒径约1.0cm。稍含黏粒，分选性较差，级配较好</t>
  </si>
  <si>
    <t>灰白色，灰色</t>
  </si>
  <si>
    <t>灰白色，灰色，中风化，中细粒花岗结构，块状构造。风化裂隙很发育，岩石较破碎，岩芯呈块状、短柱状，一组裂面与岩石轴夹角为25°，沿裂面见铁质渲染，绿泥化蚀变现象</t>
  </si>
  <si>
    <t>灰绿色、灰白色、暗灰色</t>
  </si>
  <si>
    <t>灰绿色、灰白色、暗灰色，中风化，中细粒花岗结构，块状构造。风化裂隙较发育，岩石较完整，岩芯呈块状、短柱状，节长12～25cm，RQD=57%。属较硬岩</t>
  </si>
  <si>
    <t>灰绿色、灰白色</t>
  </si>
  <si>
    <t>灰绿色、灰白色，中风化，中细粒花岗结构，块状构造。主要矿物长石含量约占50～60%，石英含量约占10～15%，黑云母及暗色矿物含量约占20～25%。风化裂隙发育，岩体破碎。裂隙轴夹角分别为5°、25°。岩芯呈块状、半柱状、饼状，少量短柱状。属较硬岩</t>
  </si>
  <si>
    <t>灰绿色、深灰色</t>
  </si>
  <si>
    <t>灰绿色、深灰色，风化，具混合花岗结构，块状构造。裂隙较发育，岩石较完整，岩芯呈块状、短柱状，一组裂面与岩石轴夹角为30°，裂面见绿泥石化蚀变现象。节长15～45cm，RQD=61%。属较硬岩</t>
  </si>
  <si>
    <t>浅灰色、灰白色，微风化，中细粒花岗结构，块状构造。风化裂隙较发育，岩石较完整，岩芯呈柱状、短柱状，少量饼状、块状。节长10～25cm，RQD=55%。属硬岩</t>
  </si>
  <si>
    <t>灰黑色、暗灰色</t>
  </si>
  <si>
    <t>灰黑色、暗灰色，中风化，混合花岗结构，块状构造。岩石矿物中：长石含量约占40～50%，石英含量约占10～15%，黑云母及暗色矿物含量约占20～35%。裂隙发育，裂面轴夹角为10°，沿裂面见绿泥石化。岩石破碎，岩芯块状、半柱状为主，次为饼状，个别柱状。属较软岩</t>
  </si>
  <si>
    <t>浅灰色，中风化，中细粒花岗结构，块状构造。岩石较完整，岩芯呈柱状、短柱状，节长10～35cm，RQD=72%。属较硬岩</t>
  </si>
  <si>
    <t>灰黑色，暗灰色</t>
  </si>
  <si>
    <t>灰黑色，暗灰色，中风化，岩石很破碎，岩芯呈块状、饼状。属较软岩</t>
  </si>
  <si>
    <t>浅灰色、浅灰绿色，中风化。裂隙发育，岩石较完整。岩芯呈柱状、短柱状，长石含量约占60～70%，石英含量约占5～10%，黑云母及暗色矿物含量约占15～20%。72.60-73.00m裂面轴夹角为10°，裂隙粗糙不平。岩体较破碎，节长10～28cm，RQD=54%。属较硬岩</t>
  </si>
  <si>
    <t>灰绿色、浅灰色</t>
  </si>
  <si>
    <t>灰绿色、浅灰色，中风化，混合花岗变晶结构，块状构造。网状裂隙发育，岩石破碎，岩芯呈块状、饼状，属较软岩。77.85-78.00m裂隙与岩石轴夹角为20°，沿裂面见擦痕清晰和摩擦镜面，绿泥石化蚀变强烈</t>
  </si>
  <si>
    <t>灰绿色、浅灰色，中风化，混合花岗变晶结构，块状构造。块状构造。裂隙发育，裂隙轴夹角为15°、°60，裂隙平直。岩石较完整，岩芯呈柱状、短柱状，沿裂隙面见擦痕构造特征，见绿泥石化蚀变现象，节长10～32cm，RQD=83%。其中83.0～83.3m岩芯见石英脉充填。属较硬岩-硬岩</t>
  </si>
  <si>
    <t>浅灰色，中风化，混合花岗变晶结构，块状构造。网状裂隙发育，裂面石轴夹角为25°，沿裂面见绿泥石化蚀变现象，岩石破碎，岩芯以呈块状、饼状及半柱状为主，少量短柱状。，节长10～28cm，RQD=18%。属较硬岩</t>
  </si>
  <si>
    <t>CHGC027</t>
  </si>
  <si>
    <t>灰褐色、浅红色，色杂</t>
  </si>
  <si>
    <t>灰褐色、浅红色，色杂，稍湿，松散状，由粉质粘土、中细砂、碎石及建筑垃圾组成</t>
  </si>
  <si>
    <t>灰黑色、深灰色，饱和；流塑-软塑。主要成分为粘粒及粉粒，含腐殖质，具腥臭味。其中5.4-5.6m为粉砂夹层</t>
  </si>
  <si>
    <t>灰黑色，砂粒成分为石英，饱和、松散状、其中6.0-6.1m为淤泥质土夹层，含贝壳碎屑、具有水平层理</t>
  </si>
  <si>
    <t>淤泥质土夹薄层粉砂</t>
  </si>
  <si>
    <t>深灰色、灰黑色，饱和，流塑-软塑，成分以粘粉粒为主，含腐殖质及贝壳碎屑。具腥臭味，。间夹薄层粉砂厚度2-30mm不等，淤泥质土厚0.5-90mm，呈水平层理</t>
  </si>
  <si>
    <t>灰黑色、深灰色，饱和，流塑-软塑，成分以粘粉粒为主。含腐殖质，具腥臭味，局部夹薄层粉砂，具水平层理，散体结构。其中12.8-13.2m为粉砂与淤泥质土互层</t>
  </si>
  <si>
    <t>灰黑色、深灰色，饱和，流塑-软塑，成分以粘粉粒为主。含腐殖质，具腥臭味。散体结构。其中：粉砂层厚度2-80 mm，淤泥层厚度为30-70mm。18.4-18.6m为粉砂，18.8-19.1m为淤泥质土。具水平层理</t>
  </si>
  <si>
    <t>深灰色，灰黑色，饱和，流塑-软塑，成分以粘粉粒为主，含有机质。19.4-19.5含贝壳碎屑。28.5-28.6m含贝壳碎屑及蚝壳，28.6-28.8m含植物腐殖质</t>
  </si>
  <si>
    <t>粉质黏土（花斑状）</t>
  </si>
  <si>
    <t>褐黄色、褐红色，间杂呈花斑色</t>
  </si>
  <si>
    <t>褐黄色、褐红色，间杂呈花斑色，稍湿，硬塑，成分以粘粉粒为主，含少量粉粒，切面光滑，粘性较好，底部含较多砂粒</t>
  </si>
  <si>
    <t>浅黄色、灰黄色、黄褐色</t>
  </si>
  <si>
    <t>浅黄色、灰黄色、黄褐色、饱和，中密-密实状、砂粒成分以石英为主，含粘粉粒5-15%，分选性一般，级配较好，36.5-36.6m见铁质结核</t>
  </si>
  <si>
    <t>浅灰色、浅红色，呈花斑色</t>
  </si>
  <si>
    <t>浅灰色、浅红色，呈花斑色，稍湿、硬塑、成分以粘粉粒为主，粘性较好</t>
  </si>
  <si>
    <t>浅黄色、浅红色间夹灰白色</t>
  </si>
  <si>
    <t>浅黄色、浅红色间夹灰白色，饱和，中密状，砂粒成分以石英为主，级配良好。局部夹50-100mm薄层粉质粘土</t>
  </si>
  <si>
    <t>浅黄色、褐红色，间杂呈花斑色</t>
  </si>
  <si>
    <t>浅黄色、褐红色，间杂呈花斑色、以粘粉粒为主，稍湿、硬塑</t>
  </si>
  <si>
    <t>浅黄色、黄褐色</t>
  </si>
  <si>
    <t>浅黄色、黄褐色、饱和、密实状、砂粒成分为石英，级配较好、分选性中等，39.9m见铁质结核、底部见少量圆砾</t>
  </si>
  <si>
    <t>密实状</t>
  </si>
  <si>
    <t>浅灰色、黄褐色，饱和、中密-密实，砾石母岩成分为石英、石英砂岩、硅质岩等。间隙充填粘粒及砂粒，分选性中等，级配较好，亚圆形、砾石最大颗粒粒径约3-6cm，大于2mm粒径颗粒约占55%-60%</t>
  </si>
  <si>
    <t>黄褐色，饱和，密实状，砂粒成分以石英为主。含5-10%砾石，砾石颗粒粒径最大约1-3cm，分选性一般，级配较好</t>
  </si>
  <si>
    <t>黄褐色、浅黄色</t>
  </si>
  <si>
    <t>黄褐色、浅黄色，饱和，密实状，砾石母岩成分为石英、石英砂岩、硅质岩等，间隙充填砂粒及粘粒，砾径约2-6cm，亚圆形，分选性中等，级配较好，其中46.2-46.4m见铁锰质胶结良好，半成岩状</t>
  </si>
  <si>
    <t>浅灰色、灰黄色、黄褐色</t>
  </si>
  <si>
    <t>浅灰色、灰黄色、黄褐色，密实，砂粒成分为石英。含砾石5-10%，、砾石径约1-5cm，59.0-59.4m为圆砾。分选性中等，级配较好</t>
  </si>
  <si>
    <t>黄褐色，全风化，原岩风化强烈，结构可辨，岩芯呈土柱状，遇水易软化、崩解。属极软岩</t>
  </si>
  <si>
    <t>黄褐色、灰绿色、青灰色</t>
  </si>
  <si>
    <t>黄褐色、灰绿色、青灰色，强风化，岩石很破碎，岩芯呈半岩土状、岩块状。属极软-软岩</t>
  </si>
  <si>
    <t>青灰色，中风化，混合花岗变晶结构，块状构造，节理裂隙发育，岩石破碎，岩芯呈块状、裂隙见铁锰质渲染。属较软岩</t>
  </si>
  <si>
    <t>灰白色，青灰色，中风化，混合花岗变晶结构，块状构造。主要矿物成分：长石占50%-60%，石英占5%-10%，黑云母等暗色物质约占20%-30%。节理裂隙较发育，两组裂面轴夹角分别为0°、15-20°，沿裂隙面可见铁锰质渲染，。其中71.3-71.6m、72.2-72.4m岩石见晶洞发育。岩石较完整，岩芯呈柱状、短柱状，少量块状。节长10-29cm，RQD=66%。其中72.5-73.0m、74.15-74.50m、76.4-76.7m、77.1-77.7m岩石较破碎，岩芯呈块状、半柱状。属较硬岩</t>
  </si>
  <si>
    <t>青灰色、浅灰色、中风化、混合花岗变晶结构，块状构造。节理裂隙发育，两组裂面轴夹角分别为0°、30°。岩石破碎，岩芯以块状、半柱状为主，次为柱状、饼状，其中78.5-79.0m、80.6-81.3m岩石较破碎，岩芯呈饼状、短柱状。属较软岩</t>
  </si>
  <si>
    <t>灰绿色，微风化</t>
  </si>
  <si>
    <t>灰绿色，微风化，具混合花岗变晶结构，块状构造。主要矿物组成为长石（60%-70%），石英（25%-30%），云母（5%-8%）。裂隙发育中等、岩石较完整、岩芯呈柱状、局部少量块状，节理长10-40cm，RQD=91%，89.75-89.87m裂面与岩芯轴夹角为50°，沿裂面见绿泥石化、玻化。属硬岩</t>
  </si>
  <si>
    <t>灰白色、灰绿色，中风化，具混合花岗变晶结构，块状构造。主要矿物组为长石60%-70%，石英20%-30%，云母5%-10%。多组裂隙发育，93.90-94.00m裂面轴夹角为40°98.10-98.35m裂面轴夹角为20°，裂面平面，沿裂面见绿泥石化、黄铁矿化。岩石较破碎、岩芯以饼状、短柱状为主，次为块状、半柱状，节长10-25cm，RQD=52%。属较硬岩</t>
  </si>
  <si>
    <t>微风化细粒花岗岩</t>
  </si>
  <si>
    <t>灰白色，微风化，具细粒花岗岩构，块状构造，为脉体。主要矿物成分为长石65%-75%、石英20%-30%、云母5%-8%。裂隙中等发育，100.20-100.40m裂面为20°，岩石较完整，岩芯以短柱状为主，次为块状、饼，节长10-20m，RQD=55%。底部0.2m为混合花岗岩，裂面轴夹角60°。属硬岩</t>
  </si>
  <si>
    <t>CHGC028</t>
  </si>
  <si>
    <t>中风化素填土</t>
  </si>
  <si>
    <t>黄褐色、灰褐色</t>
  </si>
  <si>
    <t>黄褐色、灰褐色等，湿，松散～稍密状，0.0～1.4m由黏性土和少量砂粒组成。1.4～3.9m由中风化花岗岩岩块及黏土组成</t>
  </si>
  <si>
    <t>深灰色、灰黑色，很湿～饱和，流塑状，成份由黏、粉粒组成，稍含粉细砂，含有机质及少量贝壳碎屑，具腥臭味</t>
  </si>
  <si>
    <t>深灰色、灰黑色，饱和，流塑状，局部软塑状，成份为黏、粉粒，含有机质及贝壳碎屑，具腥臭味，水平层理，局部为粉砂与淤泥互层，其中6.70～6.90m、8.30～8.40m、10.20～10.3m为粉砂夹层</t>
  </si>
  <si>
    <t>灰黑色、深灰色，饱和，松散状，砂粒成份为石英、云母等，含贝壳碎屑，含较多淤泥黏粒，分选性中等，级配较好，水平层理</t>
  </si>
  <si>
    <t>深灰色、灰黑色，饱和，软塑状，成份为黏、粉粒，含有机质及贝壳碎屑，具腥臭味，局部夹薄层粉砂，水平层理。其中24.0～24.1m为粉砂夹层</t>
  </si>
  <si>
    <t>灰黄色、黄褐色，饱和，中密状，砂粒成份为石英，次棱角～亚圆形，分选性较差，级配较好，其中24.1～24.7m含较多淤泥黏粒</t>
  </si>
  <si>
    <t>褐红色、褐黄色、花斑色</t>
  </si>
  <si>
    <t>褐红色、褐黄色、花斑色，稍湿，可塑状，成份为黏、粉粒，含砂粒</t>
  </si>
  <si>
    <t>灰黄色、黄褐色，饱和，中密状，砂粒成份为石英，次棱角～亚圆形，分选性较差，级配较好，其中26.95～27.10m粉质黏土夹层</t>
  </si>
  <si>
    <t>褐红色、褐黄色、花斑色，稍湿，可塑状，成份为黏、粉粒，局部夹薄层粗砂</t>
  </si>
  <si>
    <t>浅黄色，饱和，中密状，砂粒成份为石英，次棱角～亚圆形，含黏粒，分选性较差，级配较好</t>
  </si>
  <si>
    <t>浅黄色、灰黄色</t>
  </si>
  <si>
    <t>浅黄色、灰黄色，稍湿，硬塑状，成份为黏、粉粒，切面较光滑。29.00～29.15m为粗砂夹层</t>
  </si>
  <si>
    <t>浅黄色、黄褐色，饱和，中密状，砂粒成份为石英，次棱角～亚圆形，稍含黏粒，分选性较差，级配较好。其中30.40～30.50m、30.90～31.00m为粉质黏土夹层</t>
  </si>
  <si>
    <t>深灰色、灰黑色，饱和，软塑状，成份为黏、粉粒，含有机质，局部夹薄层粉砂，水平层理</t>
  </si>
  <si>
    <t>褐黄色，饱和，中密，砂粒成份为石英，底部渐变为粗砂，次棱角～亚圆形，稍含黏粒，分选性较差，级配较好。其中36.80～37.00m为黏土夹层</t>
  </si>
  <si>
    <t>灰白色、褐黄色，饱和，中密～密实状，砾石母岩成份为石英、砂岩等，亚圆形，间隙充填砂粒及少量黏土，粒径＞2mm颗粒约占55～70%，最大颗粒粒径约4.5cm</t>
  </si>
  <si>
    <t>黄褐色，饱和，密实，砂粒成份为石英，次棱角～亚圆形，稍含黏粒，分选性较差，级配较好。其中43.40～43.8m为黏土夹砾石</t>
  </si>
  <si>
    <t>浅灰色、黄褐色，饱和，中密～密实状，砾石母岩成份为石英、砂岩等，亚圆形，间隙充填砂粒及少量黏土，粒径＞2mm颗粒约占60～70%，最大颗粒粒径约6cm</t>
  </si>
  <si>
    <t>灰白色、黄褐色，全风化，岩芯呈坚硬土柱状，密实砂土状，母岩结构基本破坏，部分残余结构较清晰，尚可辨认，矿物成份除石英外，均风化呈土状，结构较松散，遇水易软化、崩解。60.00～60.40m为强风化岩夹层</t>
  </si>
  <si>
    <t>强风化黑云母二长花岗岩</t>
  </si>
  <si>
    <t>浅黄色、灰白色</t>
  </si>
  <si>
    <t>浅黄色、灰白色，强风化，岩芯呈半岩半土状、碎块状，裂隙很发育，极破碎，大部分岩块手折易断，其中75.20～76.00m、77.60～78.00m岩芯呈短柱状，近中风化岩。岩芯表面见铁锰质渲染</t>
  </si>
  <si>
    <t>中风化中粗粒黑云母二长混合花岗岩</t>
  </si>
  <si>
    <t>灰绿色、暗灰色、灰白色</t>
  </si>
  <si>
    <t>灰绿色、暗灰色、灰白色，中风化，中细粒花岗结构，块状构造。风化裂隙较发育，岩石较完整，岩芯呈柱状、短柱状、少量块状和饼状。岩石矿物成份长石含量约占50～60%，石英含量约占10～15%，黑云母及暗色矿物含量约占20～24%，一组裂面与岩石轴夹角为30°，沿裂面见绿泥石化蚀变现象，局部见晶洞和石英脉充填。节长10～63cm，RQD=63%。其中78.00～81.00m、84.40～85.00m、96.40～97.30m、98.00～98.80m、100.00～100.60m岩芯较破碎，呈块状、饼状</t>
  </si>
  <si>
    <t>CHGC029</t>
  </si>
  <si>
    <t>黄褐色、灰褐色，由黏性土、砂和碎石组成，湿，松散状，其中0-2m由黏性土回填，2.0-3.0m由碎石回填</t>
  </si>
  <si>
    <t>深灰色，灰黑色，饱和，流塑状，成分以黏粉粒为主，含腐殖质。粉砂薄层厚约2-70mm，淤泥质土厚5-110mm，具水平层理</t>
  </si>
  <si>
    <t>灰黑色，深灰色，饱和，流塑，成分为黏粉粒，稍5-10%粉细砂，具腥臭味</t>
  </si>
  <si>
    <t>深灰色，灰黑色，饱和，流塑，成分为黏粉粒，含腐殖质、贝壳碎屑、具腥臭味，5.8-6.0m为粉砂，水平层理</t>
  </si>
  <si>
    <t>淤泥质土云粉砂互层</t>
  </si>
  <si>
    <t>深灰色，灰黑色，饱和，流塑状，含腐殖质，其中9-9.2m、9.4-9.6m为粉砂层，含贝壳碎屑，具水平层理</t>
  </si>
  <si>
    <t>深灰色，灰黑色，饱和，松散状，砂粒成分主要为石英，含淤泥黏粒、贝壳碎屑，具水平层理，其中11.8-12m、13.6-14m为淤泥与粉砂互层</t>
  </si>
  <si>
    <t>深灰色，灰黑色，饱和，流塑-软塑，成分以黏粉粒为主，夹薄层粉砂，含有机质。15.3-15.5m、17.2-17.5m为粉砂与淤泥质土互层，具水平层理，19.2-19.3m见贝壳碎屑及蚝壳，蚝壳块径约11cm</t>
  </si>
  <si>
    <t>粉质黏土：黄褐色，稍湿，可塑-硬塑，成分为黏粉粒，韧性中等，黏性较好，20-20.9m含20-30%中细砂粒</t>
  </si>
  <si>
    <t>黄褐色，饱和，中密-密实状，砂粒以石英为主，分选性差，级配较好。20.9-22m含10-20%黏粉粒，手握成团，水洗易散</t>
  </si>
  <si>
    <t>中密-密实</t>
  </si>
  <si>
    <t>褐黄色、褐红色，间杂成花斑色</t>
  </si>
  <si>
    <t>褐黄色、褐红色，间杂成花斑色，成分为黏粉粒，稍湿，硬塑，切面光滑</t>
  </si>
  <si>
    <t>灰黑色，深灰色，成分以黏粉粒为主，湿，软塑-可塑，切面光滑，局部夹薄层粉砂</t>
  </si>
  <si>
    <t>褐黄、褐红色，间杂成花斑色，成分为黏粉粒，稍湿，硬塑，切面光滑</t>
  </si>
  <si>
    <t>黄褐色，饱和，中密状，成分为石英，分选性差，级配好</t>
  </si>
  <si>
    <t>褐红色，褐黄色，花斑色</t>
  </si>
  <si>
    <t>褐红色，褐黄色，花斑色，成分为黏粉粒，切面光滑，稍湿，硬塑，26.8m见铁锰质结核</t>
  </si>
  <si>
    <t>深灰色，灰黑色，饱和，软塑状，成分为黏粉粒，夹薄层粉砂</t>
  </si>
  <si>
    <t>深灰色，饱和，中密状，砂粒成分为石英，含较多黏粒</t>
  </si>
  <si>
    <t>深灰色，很湿，软塑，成分为黏、粉粒，夹薄层粉砂</t>
  </si>
  <si>
    <t>黄褐色，饱和，中密，成分为石英，级配较好，32.8-33.2m为粗砂与粉质黏土互层</t>
  </si>
  <si>
    <t>深灰色，灰黑色，很湿，软塑，成分为黏、粉粒，夹薄层或不规则团状粉砂</t>
  </si>
  <si>
    <t>深灰色，饱和，中密状，成分为石英，含20-30%黏粉粒</t>
  </si>
  <si>
    <t>灰黑色，深灰色，成分为黏粉粒，很湿，软塑-可塑，切面光滑，夹薄层粉砂</t>
  </si>
  <si>
    <t>褐黄色，饱和，中密状，成分为石英，含10-20黏粉粒，分选性较差，级配较好</t>
  </si>
  <si>
    <t>黄褐色，饱和，中密-密实状，成分以石英砂为主，间隙充填黏粉粒，分选性较差，级配较好</t>
  </si>
  <si>
    <t>黄褐色，浅黄色</t>
  </si>
  <si>
    <t>黄褐色，浅黄色，饱和，密实状，成分为石英，分选性较差，级配较好</t>
  </si>
  <si>
    <t>浅灰色，灰黄色，饱和，中密-密实状，砾石母岩成分为石英、石英砂岩、硅质岩等，间隙充填砂粒及黏粒，亚圆形，颗粒粒径最大约6cm，大于2mm颗粒约占60-65%，分选性差，级配较好</t>
  </si>
  <si>
    <t>黄褐色，饱和，密实状，砂粒成分为石英为主，稍含黏粒，级配较好，分选性中等，含圆砾，砾径最大约3cm</t>
  </si>
  <si>
    <t>黄褐色，饱和，密实状，砾石母岩成分为石英、砂岩等，亚圆形，次棱角形，砾石颗粒粒径最大约3cm，间隙充填砂粒、黏粒，分选性中等，级配良好</t>
  </si>
  <si>
    <t>灰黄色，饱和，密实，砂粒成分为石英等，稍含黏粒，分选性好，级配良好</t>
  </si>
  <si>
    <t>灰黄色，灰色，饱和，密实状，砂粒成分为石英，稍含黏粒，分选性较好，级配较好，其中57.5-57.8m夹粉质黏土，60.2-60.5m为砾砂</t>
  </si>
  <si>
    <t>深灰色，强风化,具混合花岗变晶结构，块状构造。岩石破碎，岩芯呈块状、饼状。属软岩</t>
  </si>
  <si>
    <t>灰黑色、青灰色</t>
  </si>
  <si>
    <t>灰黑色、青灰色，中风化,具混合花岗变晶结构，块状构造。主要组成矿物长石含量约40-50%，石英含量约10-15%，黑云母含量约为25%-35%。裂隙发育，裂面轴夹角为20°岩石很破碎，岩芯呈块状、饼状、半柱状，少量饼状、短柱状。属较软岩</t>
  </si>
  <si>
    <t>青灰色，中风化,具混合花岗变晶结构，块状构造，岩石较完整，岩芯呈、饼状、短柱状，少量块状、半柱状，节长10-17cm，RQD=48%，其中69.4-69.8m岩石破碎，呈岩块状。属较硬岩</t>
  </si>
  <si>
    <t>灰绿色，中风化,具混合花岗变晶结构，块状构造。主要矿物成分为长石40-55%、石英20-35%、云母10-25%。微张裂隙很发育，裂面粗糙不平，岩石破碎，岩芯以碎块状、半柱状为主，少量短柱状。属较软岩</t>
  </si>
  <si>
    <t>灰绿色，混合花岗变晶结构，块状构造。主要矿物成分为：长石50-65%，石英20-35%，黑云母10-25%，裂隙中等发育，裂隙面轴交角约40°，裂面粗糙不平，岩石较完整，岩芯以柱状为主，少量块状，节长10-28cm，RQD=89%。属较硬岩</t>
  </si>
  <si>
    <t>灰绿色、浅灰，中风化,裂隙发育，岩石破碎，岩芯呈块状、半柱状。属较软岩</t>
  </si>
  <si>
    <t>灰绿色，中风化，混合花岗变晶结构，块状构造。主要成分为：长石45-55%，石英20-35%，云母10-15%。裂隙发育，裂隙面可见清晰擦痕、摩擦镜面等现象。77.06-77.18m裂隙面轴交角约40°，沿裂面见轻微绿泥化及抹擦晶体。岩体较完整，岩芯以短柱状、柱状为主，少量块状，节长10-42cm,RQD=76%。属较硬岩</t>
  </si>
  <si>
    <t>灰绿色、灰黑色</t>
  </si>
  <si>
    <t>灰绿色、灰黑色，中风化，混合花岗变晶结构，块状构造。主要矿物成分为长石45-55%、石英20-35%、云母10-25%。裂隙发育，岩体破碎，岩芯以块状、半柱状为主，少量饼状。属较软岩</t>
  </si>
  <si>
    <t>灰绿色，中风化，混合花岗变晶结构，块状构造。主要矿物成分为：长石50-65%，石英20-35%，黑云母10-25%。裂隙中等发育，80.8-81m裂隙面轴夹角约为40°，擦痕清晰。岩石较完整，岩芯以柱状为主，少量块状，节长10-23cm，RQD=90%</t>
  </si>
  <si>
    <t>灰绿色、浅白红色</t>
  </si>
  <si>
    <t>灰绿色、浅白红色，强风化状，具碎裂结构，绿泥石化，钾长石晶体碎裂结构明显，岩芯呈碎粉状，细碎块状，夹少量浅绿色构造泥。属极软岩</t>
  </si>
  <si>
    <t>灰绿色，中风化，混合花岗变晶结构，块状构造。主要矿物成分：长石50-60%，石英20-30%，黑云母5-15%，多组裂隙发育，轴夹角分别为5°、40°，裂隙较粗糙。84.35-84.90m见多处沿裂隙微细石英脉贯注，岩石破碎，岩芯以碎块状、半柱状、饼状为主，少量短柱状。属较硬岩</t>
  </si>
  <si>
    <t>灰绿色、浅肉红色</t>
  </si>
  <si>
    <t>灰绿色、浅肉红色，强风化状，岩石很破碎，绿泥石化强烈，岩芯呈碎粉状、细碎块状，局部夹泥质，钾长石晶体碎裂结构清晰</t>
  </si>
  <si>
    <t>钾长石花岗岩</t>
  </si>
  <si>
    <t>浅肉红色，混合花岗变晶岗结构，块状构造，主要成分为长石65-80%、石英15-25%、云母5-7%，裂隙发育，98-98.15m裂面轴夹角为20°。岩石较破碎，岩芯以饼状、短柱状为主，次为块状、半柱状。节长10-22cm，RQD=47%。属较硬岩</t>
  </si>
  <si>
    <t>CHGC030</t>
  </si>
  <si>
    <t>褐色</t>
  </si>
  <si>
    <t>褐色，湿，松散，主要成分为粉细砂，土质不均，含粘性土，顶部见植物胫</t>
  </si>
  <si>
    <t>深灰色，很湿，软塑，主要由粘粒组成，土质较均匀，切面光滑，干强度高，含有机质，间夹1-3mm薄层粉砂</t>
  </si>
  <si>
    <t>深灰色、浅黄灰色</t>
  </si>
  <si>
    <t>深灰色、浅黄灰色，饱和，松散-中密，主要成分为石英，分选性较好，土质不均，含黏粉粒10-20%，局部含贝壳碎屑，不均匀夹薄层淤泥质土，其中孔深13.50-14.00m，16.50m-17.45m含贝壳碎屑较多</t>
  </si>
  <si>
    <t>松散-中密</t>
  </si>
  <si>
    <t>淤泥质土夹粉砂薄层</t>
  </si>
  <si>
    <t>深灰色，很湿，软塑，主要成分为粘粉粒，含有机质，不均匀夹2-5mm粉砂薄层，具腐臭味，局部含少量贝壳碎屑</t>
  </si>
  <si>
    <t>深灰色、灰黑色，很湿，软塑，主要成分为粘粒，含有机质及腐殖质，局部偶含少量贝壳碎屑，干强度及韧性高。其中27.70m-27.80m为腐木，28.67m-30.00m含腐殖质较多</t>
  </si>
  <si>
    <t>灰色，绿灰色</t>
  </si>
  <si>
    <t>灰色，绿灰色，湿，可塑，主要成分为粘粒，含粉砂20-30%，摇振无反应，光泽反应稍有光泽，黏性一般，韧性及干强度中等</t>
  </si>
  <si>
    <t>深灰色、黑灰色</t>
  </si>
  <si>
    <t>深灰色、黑灰色，饱和，中密，主要成分为石英，含有机质及少量贝壳碎片，分选性差，级配差，磨圆度较好</t>
  </si>
  <si>
    <t>深灰色，湿，可塑，主要成分为粘粒，不均匀夹薄层粉砂，厚度1mm-4mm，具平行层理，含少量有机质，具腐臭味，切面光滑，干强度高，韧性中等，摇振无反应，光泽反应稍有光泽</t>
  </si>
  <si>
    <t>灰黄色，饱和，中密，主要成分为石英、含5%-8%粘粒，分选性差，级配差，含少量有机质</t>
  </si>
  <si>
    <t>深灰色，很湿，可塑，主要成分为粘粒，含有机质，具腐臭味，不均匀夹薄层粉砂，厚度约3mm，切面光滑，干强度高，韧性中等</t>
  </si>
  <si>
    <t>粗砂与黏土互层</t>
  </si>
  <si>
    <t>花斑色，灰黄色、褐红色</t>
  </si>
  <si>
    <t>可塑，粘土：花斑色，湿，灰黄色、褐红色，可塑，切面光滑，粘性高，韧性高，干强度中等，厚度10mm-60mm。粗砂：黄色或褐色，饱和，中密，分选性差，级配性差，厚度5-110mm。36.65m-36.70m氧化色强烈，呈铁锈红色</t>
  </si>
  <si>
    <t>粉质黏土与粗砂互层</t>
  </si>
  <si>
    <t>深灰色，可塑，中密，主要成分为粘粒及石英，含有机质，具腐臭味，夹粗砂层厚度4-90mm不等</t>
  </si>
  <si>
    <t>含卵石粗砂</t>
  </si>
  <si>
    <t>深灰色，饱和，中密，含有机质，土质不均，含少量粘粒，分选性差，磨圆度差，有次圆状、圆状、棱角状不等，卵石大小不一，0.5-4cm，约含5%-8%</t>
  </si>
  <si>
    <t>黄色，褐黄色</t>
  </si>
  <si>
    <t>黄色，褐黄色，饱和，密实，主要成分为砂岩、硅化岩和石英岩等，卵石约含20%-30%，砾砂约40%-60%，分选性差，磨圆度差，有棱角状、圆状或次圆状不等，卵石大约3-5cm</t>
  </si>
  <si>
    <t>黄色或褐黄色</t>
  </si>
  <si>
    <t>黄色或褐黄色，饱和，密实，主要成分为石英岩、硅化岩、砂岩等。分选性差、磨圆度差、有圆状、次圆状或棱角状。卵石约含3%-6%，砾粒约含30%-55%，圆砾15%-20%</t>
  </si>
  <si>
    <t>黄色，褐黄色，饱和，密实或中密，由硅化岩、石英岩、砂岩等组成，分选性差，磨圆度差，呈棱角状，圆状或次圆状不等，卵石含20%-35%，砾粒30%-40%，卵石大小不一，大约3cm</t>
  </si>
  <si>
    <t>褐黄色，可塑，主要成分为粘粉粒，夹薄层粉砂，厚度3-20mm，切面较光滑，干强度中等，韧性中等，呈现平行层理</t>
  </si>
  <si>
    <t>黄色或褐黄色，饱和，中密或密实，主要成分为石英，分选性差，级配差，磨圆度较差，呈圆状，次圆状或棱角状不等，不均匀卵石5%-10%，大小约3mm，砾粒约40%-60%，粗粒约15%-35%</t>
  </si>
  <si>
    <t>黄褐色，褐黄色或灰绿色</t>
  </si>
  <si>
    <t>黄褐色，褐黄色或灰绿色，强风化,岩结构已大部分破坏，风化裂隙发育、岩芯呈半岩半土块状、碎石化状，碎块大部分可用手撕断，土状岩芯遇水易软化崩碎，局部夹少量中风化岩块。属极软岩</t>
  </si>
  <si>
    <t>浅灰色、灰绿色</t>
  </si>
  <si>
    <t>浅灰色、灰绿色，中风化，具细粒变晶结构，块状构造。主要成分：长石45%-55%，石英20%-35%，云母10%-25%。岩体裂隙发育，裂隙轴夹角分别为10°、30°裂面可见铁锰质渲染或绿泥石化，局部见钙化薄膜，78.10-78.20m裂面轴夹角为30°，80.25-80.45m裂面轴交角为10°，岩石破碎，岩芯以碎块状，块状、半柱状为主，少量短柱，节长10-17cm，RQD=17%。。属较软岩</t>
  </si>
  <si>
    <t>灰绿色，细粒变晶花岗结构，块状构造，主要成分为：长石46%-55%，石英20%-35%，云母10%-25%。节理裂隙发育，岩石较完整，多组节理裂隙不规则呈网格状，大部分被石英脉贯入，岩芯以柱状为主，局部少量块状，块状呈见棱角状，岩芯节长10-36cm，RQD=93%，属较硬岩。81.80-81.60m长英质富集成脉状、团块状</t>
  </si>
  <si>
    <t>石英岩</t>
  </si>
  <si>
    <t>为脉体，灰白色，重结晶结构，块状构构，节理裂隙发育，岩石较完整。脉体与围岩接触界线清晰，接触面倾角60-70-°。岩芯呈柱状，节长10-18cm，RQD=96%。属硬岩</t>
  </si>
  <si>
    <t>灰绿色，细粒变晶花岗结构，块状构造，主要成分为：长石45%-55%、石英20%-35%、云母5%-15%，岩石坚硬，性脆，节理裂隙发育，节理裂隙发育不规则，大部分节理裂隙被石英脉贯入，岩石完整，岩芯呈柱状，岩芯节长10-50cm，RQD=89%</t>
  </si>
  <si>
    <t>CHGC032</t>
  </si>
  <si>
    <t>灰色，棕红色</t>
  </si>
  <si>
    <t>灰色，棕红色，干-湿，松散-稍密，成分较杂，以黏性土和砂砾石为主，顶部为混凝土块，碎砖块等建筑垃圾</t>
  </si>
  <si>
    <t>浅白色、黄色、棕红色间蓝白色</t>
  </si>
  <si>
    <t>浅白色、黄色、棕红色间蓝白色，湿，可塑-硬塑，2.5-3.0m含较多粗粒石英砂，3-8.2m之间土质均匀，刀切面光滑，粘性大，干强度高。3.0-3.9m为黄色，3.9-8.2m为棕红间蓝白色，为典型的花斑状黏土</t>
  </si>
  <si>
    <t>棕红色、浅白色</t>
  </si>
  <si>
    <t>棕红色、浅白色，饱和，稍密-中密，颗粒上细下粗，颗粒级配一般，顶部为粗砾砂，次圆状为主，下部间杂碎石，最大粒径6cm，颗粒成分主要为石英，粒间充填细粒砂和粉黏粒</t>
  </si>
  <si>
    <t>漂石</t>
  </si>
  <si>
    <t>白色</t>
  </si>
  <si>
    <t>白色，密实，饱和，最大粒径大于11cm（岩芯竖向长度11cm），次棱角状为主，成分为石英，质坚硬，粒间充填砂砾</t>
  </si>
  <si>
    <t>黄褐色，湿-稍湿，可塑-硬塑，为中粗花岗岩风化残积土，土芯吸水后易软化崩解，刀切面粗糙，干强度较低</t>
  </si>
  <si>
    <t>全风化中粗粒花岗岩</t>
  </si>
  <si>
    <t>黄褐色、灰褐色，全风化，呈土状，岩芯土柱状，芯吸水后易软化崩解</t>
  </si>
  <si>
    <t>强风化中粗粒花岗岩</t>
  </si>
  <si>
    <t>灰褐色、黑色、黄褐色、浅肉红色</t>
  </si>
  <si>
    <t>灰褐色、黑色、黄褐色、浅肉红色，强风化，呈土状，半岩半土状，岩芯土柱状，下部夹碎块，芯吸水后易软化崩解。碎块质稍硬，26.3-26.65m黑色夹少量白色物，可能原岩为断裂带，倾角大于70度，黑色物污手，白色为高岭土。另外26.3-27.75以深灰色为主，间杂红棕色，浅肉红色，下部原岩颗粒变粗，为粗粒花岗岩，45.0-50.0m含较多块状，局部为中风化岩，质较硬</t>
  </si>
  <si>
    <t>中风化中粗粒花岗岩</t>
  </si>
  <si>
    <t>浅肉红色间白色</t>
  </si>
  <si>
    <t>浅肉红色间白色，中风化，粗粒花岗结构，块状构造，岩石成分主要为长石、石英，黑云母等暗色矿物含量较少，小于5%。长石以钾长石为主，粒状、柱状，他形-半自形，石英呈粒状，他形。黑云母呈点状分布，粒状集合体，局部较富集。裂隙较发育（上部裂隙多），裂面不规则，有黄褐色铁锈，岩芯以柱状为主，其次为块状，质硬</t>
  </si>
  <si>
    <t>黄褐色、浅肉红色</t>
  </si>
  <si>
    <t>黄褐色、浅肉红色，强风化，呈土状，半岩半土状，岩芯土柱状，夹碎块，大部分长石已风化，粒间胶结力大为减弱，岩芯吸水后易软化崩解。裂隙很发育，约在55.0-55.2m处见明显节理面，较平直，有擦痕和高岭土、绿帘石等蚀变矿物</t>
  </si>
  <si>
    <t>肉红色</t>
  </si>
  <si>
    <t>肉红色，强风化夹中风化，细粒结构，脉状构造，岩石成分为长石、石英，几乎不含云母。以细粒结构为主，局部为斑状结构。裂隙较发育，见多组裂面，裂面平直。以强风化为主，间夹中风化，岩芯碎石状，质硬</t>
  </si>
  <si>
    <t>肉红色，中风化，细粒花岗结构，脉状构造，岩石成分主要为长石、石英，几乎不含云母。以细粒结构为主，局部为斑状结构，裂隙很发育，可见多组裂隙，裂面较平直，局部可见绿帘石。岩芯块状，质硬。底部0.2m为粗粒花岗岩。与上下岩层接触关系不详（可能是侵入接触）</t>
  </si>
  <si>
    <t>黄褐色、浅肉红色，强风化，呈岩夹土状，半岩半土状，岩芯土柱状，碎石状。块状，裂隙很发育，碎块质稍硬</t>
  </si>
  <si>
    <t>浅肉红色，强偏中风化，粗粒花岗结构，块状构造，岩石成分主要为长石、石英，含少量黑云母。黑云母大部分已风化，部分长石已风化成浅绿色，白色矿物。裂隙很发育，裂面较平直，有黄褐色，黑色薄膜状物质，间夹强风化。岩芯呈短柱状、块状，碎石状，岩块质较硬</t>
  </si>
  <si>
    <t>中粗粒花岗岩：黄褐色、浅肉红色，强风化，岩芯呈碎石状，裂隙很发育，碎块质较硬</t>
  </si>
  <si>
    <t>浅肉红色，强偏中风化，岩石结构，块状构造，岩石成分主要为长石、石英，含少量黑云母。黑云母大部分已风化，部分长石已风化成高岭土。裂隙极发育，裂面较平直。岩芯以碎石状为主，个别为短柱状，岩块质较硬</t>
  </si>
  <si>
    <t>中风化粗粒花岗岩</t>
  </si>
  <si>
    <t>浅肉红色间浅白色间深灰色斑点</t>
  </si>
  <si>
    <t>浅肉红色间浅白色间深灰色斑点，中风化，粗粒花岗结构，块状构造，岩石成分主要为长石和石英，黑云母等暗色矿物含量少于5%，长石以钾长石为主，呈粒状，柱状，半自形-他形，颗粒粗大。石英呈粒状，他形，颗粒较粗大。黑云母为粒状集合体，呈星点状分布，部分长石已风化成高岭土（白色）。裂隙发育，可见多组裂隙，其中一组裂面倾角约70度，另一组约60度，还有一组约30度，裂面均较平直，可见擦痕，有浅绿色矿物和黄褐色水锈。岩芯以短柱状、块状为主，质硬</t>
  </si>
  <si>
    <t>浅肉红色间浅白色间深灰色斑点，中风化，岩石结构、构造，岩石成分主要为长石和石英，黑云母等暗色矿物含量少于5%，长石以钾长石为主，呈粒状，柱状，半自形-他形，颗粒粗大。石英呈粒状，他形，颗粒较粗大。黑云母为粒状集合体，呈星点状分布，部分长石已风化成高岭土（白色）。裂隙很发育，岩芯块状，碎石状、质硬</t>
  </si>
  <si>
    <t>浅肉红色间深灰色、黄褐色</t>
  </si>
  <si>
    <t>浅肉红色间深灰色、黄褐色，中风化夹强风化，粗粒花岗结构，块状构造，岩石成分主要为长石和石英，黑云母等暗色矿物含量少于10%，呈星点状分布，长石呈粒状，柱状，半自形-他形，主要为钾长石。石英呈粒状，他形。部分长石已风化变色（变成浅绿白色，中-下部变成深灰色，裂隙极发育，岩体极破碎，局部间夹强风化岩。岩芯以碎块状、碎石状为主，个别为柱状，岩块质较硬，86.0-86.5m和88.0-88.5m之间有石英脉，厚各约10cm，白色，质坚硬</t>
  </si>
  <si>
    <t>粗粒花岗岩</t>
  </si>
  <si>
    <t>浅蓝色</t>
  </si>
  <si>
    <t>浅蓝色，呈岩夹土状，岩芯土柱状夹碎石，裂隙极发育</t>
  </si>
  <si>
    <t>浅肉红色间浅蓝色</t>
  </si>
  <si>
    <t>浅肉红色间浅蓝色，中风化夹强风化，部分长石已风化成浅蓝色。裂隙极发育，岩体极破碎，岩芯碎石状，碎块质较硬</t>
  </si>
  <si>
    <t>CHGC033</t>
  </si>
  <si>
    <t>杂填土</t>
  </si>
  <si>
    <t>杂色，稍湿，稍密，主要成分：黏性土、碎石、砖块等，顶部0.2m为近期填土，土质不均匀</t>
  </si>
  <si>
    <t>深灰色，很湿，软塑，主要成分为黏粒、粉砂、含有机质，具腐臭味，切面稍有光泽，干强度中等，韧性中等，局部含有贝壳碎屑，粉砂层厚度约1-6mm，与淤泥质土交互出现</t>
  </si>
  <si>
    <t>深灰色，很湿，软塑，主要成分为粉粒，含有机质，具腐臭味，切面光滑，干强度高，韧性中等，局部可见贝壳碎屑或腐殖质</t>
  </si>
  <si>
    <t>夹砂粉质黏土</t>
  </si>
  <si>
    <t>灰色，夹褐黄色，湿，可塑，主要成分为：黏粒、粉砂粒，土质不均匀，含少量粉细砂，摇振无反应，光泽反应稍有反应，干强度高，韧性中等</t>
  </si>
  <si>
    <t>夹砂粉质黏土（花斑黏土）</t>
  </si>
  <si>
    <t>褐黄色或花斑色</t>
  </si>
  <si>
    <t>褐黄色或花斑色，湿，可塑-硬塑，主要成分为黏粒、石英砂粒，土质不均匀，不均匀含粗砂粒较多，摇振无反应，稍有光泽，干强度高，韧性中等，孔深21.5-21.56m花斑黏土特征明显，与下伏底层成整合关系</t>
  </si>
  <si>
    <t>多风化砂质黏性土</t>
  </si>
  <si>
    <t>褐黄色，黄褐色，局部浅褐红色</t>
  </si>
  <si>
    <t>褐黄色，黄褐色，局部浅褐红色，湿，硬塑，成分主要为黏粒、石英砂粒，原岩为混合花岗岩，矿物除石英外多风化为黏土，岩芯呈土状，遇水易软化崩解</t>
  </si>
  <si>
    <t>褐黄色、黄褐色等</t>
  </si>
  <si>
    <t>褐黄色、黄褐色等，稍湿，风化完全，矿物除石英外多风化为砂粒状，岩芯呈坚硬土状，母岩结构尚可辨认，岩芯遇水易软化崩解</t>
  </si>
  <si>
    <t>黄褐色，褐色</t>
  </si>
  <si>
    <t>黄褐色，褐色，母岩结构已大部分破坏，风化裂隙发育，岩芯呈半岩半土状、碎块状，碎块大部分可用手抓粉，沿裂面可见铁锰质渲染痕迹，土状岩芯遇水易软化崩解</t>
  </si>
  <si>
    <t>碎裂化中细粒混合花岗岩</t>
  </si>
  <si>
    <t>灰绿色或青灰色，中细粒变晶花岗结构，块状构造，主要成分为：长石50-65%、石英20-35%、云母10-25%，裂隙发育，裂隙呈不规则状，裂面不平直，局部沿裂面铁质渲染痕迹明显，呈褐黄色，裂面与岩芯轴夹角15°-50°不等，岩石多高岭土化或绿泥石化，岩石较破碎，岩芯以碎块状为主，短柱状为次，节长10-18cm，RQD=46%</t>
  </si>
  <si>
    <t>碎裂岩</t>
  </si>
  <si>
    <t>灰绿色，中细粒变晶花岗结构，块状构造，裂隙发育，岩石破碎，岩芯呈细粉碎块状、砂样状，手捏易碎</t>
  </si>
  <si>
    <t>灰绿色或青灰色，局部黄褐色</t>
  </si>
  <si>
    <t>灰绿色或青灰色，局部黄褐色，中细粒变晶花岗结构，块状构造，主要成分为：长石45-55%、石英20-35%、云母10-25%，裂隙发育，裂隙呈不规则状，多组发育，裂面与岩芯轴夹角5-50°不等，沿裂面见绿泥石化、钙化蚀变现象，局部可见裂面有擦痕，摩擦镜面，部分裂面铁质渲染痕迹明显，孔深42.85m见灰黑色基性岩脉，宽4cm，孔深43.9-44m见一组裂隙石英充填，呈晶洞状，孔深48.3m见一石英脉，呈碎裂状，宽3.5cm，岩芯较完整，岩芯以短柱状为主，碎块状为次，节长10-23cm，RQD=66%，此层可见地下水活动痕迹</t>
  </si>
  <si>
    <t>中细粒混合花岗岩</t>
  </si>
  <si>
    <t>灰绿色或青灰色，局部黄褐色，中细粒变晶花岗结构，块状构造，主要成分为：长石45-55%、石英20-35%、云母10-25%，裂隙发育中等，沿裂面见裂面有擦痕、摩擦镜面，可见绿泥石化、钙化蚀变现象，一组裂隙面与岩芯轴夹角为5°，一组裂面与岩芯轴夹角为40°，裂面不平直，岩石完整，岩芯呈柱状、局部块状，节长10-40cm，RQD=87%</t>
  </si>
  <si>
    <t>青灰色，灰绿色</t>
  </si>
  <si>
    <t>青灰色，灰绿色，中细粒变晶结构，块砖构造，裂隙发育，裂隙呈不规则状，沿裂面可见绿泥石化、钙化蚀变现象，裂面见摩擦镜面、擦痕，裂面不平直，呈灰黑色，局部裂面铁质渲染，呈黄褐色，见一组裂面与岩芯轴夹角为5°，另一组裂面与岩芯轴夹角为40°，局部裂隙石英贯入，见小晶洞，岩石较破碎，岩芯碎块状为主，短柱状为次，节长10-20cm，RQD=40%</t>
  </si>
  <si>
    <t>灰绿色或青灰色，中细粒变晶花岗结构，块状构造，裂隙发育，见两组裂隙发育，一组裂隙面与岩芯轴夹角为5°，被石英贯入，见小晶洞，另一组裂隙面与岩芯轴夹角为40°，沿裂隙面见绿泥石化，钙化蚀变现象，岩石见轻微高岭化，岩芯较完整，岩芯以短柱状为主，局部块状，节长10-25cm，RQD=93%</t>
  </si>
  <si>
    <t>石英岩（伟晶岩）</t>
  </si>
  <si>
    <t>白色，浅黄白色</t>
  </si>
  <si>
    <t>白色，浅黄白色，粗粒结构，块状构造，主要成分为：石英60-80%、长石20-30%，裂隙发育，呈不规则状，多数裂面见铁质渲染痕迹，裂面不平直，见一组裂面与岩芯轴夹角为30°，岩石较完整，岩芯以短柱状为主，碎块状为次，节长10-18cm，RQD=78%</t>
  </si>
  <si>
    <t>碎裂化细粒黑云母混合花岗岩</t>
  </si>
  <si>
    <t>青灰色或灰绿色，细粒变晶花岗结构，块砖构造，主要成分为：长石45-50%、石英20-30%、云母10-25%，裂隙发育，呈不规则状，见多组裂隙发育，裂面与岩芯轴夹角为5°-40°不等，裂面不平直，呈灰黑色，沿裂面见绿泥石化，局部裂面可见擦痕、摩擦镜面，少数裂面可见铁锰质渲染痕迹，呈黄褐色，岩石较完整，岩芯以柱状为主，碎块状、块状和尖棱状为次，节长10-32cm，RQD=68%，孔深65.2m-65.60m为碎裂岩，岩芯呈细碎块状</t>
  </si>
  <si>
    <t>微风化细粒黑云母二长混合花岗岩</t>
  </si>
  <si>
    <t>灰绿色，青灰色，微风化，细粒变晶花岗结构，块状构造，主要成分：长石45-55%、石英20-35%、云母10-20%，裂隙较发育，沿裂面见绿泥石化蚀变现象，见两组裂隙发育，一组裂面与岩芯轴夹角为40°，另一组裂面与岩芯轴夹角为5°，裂面较平直，呈灰黑色，见摩擦镜面发育，岩石较完整，岩芯以柱状为主，局部碎块化，碎块呈尖棱状，节长10-40cm，RQD=89%</t>
  </si>
  <si>
    <t>碎裂化细粒黑云母二长混合花岗岩</t>
  </si>
  <si>
    <t>灰绿色，青灰色，细粒变晶花岗结构，块状构造，裂隙发育，见两组裂隙发育，一组裂隙面与岩芯交角为40°，一组裂面与岩芯交角为5°，沿裂面见绿泥石化，高岭土化或黄铁矿化蚀变，孔深82.3m见一组裂隙具溶蚀痕迹，孔深85.5-85.75m岩芯呈碎蚀块状，岩石较破碎，以碎块状，块状为主，短柱状为次，节长10-25cm，RQD=45%</t>
  </si>
  <si>
    <t>细粒黑云母二长混合花岗岩</t>
  </si>
  <si>
    <t>灰绿色，青灰色，细粒变晶花岗结构，块状构造，主要成分长石45-55%、石英20-35%、云母15-25%，裂隙中等发育，见一组裂隙发育，沿裂面见绿泥石化、黄铁矿化蚀变现象，裂面与岩芯轴夹角为5°，裂面不平直，见擦痕，灰黑色摩擦镜面发育，岩石较完整，岩芯以柱状为主，局部块状，块状呈尖棱状，节长10-35cm，RQD=91%</t>
  </si>
  <si>
    <t>灰绿色，青灰色，细粒变晶花岗结构，主要成分为长石45-55%、石英20-35%、云母10-25%，块状构造，裂隙发育，呈不规则状，裂面见绿泥石化、钙化蚀变现象，部分岩石见高岭土化，裂面不平直，与岩芯轴夹角5°-40°不等，局部沿裂面见擦痕，灰黑色摩擦镜面发育，孔深94.4-94.5m见两灰黑色基性岩脉发育，宽1cm、3cm，岩石较破碎，岩芯以碎块状为主，块状呈尖棱状，岩芯节长10-25cm，RQD=58%</t>
  </si>
  <si>
    <t>CHGC034</t>
  </si>
  <si>
    <t>岩风化素填土</t>
  </si>
  <si>
    <t>杂色，干～湿，成分较杂，主要由花岗岩、花岗斑岩等岩石碎块、块石和基岩风化土组成，碎块、块石含量约50-60%，碎块直径2-10cm为主，块石最大直径约20cm。碎块、块石呈微风化，质硬、棱角状。分布不均匀，间隙充填基岩风化土，局部以风化土为主</t>
  </si>
  <si>
    <t>干～湿</t>
  </si>
  <si>
    <t>含淤泥质粉砂</t>
  </si>
  <si>
    <t>灰黑色，饱和，松散。颗粒级配差，主要以粉细粒为主，颗粒成份以石英为主，次棱角状，局部间夹淤泥质土，呈薄层状</t>
  </si>
  <si>
    <t>灰黑色，饱和，流塑，具腐臭味，土质均匀，组份主要为粘粉粒。6.90m处夹腐木</t>
  </si>
  <si>
    <t>灰黑色，饱和，松散。颗粒级配较差，以粉细粒为主，成份以石英为主，局部夹淤泥质土</t>
  </si>
  <si>
    <t>深灰色，饱和，软~流塑。具腐臭味，土质较均匀，以粘粒和粉粒为主。夹薄层状粉砂，局部为与粉砂互层，层厚5-8mm，具水平层理</t>
  </si>
  <si>
    <t>灰黑色，饱和，软塑，具腐臭味。土质较均匀，以粘粒和粉粒为主，21.80m以下含腐木、腐殖质</t>
  </si>
  <si>
    <t>深灰色，饱和，软塑。以粘粉粒为主，土质较均匀</t>
  </si>
  <si>
    <t>中风化粗砂</t>
  </si>
  <si>
    <t>深灰色，饱和，中密-密实，颗粒上细下粗，具水平层理。上部分选较好，下部级配较好。39.10-39.50m夹碎石，最大直径大于10cm,成分为混合花岗岩，中风化，质硬</t>
  </si>
  <si>
    <t>青灰色，强风化，呈土状，岩芯土柱状，吸水后易崩解</t>
  </si>
  <si>
    <t>黄褐色，强风化，以土状为主，岩芯土柱状，局部夹碎块，碎块质稍硬</t>
  </si>
  <si>
    <t>黄褐色、灰色</t>
  </si>
  <si>
    <t>黄褐色、灰色，强风化。中细粒结构，块状构造。岩石成份主要为长石、石英和黑云母，长石、石英呈粒状、他形。石英含量约占30-35%，长石含量约占60-65%，黑云母等暗色矿物含量约占5-10%。长石大部分已高岭土化。原岩风化较强烈，岩芯大部分为块状、少量为柱状，岩块质稍硬~较硬。裂隙很发育，有多组节理裂隙切割岩体。裂隙面有黄褐色铁质膜。局部夹中风化岩，岩块质较硬</t>
  </si>
  <si>
    <t>灰白色，中风化，中细粒结构、块状构造。岩石主要成分为长石、石英和黑云母。长石、石英呈粒状、他形。石英含量约30-35%，长石含量约55-60%，黑云母等暗色矿物含量约10-15%；55.20-55.70m片理、片麻理明显。与下伏岩石呈侵入接触关系。岩芯柱状、块状，岩质较硬。裂隙稍发育~发育，裂隙面有黄褐色铁质膜</t>
  </si>
  <si>
    <t>中风化中细粒二长花岗岩</t>
  </si>
  <si>
    <t>灰白色、褐黄色，中风化，中细粒结构、块状构造。岩石成分主要为钾长石、钠长石和石英，极少量暗色矿物。石英含量约30%，长石含量含约65-70%，暗色矿物含量小于5%。岩芯块状为主，裂隙发育，裂隙面有黄褐色铁质膜，岩质硬</t>
  </si>
  <si>
    <t>灰白色，中细粒结构、块状构造。岩石主要成分为长石、石英和黑云母等暗色矿物。石英含量约30%，长石含量约60%，暗色矿物含量约10%，部分长石已高岭土化。岩芯柱状，节长10-21cm，RQD=80%，岩质硬。裂隙稍发育，与上层岩石呈侵入接触关系</t>
  </si>
  <si>
    <t>碎裂化混合花岗岩</t>
  </si>
  <si>
    <t>灰白色、褐黄色，中细粒结构、块状构造。岩石主要成分为长石、石英及黑云母等暗色矿物。石英含量约30%，长石含量约60%，暗色矿物含量约10%，部分长石已高岭土化。岩芯块状为主，岩质较硬，裂隙很发育，裂隙面与黄褐色铁质膜</t>
  </si>
  <si>
    <t>灰白色，中细粒结构，块状构造、片理构造，中风化。岩石主要成分为长石、石英及黑云母等暗色矿物。石英、长石呈粒状、他形。石英含量约30%，长石含量约55-60%，暗色矿物含量约10-15%，岩芯柱状，节长12-30cm，裂隙稍发育，岩块质硬</t>
  </si>
  <si>
    <t>灰白色、黄褐色，中风化，中细粒结构、块状构造。岩石主要成分为长石、石英和黑云母等暗色矿物。石英含量约30%，长石含量约60%，暗色矿物含量约10%，石英、长石呈粒状、他形，部分长石已高岭土化。岩芯块状为主、少量柱状，岩块质硬。裂隙发育，63.40m以上裂面见黄褐色铁质膜</t>
  </si>
  <si>
    <t>灰色、灰白色，中风化夹强风化，原岩为混合花岗岩。碎裂结构，片理、片麻理、条带状构造。多组裂隙发育，岩石呈碎块状，胶结差。见明显的绢云母化、绿泥石化、黄铁矿化、高岭土化。有一组裂面与岩芯轴夹角约27°，裂面较平直光滑，呈黑色，有擦痕，岩芯碎块状，碎块质硬</t>
  </si>
  <si>
    <t>灰白色，中风化，中细粒结构、块状构造。岩石主要成分为长石、石英和黑云母等暗色矿物，石英、长石呈粒状、他形。石英含量约30%，长石含量约60%，暗色矿物含量约10%，部分长石已高岭土化。裂隙较发育，岩芯块状为主，少量柱状，岩块质硬</t>
  </si>
  <si>
    <t>灰绿色，强风化，碎裂结构，条带状构造。由碎裂岩块和断层泥组成，泥质胶结较差。碎裂岩块主要为混合花岗岩，破裂面、挤压面发育。一组裂隙面密集发育，裂面平整、光滑，为深灰色，见约1mm厚断层泥，表面擦痕，与岩芯轴夹角约25°，绿泥石化明显。与围岩接触关系为断层接触，岩芯碎石状为主，质稍硬~稍软</t>
  </si>
  <si>
    <t>灰色、灰白色，中细粒结构、块状构造。岩石主要成分为长石、石英和黑云母等暗色矿物，石英、长石呈粒状、他形。石英含量约30%，长石含量约60%，暗色矿物含量约10%，部分长石已高岭土化。裂隙较发育~发育，岩芯长柱状为主，部分块状。有一组裂隙面与岩芯轴夹角约10°，裂面较平直，见绿泥石化。79.70-83.00m岩石较破碎，裂隙发育。岩质硬</t>
  </si>
  <si>
    <t>中风化绿泥石化混合花岗岩</t>
  </si>
  <si>
    <t>黄绿色、灰白色</t>
  </si>
  <si>
    <t>黄绿色、灰白色，中风化，中细粒结构、块状构造。见一条近垂直裂隙，裂隙面不平直，呈波状，较光滑，裂面已玻化（黑色）。沿裂面两侧绿泥石化明显。岩芯柱状，节长25-50cm，岩质较硬</t>
  </si>
  <si>
    <t>灰白色、灰色</t>
  </si>
  <si>
    <t>灰白色、灰色，中风化，中细粒结构、块状构造。岩石主要成分为长石、石英和黑云母等暗色矿物，石英含量约30%，长石含量约60-65%，暗色矿物含量约5-10%，石英、长石呈粒状、他形。偶见裂隙发育，裂隙面可见绿泥石化，岩芯柱状为主，块状为次，较完整岩质硬</t>
  </si>
  <si>
    <t>黄绿色、灰白色，中风化，中细粒结构、块状构造。见一组明显的竖向裂隙，裂面不平直，可见擦痕。沿裂面及两侧绿泥石化明显。岩芯主要呈块状、柱状，岩块质稍硬</t>
  </si>
  <si>
    <t>灰色、灰白色，中风化，中细粒结构、块状构造。岩石主要成分为长石、石英和黑云母等暗色矿物，石英含量约30%，长石含量约60-65%，暗色矿物含量约5-10%，石英、长石呈粒状、他形。见一组裂隙面与岩芯轴夹角约30°，裂面较粗糙。岩芯柱状为主，质硬</t>
  </si>
  <si>
    <t>CHGC035</t>
  </si>
  <si>
    <t>杂色，干～湿，成分较杂，以基岩风化土为主，夹岩石碎块、块石、砖块；块石为花岗斑岩，微风化，质硬，最大直径大于20cm</t>
  </si>
  <si>
    <t>深灰色，饱和，流塑，有腐臭味，土质均匀，以粘粒为主，上中部见铁质斑点，含有机质</t>
  </si>
  <si>
    <t>含淤泥质细砂</t>
  </si>
  <si>
    <t>灰黑色，饱和，松散，颗粒级配较差，以粉细粒为主；6～7m处见贝壳碎片，含约20%的淤泥质土</t>
  </si>
  <si>
    <t>深灰色、灰黑色，饱和，流塑，具腐臭味，土质较均匀，以粘粒和粉粒为主；9.0～11.0m夹薄层粉砂，厚度小于5m，具有水平层理，含有机质</t>
  </si>
  <si>
    <t>灰黑色，饱和，流塑，具腐臭味，由淤泥质土和贝壳组成；贝壳主要为蚝壳，最大直径约10cm，含量约20%～30%，上部贝壳较细</t>
  </si>
  <si>
    <t>灰黑色，饱和，流塑，具腐臭味，土质较均匀，以粘粒为主，含有机质；24.0～24.2m见腐木碎屑</t>
  </si>
  <si>
    <t>深灰色，饱和，软塑，土质较均匀，以粘粒为主，含有机质，局部见腐木，底部与中砂交界处见腐木</t>
  </si>
  <si>
    <t>灰白色、深灰色</t>
  </si>
  <si>
    <t>灰白色、深灰色，饱和，密实，颗粒级配较好，成分以石英为主，次圆状～次棱角状。具水平层理，含泥质和有机质</t>
  </si>
  <si>
    <t>强风化碎裂化花岗斑岩</t>
  </si>
  <si>
    <t>浅肉红色，强风化，隐晶质～细粒结构，块状、斑状构造，岩石成分主要为长石和石英，黑云母等暗色矿物极少；石英含量约30%，长石含量约70%；长石为隐晶质，斑晶以石英为主，粒状，直径0.5～2mm不等。见一组近垂直裂隙，裂隙面有高岭土，厚约2mm，见水平擦痕。岩芯碎块状为主，少量短柱状。属软-较软岩</t>
  </si>
  <si>
    <t>中风化碎裂化花岗斑岩</t>
  </si>
  <si>
    <t>浅肉红色，中风化，隐晶质结构、细粒结构，块状、斑状构造；岩石主要成分为长石和石英，暗色矿物极少，长石含量含约70%，石英含量约30%；隐晶质主要为长石，斑晶主要为石英、粒状、他形，直径0.5～2mm不等。见一组节理裂隙，裂隙面与岩芯轴夹角约5°，裂面直，见高岭土化及擦痕，岩体较破碎，岩芯以块状为主，少量柱状。属较硬岩</t>
  </si>
  <si>
    <t>中风化花岗斑岩</t>
  </si>
  <si>
    <t>浅肉红色，中风化，隐晶质结构、细粒结构，块状、斑状构造；岩石主要成分为长石和石英，暗色矿物极少，长石含量含约70%，石英含量约30%；基质主要为长石，斑晶主要为石英、粒状、他形，直径0.5～2mm不等。岩芯呈柱状，较完整，节长10～40cm，RQD=67%。属硬岩</t>
  </si>
  <si>
    <t>浅肉红色，中风化,隐晶质结构、细粒结构，块状、斑状构造；岩石主要成分为长石和石英，暗色矿物极少。节理裂隙发育，一组节理面与岩芯轴夹角约7°，节理面较平直，沿裂面高岭土化强烈并见明显擦痕；36.9～37.8m节理面可见黄铁矿氧化流失残留方形晶洞，长宽3～6mm，后期被长石类矿物充填；岩芯以块状、半柱状，少量柱状、饼状，36.7～37.0m为柱状。属较硬岩</t>
  </si>
  <si>
    <t>浅肉红色，中风化，隐晶质-细粒结构，块状、斑状构造；岩石主要成分为长石和石英，暗色矿物极少。有多组闭合-微张节理裂隙，轴夹角分别为20°、30°、40°、60°；有一组裂面见高岭土、绿泥石。岩体较完整，岩芯以柱状为主，次为饼状、岩块状，节长10～40cm，RQD=62%。属硬岩</t>
  </si>
  <si>
    <t>浅肉红色，中风化。多组裂隙发育，裂面轴夹角分别为5°、30°，裂面较平直，高岭土、绿泥石化明显，手触滑腻。局部见黄褐色铁质薄膜，岩芯以块状、半柱状为主，少量为柱状。属较硬岩</t>
  </si>
  <si>
    <t>浅肉红色，中风化。见一组裂隙，裂面与岩芯轴夹角约60°，裂面平直，见高岭土和绿帘石，沿裂面见黄褐色铁质薄膜。岩芯呈饼状、柱状，次为块状、半柱状，节长12～24cm，RQD=46%。属硬岩</t>
  </si>
  <si>
    <t>浅肉红色，中风化,多组节理裂隙发育，裂面轴夹角分别为5°、25°，裂面较平直，见高岭土和绿帘石，部分裂面见黄褐色铁质膜。岩体很破碎。岩芯呈块状、半柱状。属较硬岩</t>
  </si>
  <si>
    <t>浅肉红色，中风化，岩石结构、构造、成分等同前。见多组裂隙，其中45.50-45.85m裂面轴夹角约°30，裂面平直，高岭土化强烈；44.4m～44.55m和45.0m～45.1m沿裂面见黑云母富集。岩芯以柱状、半柱状为主，少量为块状，节长10～40cm，RQD=42%。属硬岩</t>
  </si>
  <si>
    <t>微风化花岗斑岩</t>
  </si>
  <si>
    <t>浅肉红色，微风化。两组裂隙发育，第1组裂面轴夹角约25°，裂面粗糙不平；第2组裂面轴夹角约60°，裂面平直，见绿泥石化和黄褐色铁质薄膜。岩体完整，岩芯以长柱状为主，节长10～52cm，RQD=83%，岩质硬</t>
  </si>
  <si>
    <t>浅肉红色，中风化。两组裂隙发育，裂面轴夹角分别约为10°、60°，裂面平直光滑，沿裂面见高岭土化黄铁矿化，并有黄褐色铁质薄膜，局部见黄铁矿氧化后残留晶洞。岩芯呈柱状、半柱状，少量块状。节长5～15cm，RQD=23%，属硬岩</t>
  </si>
  <si>
    <t>浅肉红色，微风化。见三组裂隙，第一组裂面轴夹角约60°，裂面平直，间距10cm～30cm不等；第二组裂面轴夹角约50°，裂面粗糙不平，这两组裂隙面倾向不同，两者相差约90°；第三组裂面轴夹角5～10°，裂面平直～舒缓波状。裂面见高岭土、绿帘石化、黄铁矿晶洞及铁锰质膜。岩体较完整，岩芯以柱状为主，次为半柱状，少量块状，岩质硬。节长5～64cm，RQD=76%，属硬岩</t>
  </si>
  <si>
    <t>浅肉红色，中风化。裂面与轴夹角约10°～15°，裂面较平直，见高岭土和黄铁矿黄。岩芯以柱状、半柱状为主，次为块状。节长5～23cm，RQD=65%，属硬岩</t>
  </si>
  <si>
    <t>浅肉红色，微风化。见两组裂隙，第一组裂隙面轴夹角约10°～15°，裂隙较发育；第二组裂隙面轴夹角约60°，裂隙少发育，沿裂面常见绿帘石化、黄铁矿化，可见黄铁矿残留晶洞。岩体完整，岩芯以柱状为主，节长8～62cm，RQD=86%，岩质硬</t>
  </si>
  <si>
    <t>浅肉红色，中风化。裂隙面与岩芯轴夹角约10°，裂面较平直，裂隙间距2～6cm不等，沿裂面见高岭土和较多铁锰质渲染。岩芯以块状、半柱状为主，少量柱状。属较硬岩</t>
  </si>
  <si>
    <t>浅肉红色，微风化。见一组裂隙，80.30-81.20m，裂隙面与岩芯轴夹角约10°，见绿帘石和铁锰质，岩体破碎。岩芯呈柱状为主，次为饼状及半柱状，节长15～46cm，RQD=54%。属硬岩</t>
  </si>
  <si>
    <t>浅肉红色，中风化。多组裂隙发育，第一组裂隙面轴夹角约60°，裂隙间距大，第二组裂隙轴夹角约10°～15°，间距1～6cm，第三组近垂直，间距小于1cm，被第二组切割，各组裂隙均较平直，常见高岭土、黄铁矿、绿帘石及铁锰质膜。岩体破碎，岩芯呈块状、半柱状，属较硬岩</t>
  </si>
  <si>
    <t>浅肉红色、黄褐色</t>
  </si>
  <si>
    <t>浅肉红色、黄褐色，强风化。裂隙极发育，见一组裂隙面与岩芯轴夹角约5°～10°，见约2mm厚高岭土、绿帘石，泥化强烈，质软滑腻，。岩芯碎块状、碎石状。属软岩</t>
  </si>
  <si>
    <t>浅肉红色带褐黄色</t>
  </si>
  <si>
    <t>浅肉红色带褐黄色，中风化。多组节理裂隙发育，第一组裂隙轴夹角约60°，间距1～5cm不等，第二组裂隙轴夹角约40°，第三组裂面近垂直，第一组与第二组倾向相反。各组裂面平直，普遍高岭土、黄铁矿化。岩体破碎，岩芯呈块状，饼状。属较软岩</t>
  </si>
  <si>
    <t>浅肉红色，中风化。见多组裂隙，第一组裂隙面与岩芯轴夹角约30°，第二组裂隙面与岩芯轴夹角约10°，裂隙间距较小，裂面平直，见高岭土化。岩体破碎，以块状、半柱状为主，少量为柱状。属较硬岩</t>
  </si>
  <si>
    <t>浅肉红色，微风化。见多组裂隙发育，主要裂隙轴夹角约10°～30°、60°，裂面较为平直，见高岭土、黄铁矿化。在97.8～98.0m处可见4条裂隙相互切割。岩芯以块状为主，少量为柱状，岩质硬。98m～98.7m和99.6m以下沿裂面黄褐色铁锰质渲染强烈。岩块间断面新鲜。岩芯破碎呈饼状、半柱状为主，少量饼状，节长10～18cm，RQD=22%。属较硬-硬岩</t>
  </si>
  <si>
    <t>CHGC036</t>
  </si>
  <si>
    <t>灰色，砖红色</t>
  </si>
  <si>
    <t>灰色，砖红色，0.0-1.7m为灰色，松散-稍密，干-稍湿，成分较杂，以黏性土为主，含较多碎石、石渣及少量砖块。1.7-5.5m为砖红色额，很湿，稍密，成分较单一，以基岩风化土为主，主要为砂质黏性土</t>
  </si>
  <si>
    <t>深灰色，灰黑色，饱和，流塑，土质均匀，以黏粒为主，含有机质，7.8m处见蚌壳，刀切面光滑，干强度高</t>
  </si>
  <si>
    <t>深灰色、灰白色、褐色</t>
  </si>
  <si>
    <t>深灰色、灰白色、褐色，饱和，稍密-中密，颗粒级配较好，最大粒径4mm，颗粒成分主要以石英为主，含少量黏粒，次圆状为主，顶部含有机质</t>
  </si>
  <si>
    <t>灰白色，饱和，中密，颗粒较均匀，级配一般，以中细粒为主，成分以石英为主，次棱角状-次圆状</t>
  </si>
  <si>
    <t>浅黄白色</t>
  </si>
  <si>
    <t>浅黄白色，饱和，中密，颗粒级配较好，最大粒径3mm，颗粒成分主要以石英为主，含少量黏粒，次圆状为主</t>
  </si>
  <si>
    <t>黄褐色，浅白色</t>
  </si>
  <si>
    <t>黄褐色，浅白色，很湿，可塑，土质较均匀，以黏粒为主，含少量粉粒，刀切面较光滑，干强度高</t>
  </si>
  <si>
    <t>浅黄白色，饱和，中密，颗粒级配较好，最大粒径8mm，颗粒成分主要以石英为主，含少量黏粒，次圆状为主</t>
  </si>
  <si>
    <t>浅黄色、浅白色</t>
  </si>
  <si>
    <t>浅黄色、浅白色，饱和，稍密-中密，颗粒较均匀，以粉黏粒为主，不能搓成条。刀切面粗糙，振动水析明显，成分以石英为主</t>
  </si>
  <si>
    <t>全风化中细粒花岗岩</t>
  </si>
  <si>
    <t>黄褐色，全风化，呈土状，岩芯土柱状，吸水后易软化崩解</t>
  </si>
  <si>
    <t>强风化中细粒花岗岩</t>
  </si>
  <si>
    <t>褐黄色，强风化，岩芯土柱状，吸水后易软化崩解</t>
  </si>
  <si>
    <t>中风化中粗粒黑云母花岗岩</t>
  </si>
  <si>
    <t>灰白色，黄褐色，中风化，中细粒花岗结构，块状构造，岩石主要成分为长石、石英、黑云母，黑云母等暗色矿物含量约10-15%，含少量角闪石，微量白云母和黄银矿，裂隙很发育，有一组裂隙近垂直（倾角80-90度），另一组裂隙面倾角60-70度，裂面较平直，光滑，可见擦痕和黑色物。部分裂面有黄褐色铁锈（对应的岩石也呈黄褐色）。岩芯柱状、块状，质坚硬。局部岩芯破碎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</si>
  <si>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裂隙稍发育-较发育，见两组明显裂隙，一组裂面倾角约80-90度，另一组裂面倾角约50-60度，裂面均平直，见擦痕，有高岭土，黄铁矿和灰黑色物质。46m以上局部裂隙面及两端岩石呈黄褐色，岩芯以柱状为主，少量为块状，岩体较完整，局部较破碎，质坚硬</t>
  </si>
  <si>
    <t>灰白色，黄褐色，中风化，中细粒花岗结构，块状构造，岩石主要成分为长石、石英、黑云母，黑云母等暗色矿物含量约10-15%，含少量角闪石，微量白云母和黄银矿，裂隙很发育，裂面较平直，可见擦痕，有黄铁矿和高岭土。岩体破碎，岩芯块状，质坚硬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</si>
  <si>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裂隙稍发育-较发育，裂面较平直，见较多黄铁矿和黑色物，岩芯以柱状为主，少量为块状。局部岩石较破碎，质坚硬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</si>
  <si>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岩体破碎，岩芯呈块状，质坚硬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</si>
  <si>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裂隙较发育，裂面较平直，见高岭土化和绿帘石化，局部有黄铁矿。岩体裂隙很发育，岩芯呈柱状，块状，局部较破碎，质坚硬</t>
  </si>
  <si>
    <t>灰白色，黄褐色，中风化，中细粒花岗结构，块状构造，岩石主要成分为长石、石英、黑云母，黑云母等暗色矿物含量约10-15%，含少量角闪石，微量白云母和黄铁矿，长石、石英呈粒状，他形。裂隙较发育，岩体裂隙很发育，岩芯呈块状，少量短柱状，质坚硬</t>
  </si>
  <si>
    <t>灰白色，黄褐色，中风化，中细粒花岗结构，块状构造，岩石主要成分为长石、石英、黑云母，黑云母等暗色矿物含量约10-15%，下部含量有所增加，含少量角闪石和微量黄铁矿，白云母。裂隙稍发育，裂隙产状与前述基本一致，裂面较平直光滑，有高岭土和浅绿色矿物，岩体较完整，岩芯以长柱状为主，最长节长50cm，其次为短柱状，块状，局部岩石较破碎，质坚硬</t>
  </si>
  <si>
    <t>CHGC040</t>
  </si>
  <si>
    <t>杂色，稍湿，稍密状，主要由黏性土及砂粒组成</t>
  </si>
  <si>
    <t>褐黄夹褐红色</t>
  </si>
  <si>
    <t>褐黄夹褐红色，可塑状，成份以黏、粉粒为主，土质不均匀，夹5%左右铁锰质结核，粒径2-10mm，其中5.10-5.50m为灰白色砾砂</t>
  </si>
  <si>
    <t>褐黄夹灰白色</t>
  </si>
  <si>
    <t>褐黄夹灰白色，可塑状，成份以黏、粉粒为主，土质较均匀，切面较光滑</t>
  </si>
  <si>
    <t>褐黄色，饱和，松散状，级配差，以石英、长石颗粒为主，呈次圆形，含10%左右黏粒</t>
  </si>
  <si>
    <t>4-1</t>
  </si>
  <si>
    <t>褐红色</t>
  </si>
  <si>
    <t>褐红色，硬塑状，为中粗粒黑云母钾长花岗岩风化残积土，切面粗糙，遇水易软化</t>
  </si>
  <si>
    <t>全风化中粗粒黑云母钾长花岗岩</t>
  </si>
  <si>
    <t>褐红色，全风化，母岩结构基本破坏，岩石成份尚可辨认，矿物成份主要为石英、长石等，岩石呈坚硬密实土柱状，遇水易崩解</t>
  </si>
  <si>
    <t>强风化中粗粒黑云母钾长花岗岩</t>
  </si>
  <si>
    <t>褐红色、肉红色</t>
  </si>
  <si>
    <t>褐红色、肉红色，强风化，岩石极破碎，裂隙很发育，岩芯呈坚硬致密土柱状、半岩半土状及碎块状，锤击易碎，裂隙面见铁质渲染</t>
  </si>
  <si>
    <t>中风化碎裂化中粗粒黑云母钾长花岗岩</t>
  </si>
  <si>
    <t>肉红色，中风化，中粗粒花岗结构，块状构造，有两组裂隙发育，第一组裂面与岩石轴夹角为20°，第二组小于5°，为竖向裂隙。矿物成份主要为钾长石，含量约占60-70%，半自形～他形粒状；石英含量约占20-30%，他形粒状；黑云母等暗色矿物含量约占5-10%。岩石破碎，岩芯以饼状、块状为主，节长一般为5-21cm，RQD=15%，裂隙面见绿泥石化蚀变现象</t>
  </si>
  <si>
    <t>中风化中粗粒黑云母钾长花岗岩</t>
  </si>
  <si>
    <t>肉红色，中风化，中粗粒花岗结构，块状构造，岩石完整，岩芯呈短柱状、长柱状，节长10-25cm，RQD=89%。裂隙面绿泥石化、高岭土化蚀变现象</t>
  </si>
  <si>
    <t>肉红色，中风化，中粗粒花岗结构，块状构造，岩石破碎，有两组裂隙发育，第一组裂面与岩石轴夹角为30°，第二组小于5°，为竖向裂隙，岩芯以饼状、块状为主，节长5-15cm，RQD=18%，裂面见绿泥石化及高岭土化蚀变现象</t>
  </si>
  <si>
    <t>肉红色，中风化，中粗粒花岗结构，块状构造，岩石完整，岩芯呈短柱状、长柱状，节长5-32cm，RQD=78%。裂面见绿泥石化蚀变现象</t>
  </si>
  <si>
    <t>肉红色，中风化，中粗粒花岗结构，块状构造，岩石破碎，有两组裂隙发育，第一组裂面与岩石轴夹角为30°，第二组小于5°，为竖向裂隙，岩芯呈饼状、块状，节长5-8cm，裂面见绿泥石化蚀变现象，充填方解石脉</t>
  </si>
  <si>
    <t>肉红色，中风化，中粗粒花岗结构，块状构造，岩石完整，岩芯以短柱状、长柱状为主，节长5-35cm，RQD=80%。裂面见绿泥石化蚀变现象</t>
  </si>
  <si>
    <t>肉红色，中风化，中粗粒花岗结构，块状构造，岩石破碎，有两组裂隙发育，第一组裂面与岩石轴夹角为20°，第二组小于5°，为竖向裂隙，岩芯以饼状、块状为主，局部短柱状，节长5-29cm，RQD=23%，裂面见绿泥石化蚀变现象</t>
  </si>
  <si>
    <t>肉红色，中风化，中粗粒花岗结构，块状构造，岩石完整，岩芯呈短柱状、长柱状，节长7-43cm，RQD=83%，裂面见绿泥石化蚀变现象</t>
  </si>
  <si>
    <t>肉红色，中风化，中粗粒花岗结构，块状构造，岩石破碎，有两组裂隙发育，第一组裂面与岩石轴夹角为15°，第二组小于5°，为竖向裂隙，岩芯以饼状、块状为主，节长5-18cm，RQD=37%，裂面见绿泥石化蚀变现象</t>
  </si>
  <si>
    <t>肉红色，中风化，中粗粒花岗结构，块状构造，岩石完整，岩芯以短柱状、长柱状为主，节长5-36cm，最长68cm，RQD=86%</t>
  </si>
  <si>
    <t>CHGC043</t>
  </si>
  <si>
    <t>褐黄色，稍湿-湿，松散状，由黏性土、砂粒及碎石等组成，为近期人工填土，顶部0.08m为砼</t>
  </si>
  <si>
    <t>深灰色，饱和，软塑状，主要由黏粒组成，含有机质，具腐臭味，干强度高，韧性中等。5.80-6.00m含贝壳碎屑或沙蚌碎屑</t>
  </si>
  <si>
    <t>灰色或灰黄色</t>
  </si>
  <si>
    <t>灰色或灰黄色，湿，可塑状，主要由黏粒及砂粒组成，土质不均，含15-25%粉细砂，摇振无反应，稍有光泽，干强度及韧性中等</t>
  </si>
  <si>
    <t>灰黄色，饱和，中密状，以石英砂粒，土质不均，含粘粉粒10-20%.分选性差，级配一般，颗粒呈次圆状或次棱角状</t>
  </si>
  <si>
    <t>浅灰黄色、灰白色</t>
  </si>
  <si>
    <t>浅灰黄色、灰白色，很湿，可塑状，含石英砂粒30-40%，土质不均，摇振无反应，稍有光泽，干强度及韧性中等</t>
  </si>
  <si>
    <t>砂质黏性土（砂质高岭土）</t>
  </si>
  <si>
    <t>灰白色、浅黄褐色，湿，可塑，主要由黏粉粒及风化残余石颗粒组成，土质较均匀，遇水易软化，为风化残积土</t>
  </si>
  <si>
    <t>黄褐色、浅肉红色，湿，可塑状，遇水易软化，为花岗岩风化残积土</t>
  </si>
  <si>
    <t>强风化中细粒钾长花岗岩</t>
  </si>
  <si>
    <t>浅肉红色，强风化，原岩结构大部分破坏，风化裂隙很发育，岩芯呈半岩半土状、碎石块状，块状岩芯可用手折断，土状岩芯遇水易软化、崩解。属极软岩</t>
  </si>
  <si>
    <t>中风化中细粒钾长花岗岩</t>
  </si>
  <si>
    <t>浅肉红色，中风化，中细粒花岗结构，块状构造。多组裂隙发育，沿裂面见铁锰质渲染，局部见细小裂隙型晶洞。岩石较破碎，岩芯以碎块状为主，少量短柱状，节长10-20cm，RQD=28%。属较软岩</t>
  </si>
  <si>
    <t>微风化中细粒钾长花岗岩</t>
  </si>
  <si>
    <t>肉红色，微风化，中细粒结构花岗结构，块状构造构。矿物成份长石含量约占60-80%，石英含量约占15-20%，云母含量约占5%。多组节理裂隙发育，性脆。裂面轴夹角为5°、20°、30°、60°，以闭合-微张型为主，裂面较平直，沿裂面见铁锰质渲染痕迹。23.00-23.8m多条近垂向闭合裂隙发育，形成密集裂隙带。25.70-28.40m段轴夹角20°-30°微张张型裂隙发育，可见擦痕，摩擦镜面，岩芯呈半柱状为主。岩石较完整，岩芯以柱状、半柱状为主，次为块状、饼状，节长10-46cm，RQD=43%。属较硬-硬岩</t>
  </si>
  <si>
    <t>微风化中粗粒黑云母钾长花岗岩</t>
  </si>
  <si>
    <t>浅肉红色、灰绿色</t>
  </si>
  <si>
    <t>浅肉红色、灰绿色，微风化，岩质坚硬，性脆，中粗粒花岗结构，块状构造。矿物成份长石含量约占50-65%，石英含量约占20-35%，云母含量约占5-15%。两组裂隙发育，裂面轴夹角分别为为5°、30°。30.70-31.40m沿裂面擦痕清晰，摩擦镜面及抹擦晶体发育。绿泥石化强烈。岩体较完整，岩芯以柱状为主，少量块状，节长10-43cm，RQD=87%。属较硬-硬岩</t>
  </si>
  <si>
    <t>浅肉红色、浅灰绿色</t>
  </si>
  <si>
    <t>浅肉红色、浅灰绿色，中风化，中粗粒花岗结构，块状构造。裂隙发育，沿裂面可见绿泥石化、高龄土化蚀变现象，多组裂隙发育。其中以裂面与岩石轴夹角5°为主，裂隙发育，沿裂面见擦痕、阶步、灰黑色摩擦镜面发育。岩石破碎，岩芯呈半柱状、块状为主，少量短柱状。属较硬岩</t>
  </si>
  <si>
    <t>浅肉红色、浅灰绿色，微风化，中粗粒花岗结构，块状构造。岩质坚硬，性脆。矿物成份长石含量约占50-65%，石英含量约占20-35%，云母含量约占10-20%。见两组裂隙发育，裂面与岩石轴夹角为5°、40°，局部裂面见擦痕、摩擦镜面发育，绿泥石化蚀变普遍。岩石较完整，岩芯以柱状为主，碎块状为次，节长10-30cm，RQD=80%。属较硬-硬岩</t>
  </si>
  <si>
    <t>淡肉红色、灰绿色</t>
  </si>
  <si>
    <t>淡肉红色、灰绿色，中风化，中粗粒花岗岩结构，块状构造。裂隙很发育，呈不规则状，局部可见S状形裂隙发育，以轴夹角为40°裂隙为主，沿裂面常发生高岭土化，可见灰黑色摩擦镜面、擦痕发育；岩石破碎，岩芯以半柱状、块状为主，短柱状为次，节长10-20cm，RQD=22%。56.00-58.00 m岩芯呈块状。属较软岩</t>
  </si>
  <si>
    <t>淡肉红色</t>
  </si>
  <si>
    <t>中粗粒黑云母钾长花岗岩：淡肉红色，中风化，岩质坚硬，性脆，中粗粒花岗结构，块状构造。矿物成份长石含量约占55-65%，石英含量约占20-35%，云母含量约占10-20%。裂隙发育，见一组裂面与岩石轴夹角为40°。沿裂面见高岭土化蚀变现象，局部裂面见灰褐色摩擦镜面，擦痕；岩石较完整，岩芯以柱状为主，局部碎块状。节长10-39cm，RQD=91%。属硬岩。其中63.00-63.45m和65.35-65.75m岩芯破碎，呈碎块状</t>
  </si>
  <si>
    <t>中风化碎裂化中粗粒黑云母花岗岩</t>
  </si>
  <si>
    <t>浅肉红色，中风化，中粗粒花岗岩结构，块状构造。裂隙发育，岩石破碎，岩芯块状，沿裂面见绿泥石化、高岭土化蚀变现象。属较软岩</t>
  </si>
  <si>
    <t>浅肉红色，中风化，岩质坚硬，性脆，中粗粒花岗结构，块状构造。裂隙发育，沿裂面见绿泥石化、高岭土化蚀变现象。一组裂面与岩石轴夹角为15°。另一组裂面与岩石轴夹角为50°。岩石较完整，岩芯以短柱状为主，少量块状。节长10-16cm，RQD=87%。属较硬岩</t>
  </si>
  <si>
    <t>浅肉红色，中风化，中粗粒花岗岩结构，块状构造。裂隙发育，岩石破碎，沿裂面见绿泥石化和长石类矿物高岭土化。岩芯块状，属较软岩</t>
  </si>
  <si>
    <t>浅肉红色，中风化，岩质坚硬，性脆，中粗粒花岗结构，块状构造。矿物成份长石含量约占50-65%，石英含量约占20-35%，云母含量约占10-20%。裂隙发育，一组裂面与岩石轴夹角为30°。另一组裂面与岩石轴夹角为5°。76.5-77.0m沿裂面见绿泥石化、高岭土化蚀变强烈，局部裂面可见灰黑色摩擦镜面、擦痕发育。岩石较破碎，岩芯以柱状、半柱状为主，块状为次，节长10-28cm，RQD=36%。属较硬岩</t>
  </si>
  <si>
    <t>肉红色，中风化，岩质坚硬，巨粒重结晶结构，块状构造。裂隙发育，岩石被一近垂直裂隙贯穿，沿裂面见高岭土化、绿泥石化蚀变现象，岩石较完整，岩芯呈柱状或块状。属硬岩</t>
  </si>
  <si>
    <t>淡肉红色，中风化，岩质坚硬，性脆，中粗粒花岗结构，块状构造。多组裂隙发育，裂面与岩石轴夹角为5°、15°、40°、65-75°，82.45-82.90 m尤为发育，裂隙粗糙不平，绿泥石化强烈；95.00-95.30m见一条裂隙与岩石轴夹角为15°，沿裂面见擦痕、摩擦镜面发育岩石较完整，岩芯以柱状为主，次为饼状，少量块状、半柱状。节长10-31cm，RQD=85%，其中87.65-87.85m、88.80-88.90m为肉红色伟晶岩。属较硬岩</t>
  </si>
  <si>
    <t>微风化中粗粒黑云母花岗岩</t>
  </si>
  <si>
    <t>淡肉红色、灰绿色，微风化，岩质坚硬，性脆，中粗粒花岗结构，块状构造。矿物成份长石含量约占50-65%，石英含量约占20-35%，云母含量约占10-20%。裂隙发育，裂面为50-60°。裂面较平直。部分裂面见绿泥石化、高岭土化。岩体较完整，岩芯以柱状为主，局部呈碎块状。节长10-43cm，RQD=86%。属硬岩</t>
  </si>
  <si>
    <t>CHGC044</t>
  </si>
  <si>
    <t>灰褐色，稍湿-湿，成分主要为粘性土，结构松散，土质较均匀</t>
  </si>
  <si>
    <t>深灰色、灰黑色，饱和，软塑-流塑，土质较均匀，切面光滑细腻、有光泽，易污手。其中，2.80-3.10m含大量贝壳碎屑，味腥臭，粘性、韧性较好，干强度中等</t>
  </si>
  <si>
    <t>浅褐色、红褐色</t>
  </si>
  <si>
    <t>浅褐色、红褐色，稍湿，硬塑，土质粗糙，为花岗岩风化残积土</t>
  </si>
  <si>
    <t>全风化中粗粒斑状黑云母钾长花岗岩</t>
  </si>
  <si>
    <t>红褐色</t>
  </si>
  <si>
    <t>红褐色，全风化，岩芯呈密实砂状，母岩结构已基本破坏，局部残余结构可辨，长石及暗色矿物风化呈土状，岩芯遇水易软化崩解。属极软岩</t>
  </si>
  <si>
    <t>强风化中粗粒斑状黑云母钾长花岗岩</t>
  </si>
  <si>
    <t>灰褐色、褐黄色，强风化，风化强烈，原岩矿物基本变色，生成次生矿物，岩芯呈坚硬砂土状、土夹岩块状，断面粗糙，原岩特征清晰，吸水易软化。属极软岩</t>
  </si>
  <si>
    <t>中风化中粗粒斑状黑云母钾长花岗岩</t>
  </si>
  <si>
    <t>肉红色夹褐黄色网斑</t>
  </si>
  <si>
    <t>肉红色夹褐黄色网斑，中风化，粗粒斑状结构、块状构造，风化裂隙发育，沿裂面见铁锈渲染，岩芯较破碎，呈块状、饼状，局部短柱状。为球状风化体。属软岩</t>
  </si>
  <si>
    <t>褐黄色、灰褐色</t>
  </si>
  <si>
    <t>褐黄色、灰褐色，强风化，风化强烈，原岩矿物基本变色，除石英外，长石及暗色矿物均风化生成次生矿物，岩芯呈坚硬土柱状，断面粗糙，可见残余结构，岩块质软，吸水易软化、崩解。属软岩</t>
  </si>
  <si>
    <t>肉红色夹褐黄色网斑，中风化，粗粒斑状结构、块状构造，矿物成份主要为长石（钾长石、斜长石）含量约占55-65%，半自形~他形粒状，石英含量约占10-20%，他形粒状，黑云母含量约占10-15%，呈片状。微张裂隙发育，38.80-40.00m裂面轴夹角分别为20°、50°，以绿泥石、黑云母等充填胶结，沿裂面见铁锈渲染。岩芯较完整，呈柱状、短柱状。节长15-20cm,RQD=72%。属较硬岩</t>
  </si>
  <si>
    <t>中风化碎裂化中粗粒斑状黑云母钾长花岗岩</t>
  </si>
  <si>
    <t>肉红色夹褐黄色网斑，中风化，裂隙很发育，沿裂隙面见绿泥石化蚀变现象及铁质渲染。岩体破碎，岩芯呈饼状、块状及半柱状，少量短柱状，节长15-15cm，RQD=26%。属较软岩</t>
  </si>
  <si>
    <t>中风化绿泥石化中粗粒斑状黑云母钾长花岗岩</t>
  </si>
  <si>
    <t>浅肉红色，中风化，粗粒斑状花岗结构，块状构造，裂隙发育，47.10-47.60m发育等距节理裂隙三条，裂面与岩芯轴夹角为30°，沿裂面见绿泥石化，岩石破碎。岩芯呈饼状、短柱状，次为块状、碎石状，节长15-22cm，RQD=43%。49.20-49.50m见密集节理带，节理间距10-20mm，轴夹角75°，发育构造透镜体。属较硬岩</t>
  </si>
  <si>
    <t>强风化碎裂化中粗粒斑状黑云母钾长花岗岩</t>
  </si>
  <si>
    <t>肉红色、褐红色</t>
  </si>
  <si>
    <t>肉红色、褐红色，强风化，具碎裂花岗结构，构造裂隙发育，岩芯极破碎，呈碎块状，沿裂面铁质渲染强烈。属软岩</t>
  </si>
  <si>
    <t>褐红色，强风化，具碎裂结构，局部磨碎、粉化强烈。岩芯呈半岩半土状，手折易断。属极软岩</t>
  </si>
  <si>
    <t>肉红色夹褐黄色网斑，强风化,裂隙发育呈不规则状，裂隙面可见灰黑色摩擦镜面，擦痕、阶步及绿泥石化等。属软岩</t>
  </si>
  <si>
    <t>浅肉红色略带灰绿</t>
  </si>
  <si>
    <t>浅肉红色略带灰绿，中风化，粗粒斑状花岗结构，块状构造，微型-张开型裂隙发育，裂面粗糙，裂隙芯轴夹角约5-10°，沿裂面见绿泥石化及铁质渲染。岩体较完整。岩芯柱状、长柱状为主，少量饼状、块状，节长节长5-23cm，RQD=61%。属较硬岩</t>
  </si>
  <si>
    <t>浅肉红色、肉红色</t>
  </si>
  <si>
    <t>浅肉红色、肉红色，中风化，粗粒斑状花岗结构，块状构造。岩体较完整。微张型裂隙发育，70.60-71.00m裂隙面与岩芯轴夹角约10-20°，沿裂面绿泥石化强烈，见铁锈渲染。岩芯以柱状、长柱状为主，局部块状、饼状，节长10-30cm，最长41cm，RQD=86%。属硬岩</t>
  </si>
  <si>
    <t>浅肉红色夹灰绿色</t>
  </si>
  <si>
    <t>浅肉红色夹灰绿色，中风化，具中粗粒斑状花岗结构，块状构造。多组裂隙发育，裂面轴夹角分别为5°、20°、40°，岩石普遍绿泥石化，岩体破碎。岩芯呈块状，半柱状，少量饼状、短柱状，节长5-12cm，RQD=12%。其中，81.60-82.00m，85.50-87.70m多处见灰黑色摩擦镜面、擦痕等构造特征发育。88.40-88.70m发育正断层，断面上陡下缓呈波状，上、下盘岩石中长石、石英拉长定向排列。属较软岩</t>
  </si>
  <si>
    <t>浅肉红色夹浅灰绿色</t>
  </si>
  <si>
    <t>浅肉红色夹浅灰绿色，中风化，粗粒斑状花岗结构，块状构造，岩石主要成份为长石（钾长石）含量占55-70%，半自形~他形粒状，石英含量约15-25%，他形粒状，黑云母含量约5-10%，呈片状、集合体状。其中93.60.-94.50m裂隙发育，裂隙面与岩芯轴夹角5-10°，沿裂面绿泥石化蚀变强烈。岩石较完整，岩芯以柱状为主，次为饼状、半柱状及岩块状。节长10-25cm，RQD=54%。属硬岩</t>
  </si>
  <si>
    <t>CHGC045</t>
  </si>
  <si>
    <t>褐黄色、褐红色、黄褐色</t>
  </si>
  <si>
    <t>褐黄色、褐红色、黄褐色，稍湿，松散，主要由黏性土、中细砂及少量碎石组成</t>
  </si>
  <si>
    <t>深黑色，饱和，软塑，土质均匀，切面光滑，由黏粉粒组成</t>
  </si>
  <si>
    <t>灰黄色，饱和，稍密，粗砂含量60-70%,以石英颗粒为主,次棱角状为主，分选一般，级配一般。含黏粉粒30-40%，手握成团</t>
  </si>
  <si>
    <t>浅灰色、灰黄色，褐黄色</t>
  </si>
  <si>
    <t>浅灰色、灰黄色，褐黄色，湿，可塑，主要由黏粉粒组成，切面较光滑，土质较均匀，含粉细砂10-20%，主要为石英及少量云母，次棱角状</t>
  </si>
  <si>
    <t>褐红色，稍湿，硬塑.局部可见原岩残余结构。岩芯呈呈坚硬密实土状，遇水易软化、崩解，为花岗岩风化残积土</t>
  </si>
  <si>
    <t>为粗粒黑云母二长花岗岩，灰褐色、褐红色、灰白色，全风化。长石、云母矿物已风化成高岭土、蒙托石、伊利石等次生粘土类矿物，残留石英约占20-30%，岩芯呈坚硬密实土柱状，局部半岩半土状。属极软岩</t>
  </si>
  <si>
    <t>为粗粒黑云母二长花岗岩，黄褐色、褐黄色，强风化，风化裂隙很发育，岩体很破碎。岩芯呈块状，碎块状，少量饼状。属极软软岩</t>
  </si>
  <si>
    <t>为碎裂化粗粒黑云母二长花岗岩，肉红色、浅灰色间肉红色，中风化，粗粒二长花岗结构，块状构造，节理裂隙发育，岩体破碎。主要矿物长石约占60-70%，半自形-他形粒状，石英约占20-30%，他形粒状，黑云母含量约占5-10%，呈片状、粒状集合体。裂面轴夹角分别为10°、20-30°、60°，裂面平直，沿裂面可见绿泥石化、摩擦镜面及擦痕等。岩芯呈饼状、短柱状，次为半柱状、长柱状。节长10-33cm，RQD=37。44.10-45.00m钾化强烈，岩石呈肉红色、属较软-较硬岩</t>
  </si>
  <si>
    <t>浅灰绿色，强风化状，具碎裂结构，散体状。为压性构造岩，压碎结构明显，绿泥石化、泥化强烈，碎粉沿碎斑间隙充填呈丝带状。属极软岩</t>
  </si>
  <si>
    <t>为碎裂化粗粒黑云母钾长花岗岩，肉红色，中风化，粗粒花岗结构，块状构造，裂隙发育，岩体破碎，钾化强烈。主要组成矿物钾长石含量约占40-50%，半自形-他形粒状，斜长石约占15-20%，石英含量约占20-30%，他形粒状，黑云母含量约占5-10%，呈片状、粒状集合体。裂面轴夹角分别为15-20°、40-50°，裂面平直，沿裂面可见绿泥石化。岩芯呈块状、半柱状，少量饼状。属较软岩</t>
  </si>
  <si>
    <t>为细粒黑云母钾长花岗岩，肉红色，中风化，细粒花岗结构，块状构造，为后期侵入岩脉。裂隙发育，岩体较破碎，主要组成矿物钾长石含量约占50-60%，半自形-他形粒状，斜长石约占10-15%，石英含量约占15-20%，他形粒状，黑云母含量约占5-10%，呈片状、粒状集合体。岩芯呈长柱状、短柱状，次为块状、饼状。节长10-16cm，RQD=61%。属较硬岩</t>
  </si>
  <si>
    <t>为碎裂化钾长花岗岩，肉红色带浅绿色调，中风化，碎裂粗粒花岗结构，块状构造。节理裂隙发育，岩体破碎。主要矿物长石约占60-70%，半自形-他形粒状，石英约占20-30%，他形粒状，黑云母含量约占5-10%，呈片状、粒状集合体。裂面轴夹角分别为5-10、15-20°、25-30-50°。裂面平直，沿裂面普遍见绿泥石化。73.50-73.75m处裂面轴夹角15°，80.30-80.60m处裂面轴夹角约25°，沿裂面绿泥石化、绿帘石化强烈。沿裂隙常见方解石细脉贯入充填。岩芯呈饼状、短柱状，次为块状、半柱状，节长10-31cm，RQD=42%。属较软岩</t>
  </si>
  <si>
    <t>构造角砾岩</t>
  </si>
  <si>
    <t>强风化构造角砾岩</t>
  </si>
  <si>
    <t>浅灰绿色，强风化状，具角砾状结构，散体状。角砾2-35mm不等，母岩成份为以石英、方解石及钾长石为主，呈次棱角状-次圆状，钙泥质胶结差。见方解石角砾中含有先期石英质构造角砾，体现断裂构造多期次活动特点。84.00-84.40m见陡倾断层面，倾角约65-75°，沿滑动面发育5-10mm薄层超碎裂岩，呈灰绿色泥状；灰黑色摩擦镜面直落擦痕清晰，显示正断层性质。属极软岩</t>
  </si>
  <si>
    <t>中风化构造角砾岩</t>
  </si>
  <si>
    <t>肉红色、浅肉红色、灰白带浅绿色调，中风化状，岩石钾化、红化明显。多组张开性构造裂隙发育，岩体破碎。角砾大小2-50mm不等，成分以方解石和钾长石、石英为主，呈棱角状，钙质胶结良好。角砾呈现多期次活动特征，构造裂隙多被方解石脉充填，后期受构造应力作用形成第二期构造角砾。其中95.5m处见方解石脉被切断，断面与轴夹角75°；多处磨擦镜面见多见擦痕，反应多期构造活动特征，第一期擦痕见侧伏角，第二期为直落擦痕，反映出曾有多期不同性质构造活动发生。岩芯断续见钙华现象，反映断裂活动呈张性特征。该孔段钻探岩芯中多处构造裂隙发育，88.70-88.90m裂面轴夹角约35°，91.70-91.80m裂面轴夹角约45°，第三组91.90-92.10m裂面轴夹角约15°,95.00-95.50m裂面轴夹角约10°。岩芯呈长柱状、短柱状，少量块状，饼状，节长10-37cm，RQD=70%，岩质硬。属软-较软岩</t>
  </si>
  <si>
    <t>CHGC046</t>
  </si>
  <si>
    <t>黄褐色，褐黄色</t>
  </si>
  <si>
    <t>黄褐色，褐黄色，稍湿，松散，有黏性土及中细砂组成，含少量碎石</t>
  </si>
  <si>
    <t>含砾砂淤泥质土</t>
  </si>
  <si>
    <t>灰黑色，饱和，软塑，层理杂乱，主要成分为黏粒和粉粒组成，夹砾砂，含腐殖质</t>
  </si>
  <si>
    <t>灰白色，饱和，中密，级配较好，主要成为为石英砂，少量长石砂及黏粒</t>
  </si>
  <si>
    <t>含砂粉质黏土</t>
  </si>
  <si>
    <t>灰白色，湿，可塑，由黏粒及粉粒组成，含石英砾砂，含量约占5-10%，切面较粗糙，土质不均匀</t>
  </si>
  <si>
    <t>褐红色、褐黄色，花斑状，湿，硬塑，土质较均匀，切面较光滑，主要由黏粒及粉粒组成</t>
  </si>
  <si>
    <t>黄褐色，褐黄色，稍湿，硬塑，为花岗岩风化残积土，原岩结构可辩，岩芯呈坚硬土状，遇水易软化，崩解</t>
  </si>
  <si>
    <t>黄褐色，褐黄色，全风化，呈坚硬密实砂土状，母岩结构已基本破坏，部分残余结构可辩，长石及暗色矿物已风化呈土状，岩芯土柱状，吸水后易软化崩解</t>
  </si>
  <si>
    <t>黄褐色，褐黄色，强风化，风化裂隙发育，母岩残余结构可辩，岩石破碎，岩芯呈块状，饼状，岩块3-10cm，质软，锤击易碎</t>
  </si>
  <si>
    <t>灰白色，中风化，二长粗粒花岗结构，块状构造，岩石主要成分为长石和石英及少量黑云母及暗色矿物质，长石含量约65-75%，半自形-其他形状，石英含量约占20-30%,他形粒状，黑云母含量约占5-10%，呈片状，片状集合体，岩石较完整，呈短柱状，饼状，RQD=70%，岩质较硬</t>
  </si>
  <si>
    <t>微风化中粗粒斑状黑云母钾长花岗岩</t>
  </si>
  <si>
    <t>灰黄色，微风化，二长粗粒花岗结构，块状构造，岩石主要成分为长石和石英及少量黑云母及暗色矿物质，长石含量约65-75%，半自形-其他形状，石英含量约占20-30%,他形粒状，黑云母含量约占5-10%，呈片状，片状集合体，其中51.0-54.4m之间黑云母含量较高，呈星点状分布。岩体裂隙发育，裂面轴夹角约70-75度，60.1-60.7m处裂面与岩芯轴夹角约20度，里面平直光滑，岩石较完整，呈短柱状，长柱状，少量块状，饼状，节长10-82cm，RQD=85%，岩质硬</t>
  </si>
  <si>
    <t>肉红色、浅肉红色间灰绿色</t>
  </si>
  <si>
    <t>肉红色、浅肉红色间灰绿色，中风化，中细粒二长花岗结构，块状构造，岩石主要成分为长石和石英及少量黑云母及暗色矿物质，长石含量约65-75%，半自形-其他形状，石英含量约占20-30%,他形粒状，黑云母含量约占5-10%，呈片状，片状集合体。裂隙发育，岩芯破碎，见多组裂隙发育，裂面与岩芯轴夹角分别为20度、5度、10度。裂面粗糙不平。67.7-74.7m之间略带浅绿色色调，普遍绿泥石化，其中72.9-73.2m沿裂面见抹擦晶体与方解石晶体，岩芯呈块状，少量短柱状，半柱状，RQD=55%，岩质硬</t>
  </si>
  <si>
    <t>灰黄色，微风化，二长粗粒花岗结构，块状构造，岩石主要成分为长石和石英及少量黑云母及暗色矿物质，长石含量约65-75%，半自形-其他形状，石英含量约占20-30%,他形粒状，黑云母含量约占5-10%，呈片状，片状集合体。裂隙较发育，岩体完整，见四组裂隙发育，第一组80.5-80.8m处，裂面与岩芯轴夹角为30度，裂面见绿帘石化与高岭土化矿物；第二组81.1m处，裂面与岩芯轴夹角为45度，裂面见高岭土化矿物；第三组96.3m处，裂面与岩芯轴夹角为60度，裂面见微弱高岭土化矿物；第四组98.9m处，裂面与岩芯轴夹角为60度，裂面见绿帘石化与高岭土化矿物；岩体裂隙较发育，岩芯完整，岩芯呈短柱状，长柱状，少量块状，饼状，节长10-67cm，RQD=93%，岩质硬</t>
  </si>
  <si>
    <t>CHGC047</t>
  </si>
  <si>
    <t>灰褐色、黄褐色，湿，成分主要为黏性土，含少量砂、碎石等，结构松散，顶部25cm为砼路面</t>
  </si>
  <si>
    <t>深灰色、灰黑色，饱和，流塑，土质较均匀，切面光滑细腻、有光泽，易污手。其中，3.20-3.50m含腐木，6.90-10.10m夹少量贝壳碎屑，含量约占2-3%，味腥臭，黏性、韧性较好，干强度中等</t>
  </si>
  <si>
    <t>浅灰色、灰黄色、肉红色等，间杂呈花斑状</t>
  </si>
  <si>
    <t>浅灰色、灰黄色、肉红色等，间杂呈花斑状，湿，可塑状，土质不均匀，成份主要为黏粉粒，11.10-12.10m含中细砂30-40%，见黄褐色铁质渲染。黏性、韧性较好，干强度中等</t>
  </si>
  <si>
    <t>深灰色、灰黑色，饱和，流塑。土质不均，其中，13.10-15.40m含大量腐殖质，味腥臭</t>
  </si>
  <si>
    <t>浅灰色，流塑。土质不均，成份主要为黏粒及粉砂，呈泥砂互层，具平行层理</t>
  </si>
  <si>
    <t>灰白色、青灰色等，湿，软~可塑状，土质较均匀，切面稍光滑，成份主要为黏粉粒，含10-20%粉细砂。黏性、韧性较好，干强度中等</t>
  </si>
  <si>
    <t>青灰色、浅灰色，饱和，稍~中密。成份主要为粗砾砂，砂粒呈次棱角状，级配一般，组份主要为石英、长石颗粒，间隙充填黏粒，含量约占35-45%。岩芯呈柱状</t>
  </si>
  <si>
    <t>青灰色、浅灰色、灰白色</t>
  </si>
  <si>
    <t>青灰色、浅灰色、灰白色等，湿，可塑状，土质较均匀，成份主要为黏粉粒，切面稍光滑，黏性、韧性一般，干强度中等</t>
  </si>
  <si>
    <t>青灰色，灰绿色，硬塑，土质粗糙，吸水易软化崩解，为风化残积土</t>
  </si>
  <si>
    <t>灰黄色，褐黄色，硬塑，中下部坚硬。土质粗糙，断面可见残余结构，下伏基岩风化残积土</t>
  </si>
  <si>
    <t>灰黄色、褐黄色，全风化，风化完全，母岩结构已基本破坏，残余结构可辨，除石英外，长石及暗色矿物均风化呈土状，岩芯呈密实砂土状，岩芯遇水易软化崩解。属极软岩</t>
  </si>
  <si>
    <t>褐黄色，灰褐色</t>
  </si>
  <si>
    <t>褐黄色，灰褐色，强风化，风化强烈，原岩矿物基本变色，结构清晰。岩芯呈坚硬砂土状、土夹岩块状，断面粗糙，吸水易软化。属极软岩</t>
  </si>
  <si>
    <t>灰黄色、褐黄色，强风化，粗粒斑状花岗结构，块状构造，风化裂隙很发育强烈，岩芯呈碎石状、半岩半土状，局部饼状，短柱状。岩质软</t>
  </si>
  <si>
    <t>肉红色、灰绿色、夹褐黄色网斑</t>
  </si>
  <si>
    <t>肉红色、灰绿色、夹褐黄色网斑，中风化，粗粒斑状花岗结构、块状构造，微张裂隙发育，节理面轴夹角为10、40°，裂面平直，见绿泥石化，多充填石英细脉。岩芯较完整，主要呈柱状、短柱状，次为块状、饼状、半柱状，节长10-25cm，最长39cm，RQD=46%。属较硬岩。58.30-59.30m裂隙绿泥石化强烈，呈深灰色，摩擦镜面发育擦良及阶步</t>
  </si>
  <si>
    <t>中风化细粒黑云母钾长花岗岩</t>
  </si>
  <si>
    <t>肉红色，中风化，细粒花岗结构、块状构造，矿物成份主要为钾长石含量65-75%，，石英5-10%，黑云母10-15%。裂隙发育，。沿裂面见铁锈渲染，局部见绿泥石化蚀变现象。节理面与岩芯轴夹角约30°。岩体破碎，岩芯呈块状、半柱及半柱状，少量短柱状，节长5-15cm，，RQD=10%。属较硬岩</t>
  </si>
  <si>
    <t>肉红色夹花斑色网斑</t>
  </si>
  <si>
    <t>肉红色夹花斑色网斑，中风化，粗粒斑状花岗结构、块状构造。矿物成份主要为长石（钾长石、斜长石）含量约占45-55%，，石英含量约占10-25%，黑云母含量约占25-45%，呈片状、集合体状。节理裂隙发育，岩体较破碎。节理面分别为20°、30°，沿裂隙面见绿泥石化、高岭土化蚀变。岩芯呈饼状、短柱状、柱状为主，少量块状、半柱状，节长10-28cm，最长44cm，RQD=55%。属硬岩</t>
  </si>
  <si>
    <t>肉红色，中风化，细粒花岗结构、块状构造，矿物成份主要为钾长石75-85%，石英5-10%他形粒状，黑云母3-5%，，裂隙很发育，岩体很破碎，岩芯呈块状、饼状。属较软-较硬岩</t>
  </si>
  <si>
    <t>肉红色，中风化，粗粒斑状花岗结构，块状构造，矿物成份主要为石英、长石、云母等，钻机中机械破碎明显，岩芯呈块状、饼状。属较硬岩</t>
  </si>
  <si>
    <t>CHGC048</t>
  </si>
  <si>
    <t>浅灰色，稍湿，成分主要为粘性土及砂、碎石等，稍压实，顶部80cm为碎石</t>
  </si>
  <si>
    <t>灰黑色，饱和，软~流塑，土质较均匀，切面光滑细腻、有光泽，易污手。其中，7.20-7.30m、8.70-8.80m夹少量贝壳碎屑，味腥臭，粘性、韧性较好，干强度中等</t>
  </si>
  <si>
    <t>褐黄色，湿，可塑状，土质不均匀，成份主要为黏粉粒，切面较光滑。粘性、韧性较好，干强度中等</t>
  </si>
  <si>
    <t>风化砂质黏性土</t>
  </si>
  <si>
    <t>褐黄色，褐红色</t>
  </si>
  <si>
    <t>褐黄色，褐红色，可塑~硬塑状，土质粗糙，断面可见残余结构，风化完全，下伏基岩风化残积土。岩芯吸水易软化崩解</t>
  </si>
  <si>
    <t>可塑~硬塑</t>
  </si>
  <si>
    <t>褐红色、褐黄色，全风化，原岩结构清晰，残余结构可辨，除石英外，长石及暗色矿物均风化呈土状，岩芯呈密实砂土状，碎屑颗粒粒径0.50-2.00mm，岩块质软，岩芯遇水易软化崩解</t>
  </si>
  <si>
    <t>浅灰色、肉红色</t>
  </si>
  <si>
    <t>浅灰色、肉红色，中风化，粗粒斑状花岗结构、块状构造。矿物成份主要为石英、长石、黑云母，长石、石英呈粒状、他形，黑云母呈斑状、片状。裂隙较发育，裂隙较粗糙，裂面倾角约70-80°，岩芯较完整，主要呈柱状、长柱状，次为块状、饼状，节长10-40cm，RQD=76%。岩块质硬</t>
  </si>
  <si>
    <t>肉红色，微风化，中粗粒斑状花岗结构、块状构造。矿矿物成份主要为石英、长石、黑云母。裂隙较发育，裂面较粗糙，裂面倾角约70-80°，岩芯较完整，偶见裂隙发育，裂面倾角约70°。岩芯主要呈柱状、长柱状，次为块状、饼状，节长10-80cm，RQD=85%。岩块质硬</t>
  </si>
  <si>
    <t>肉红色，中风化，粗粒斑状花岗结构、块状构造。岩芯较完整，主要呈柱状、短柱状，局部块状、饼状，主要见一组节理发育，节理面与岩芯轴夹角约70-80°，沿裂隙面见绿泥石化蚀变现象</t>
  </si>
  <si>
    <t>灰绿色、肉红色</t>
  </si>
  <si>
    <t>灰绿色、肉红色，中风化，原岩为粗粒斑状黑云母钾长花岗岩，粗粒斑状花岗结构、块状构造。节理裂隙发育呈不规则状，裂面粗糙见绿泥石化蚀变现象。岩芯较破碎，块状、碎石状为主，饼状、短柱状为次</t>
  </si>
  <si>
    <t>肉红色，中风化，粗粒斑状花岗结构、块状构造。岩芯较破碎-较完整，主要呈柱状、短柱状，局部块状、饼状，沿裂面见绿泥石化蚀变现象</t>
  </si>
  <si>
    <t>花斑色、浅肉红色</t>
  </si>
  <si>
    <t>花斑色、浅肉红色，微风化，粗粒斑状花岗结构、块状构造。矿物成份主要为长石（钾长石、斜长石）含量约占55-65%，半自形~他形粒状，石英含量约占10-20%，他形粒状，黑云母含量约占15-25%，呈斑状、片状。岩芯较完整，偶见裂隙发育，裂隙面与岩芯轴夹角约60-80°，岩芯主要呈柱状、短柱状，局部长柱状，偶见块状、饼状，节长10-36cm，RQD=76%。岩块质硬</t>
  </si>
  <si>
    <t>肉红色，中风化，粗粒斑状花岗结构、块状构造。岩芯较破碎-较完整，主要呈柱状、短柱状，局部块状、饼状，裂面平直光滑、无充填，沿裂面见绿泥石化蚀变现象</t>
  </si>
  <si>
    <t>花斑色、浅肉红色，微风化，中粗粒斑状花岗结构、块状构造。岩芯完整，偶见裂隙发育，岩芯主要呈柱状、长柱状，局部饼状、短柱状，偶见块状、饼状，节长10-35cm，最长55cm，RQD=86%。岩块质硬</t>
  </si>
  <si>
    <t>肉红色，中风化，粗粒斑状花岗结构、块状构造。岩芯较破碎，主要呈块状、短柱状，局部碎石状，裂面平直光滑、无充填，沿裂面见绿泥石化蚀变现象</t>
  </si>
  <si>
    <t>花斑色、浅肉红色，微风化，中粗粒斑状花岗结构、块状构造。岩芯较完整，裂稍隙发育，岩芯主要呈柱状、长柱状，局部饼状、短柱状，偶见块状、饼状，节长10-28cm，最长44cm，RQD=82%。岩块质硬</t>
  </si>
  <si>
    <t>CHGC050</t>
  </si>
  <si>
    <t>黄褐色，稍湿，可塑，由粉质黏土组成，顶部见植物根系</t>
  </si>
  <si>
    <t>深灰色、灰黑色，饱和，流塑状，成分为黏粉粒，底部含砂粒，含有机质，具腥臭味</t>
  </si>
  <si>
    <t>黄褐色、灰白色，饱和，松散-稍密状，砂粒成分为石英，次棱角形，含20-30%黏粉粒。6.10-7.20m呈黄褐色</t>
  </si>
  <si>
    <t>灰白色、浅黄色、黄褐色，间杂呈花斑色</t>
  </si>
  <si>
    <t>灰白色、浅黄色、黄褐色，间杂呈花斑色，稍湿，硬塑，成分为黏粉粒为主，13-13.4m含较多中粗砂粒。10.10-10.70m呈灰白色</t>
  </si>
  <si>
    <t>黄褐色、浅黄色、灰白色</t>
  </si>
  <si>
    <t>黄褐色、浅黄色、灰白色，饱和，稍密-中密状，砂粒成分为石英，次棱角状，含黏粉粒20-30%，底部含石英质砾，粒径为1-2cm</t>
  </si>
  <si>
    <t>4-4</t>
  </si>
  <si>
    <t>浅肉红色、黄褐色，稍湿，硬塑状，略显残余结构，遇水易软化，为花岗岩残积土</t>
  </si>
  <si>
    <t>全风化黑云母钾长花岗岩</t>
  </si>
  <si>
    <t>灰黄色、褐黄色，全风化,母岩结构基本破坏，残余结构可辨，长石及云母类矿物均风化成土状，岩芯呈坚硬土柱状，遇水易软化崩解。属极软岩</t>
  </si>
  <si>
    <t>黄褐色、黄褐色，强风化，具碎裂结构，岩石破碎，岩芯呈半岩半土状、碎石状、及块状，岩块呈棱角状，沿裂面见构造擦痕。属软岩</t>
  </si>
  <si>
    <t>强风化碎裂化中粗粒花岗岩</t>
  </si>
  <si>
    <t>浅肉红色、灰黄色、黄褐色</t>
  </si>
  <si>
    <t>浅肉红色、灰黄色、黄褐色，强风化,具粗粒花岗结构，块状构造，网状裂隙发育，岩石破碎，岩芯呈块状、半柱状，饼状。属软岩</t>
  </si>
  <si>
    <t>黄褐色、强风化,具碎裂结构，裂隙很发育，岩石很破碎，岩芯呈块状，碎块状。属软岩</t>
  </si>
  <si>
    <t>中风化碎裂化中粗粒钾长花岗岩</t>
  </si>
  <si>
    <t>浅肉红色、黄褐色，中风化,碎裂花岗结构，块状构造，强风化，多组裂隙发育，岩石很破碎，绿泥石化蚀变明显，局部见黄铁矿化和绢云母化。41.70-41.80m裂面轴夹角约15°，裂面见构造擦痕、摩擦镜面等特征。岩芯呈碎石状、块状、饼状，少量短柱状。属软-较软岩</t>
  </si>
  <si>
    <t>浅肉红色、灰绿色，强风化，具碎裂结构，网状裂隙很发育，岩芯呈块状、碎块状、碎粉状。多处裂面见擦痕、摩擦镜面等构造特征，绿泥石化普遍且强烈。60.0-60.3m蚀变强烈，岩石浅灰绿色，岩芯呈不规则三棱柱状，构造镜面明显。属软岩</t>
  </si>
  <si>
    <t>灰绿色、肉红色，中风化，具中粗粒花岗结构，块状构造。裂隙发育不规则、网状交织，沿裂面见绿泥石化。岩体破碎，岩芯呈块状、半柱状，饼状为主，少量短柱状、柱状。节长10-28cm，RQD=22%。属软-较软岩</t>
  </si>
  <si>
    <t>强风化碎裂黑云母钾长花岗岩</t>
  </si>
  <si>
    <t>灰绿色、肉红色，红褐色</t>
  </si>
  <si>
    <t>灰绿色、肉红色，红褐色，具碎裂中粗粒花岗结构，强风化，多组裂隙发育，岩石很破碎，岩芯呈块状、碎块状。69.70-70.00为碎粉状，绿泥化蚀变普遍。属软岩</t>
  </si>
  <si>
    <t>浅绿色、红褐色</t>
  </si>
  <si>
    <t>浅绿色、红褐色，中风化，具中粗粒花岗结构，块状构造。网状裂隙发育，岩体破碎。其中两组主要裂面轴夹角分别为5°、40°，沿裂面可见擦痕、摩擦镜面构造特征，绿泥石化普遍。岩芯多呈碎块状、块状、少量短柱状。属较软岩</t>
  </si>
  <si>
    <t>灰绿色、肉红色，中风化，中粗粒花岗结构，块状构造。岩石矿物成分为长石60-70%、石英10-15%、黑云母10-15%。风化裂隙发育，岩石较破碎，岩芯呈短柱状、饼状、少量块状。岩芯节长10-15cm，RQD=54%。属较硬岩</t>
  </si>
  <si>
    <t>灰绿色、肉红色，中风化，中粗粒花岗结构，块状构造，多组裂隙发育，岩体破碎,岩芯呈块状、半柱状，少量饼状。属较软岩</t>
  </si>
  <si>
    <t>中粗粒黑云母钾长花岗岩</t>
  </si>
  <si>
    <t>肉红色略带浅绿色调</t>
  </si>
  <si>
    <t>肉红色略带浅绿色调，具中粗粒花岗结构，块状构造。裂隙发育，其中一组裂面轴夹角为45°，岩体较破碎。岩芯呈短柱状、饼状，次为块状、半柱状，沿裂面见绿泥石化蚀变现象。节长10-23cm，RQD=38%。属较硬岩</t>
  </si>
  <si>
    <t>CHGC055</t>
  </si>
  <si>
    <t>褐黄色，稍压实，干～湿，成份由碎石、黏性土、砂等组成，其中0.0～4.0m夹碎石较多，4.0～9.0m为砂，为海岸堤坝堆填</t>
  </si>
  <si>
    <t>灰黑色，饱和，软塑，土成份由黏、粉粒等组成，含腐殖质，具腐臭味，土质较均匀，切面光滑</t>
  </si>
  <si>
    <t>褐黄色，硬塑状，成份为黏、粉粒组成，土质较均匀，局部夹少量砾砂，切面较粗糙</t>
  </si>
  <si>
    <t>褐黄色，饱和，稍密状，成份由石英质等组成，间隙充填黏性土，含量约20%，呈次棱角状，级配较差</t>
  </si>
  <si>
    <t>褐黄色，硬塑状，成份由黏、粉粒等组成，土质较均匀，局部含少量砾砂，切面较粗糙</t>
  </si>
  <si>
    <t>花斑粉质黏土</t>
  </si>
  <si>
    <t>褐红色，硬塑状，成份由黏、粉粒等组成，土质均匀，切面光滑，呈花斑状</t>
  </si>
  <si>
    <t>褐黄色，硬塑状，成份由黏、粉粒等组成，含20～30%粗砂，土质不均匀，切面粗糙</t>
  </si>
  <si>
    <t>褐黄色、灰白色，饱和，密实状，成份为石英质，间隙充填黏性土，含量约10～20%，呈次圆状，级配差</t>
  </si>
  <si>
    <t>褐黄色，硬塑状，为花岗岩风化残积土，遇水易软化</t>
  </si>
  <si>
    <t>全风化粗粒黑云母钾长花岗岩</t>
  </si>
  <si>
    <t>褐黄色，全风化，母岩结构基本破坏，部分残余结构清晰可辨，除石英外，长石及暗色矿物均风化呈土状，岩芯呈密实砂土状，岩芯遇水易软化、崩解</t>
  </si>
  <si>
    <t>褐黄色，强风化，二长粗粒花岗结构，块状构造。风化裂隙发育。岩芯呈半岩半土状、块状。其中36.0-5.0m岩芯呈半岩半土状，45.0-45.9m岩芯呈碎块状，局部饼状</t>
  </si>
  <si>
    <t>肉红色、浅灰色</t>
  </si>
  <si>
    <t>肉红色、浅灰色，中风化，主要成份为钾长石、石英、黑云母等。裂隙发育，主要有两组裂隙，一组裂面与岩心轴夹角为60°，另一组裂面与岩芯轴夹角为70-80°，裂面粗糙，见铁质渲染。岩芯较完整，以短柱状、长柱状为主，局部碎块状</t>
  </si>
  <si>
    <t>浅灰色，中风化，主要成份为钾长石、石英、黑云母等。裂隙发育，裂面与岩心轴夹角为60°，见绿泥石化蚀变现象，裂面粗糙，岩芯较完整，以长柱状、短柱状为主，节长10-77cm</t>
  </si>
  <si>
    <t>浅灰色，中风化，主要成份为钾长石、石英、黑云母等。节理裂隙发育，一组裂面与岩心轴夹角为60°，另一组裂面与岩芯轴夹角为80°。裂面粗糙，见绿泥石化蚀变现象，岩芯较破碎，以短柱状为主，长柱状及块状为次，节长10-34cm。其中57.00-57.55m岩芯破碎，呈块状，碎块状，岩质硬</t>
  </si>
  <si>
    <t>浅灰色，中风化，主要成份为钾长石、石英、黑云母等。节理裂隙发育，裂面与岩心轴夹角为60°。见绿泥石化蚀变现象，岩石较完整，以长柱状、短柱状为主，节长10-57cm</t>
  </si>
  <si>
    <t>浅灰色、肉红色，中风化，主要成份为钾长石、石英、黑云母等。节理裂隙发育，一组裂面与岩心轴夹角为60°，另一组裂面与岩芯轴夹角为80°。裂面粗糙，见绿泥石化蚀变现象，岩芯较破碎，以短柱状为主，长柱状及块状为次，节长10-25cm。其中67.20-67.50m岩芯破碎，呈块状，68.20-68.80m和69.00-69.20m岩芯呈饼状</t>
  </si>
  <si>
    <t>灰色、肉红色</t>
  </si>
  <si>
    <t>浅灰色、肉红色，中风化，主要成份为钾长石、石英、黑云母等。节理裂隙发育，裂面与岩心轴夹角为60°。裂面粗糙，见绿泥石化蚀变现象，岩芯较完整，以短柱状、长柱状为主，块状为次，节长10-46cm。其中70.60-71.00m和73.10-73.40m岩芯破碎，呈块状，71.00-71.50m岩芯呈饼状</t>
  </si>
  <si>
    <t>浅灰色、肉红色，中风化，主要成份为钾长石、石英、黑云母等。节理裂隙发育，裂面与岩心轴夹角为60-70°。裂面粗糙，见绿泥石化蚀变现象，岩芯较破碎，以短柱状、饼状为主，节长10-20cm。其中76.40-76.60m岩芯破碎</t>
  </si>
  <si>
    <t>浅灰色、肉红色，中风化，主要成份为钾长石、石英、黑云母等。节理裂隙发育，裂面与岩心轴夹角为60°。裂面粗糙，见绿泥石化蚀变现象，岩芯较完整，以短柱状、长柱状为主，节长10-22cm，其中80.30-81.00m和81.40m-81.90m岩芯破碎，呈块状，岩质硬</t>
  </si>
  <si>
    <t>浅灰色、肉红色，中风化，主要成份为钾长石、石英、黑云母等。节理裂隙发育，裂面与岩心轴夹角为60-70°。裂面粗糙，见绿泥石化蚀变现象，岩芯较破碎，以短柱状、长柱状为主，块状为次，节长10-26cm</t>
  </si>
  <si>
    <t>肉红色，中风化，主要成份为钾长石、石英、黑云母等。节理裂隙发育，裂面与岩心轴夹角为60-70°。裂面粗糙，见绿泥石化蚀变现象，岩芯较完整，以短柱状、长柱状为主，节长10-31cm，岩质硬</t>
  </si>
  <si>
    <t>浅灰色、肉红色，中风化，主要成份为钾长石、石英、黑云母等。节理裂隙发育，裂面与岩心轴夹角为60°。裂面粗糙，见绿泥石化蚀变现象，岩芯较破碎，以短柱状、饼状为主，块状为次，节长10-15cm，RQD=75%。其中98.40-99.00m，岩芯破碎，呈块状，岩质硬</t>
  </si>
  <si>
    <t>CHGC056</t>
  </si>
  <si>
    <t>灰褐色，黄褐色，杂色</t>
  </si>
  <si>
    <t>灰褐色，黄褐色，杂色，湿，松散状，成份由黏性土、砂粒及少量碎石组成</t>
  </si>
  <si>
    <t>深灰色，灰黑色，饱和，流塑状为主，底部呈软塑状，成份为黏、粉粒，含有机质，含贝壳碎片，散体结构，具腥臭味。贝壳块径约0.5～4cm</t>
  </si>
  <si>
    <t>浅黄色，灰黄色，花斑色</t>
  </si>
  <si>
    <t>浅黄色，灰黄色，花斑色，稍湿，硬塑状，成份为黏、粉粒组成，干强度、韧性中等，稍含砂粒</t>
  </si>
  <si>
    <t>灰黑色，深灰色，饱和，软塑状，成份为黏、份粒，含有机质，具腥臭味，散体结构</t>
  </si>
  <si>
    <t>浅黄色，褐红色</t>
  </si>
  <si>
    <t>浅黄色，褐红色，花斑色，稍湿，硬塑状，成份为黏、粉粒组成，干强度、韧性中等，稍含砂粒</t>
  </si>
  <si>
    <t>浅灰白色，饱和，中密状，砂粒成份主要为石英，局部含较多黏粒，分选性较差，级配较好</t>
  </si>
  <si>
    <t>灰白色、黄褐色、褐红色</t>
  </si>
  <si>
    <t>灰白色、黄褐色、褐红色，稍湿，硬塑状，岩芯略显母岩残余结构，遇水易软化、崩解，为花岗岩风化残积土</t>
  </si>
  <si>
    <t>灰黄色、黄褐色，全风化，岩芯呈坚硬土柱状，母岩结构基本破坏，部分残余结构清晰可辨认，矿物成份除石英外均风化成土状，遇水易软化、崩解</t>
  </si>
  <si>
    <t>灰黄色、黄褐色，强风化，中粗粒花岗结构，块状构造。岩芯呈半岩半土状，碎块状，风化裂隙很发育，岩石破碎</t>
  </si>
  <si>
    <t>灰白色、灰绿色、肉红色</t>
  </si>
  <si>
    <t>灰白色、灰绿色、肉红色，中风化，中粗粒花岗结构，块状构造。风化裂隙稍发育，岩石较完整，岩芯呈饼状、短柱状、少量块状。岩石矿物成份长石含量约占40-50%，石英含量约占10-20%，黑云母及暗色矿物含量约占20-30%。一组裂面与岩石轴夹角为40°，裂面见擦痕构造特征，见绿泥化、硅化蚀变现象。节长10-38cm，RQD=72%</t>
  </si>
  <si>
    <t>灰绿色、红褐色</t>
  </si>
  <si>
    <t>灰绿色、红褐色，中风化，中粗粒花岗结构，块状构造，风化裂隙发育，岩芯呈块状、短柱状，岩石破碎，一组裂面与岩石轴夹角为15°，裂面见擦痕构造特征，见绿泥化蚀变现象，节长10-43cm，RQD=42%</t>
  </si>
  <si>
    <t>灰绿色、红褐色，中风化，中粗粒花岗结构，块状构造。风化裂隙较发育，岩石较完整，岩芯呈饼状、短柱状、少量块状。一组裂面与岩石轴夹角为45°，裂面见擦痕、摩擦镜面构造特征，见绿泥化蚀变现象。节长10-21cm，RQD=51%</t>
  </si>
  <si>
    <t>灰绿色、红褐色，中风化，中粗粒花岗结构，块状构造，风化裂隙很发育，岩石较破碎，岩芯呈块状、饼状</t>
  </si>
  <si>
    <t>灰绿色、肉红色、红褐色</t>
  </si>
  <si>
    <t>灰绿色、肉红色、红褐色，中风化，中粗粒花岗结构，块状构造。风化裂隙较发育，岩石较完整，岩芯呈短柱状、柱状、少量块状。一组裂面与岩石轴夹角为5°，裂面见绿泥化蚀变现象。节长10-35cm，RQD=69%</t>
  </si>
  <si>
    <t>灰黑色、灰绿色、肉红色、红褐色</t>
  </si>
  <si>
    <t>灰黑色、灰绿色、肉红色、红褐色，中风化，中粗粒花岗结构，块状构造，风化裂隙很发育，岩石较破碎，岩芯呈块状、饼状。一组裂面与岩石轴夹角为5°，裂面见擦痕构造特征，见绿泥化蚀变现象</t>
  </si>
  <si>
    <t>灰黑色、灰绿色、红褐色</t>
  </si>
  <si>
    <t>灰黑色、灰绿色、红褐色，中风化，中粗粒花岗结构，块状构造。风化裂隙较发育，岩石较完整，岩芯呈短柱状、柱状、少量块状、饼状。节长10-21cm，RQD=60%</t>
  </si>
  <si>
    <t>黑色、灰绿色、红褐色</t>
  </si>
  <si>
    <t>黑色、灰绿色、红褐色，中风化，中粗粒花岗结构，块状构造。风化裂隙很发育，岩石较破碎，岩芯呈块状、饼状，少量短柱状</t>
  </si>
  <si>
    <t>灰黑色、青灰色、褐红色</t>
  </si>
  <si>
    <t>灰黑色、青灰色、褐红色，中风化，中粗粒花岗结构，块状构造。风化裂隙较发育，岩石较完整，岩芯呈短柱状、柱状、少量块状。一组裂面与岩石轴夹角为35°，沿裂面见擦痕等构造特征，见绿泥化蚀变现象，底部岩芯见石英脉侵入。节长10-45cm，RQD=61%</t>
  </si>
  <si>
    <t>CHGC058</t>
  </si>
  <si>
    <t>灰褐色，黄褐色，湿，松散，成份由黏性土及少量砂粒组成。顶部见植物根系</t>
  </si>
  <si>
    <t>深灰色、灰白色</t>
  </si>
  <si>
    <t>深灰色、灰白色，饱和，稍密-中密状，砾石含量25-30%,砾粒2-5mm为主,主要为石英质细砾,砂粒成份主要为石英。次棱-次棱状,分选性较差，级配较好。含10-20%黏粉粒</t>
  </si>
  <si>
    <t>黄褐色、褐红色</t>
  </si>
  <si>
    <t>黄褐色、褐红色，稍湿，硬塑状，略显母岩残余结构，矿物成份除石英外均风化成土状。岩芯呈坚硬密实土柱状，遇水易软化、崩解。为花岗岩风化残积土</t>
  </si>
  <si>
    <t>灰黄色、黄褐色、褐红色</t>
  </si>
  <si>
    <t>为中粗粒黑云母钾长花岗岩，灰黄色、黄褐色，全风化，原岩结构清晰，除石英外，长石、云母等均风化成土状。岩芯呈坚硬密实土柱状，遇水易软化、崩解。属极软岩</t>
  </si>
  <si>
    <t>为中粗粒黑云母钾长花岗岩，黄褐色、浅肉红色，强风化。风化裂隙很发育，岩体很破碎。岩芯呈半岩半土、岩块状。38.60-39.55m呈块状。属极软-软岩</t>
  </si>
  <si>
    <t>浅肉红色、浅灰白色</t>
  </si>
  <si>
    <t>为中粗粒黑云母花岗岩，浅肉红色、浅灰白色，中风化，中粗粒花岗结构，块状构造。裂隙发育，岩体较完整。主要组成矿物长石约占50-65%，石英20-35%，黑云母及其它暗色矿物约占10-20%。裂面轴夹角分别为5-10°、40°、60°。岩芯以柱状为主，次为饼状、块状，节长10-47cm，RQD=68%。49.25-50.60m、53.40-54.70m裂隙很发育，岩石破碎呈块状、块状。属硬质岩。其中40.75-40.83m为肉红色伟晶岩。属较硬岩</t>
  </si>
  <si>
    <t>为中粗粒黑云母花岗岩，浅灰色，微风化，中粗粒花岗结构、块状构造。裂隙少发育，岩体较完整。矿物成份长石约占50-65%，石英20-35%，黑云母及暗色矿物约占10-20%。裂面轴夹角为40°，裂面粗糙不平。岩芯以柱状为主，少量饼状、块状。节长10-45cm，RQD=93%。属硬岩</t>
  </si>
  <si>
    <t>灰浅色、浅肉红色</t>
  </si>
  <si>
    <t>为中粗粒黑云母花岗岩，灰浅色、浅肉红色，中风化，中粗粒花岗结构、块状构造。裂隙发育，岩体破碎。裂面轴夹角分别为15°、30°。沿裂面见轻微绿泥石化、高岭土化。岩芯以块状、碎块状为主，少量短柱状，节长10-13cm，RQD=15%。属较硬岩</t>
  </si>
  <si>
    <t>浅灰色、浅肉红色</t>
  </si>
  <si>
    <t>为中粗粒黑云母花岗岩，浅灰色、浅肉红色，微风化，中粗粒花岗结构、块状构造。裂隙少发育，岩体完整。矿物成份长石约占50-65%，石英20-35%，黑云母及暗色矿物约占10-20%。裂面与轴夹角分别为5°、30°。岩芯以柱状、长柱状为主、局部碎块状。节长10-100cm，RQD=98%。属硬岩</t>
  </si>
  <si>
    <t>为中粗粒黑云母花岗岩，灰浅色、浅肉红色，中风化，中粗粒花岗结构、块状构造。裂隙发育，岩体破碎。裂面轴夹角分别为5-10°。沿裂面绿泥石化强烈，呈深灰色、墨绿色。岩芯半块状、半柱状。属较硬岩</t>
  </si>
  <si>
    <t>为中粗粒黑云母花岗岩，浅灰色、浅肉红色，微风化，中粗粒花岗结构、块状构造。裂隙发育，岩体完整。矿物成份长石约占50-65%，石英20-35%，黑云母及暗色矿物约占10-20%。裂面与轴夹角分别为5°、30-40°、65-75°。76.80-78.50m裂面轴夹角为5°，裂面平滑，绿泥石化明显。岩芯以柱状、长柱状为主、局部碎块状。节长10-65cm，RQD=92%。属硬岩</t>
  </si>
  <si>
    <t>为中粗粒黑云母钾长花岗岩，肉红色，中风化，中粗粒花岗结构，块状构造。节理裂隙发育，岩体破碎。裂面与岩芯轴夹角分别为5°、30-40°、65-75°，沿裂面见绿泥石化、高岭土化。岩芯以块状、半柱状为主，次为短柱状、饼状。节长10-20cm，RQD=30%。属较硬岩</t>
  </si>
  <si>
    <t>CHGC059</t>
  </si>
  <si>
    <t>土黄色、深灰色、红棕色</t>
  </si>
  <si>
    <t>土黄色、深灰色、红棕色，干-湿，稍密-中密，主要由花岗岩风化土组成，成分为砂质黏性土，1.4-1.7m为深灰色，含有机质</t>
  </si>
  <si>
    <t>深灰色，湿，可塑，土质均匀，含有机质，切面光滑，干强度高</t>
  </si>
  <si>
    <t>深灰色，饱和，松散-稍密，颗粒级配较好，次圆状为主，颗粒成分以石英为主，最大粒径约5mm，含有机质</t>
  </si>
  <si>
    <t>黄褐色、浅白色，棕褐色</t>
  </si>
  <si>
    <t>黄褐色、浅白色，棕褐色，很湿-稍湿，可塑-硬塑，为粗粒花岗岩风化残积土，含较多石英砂粒，土芯吸水后易软化崩解</t>
  </si>
  <si>
    <t>全风化花岗斑岩</t>
  </si>
  <si>
    <t>黄褐色、褐黄色</t>
  </si>
  <si>
    <t>黄褐色、褐黄色、灰黄色，全风化，呈土状，岩芯土柱状，夹少量碎块，岩芯吸水后易软化崩解</t>
  </si>
  <si>
    <t>强风化花岗斑岩</t>
  </si>
  <si>
    <t>黄褐色，褐黄色，灰黄色，强风化，呈土状，半岩半土状，下部夹较多岩块，质稍硬</t>
  </si>
  <si>
    <t>黄褐色，中风化夹少量强风化，裂隙很发育，岩芯呈碎块状，岩块质较硬，间断夹强风化，半岩半土状</t>
  </si>
  <si>
    <t>花岗斑岩</t>
  </si>
  <si>
    <t>浅肉红色，斑状结构，块状构造，岩石成分主要为长石和石英，黑云母等暗色矿物很少，基质为长石，斑晶为石英和钾长石，粒状，直径0.5-1.5mm，裂隙发育，裂面倾角45度，裂面较平直，附有高岭土、绿帘石及黑色物质，岩芯以块状为主，少量为不规则柱状，质较硬</t>
  </si>
  <si>
    <t>中风化辉绿岩</t>
  </si>
  <si>
    <t>深灰绿色</t>
  </si>
  <si>
    <t>深灰绿色，中风化，隐晶质结构，脉状构造，岩石成分单一，外观似沉积岩中的泥岩或泥灰岩，裂隙较发育，裂面有高岭土。岩芯块状，质较硬</t>
  </si>
  <si>
    <t>浅肉红色间浅白色、浅绿色</t>
  </si>
  <si>
    <t>浅肉红色间浅白色、浅绿色，中风化，粗粒结构，块状构造，岩石成分主要为长石和石英，暗色矿物很少，有绿帘石、绿泥石等浅绿色矿物和高岭土等白色矿物，长石以钾长石为主，短柱状，粒状，半自形-他形，石英为粒状，他形。裂隙较发育，裂面倾角约50度，较平直，有高岭土、绿帘石等蚀变矿物。底部（23.6-23.7m）见一裂面，倾角约70度，裂面平直，下盘有3-5mm厚的断层泥（深绿色），并有擦痕，岩芯短柱为主，少量块状。质较硬，黑云母已风化变色（浅绿色）</t>
  </si>
  <si>
    <t>深灰绿色，中风化，隐晶质结构，脉状构造，岩石成分单一，外观似沉积岩中的泥岩或泥灰岩，裂隙较发育，岩芯为不规则柱状，质较硬，24.15-24.25m粗粒花岗岩，24.25-24.3m为碎裂岩（原岩为粗粒花岗岩）。24.25-24.7m见一组断裂，里面倾角约50度，裂面平直，有擦痕，与上下岩石（均为粗粒花岗岩）均为断裂接触</t>
  </si>
  <si>
    <t>浅肉红色间浅白色、浅绿色，中风化，粗粒结构，块状构造，裂隙较发育，25.6-25.8m见一条明显裂面，倾角约80度，裂面被深灰色物质胶结，胶结物最宽约1cm,胶结物中见细小的原岩颗粒，26.4-26.45m也有一条破裂带，倾角约50度，裂面不平，有擦痕，断层泥呈深灰色，厚3-8mm不等，26.4-26.5m处见深灰色岩石，与粗粒花岗岩接触面平面，倾角约75度，接触紧密。岩芯柱状，质硬。黑云母已风化变色为浅绿色</t>
  </si>
  <si>
    <t>浅肉红色，中风化，隐晶质结构，斑状结构，脉状构造，岩石成分主要为长石和石英，少量黑云母等暗色矿物，基质为长石，斑晶为石英和长石，粒状，直径0.5-1.5mm，裂隙很发育，裂面见黑色物质，局部可见黄铁矿和绿帘石，岩芯呈柱状，块状，质较硬</t>
  </si>
  <si>
    <t>浅肉红色间浅白色、浅绿色，中风化，粗粒结构，块状构造，岩石成分主要为长石和石英，暗色矿物很少，有绿帘石、绿泥石等浅绿色矿物和高岭土等白色矿物，长石以钾长石为主，短柱状，粒状，半自形-他形，石英为粒状，他形。上部大部分黑云母已蚀变呈浅绿色矿物，下部黑云母等暗色矿物含量增多，裂隙稍发育，裂隙面发育，裂隙面见绿帘石等蚀变矿物，顶部29.7-29.9m为碎裂岩，岩芯长柱状为主，其次为短柱状，局部为块状，质硬</t>
  </si>
  <si>
    <t>浅肉红色间浅白色、深灰色</t>
  </si>
  <si>
    <t>浅肉红色间浅白色、深灰色，中风化，粗粒结构，块状构造，岩石成分主要为长石和石英，少量黑云母等暗色矿物。裂隙很发育，裂隙间距小于10cm，裂面不平，有擦痕，见绿帘石和黑色物质。岩芯块状为主，质硬</t>
  </si>
  <si>
    <t>微风化粗粒花岗岩</t>
  </si>
  <si>
    <t>浅肉红色间浅白色、深灰色，微风化，粗粒结构，块状构造，岩石成分主要为长石和石英，黑云母等暗色矿物少于10%，长石呈柱状，粒状，半自形-他形，石英呈粒状，他形。黑云母等暗色矿物呈星点状分布在长石和石英间，裂隙较发育，裂面见绿帘石和黑色物质，岩芯短柱状，质硬</t>
  </si>
  <si>
    <t>微风化辉绿岩</t>
  </si>
  <si>
    <t>深灰绿色，微风化，细粒结构，脉状构造，岩石成分为辉石、角闪石、黑云母等暗色矿物，浅色矿物含量较少。裂隙较发育，见两组裂隙，一组裂面倾角约70度，另一组裂隙约40-50度，裂面较平直，有擦痕。顶部与上层岩石的接触关系不详，底部与下层岩石的接触关系为断裂接触，接触面倾角约40度，较平直，裂面有阶布，显示上盘下降，下盘上升。岩芯以柱状为主，少量块状，质坚硬</t>
  </si>
  <si>
    <t>浅肉红色间浅白色间深灰色斑点，中风化，粗粒结构，块状构造，岩石成分主要为长石和石英，黑云母等暗色矿物含量少于10%，呈星点状分布，长石呈粒状，柱状，半自形-他形，主要为钾长石。石英呈粒状，他形。黑云母已蚀变成深灰色，裂隙稍发育-较发育，53.0-54.5m之间有多组裂隙，裂面有绿泥石和黑色物质。岩芯以柱状为主，少量块状、质硬</t>
  </si>
  <si>
    <t>蓝灰色，原岩为粗粒花岗岩，岩石很破碎，裂面有擦痕，有绿泥石和黑色物质，岩芯呈碎石状</t>
  </si>
  <si>
    <t>浅肉红色间浅白色间深灰色斑点，中风化，粗粒结构，块状构造，岩石成分主要为长石和石英，黑云母等暗色矿物含量少于10%，裂隙稍发育，岩芯柱状，质硬</t>
  </si>
  <si>
    <t>蓝灰色，原岩为粗粒花岗岩，岩石极破碎，呈碎石夹土状，遇水即散。本层比上一层碎裂岩更破碎，颗粒更小，泥质含量更多</t>
  </si>
  <si>
    <t>浅肉红色间浅白色、深灰色，微风化，粗粒结构，块状构造，岩石成分主要为长石和石英，黑云母等暗色矿物少于10%，长石呈柱状，粒状，半自形-他形，石英呈粒状，他形。黑云母为粒状集合体，已变色（深灰色），含量约5-10%，局部含量较高，可达20%，局部可见黄铁矿，裂隙稍发育-较发育，局部发育。78.0-78.85m见一条近垂直的裂隙，裂面较平直，有擦痕，有绿色矿物（绿泥石），在78.85m处被两条裂隙切断，一条裂面倾角约40度，另一条倾角约50度，两条裂隙倾向近相反。86.3-87.05m见一条裂隙，裂面近垂直，有擦痕和浅绿色矿物，岩芯以长柱状为主，其次为短柱状，少量块状，质硬。局部裂隙发育处为中风化</t>
  </si>
  <si>
    <t>浅肉红色间浅白色间深灰色斑点，中风化，粗粒结构，块状构造，岩石成分主要为长石和石英，黑云母等暗色矿物含量少于10%，裂隙很发育，裂面较平直，有擦痕和黑色物质，岩石破碎，岩芯块状，质硬</t>
  </si>
  <si>
    <t>浅肉红色间浅白色、灰黑色斑点</t>
  </si>
  <si>
    <t>浅肉红色间浅白色、灰黑色斑点，微风化，粗粒结构，块状构造，岩石成分主要为长石和石英，黑云母等暗色矿物少于5%，长石以钾长石为主，粒状，柱状，他形-半自形，石英粒状，他形。裂隙稍发育，岩芯柱状为主，质硬</t>
  </si>
  <si>
    <t>浅肉红色，微风化，隐晶质结构，脉状构造，岩石成分主要为长石、石英，暗色矿物很少，裂隙较发育，岩芯以柱状为主，少量为块状，质坚硬。顶部与上层岩石呈整合接触（侵入接触），接触紧密</t>
  </si>
  <si>
    <t>CHS001</t>
  </si>
  <si>
    <t>人工填土</t>
  </si>
  <si>
    <t>灰白、砖红、土黄色</t>
  </si>
  <si>
    <t>人工填土：灰白、砖红、土黄色，主要由杂填土、岩块、植物根系等组成，成分杂乱。</t>
  </si>
  <si>
    <t>淤泥质粉砂与淤泥质粘土</t>
  </si>
  <si>
    <t>淤泥质粉砂与淤泥质粘土：二者相间分布，比例不均5:1-1:5之间变化。淤泥质粉砂，灰黑色，湿，主要为粉砂，砂感明显，砂粒较细，含淤泥质。淤泥质粘土，软塑，湿，主要由粘土、淤泥质组成，粘性较好，可塑性好，有腥臭味，其内上部见很多小贝壳发育。</t>
  </si>
  <si>
    <t>淤泥质粘土夹淤泥质粉细砂</t>
  </si>
  <si>
    <t>淤泥质粘土夹淤泥质粉细砂：二者比例5:1-10:1。该层粒度明显较上层变细。该层主要为淤泥质粘土，灰黑色，湿，软塑，由腥臭味，粘性较好，可塑性好。局部夹淤泥质粉细砂，灰黑色，砂感明显，从上往下有减少趋势，且其内见有贝壳发育。</t>
  </si>
  <si>
    <t>淤泥质中细砂与淤泥质粘土</t>
  </si>
  <si>
    <t>淤泥质中细砂与淤泥质粘土：二者相间分布比例不均，3:1-1:2之间变化。该层以淤泥质中细砂为主，且其内见大量小贝壳发育，粒度明显较上层变粗。往下部淤泥质中细砂含量有增加、变粗趋势。</t>
  </si>
  <si>
    <t>中细砂</t>
  </si>
  <si>
    <t>浅黄、灰黄色</t>
  </si>
  <si>
    <t>中细砂：浅黄、灰黄色，湿，饱和，松散，主要由中细砂组成，中部砂粒较粗两端较细，主要矿物成分为石英、长石。其中，45.65-46.0</t>
  </si>
  <si>
    <t>淤泥质细砂夹淤泥质粘土</t>
  </si>
  <si>
    <t>淤泥质细砂夹淤泥质粘土：二者比例5:1-4：1之间变化。淤泥质细砂，砂感明显，湿，饱和。淤泥质粘土，湿，软塑。与上层相比颜色变化，为深灰、灰黑色，应形成于还原环境。</t>
  </si>
  <si>
    <t>浅黄、灰黑色</t>
  </si>
  <si>
    <t>细砂：浅黄、灰黑色，湿，饱和，松散，主要由细砂组成，中部（54.8-55.0</t>
  </si>
  <si>
    <t>淤泥质细砂与淤泥质粘土</t>
  </si>
  <si>
    <t>二者相间分布比例不均。灰黑色</t>
  </si>
  <si>
    <t>淤泥质细砂与淤泥质粘土：二者相间分布比例不均。灰黑色，与上层相比颜色变深，其内含有淤泥质粘土。底部（57.6-58.0</t>
  </si>
  <si>
    <t>中砂：浅黄、灰黄色，饱和，松散，主要由中砂组成，主要矿物成分为石英、长石。</t>
  </si>
  <si>
    <t>浅灰白</t>
  </si>
  <si>
    <t>细砂：浅灰白，饱和，松散，主要由中砂组成，主要由细砂组成，其中65.0-65.2</t>
  </si>
  <si>
    <t>中粗砂：浅黄、灰黄色，饱和，松散，主要由中粗砂组成，砂粒粗细变化不均。</t>
  </si>
  <si>
    <t>中粗砂：浅黄色，饱和，松散，主要由中粗砂组成，砂粒粗细不均。中部（77.0-78.1</t>
  </si>
  <si>
    <t>碎粉岩</t>
  </si>
  <si>
    <t>碎粉岩：灰绿色、深灰色，碎粉结构，块状构造。原岩为混合花岗岩，受构造作用影响岩石较为破碎，多形成碎粉岩及少量断层泥，顶部岩石相对完整。</t>
  </si>
  <si>
    <t>绿泥石化混合花岗岩</t>
  </si>
  <si>
    <t>绿泥石化混合花岗岩：灰绿色，混合花岗结构，块状构造。主要矿物成分为石英、斜长石、黑云母，石英呈半自形、它形粒状产出，粒径0.2-1.0</t>
  </si>
  <si>
    <t>糜棱岩化绿泥石化混合花岗岩</t>
  </si>
  <si>
    <t>糜棱岩化绿泥石化混合花岗岩：灰绿色，糜棱结构、混合花岗结构，块状构造。主要矿物成分为石英、斜长石、黑云母。受构造作用影响，岩内糜棱岩化发育，表现为暗色条带、暗色透镜体，定向排列，反应韧性挤压特征，轴夹角5-15°。局部（90.5</t>
  </si>
  <si>
    <t>绿泥石化混合花岗岩：灰绿色，混合花岗结构，块状构造。主要矿物成分为石英、斜长石、黑云母。局部（91.4</t>
  </si>
  <si>
    <t>绿泥石化糜棱岩</t>
  </si>
  <si>
    <t>绿泥石化糜棱岩：灰绿色，糜棱结构，块状构造、眼球状构造。主要矿物成分为石英、斜长石、黑云母。受构造作用影响，岩内糜棱岩化强烈，岩内眼球状构造、定向构造发育明显，且其受到后期剪切作用原来定向排列发生变化。受后期热液影响，岩内绿泥石化强烈，岩石呈灰绿色。</t>
  </si>
  <si>
    <t>绿泥石化构造角砾岩</t>
  </si>
  <si>
    <t>绿泥石化构造角砾岩：灰绿色，角砾状结构、混合花岗结构，块状构造。主要矿物成分为石英、斜长石、黑云母。岩内角砾分布不均，含量10-30%，大小2-10</t>
  </si>
  <si>
    <t>绿泥石化混合花岗岩：灰绿色，混合花岗结构，块状构造。主要矿物成分为石英、斜长石、黑云母。受后期热液影响，岩内绿泥石化发育，且见沿节理面见星点状、浸染状黄铁矿发育（轴夹角40°），但较上层蚀变变弱。</t>
  </si>
  <si>
    <t>绿泥石化构造角砾岩：灰绿色，角砾状结构、混合花岗结构，块状构造。主要矿物成分为石英、斜长石、黑云母。岩内角砾分布不均，含量5-30%，大小2-8</t>
  </si>
  <si>
    <t>绿泥石化混合花岗岩：灰绿色，混合花岗结构，块状构造。主要矿物成分为石英、斜长石、黑云母。受后期热液影响，岩内绿泥石化发育，岩石呈灰绿色，且沿节理面见星点状、浸染状黄铁矿化。局部岩内（107.7</t>
  </si>
  <si>
    <t>黑云母细粒花岗岩</t>
  </si>
  <si>
    <t>黑云母细粒花岗岩：灰色、灰白色，细粒花岗结构，块状构造。主要矿物成分为石英、斜长石、黑云母。石英含量约40%，大小0.2-1</t>
  </si>
  <si>
    <t>混合岩化黑云母花岗岩</t>
  </si>
  <si>
    <t>混合岩化黑云母花岗岩：灰色，混合花岗结构，块状构造。主要矿物成分为石英、斜长石、黑云母。局部岩内（125.7</t>
  </si>
  <si>
    <t>CHS002</t>
  </si>
  <si>
    <t>人工填土：杂色，稍湿，稍密，主要由碎石，花岗岩岩块，砂及粘性土等组成。位于广东省中山市翠享新区环岛路项目经理部西北侧约400</t>
  </si>
  <si>
    <t>粉砂：深灰色，饱和，稍密实，松散。级配低，成分主要为石英，长石，呈次圆状。淤泥质含量约占20--35%，局部夹贝壳碎屑。</t>
  </si>
  <si>
    <t>含粉砂质淤泥质土</t>
  </si>
  <si>
    <t>含粉砂质淤泥质土：深灰色，饱和，流塑，具腥臭味，主要由粘粉粒组成。粉砂含量约10--20%，局部夹贝壳碎屑。</t>
  </si>
  <si>
    <t>粉砂：深灰色，饱和，稍密，级配差，主要矿物成分为石英，长石，呈次圆状，淤泥质含量约占30-40%，局部夹贝壳碎屑。</t>
  </si>
  <si>
    <t>含粉砂质淤泥质土：深灰色，饱和，流塑，具腥臭味，主要由粘粉粒组成。粉砂含量约20--30%，局部夹贝壳碎屑。</t>
  </si>
  <si>
    <t>淤泥质土：深灰色，饱和，流塑，具腥臭味，主要由粘粉粒组成，土质较均匀，切面较光滑。</t>
  </si>
  <si>
    <t>中细粒黑云母钾长花岗岩</t>
  </si>
  <si>
    <t>中细粒黑云母钾长花岗岩：肉红色，中风化，中细粒花岗岩结构，块状构造。岩心完整，呈板状。</t>
  </si>
  <si>
    <t>碎裂化中细粒黑云母钾长花岗岩</t>
  </si>
  <si>
    <t>碎裂化中细粒黑云母钾长花岗岩：灰白色，中风化，二长中细粒花岗岩结构，块状构造。岩石破碎，有三组裂隙发育，一组裂隙岩芯轴夹角为30°，第二组为15°，为竖向裂隙，岩芯以饼状，块状为主，局部柱状，裂面见绿泥石化蚀变现象，岩芯可见构造擦痕，局部充填方解石脉。</t>
  </si>
  <si>
    <t>中细粒黑云母二长花岗岩：灰白色，中风化，岩芯完整，岩芯呈柱状。裂面见绢云母化蚀变现象。岩芯可见擦痕。</t>
  </si>
  <si>
    <t>碎裂化中细粒黑云母二长花岗岩：灰白色，中风化，岩芯破碎，有三组裂隙发育，一组为20°，第二组为40°，第三组为5°，岩芯以饼状柱状，块状为主，局部柱状，裂面见白云母化蚀变现象，岩芯可见构造擦痕，局部充填方解石脉。</t>
  </si>
  <si>
    <t>中细粒黑云母二长花岗岩：灰白色，中风化，岩芯完整，有三组裂隙发育，岩芯以呈柱状，块状为主，，局部见方解石脉。</t>
  </si>
  <si>
    <t>碎裂化中细粒黑云母二长花岗岩：灰白色，中风化，岩芯破碎，有三组裂隙发育，一组为20°，第二组为40°，第三组为45°，岩芯以饼状，块状为主，裂面见白云母化蚀变现象，岩芯可见构造擦痕，局部充填方解石脉。</t>
  </si>
  <si>
    <t>中细粒黑云母二长花岗岩：灰白色，中风化，岩芯完整，岩芯呈柱状，局部见方解石脉。</t>
  </si>
  <si>
    <t>碎裂化中细粒黑云母二长花岗岩：灰白色，中风化，岩芯破碎，有三组裂隙发育，一组为30°，第二组为15°，第三组为5°，岩芯以饼状，块状为主，裂面见绿泥石化 ，玻化，绢云母化蚀变现象，岩芯可见构造擦痕，局部充填方解石脉。</t>
  </si>
  <si>
    <t>中细粒黑云母二长花岗岩：灰白色，中风化，岩芯以破碎为主，有三组裂隙发育，一组裂隙岩芯轴夹角为40°，第二组为15°，第三组小于5°，岩芯以呈柱状，块状为主，裂隙面见绿泥石化，绢云母化，玻化等蚀变现象，充填方解石脉，局部夹中细粒黑云母钾长花岗岩。</t>
  </si>
  <si>
    <t>碎裂化中细粒黑云母二长花岗岩：灰白色，中风化，岩石破碎，有三组裂隙发育，一组裂隙岩芯轴夹角为40°，第二组为15°，第三组小于5°，岩芯以饼状，块状为主，裂面见绿泥石化，玻化等蚀变现象，充填方解石脉。</t>
  </si>
  <si>
    <t>中细粒黑云母二长花岗岩：灰白色，中风化，岩石较完整，岩芯以块状为主，裂面见绿泥石化，玻化等蚀变现象，充填方解石脉。</t>
  </si>
  <si>
    <t>CHS003</t>
  </si>
  <si>
    <t>人工填土：杂色，稍湿，稍密，主要由碎石、淤泥质土、砂及花岗岩岩块组成，其中0～2.00</t>
  </si>
  <si>
    <t>碎裂化中粗粒黑云母二长花岗岩：灰白色，中风化，中粗粒花岗岩结构，块状构造，岩石破碎，有两组裂隙发育，一组裂面与岩心轴夹角为20°，另一组为15°，岩心以饼状、块状为主，裂隙面铁质浸染。</t>
  </si>
  <si>
    <t>中粗粒黑云母二长花岗岩：灰白色，中风化，中粗粒花岗岩结构，块状构造，岩石完整，有两组裂隙发育，一组裂面与岩心轴夹角为20°，另一组小于5°，为竖向裂隙，岩心呈柱状，裂隙面铁质浸染。</t>
  </si>
  <si>
    <t>碎裂化中粗粒黑云母二长花岗岩：灰白色，中风化，岩石破碎，有两组裂隙发育，一组裂面与岩心轴夹角为20°，另一组小于5°，岩心以饼状、块状为主，裂隙面铁质浸染。</t>
  </si>
  <si>
    <t>中粗粒黑云母二长花岗岩：灰白色，中风化，岩石完整，岩心呈柱状。</t>
  </si>
  <si>
    <t>碎裂化中粗粒黑云母二长花岗岩：灰白色，中风化，岩石破碎，有两组裂隙发育，一组裂面与岩心轴夹角为20°，另一组小于5°，为竖向裂隙，岩心以饼状、块状为主，裂隙面铁质浸染。</t>
  </si>
  <si>
    <t>碎裂化中粗粒黑云母二长花岗岩：灰白色，中风化，岩石破碎，有两组裂隙发育，一组裂面与岩心轴夹角为35°，另一组小于5°，为竖向裂隙，岩心呈饼状、块状。</t>
  </si>
  <si>
    <t>中粗粒黑云母二长花岗岩：灰白色，中风化，岩石完整，有两组裂隙发育，一组裂面与岩心轴夹角为20°，另一组为15°，岩心呈柱状，裂隙面铁质浸染，其中27.20～27.50</t>
  </si>
  <si>
    <t>碎裂化中粗粒黑云母二长花岗岩：灰白色，中风化，岩石破碎，岩心呈饼状、块状，裂隙面见绿泥石化蚀变现象。</t>
  </si>
  <si>
    <t>中粗粒黑云母二长花岗岩：灰白色，中风化，岩石较完整，有两组裂隙发育，一组裂面与岩心轴夹角为35°，另一组小于5°，岩心以柱状为主，裂面见绿泥石化蚀变现象。</t>
  </si>
  <si>
    <t>碎裂化中粗粒黑云母二长花岗岩：深灰色，中风化，岩石破碎，有两组裂隙发育，一组裂面与岩心轴夹角为20°，另一组小于5°，岩心呈饼状、块状，裂面见绿泥石化蚀变现象。</t>
  </si>
  <si>
    <t>中粗粒黑云母二长花岗岩：深灰色，中风化，岩石完整，岩心呈柱状。</t>
  </si>
  <si>
    <t>碎裂化中粗粒黑云母二长花岗岩：深灰色，中风化，岩石破碎，有两组裂隙发育，一组裂面与岩心轴夹角为30°，另一组小于5°，岩心呈饼状、块状。</t>
  </si>
  <si>
    <t>中粗粒黑云母二长花岗岩：深灰色，中风化，岩石完整，岩心柱状。</t>
  </si>
  <si>
    <t>碎裂化中粗粒黑云母二长花岗岩：深灰色，中风化，岩石破碎，有两组裂隙发育，一组裂面与岩心轴夹角为45°，另一组小于5°，岩心呈饼状、块状。</t>
  </si>
  <si>
    <t>中粗粒黑云母钾长花岗岩：肉红色，中风化，岩石完整，岩心呈柱状。</t>
  </si>
  <si>
    <t>碎裂化中粗粒黑云母钾长花岗岩</t>
  </si>
  <si>
    <t>碎裂化中粗粒黑云母钾长花岗岩：肉红色，中风化，岩石破碎，有三组裂隙发育，第一组为20°，第二组为35°，第三组小于5°，岩心呈饼状、块状。</t>
  </si>
  <si>
    <t>中粗粒黑云母钾长花岗岩：肉红色，中风化，岩心完整，岩心呈柱状。</t>
  </si>
  <si>
    <t>碎裂化中粗粒黑云母钾长花岗岩：肉红色，中风化，岩石破碎，有两组裂隙发育，一组裂面与岩心轴夹角为35°，另一组小于5°，岩心呈饼状、块状。</t>
  </si>
  <si>
    <t>中细粒黑云母二长花岗岩：深灰色，中风化，岩石完整，岩心呈柱状。</t>
  </si>
  <si>
    <t>碎裂化中细粒黑云母钾长花岗岩：深灰色，中风化，岩石破碎，岩心呈饼状、块状，裂面可见构造擦痕。</t>
  </si>
  <si>
    <t>中细粒黑云母二长花岗岩：深灰色，中风化，岩心完整，岩心以柱状为主。</t>
  </si>
  <si>
    <t>CHS004</t>
  </si>
  <si>
    <t>素填土：褐黄色，稍湿，松散，主要由碎石、砂及少量粘性土等组成。</t>
  </si>
  <si>
    <t>粉砂与淤泥互层</t>
  </si>
  <si>
    <t>粉砂与淤泥互层：灰褐色，饱和，流塑，具水平层理，散体结构，具腥臭味，主要为粘粉粒，含腐殖质及贝壳，层厚5-10c</t>
  </si>
  <si>
    <t>淤泥质土：深灰色，饱和，流塑，具腥臭味，主要由粘粉粒组成，局部夹贝壳碎屑。其中28.60~29.00</t>
  </si>
  <si>
    <t>粉质粘土：灰黄色，可塑，以粘粉粒为主，土质较均匀，切面较光滑。</t>
  </si>
  <si>
    <t>圆砾土</t>
  </si>
  <si>
    <t>圆砾土：杂色，饱和，中密，级配较好，母岩成份为砂岩，呈次圆状，含砾60%，粒径2~30</t>
  </si>
  <si>
    <t>粗砂：褐黄色，饱和，中密，级配较好，成份主要为石英、长石等，呈次棱角状。</t>
  </si>
  <si>
    <t>淤泥质土：深灰色，饱和，流塑，具腥臭味，主要由粘粉粒组成，局部含腐木。</t>
  </si>
  <si>
    <t>含腐木质淤泥质土</t>
  </si>
  <si>
    <t>含腐木质淤泥质土：深灰色，饱和，流塑，具腥臭味，主要由粘粉粒组成，腐木含量约占10%~20%。</t>
  </si>
  <si>
    <t>粉质粘土：浅灰色，可塑，以粘粉粒为主，土质较均匀，切面较光滑。</t>
  </si>
  <si>
    <t>粉质粘土：灰白色、灰绿色，可塑，为下伏基岩片麻状细粒黑云母二长花岗岩风化残积土，为高岭土及粘土，遇水易软化。</t>
  </si>
  <si>
    <t>片麻状细粒黑云母二长花岗岩</t>
  </si>
  <si>
    <t>片麻状细粒黑云母二长花岗岩：褐黄色，全风化，岩芯呈坚硬密实土柱状及半岩半土状，母岩结构已基本破坏，部分残余结构可辨，长石及暗色矿物已风化呈土状，结构较松散，遇水易崩解。</t>
  </si>
  <si>
    <t>片麻状细粒黑云母二长花岗岩：褐黄色，强风化，风化裂隙发育，岩石破碎，岩芯呈饼状、块状，锤击易碎。</t>
  </si>
  <si>
    <t>碎裂片麻状细粒黑云母二长花岗岩</t>
  </si>
  <si>
    <t>碎裂片麻状细粒黑云母二长花岗岩：灰白色，中风化，二长细粒花岗结构，块状构造；主要成分为长石（钾长石、斜长石）含量约占60-70%，呈半自形~他形粒状，石英含量约占20-30%，呈他形粒状，黑云母等暗色矿物含量约占5-10%，裂隙发育，岩石破碎，岩芯呈饼状、块状，有二组裂隙发育，第一组裂面与岩芯轴夹角小于5°，为竖向裂隙，第二组裂面与岩芯轴夹角为30°，裂面见绢云母化蚀变及铁质渲染现象。</t>
  </si>
  <si>
    <t>片麻状细粒黑云母二长花岗岩：灰白色，中风化，二长细粒花岗结构，块状构造；裂隙发育，岩石完整，岩芯呈柱状，有一组裂隙发育，裂面与岩芯轴夹角为50°，裂面见铁质渲染现象。</t>
  </si>
  <si>
    <t>碎裂片麻状细粒黑云母二长花岗岩：灰白色，中风化，二长细粒花岗结构，块状构造；裂隙发育，岩石破碎，岩芯呈饼状、块状，有一组裂隙发育，裂面与岩芯轴夹角为40°，裂面见铁质渲染现象。</t>
  </si>
  <si>
    <t>片麻状细粒黑云母二长花岗岩：灰白色，中风化，二长细粒花岗结构，块状构造；裂隙发育，岩石完整，岩芯呈柱状，裂面见铁质渲染现象。</t>
  </si>
  <si>
    <t>碎裂粗粒斑状钾长（钾化）花岗岩</t>
  </si>
  <si>
    <t>碎裂粗粒斑状钾长（钾化）花岗岩：肉红色，中风化，粗粒结构，块状构造；裂隙发育，岩石破碎，岩芯呈饼状、块状，有一组裂隙发育，裂面与岩芯轴夹角为30°，裂面见铁质渲染现象。</t>
  </si>
  <si>
    <t>片麻状细粒黑云母二长花岗岩：灰白色，中风化，二长细粒花岗结构，块状构造；裂隙发育，岩石完整，岩芯呈柱状。</t>
  </si>
  <si>
    <t>碎裂岩：褐黄色、灰白色，强风化，碎裂结构，条带状构造，主要由片麻状细粒黑云母二长花岗岩碎块组成，不规则裂隙极发育，岩芯呈碎石状，裂面见铁质渲染现象。</t>
  </si>
  <si>
    <t>碎裂片麻状细粒黑云母二长花岗岩：灰白色，中风化，二长细粒花岗结构，块状构造；裂隙发育，岩石破碎，岩芯呈饼状、块状，有一组裂隙发育，裂面与岩芯轴夹角为50°，裂面见铁质渲染现象。</t>
  </si>
  <si>
    <t>片麻状细粒黑云母二长花岗岩：灰白色，中风化，二长细粒花岗结构，块状构造；裂隙发育，岩石较完整，岩芯以柱状为主，局部饼状、块状，有一组裂隙发育，裂面与岩芯轴夹角为40°，裂面见铁质渲染现象。</t>
  </si>
  <si>
    <t>碎裂片麻状细粒黑云母二长花岗岩：灰白色、褐黄色，中风化，二长细粒花岗结构，块状构造；裂隙发育，岩石破碎，岩芯呈饼状、块状，有一组裂隙发育，裂面与岩芯轴夹角为40°，裂面见绢云母化蚀变及铁质渲染现象。</t>
  </si>
  <si>
    <t>碎裂片麻状细粒黑云母二长花岗岩：灰白色，中风化，二长细粒花岗结构，块状构造；裂隙发育，岩石破碎，岩芯以饼状、块状为主，有二组裂隙发育，第一组裂面与岩芯轴夹角为40°，第二组裂面与岩芯轴夹角为60°，裂面见绢云母化蚀变及铁质渲染现象。</t>
  </si>
  <si>
    <t>片麻状细粒黑云母二长花岗岩：灰白色，中风化，二长细粒花岗结构，块状构造；裂隙发育，岩石较完整，岩芯以柱状为主，局部饼状、块状，有二组裂隙发育，第一组裂面与岩芯轴夹角为30°，第二组裂面与岩芯轴夹角为60°，裂面见铁质渲染现象。</t>
  </si>
  <si>
    <t>CHS018</t>
  </si>
  <si>
    <t>浅黄色；湿；松散。</t>
  </si>
  <si>
    <t>粉砂质淤泥</t>
  </si>
  <si>
    <t>深灰色；饱和；软塑；局部含少量贝壳。</t>
  </si>
  <si>
    <t>深灰色；很湿；软塑；呈半固结状态，局部含少量细砂。</t>
  </si>
  <si>
    <t>深灰</t>
  </si>
  <si>
    <t>深灰；饱和；含少量腐殖质；软流塑。</t>
  </si>
  <si>
    <t>深灰色；很湿；可塑；呈半固结状态。</t>
  </si>
  <si>
    <t>黄夹白色</t>
  </si>
  <si>
    <t>黄夹白色；湿；可塑；粘性好；为弱透水层。</t>
  </si>
  <si>
    <t>深灰；很湿；软塑-可塑，呈半固结状态。</t>
  </si>
  <si>
    <t>深灰；饱和；软塑；含较多粉砂。</t>
  </si>
  <si>
    <t>深灰色；湿；可塑；呈粘土状；已固结。</t>
  </si>
  <si>
    <t>深灰；饱和；软塑；中部含较多腐殖质。</t>
  </si>
  <si>
    <t>灰黑</t>
  </si>
  <si>
    <t>灰黑；很湿；可塑；含多量腐木；已碳化；呈半固结状态。</t>
  </si>
  <si>
    <t>灰色；饱和；中密-密实，分选性交较差；级配较好；以粗中砂为主；砾石为次；砾径2-4mm；成分为石英；呈次棱角状；透水性强，为第四系孔隙水主要含水层。</t>
  </si>
  <si>
    <t>青灰色；湿；可塑；为混合岩风化土。</t>
  </si>
  <si>
    <t>浅黄色；岩芯呈坚硬土状；手捏易散；岩石矿物成分已完全风化；吸水性强；遇水易软化。</t>
  </si>
  <si>
    <t>黄色、灰黄色</t>
  </si>
  <si>
    <t>黄色、灰黄色；岩芯呈半岩半土状；岩块手折易断；岩石风化强烈；岩质软；为基岩裂隙水含水层。</t>
  </si>
  <si>
    <t>黄色</t>
  </si>
  <si>
    <t>黄色；岩芯呈短柱状，局部呈碎块状；粗粒结构；块状构造；裂隙、节理发育；裂隙面见较多铁锈渲染；为基岩裂隙水含水层。</t>
  </si>
  <si>
    <t>灰色；岩芯多呈短柱状；节长0.06-0.30m，局部岩石较破碎，呈碎块状；粗粒结构；块状构造；岩质坚硬，难击碎；局部裂隙较发育；裂隙面呈闭合状，未见铁锈渲染。</t>
  </si>
  <si>
    <t>CHS019</t>
  </si>
  <si>
    <t>素填土:褐黄色，成份由黏性土、碎石等组成，松散。</t>
  </si>
  <si>
    <t>淤泥:灰黑色,饱和,流塑状,含有机质,具腥臭味,无摇震反应,稍有光泽,干强度及韧性中等,含少量粉砂。</t>
  </si>
  <si>
    <t>全风化花岗岩:褐黄色,坚硬土状，可见残余结构,手捻有砂感,岩芯呈土柱状,风化不均,局部含强风化岩碎块。</t>
  </si>
  <si>
    <t>强风化花岗岩:褐黄色,大部分矿物成分已显著风化,岩芯大多呈土柱状,土夹碎块状,岩块用手可折断。局部夹中风化碎块状。</t>
  </si>
  <si>
    <t>呈青灰色夹褐黄色网斑</t>
  </si>
  <si>
    <t>中风化花岗岩:呈青灰色夹褐黄色网斑,矿物成份主要为长石、石英和少量云母,裂隙发育。中粒结构,块状构造。岩芯破碎，呈块状。</t>
  </si>
  <si>
    <t>中风化花岗岩:呈青灰色夹褐黄色网斑,矿物成份主要为长石、石英和少量云母,裂隙发育。中粒结构,块状构造。岩芯呈块状、短柱状。</t>
  </si>
  <si>
    <t>CHS021</t>
  </si>
  <si>
    <t>Qs</t>
  </si>
  <si>
    <t>素填土：褐黄色，稍密，主要由碎石、砂及粘性土等组成。</t>
  </si>
  <si>
    <t>Qhdl</t>
  </si>
  <si>
    <t>含粉砂淤泥质土：深灰色，流塑，具腐臭味，含少量腐殖质及贝壳碎屑；具水平层理，夹薄层状粉砂，层厚1-2c</t>
  </si>
  <si>
    <t>含淤泥质粉砂：深灰色，饱和，松散，淤泥含量约占10-15%，含少量贝壳碎屑；砂粒呈亚圆状，主要为石英砂，分选性好。</t>
  </si>
  <si>
    <t>Qhhl</t>
  </si>
  <si>
    <t>含粉砂质淤泥</t>
  </si>
  <si>
    <t>含粉砂质淤泥：深灰色，流塑，具腐臭味，含少量腐殖质及贝壳碎屑；具水平层理，夹薄层状粉砂，层厚1-2c</t>
  </si>
  <si>
    <t>淤泥：深灰色，灰黑色，饱和，流塑；含少量腐木碎屑及泥炭质，具腐臭味。</t>
  </si>
  <si>
    <t>粉质粘土：灰黄色，褐黄色，可塑，粉粒含量约占30-40%，土质不均匀，粘性较好。</t>
  </si>
  <si>
    <t>灰~深灰色</t>
  </si>
  <si>
    <t>淤泥质土：灰~深灰色，饱和，流塑；主要为粘粒，含少量腐殖质及有机质，具腐臭味。</t>
  </si>
  <si>
    <t>细砂：褐黄色，饱和，中密；粘粒含量约占10-15%，砂粒呈亚圆状，主要为石英砂，分选性好。</t>
  </si>
  <si>
    <t>粉质粘土：灰黄色，褐黄色，可塑；粉粒含量约占10-15%，土质均匀，粘性较好，切面较平整。</t>
  </si>
  <si>
    <t>粗砂：灰黄色，褐黄色，饱和，中密；粘粒含量约占10-15%，砂粒呈亚圆状，主要为石英、长石砂，分选性较好。</t>
  </si>
  <si>
    <t>淤泥质土：深灰色，灰黑色，饱和，流塑；含少量石英砂及腐木碎屑。</t>
  </si>
  <si>
    <t>粗砂：浅黄色，灰白色，饱和，中密；含少量腐木碎屑，砂粒呈亚圆状，主要为长石及石英砂，分选性较好。</t>
  </si>
  <si>
    <t>淤泥质土：深灰色，软塑；含有机质及少量腐木碎屑，土质较均匀。</t>
  </si>
  <si>
    <t>粉砂：灰白色，饱和，中密；粘粒含量约点10-15%，砂粒呈亚圆状，主要为石英及长石砂，分选性较好。</t>
  </si>
  <si>
    <t>灰~灰白色</t>
  </si>
  <si>
    <t>粉质粘土：灰~灰白色，硬塑；粉砂粒含量约占20-30%，粘性一般，切面较粗糙，为残坡积土。</t>
  </si>
  <si>
    <t>碎石土</t>
  </si>
  <si>
    <t>碎石土：灰白色，饱和，密实；碎石含量约占50-60%，粘粒含量约占20-30%，碎石呈次棱角状，粒径20~50</t>
  </si>
  <si>
    <t>黑云母二长细粒花岗岩</t>
  </si>
  <si>
    <t>黑云母二长细粒花岗岩：褐黄色，灰白色，全风化，散体结构，呈密实砂土状，风化强烈，长石及暗色矿物已基本风化呈土状，母岩残余结构可辨，遇水易软化崩解。</t>
  </si>
  <si>
    <t>黑云母二长细粒花岗岩：褐黄色，强风化，风化裂隙发育，岩石很破碎，岩芯呈碎块状，暗色矿物及部分长石已风化呈土状，岩石结构清晰。</t>
  </si>
  <si>
    <t>黑云母二长细粒花岗岩：褐黄色，灰白色，中风化，二长细粒花岗结构，块状构造；主要成分为长石（钾长石、斜长石）含量约占60-70%，呈半自形~他形粒状，石英含量约占20-30%，呈他形粒状，黑云母含量约占5-10%，及少量绿泥石、角闪石、黄铁矿等。岩芯呈柱状，有一组裂隙面发育，裂面与岩芯轴夹角为20°。裂面见褐铁矿化。</t>
  </si>
  <si>
    <t>碎裂黑云母二长细粒花岗岩</t>
  </si>
  <si>
    <t>碎裂黑云母二长细粒花岗岩：灰白色，中风化，二长细粒花岗结构，块状构造；岩芯呈块状，有一组裂隙面发育，裂面与岩芯轴夹角为10°。裂面见褐铁矿化、绿泥石化及绢云母化蚀变现象。</t>
  </si>
  <si>
    <t>黑云母二长细粒花岗岩：灰白色，中风化，二长细粒花岗结构，块状构造；岩芯呈柱状，有一组裂隙面发育，裂面与岩芯轴夹角为20°。裂面见铁质渲染。</t>
  </si>
  <si>
    <t>碎裂黑云母二长细粒花岗岩：灰白色，中风化，二长细粒花岗结构，块状构造；岩芯呈块状，有一组裂隙面发育，裂面与岩芯轴夹角为20°。裂面见褐铁矿化、绿泥石化及绢云母化蚀变现象。</t>
  </si>
  <si>
    <t>黑云母二长细粒花岗岩：灰白色，中风化，二长细粒花岗结构，块状构造；岩芯呈柱状。裂面见铁质渲染。</t>
  </si>
  <si>
    <t>黑云母二长细粒花岗岩：灰白色，中风化，二长细粒花岗结构，块状构造；岩芯呈柱状。</t>
  </si>
  <si>
    <t>碎裂黑云母二长细粒花岗岩：灰白色，中风化，二长细粒花岗结构，块状构造；岩芯呈块状，有二组裂隙面发育，一组裂面与岩芯轴夹角为30°，另一组裂面与岩芯轴夹角为10°。裂面见褐铁矿化、绿泥石化及绢云母化蚀变现象。岩石有绿泥石化蚀变现象。</t>
  </si>
  <si>
    <t>石英脉</t>
  </si>
  <si>
    <t>石英脉：灰白色，中风化，隐晶质（玻璃质）结构，块状构造；主要成分为石英，玻璃光泽，断口呈贝壳状，见黄铁矿化及绿泥石化蚀变。</t>
  </si>
  <si>
    <t>碎裂黑云母二长细粒花岗岩：灰白色，中风化，二长细粒花岗结构，块状构造；岩芯呈块状，有二组裂隙面发育，一组裂面与岩芯轴夹角为40°，另一组裂面与岩芯轴夹角为10°。裂面见绿泥石化及粘土化蚀变现象。</t>
  </si>
  <si>
    <t>碎裂黑云母二长细粒花岗岩：灰白色，中风化，二长细粒花岗结构，块状构造；岩芯呈块状，有二组裂隙面发育，一组裂面与岩芯轴夹角为40°，另一组裂面与岩芯轴夹角为10°。裂面见绿泥石化蚀变现象。</t>
  </si>
  <si>
    <t>碎裂黑云母二长细粒花岗岩：灰白色，中风化，二长细粒花岗结构，块状构造；岩芯呈块状，有一组裂隙面发育，裂面与岩芯轴夹角为10°。裂面见绿泥石化蚀变现象。</t>
  </si>
  <si>
    <t>碎裂黑云母二长细粒花岗岩：灰白色，中风化，二长细粒花岗结构，块状构造；岩芯呈块状，有二组裂隙面发育，一组裂面与岩芯轴夹角为40°，另一组裂面与岩芯轴夹角为20°。裂面见绿泥石化蚀变现象。</t>
  </si>
  <si>
    <t>碎裂黑云母二长细粒花岗岩：灰白色，中风化，二长细粒花岗结构，块状构造；岩芯呈块状，有二组裂隙面发育，一组裂面与岩芯轴夹角为30°，另一组裂面与岩芯轴夹角为10°。岩石绿泥石化蚀变较强。</t>
  </si>
  <si>
    <t>黑云母二长细粒花岗岩：灰白色，中风化，二长细粒花岗结构，块状构造；岩芯呈柱状。岩石见绿泥石化及绢云母化蚀变现象。</t>
  </si>
  <si>
    <t>CHS024</t>
  </si>
  <si>
    <t>浅红色、浅黄色、灰黄色</t>
  </si>
  <si>
    <t>素填土:浅红色、浅黄色、灰黄色，稍湿-饱和，松散-稍密，由粘性土及风化岩碎石、角砾组成。含块石。</t>
  </si>
  <si>
    <t>稍湿-饱和</t>
  </si>
  <si>
    <t>淤泥质土:深灰色，饱和，流塑，含贝壳碎屑，土质均匀，干强度中等-高，韧性中等-高。</t>
  </si>
  <si>
    <t>粉质粘土:灰黄色，可塑，粘性较好，土质均匀，干强度中等-高，韧性中等-高。</t>
  </si>
  <si>
    <t>粘性土</t>
  </si>
  <si>
    <t>灰黄色、硬塑</t>
  </si>
  <si>
    <t>粘性土:灰黄色、硬塑，为花岗片麻岩风化残积土。</t>
  </si>
  <si>
    <t>全风化花岗片麻岩</t>
  </si>
  <si>
    <t>全风化花岗片麻岩:灰黄色，呈坚硬土状，岩芯土柱状。</t>
  </si>
  <si>
    <t>强风化花岗片麻岩</t>
  </si>
  <si>
    <t>强风化花岗片麻岩:灰黄色，岩芯半岩半土状，岩石风化强烈，岩质软。底部岩芯呈碎块状，碎块稍硬。</t>
  </si>
  <si>
    <t>CHS027</t>
  </si>
  <si>
    <t>淤泥质粉质黏土</t>
  </si>
  <si>
    <t xml:space="preserve">淤泥质粉质黏土:灰褐色，饱和，流塑，含云母、贝屑及腐植物，局部夹薄层粉砂，套管自沉，味臭。
</t>
  </si>
  <si>
    <t>淤泥质黏土</t>
  </si>
  <si>
    <t>淤泥质黏土:灰褐色，饱和，流塑，含云母、贝屑及腐植物，局部夹薄层粉细砂，味臭。</t>
  </si>
  <si>
    <t xml:space="preserve">淤泥:灰色，饱和，流塑，含云母及腐植物，局部夹薄层砂，略具异味。
</t>
  </si>
  <si>
    <t xml:space="preserve">淤泥质黏土:灰色，饱和，流塑，含贝屑及少许腐植物，局部夹薄层砂。
</t>
  </si>
  <si>
    <t xml:space="preserve">中砂:灰色，饱和，密实，含云母，颗粒不均，混少许角砾。
</t>
  </si>
  <si>
    <t xml:space="preserve">砾砂:黄褐色，饱和，密实，含云母，颗粒不均，混少许砾石及角砾，卵石含量约15%，粒径2-3cm，混少许黏性土。
</t>
  </si>
  <si>
    <t xml:space="preserve">圆砾:黄褐色，饱和，密实，含云母，颗粒不均，混少许砾石及角砾，卵石含量约20%，粒径1-3cm。
</t>
  </si>
  <si>
    <t xml:space="preserve">中砂:黄褐色，饱和，密实，含云母及少许腐植物，颗粒不均，局部夹20cm砂质胶结块。
</t>
  </si>
  <si>
    <t xml:space="preserve">砾砂:黄褐色，饱和，密实，含云母，颗粒不均，混少许角砾及砾石，粒径1-2cm。
</t>
  </si>
  <si>
    <t xml:space="preserve">强风化花岗岩（砂土状）:黄褐色，原岩结构已基本破坏，岩芯呈土状，手掰易散，钻进快慢不均，返水正常，采取率70%。
</t>
  </si>
  <si>
    <t>灰色-黄褐色</t>
  </si>
  <si>
    <t xml:space="preserve">强风化花岗岩(砂土状):灰色-黄褐色，原岩风化强烈，主要矿物成分为石英、长石、云母，岩芯呈砂砾状，局部呈碎块状，块径2-3cm，钻进快慢不均，偶伴杂音，返水正常，采取率51%-78%。
</t>
  </si>
  <si>
    <t>灰色-灰青色</t>
  </si>
  <si>
    <t xml:space="preserve">强风化花岗岩（碎块状）:灰色-灰青色，全晶质粗粒结构，块状构造，主要矿物成分为石英、长石、云母，节理裂隙发育，岩芯较破碎，多呈碎块状，块径2-9cm，局部呈砂砾状，锤击易碎，断口参差，钻进平稳、缓慢，伴咔咔音，返水正常，采取率51%-76%。
</t>
  </si>
  <si>
    <t>灰青色-灰白色</t>
  </si>
  <si>
    <t xml:space="preserve">中风化花岗岩:灰青色-灰白色，全晶质粗粒结构，块状构造，主要成分为石英、云母、长石、角闪石，裂隙较发育，张开，倾角15°-50°，裂隙面可见铁质渲染，岩芯较完整，多呈柱状，局部呈碎块状，节长2-30cm，最长可达52cm，锤击声脆，不易断，钻进缓慢，伴咔咔音，返水正常，采取率约76%-98%，RQD=28%-96%。
</t>
  </si>
  <si>
    <t xml:space="preserve">微风化花岗岩:灰青色-灰白色，全晶质粗粒结构，块状构造，主要成分为石英、云母、长石、角闪石，裂隙较不发育岩芯呈柱状，节长9-40cm，最长可达52cm，锤击声脆，采取率约98%，RQD=96%。
</t>
  </si>
  <si>
    <t>CHS035</t>
  </si>
  <si>
    <t xml:space="preserve">淤泥:灰褐色，饱和，流塑，含贝屑及腐殖质，局部夹薄层粉细砂，略具腥臭味，黏性较强。
</t>
  </si>
  <si>
    <t xml:space="preserve">粉砂:灰黄色，饱和，稍密，含贝屑及腐殖质，局部混少许中砂及较多黏性土，分布不均，16.5-17.1m黏性土含量变少。
</t>
  </si>
  <si>
    <t xml:space="preserve">中砂:灰黄色，饱和，中密，含云母，土质不均，含细砂及少许粗砂，局部混少许黏性土。
</t>
  </si>
  <si>
    <t xml:space="preserve">粉砂:灰黄色，饱和，中密，含云母，土质较均匀，局部混少许黏性土及中砂。
</t>
  </si>
  <si>
    <t xml:space="preserve">中砂:灰黄色，饱和，中密，含云母，局部混少许黏性土。
</t>
  </si>
  <si>
    <t>灰色-灰黄色</t>
  </si>
  <si>
    <t xml:space="preserve">淤泥质粉质黏土:灰色-灰黄色，饱和，流塑，间夹粉细砂，分布不均。
</t>
  </si>
  <si>
    <t>黏性土</t>
  </si>
  <si>
    <t xml:space="preserve">黏性土混粉砂:灰黄色，饱和，软塑，切面粗糙，土质不均，混较多中细砂，局部呈互层状，黏性差，25.7-25.85m以粗砂为主，混少许圆砾。
</t>
  </si>
  <si>
    <t>强风化石英岩</t>
  </si>
  <si>
    <t xml:space="preserve">强风化石英岩（砂土状）:黄褐色，原岩风化强烈，主要矿物为石英、云母，岩芯呈砂土状，局部呈碎块状，手掰易散，钻进平稳，返水正常，采取率约70%。
</t>
  </si>
  <si>
    <t xml:space="preserve">强风化石英岩（碎块状）:黄褐色，原岩结构破坏强烈，主要矿物成分为石英、云母、长石，风化不均，岩芯破碎，多呈碎块状，块径4-12cm，钻进平稳，返水正常，采取率约80%。
</t>
  </si>
  <si>
    <t>灰青色</t>
  </si>
  <si>
    <t xml:space="preserve">强风化石英岩（碎块状）:灰青色，变余粉细粒结构，块状构造，主要矿物成分为石英、长石，节理裂隙极发育，裂隙面可见铁质渲染，岩芯破碎，多呈碎块状，极少数呈短柱状，块径2-15cm，锤击易断，钻进平稳、缓慢，返水正常，采取率65%-80%。
</t>
  </si>
  <si>
    <t>中风化石英岩</t>
  </si>
  <si>
    <t>青色-灰白色</t>
  </si>
  <si>
    <t xml:space="preserve">中风化石英岩:青色-灰白色，变余粉细粒结构，块状构造，主要成分为石英、云母、长石，裂隙一般发育，岩芯较完整，多呈短柱状，局部呈碎块状，节长5-25cm，锤击声脆，不易断，钻进缓慢，返水正常，采取率约60%-85%，RQD=15%-35%。
</t>
  </si>
  <si>
    <t>CHS046</t>
  </si>
  <si>
    <t>粉质粘土夹碎石</t>
  </si>
  <si>
    <t>粉质粘土夹碎石:黄褐色,稍湿,密实,坡积成因。</t>
  </si>
  <si>
    <t>黄褐色、灰黄色混花斑色</t>
  </si>
  <si>
    <t>强风化花岗斑岩:黄褐色、灰黄色混花斑色,岩芯呈半岩半土状,偶夹碎石,手可折断,遇水软化易崩解,岩质极软。</t>
  </si>
  <si>
    <t>灰色、青灰色混少量褐黄色</t>
  </si>
  <si>
    <t>中风化花岗斑岩:灰色、青灰色混少量褐黄色,花斑结构,块状构造,节理裂隙发育,岩芯较破碎,呈块状~短柱状,夹碎石状,节长3~30cm,节长大于10cm岩芯约占350%,岩质较硬,裂隙面可见铁锰质浸染。</t>
  </si>
  <si>
    <t>微风化花岗斑岩:青灰色、灰白色,花斑结构,块状构造,节理裂隙发育,岩芯较整,呈块状~柱状夹碎块状,节长5-50cm,节长大于10cm岩芯约占80%,岩质新鲜较硬。局部裂隙面可见水质浸染,敲击声较脆。</t>
  </si>
  <si>
    <t>中风化花岗斑岩:灰色、青灰色混少量褐黄色,花斑结构,块状构造,节理裂隙发育,岩芯破碎,呈块状~短柱状,夹碎块状,节长3~40cm,节长大于10cm岩芯约占30%,岩质较硬,裂隙面可见铁锰质浸染。</t>
  </si>
  <si>
    <t>微风化花岗斑岩:青灰色、灰白色,花斑结构,块状构造,节理裂隙较发育,岩芯较完整,呈块状~柱状夹少量碎石状,节长5-40cm,节长大于10cm岩芯约占80%,岩质新鲜较硬。局部裂隙面可见水质浸染,敲击声较脆。</t>
  </si>
  <si>
    <t>灰色、青灰色</t>
  </si>
  <si>
    <t>中风化花岗斑岩:灰色、青灰色,花斑结构,块状构造,节理裂隙发育,岩芯较破碎,呈块状~短柱状,夹碎块状,节长3~30cm,节长大于10cm岩芯约占30%,岩质较硬,裂隙面可见铁锰质浸染。</t>
  </si>
  <si>
    <t>微风化花岗斑岩:青灰色、灰白色,花斑结构,块状构造,节理裂隙发育,岩芯较完整,呈块状~柱状夹碎石状,节长5-40cm,节长大于10cm岩芯约占680%,岩质新鲜较硬。局部裂隙面可见水质浸染,敲击声较脆。</t>
  </si>
  <si>
    <t>中风化花岗斑岩:灰色、青灰色,花斑结构,块状构造,节理裂隙发育,岩芯较破碎,呈块状~短柱状,夹碎块状,节长3~20cm,节长大于10cm岩芯约占20%,岩质较硬,裂隙面可见铁锰质浸染。</t>
  </si>
  <si>
    <t>微风化花岗斑岩:青灰色、灰白色,花斑结构,块状构造,节理裂隙发育,岩芯较破碎,呈块状~柱状夹碎块状,节长5-30cm,节长大于10cm岩芯约占50%,岩质新鲜较硬,局部裂隙面可见水质浸染,敲击声较脆。</t>
  </si>
  <si>
    <t>CHS050</t>
  </si>
  <si>
    <t>素填土:黄褐色,稍湿,稍压实,交代结构</t>
  </si>
  <si>
    <t>淤泥质粉质粘土</t>
  </si>
  <si>
    <t>淤泥质粉质粘土:灰黑色,饱和,软塑,略固结呈软塑状,含少量贝壳碎屑,局部夹粉细砂簿层,易污手,具腥臭味。</t>
  </si>
  <si>
    <t>强风化混合岩:灰色,风化面呈黄褐色,岩石风化强烈,岩芯破碎呈碎块状、碎石状,矿物成分基本发生改变,局部呈半岩半土状,敲击易碎,岩质较软。</t>
  </si>
  <si>
    <t>灰色、灰白色、少量褐黄色</t>
  </si>
  <si>
    <t>中风化混合岩:灰色、灰白色、少量褐黄色,交代结构,角砾状构造,节理裂隙发育,岩芯较破碎,岩芯多呈块状~短柱状,间夹碎块,裂隙面可见铁锰质浸染,岩质较硬,敲击声脆。</t>
  </si>
  <si>
    <t>CHS053</t>
  </si>
  <si>
    <t>素填土:灰褐色,稍湿,稍压实,主要成份为粉质粘土夹少量碎石。</t>
  </si>
  <si>
    <t>Qhg</t>
  </si>
  <si>
    <t>淤泥质粉质粘土:深灰色,饱和,软塑,含少量有机质及贝壳碎屑,局部夹粉细砂簿层,易污手,具腥臭味。</t>
  </si>
  <si>
    <t>细砂:深灰色,饱和,中密,级配较差,夹淤泥质。</t>
  </si>
  <si>
    <t>淤泥质粉质粘土:深灰色,饱和,软塑,含少量有机质,局部夹粉细砂簿层,易污手,具腥臭味。</t>
  </si>
  <si>
    <t>细砂:灰色,饱和,中密,级配一般,含少量淤泥质。</t>
  </si>
  <si>
    <t>全风化混合岩:黄褐色,岩石风化完全,岩芯呈硬土状,母岩结构可辨,手捏易散,遇水软化。</t>
  </si>
  <si>
    <t>灰绿、黄褐色</t>
  </si>
  <si>
    <t>强风化混合岩:灰绿、黄褐色,岩芯呈半岩半土状夹碎石,手捏易散,遇水软化易崩解,碎块岩芯锤击易碎,岩质极软。</t>
  </si>
  <si>
    <t>微风化混合岩:灰色,交代结构,角砾状构造,节理裂隙较发育,岩芯较完整,岩芯呈长柱状夹碎块状,节长20-50cm,节长不小于10cm岩芯约占95%,敲击声清脆,岩质新鲜坚硬。</t>
  </si>
  <si>
    <t>CHS055</t>
  </si>
  <si>
    <t>素填土:褐黄色,稍湿,压实,主要成份为粉质粘土夹少量碎石,顶部0.3m为砼路面。</t>
  </si>
  <si>
    <t>Qpsj</t>
  </si>
  <si>
    <t>粉质粘土:红褐色,湿,可塑,土质细腻,粘性好,夹粉砂薄层。</t>
  </si>
  <si>
    <t>Qpx</t>
  </si>
  <si>
    <t>淤泥质粉质粘土:深灰,饱和,软塑,含少量有机质及贝壳碎屑,局部夹粉细砂簿层,易污手,具腥臭味。</t>
  </si>
  <si>
    <t>Qel</t>
  </si>
  <si>
    <t>粉质粘土:灰色,稍湿,硬塑,粘性一般,切面较粗糙,稍有砂感,残积成因。</t>
  </si>
  <si>
    <t>黄褐色混花斑色</t>
  </si>
  <si>
    <t>全风化花岗斑岩:黄褐色混花斑色,母岩结构可辨,岩芯呈坚硬土柱状,手捏易散,遇水软化。</t>
  </si>
  <si>
    <t>灰色混少量褐黄色</t>
  </si>
  <si>
    <t>强风化花岗斑岩:灰色混少量褐黄色,节理裂隙很发育,岩芯破碎,呈碎屑~碎石状,少量块状,锤击易碎,岩质较软,偶夹中风化碎块。</t>
  </si>
  <si>
    <t>中风化夹强风化花岗斑岩</t>
  </si>
  <si>
    <t>灰色间黄褐色</t>
  </si>
  <si>
    <t>中风化夹强风化花岗斑岩:灰色间黄褐色,花斑结构,块状构造,岩芯破碎,多呈碎石状,碎块状,块径约2cm-5cm,节理裂隙发育,岩石风化不均,不均匀夹强风化碎块。</t>
  </si>
  <si>
    <t>中风化花岗斑岩:灰色、青灰色混少量褐黄色,花斑结构,块状构造,节理裂隙发育,岩芯较破碎,呈块状~短柱状,夹碎块状,节长3~20cm,节长大于10cm岩芯约占30%,岩质较硬,裂隙面可见铁锰质浸染。</t>
  </si>
  <si>
    <t>CHS056</t>
  </si>
  <si>
    <t>素填土:黄褐色,稍湿,稍压实,主要成份为砂土夹少量碎石,其中顶部0.1m,0.4~0.6m为砼。</t>
  </si>
  <si>
    <t>碎石土:黄褐色,稍湿,稍压实,主要成份为碎石。</t>
  </si>
  <si>
    <t>素填土:灰褐色,稍湿,压实,主要成份为砂土夹大量碎石。</t>
  </si>
  <si>
    <t>红褐色间灰色</t>
  </si>
  <si>
    <t>粉质粘土:红褐色间灰色,湿,可塑,土质细腻,粘性好,夹粉砂薄层。</t>
  </si>
  <si>
    <t>粉质粘土:灰色,稍湿,可塑,土质较均匀,粘性好。</t>
  </si>
  <si>
    <t>全风化混合岩:黄褐色、灰黄色,岩石风化完全,岩芯呈硬土状,母岩结构可辨,手捏易散,遇水软化。</t>
  </si>
  <si>
    <t>中风化夹强风化混合岩</t>
  </si>
  <si>
    <t>青灰色混少量褐黄色</t>
  </si>
  <si>
    <t>中风化夹强风化混合岩:青灰色混少量褐黄色,交代结构,角砾状构造,岩芯主要呈碎块状,少量块状,裂隙极发育,裂隙面局部可见铁锰质浸染,多夹强风化薄层。</t>
  </si>
  <si>
    <t>中风化混合岩:灰色、灰白色、少量褐黄色,交代结构,角砾状构造,节理裂隙发育,岩芯较破碎,岩芯多呈块状~短柱状,裂隙面可见铁锰质浸染,岩质较硬,敲击声脆。</t>
  </si>
  <si>
    <t>微风化混合岩:灰色,交代结构,条带状状构造,节理裂隙发育,岩芯较完整,岩芯呈长柱状夹碎块状,节长10-30cm,节长不小于10cm岩芯约占60%,敲击声清脆,岩质新鲜坚硬。</t>
  </si>
  <si>
    <t>CHS059</t>
  </si>
  <si>
    <t>素填土:黄褐色,稍湿,稍压实,主要成份为粉质粘土夹少量碎石,表层40cm为路面砼。</t>
  </si>
  <si>
    <t>素填土:黄褐色,稍湿,压实,主要成份为碎石,碎石为花岗斑岩,粒径3-9cm,磨圆差,分选差。</t>
  </si>
  <si>
    <t>粉质粘土:灰褐色,湿,可塑,粘性好。</t>
  </si>
  <si>
    <t>淤泥质粉质粘土:饱和,流塑,底部软塑,含有机质,具腥臭味,上部夹贝壳碎屑。</t>
  </si>
  <si>
    <t>细砂:灰黑色,深灰色,饱和,中密,级配较差,夹淤泥质。</t>
  </si>
  <si>
    <t>粉质粘土:稍湿,可塑,粘性一般,切面较粗糙,稍有砂感,残积成因。</t>
  </si>
  <si>
    <t>粉质粘土:稍湿,硬塑,粘性一般,切面较粗糙,稍有砂感,残积成因。</t>
  </si>
  <si>
    <t>黄褐色、红褐色混花斑色</t>
  </si>
  <si>
    <t>全风化花岗斑岩:黄褐色、红褐色混花斑色,母岩结构可辨,岩芯呈坚硬土柱状,手捏易散,遇水软化。</t>
  </si>
  <si>
    <t>强风化花岗斑岩:灰色混少量褐黄色,节理裂隙很发育,岩芯破碎,呈碎屑~碎石状,少量块状,锤击易碎,岩质较软。</t>
  </si>
  <si>
    <t>中风化花岗斑岩:灰色、青灰色混少量褐黄色,花斑结构,块状构造,节理裂隙发育,岩芯较破碎,呈块状~短柱状,岩质较硬,裂隙面可见铁锰质浸染。</t>
  </si>
  <si>
    <t>微风化花岗斑岩:青灰色、灰白色,花斑结构,块状构造,节理裂隙发育,岩芯较破碎,呈块状~柱状夹碎块状,节长5-30cm,节长大于10cm岩芯约占60%,岩质新鲜较硬。敲击声较脆。</t>
  </si>
  <si>
    <t>CHS072</t>
  </si>
  <si>
    <t>素填土：褐黄色，稍湿，稍密；主要由粘土及碎石等组成。</t>
  </si>
  <si>
    <t>淤泥质土：深灰色，灰黑色，软塑，具腐臭味，主要由粘粒及粉粒组成，含腐殖质及贝壳碎屑。</t>
  </si>
  <si>
    <t>粉砂与淤泥互层：灰黑色，深灰色，具水平层理，散体结构，主要为粘粉粒，含腐殖质及贝壳，具腐臭味，层厚5~10c</t>
  </si>
  <si>
    <t>含粉砂淤泥质土：深灰色，软塑，具水平层理，散体结构，主要粘粉粒组成，含腐殖质及贝壳。</t>
  </si>
  <si>
    <t>淤泥质土：深灰色，饱和，软塑；主要粘粉粒组成，含有机质，具腐臭味，局部夹粉砂。</t>
  </si>
  <si>
    <t>含腐木淤泥质土：深灰色夹褐色，软塑，主要为粘粉粒，含腐木及有机质，具腐臭味。</t>
  </si>
  <si>
    <t>粉质粘土：褐黄色，可塑，主为粘粒，次为粉粒；土质较均匀，切面平整光滑，粘性较好。</t>
  </si>
  <si>
    <t>含粉砂淤泥质土：深灰色，软塑；主要为粘粉粒，含有机质，局部夹薄层粉砂，具腐臭味。</t>
  </si>
  <si>
    <t>粉质粘土：褐黄色，灰白色，可塑，主为粘粒，次为粉粒；土质较均匀，切面平整光滑，粘性较好。</t>
  </si>
  <si>
    <t>粉砂：褐黄色，饱和，稍密，分选性好，主要为石英砂，少量为长石砂及粘粒。</t>
  </si>
  <si>
    <t>粉质粘土：灰白色，为下伏基岩黑云母二长细粒花岗岩风化残积土，为高岭土及粘土。</t>
  </si>
  <si>
    <t>细粒黑云母二长花岗岩：灰绿色，全风化，呈坚硬密实砂土状，母岩结构已基本破坏，部分残余结构可辨，长石及暗色矿物已风化呈土状，结构较松散，遇水易软化崩解。</t>
  </si>
  <si>
    <t>细粒黑云母二长花岗岩：灰白色，强风化，二长细粒花岗结构，块状构造；风化裂隙发育，岩石破碎，岩芯呈块状，岩块30~100</t>
  </si>
  <si>
    <t>细粒黑云母二长花岗岩：灰白色，中风化，二长细粒花岗结构，块状构造；岩石主要成分为长石（钾长石、斜长石）含量约占60~70%,半自形~他形粒状，石英含量约占20~30%，他形粒状，黑云母含量约占5~10%，呈片状、片状集合体；岩石较完整，岩芯呈柱状。</t>
  </si>
  <si>
    <t>碎裂岩：灰白色，中风化，原岩为细粒黑云二长花岗岩，二长细粒花岗结构，块状构造；岩石较破碎，岩芯呈块状；节理裂隙发育，裂面平直，见绿泥石化蚀变现象，顶部裂面与岩芯轴夹角为55°，底部裂面与岩芯轴夹角为40°。</t>
  </si>
  <si>
    <t>细粒黑云母二长花岗岩：灰白色，中风化，二长细粒花岗结构，块状构造；岩石较完整，岩芯呈柱状。</t>
  </si>
  <si>
    <t>碎裂岩：灰白色，中风化，原岩为细粒黑云二长花岗岩，二长细粒花岗结构，块状构造；岩石较破碎，岩芯呈碎块状，岩块呈尖棱状；节理裂隙发育，裂面平直，见绿泥石化蚀变现象，裂面与岩芯轴夹角为30°。</t>
  </si>
  <si>
    <t>碎裂岩：灰白色，中风化，原岩为细粒黑云二长花岗岩，二长细粒花岗结构，块状构造；岩石较破碎，岩芯呈碎块状，岩块呈尖棱状，裂隙发育，裂面风化较强，局部长石已风化呈土状；有一组裂面与岩芯轴夹角为20°。</t>
  </si>
  <si>
    <t>碎裂化细粒黑云母二长花岗岩</t>
  </si>
  <si>
    <t>碎裂化细粒黑云母二长花岗岩：灰白色，中风化，二长细粒花岗结构，块状构造；岩石相对完整，但各向裂隙发育，裂隙往往呈不规则状、网状交织，裂面不平直。</t>
  </si>
  <si>
    <t>碎裂岩：灰白色，中风化，原岩为细粒黑云二长花岗岩，二长细粒花岗结构，块状构造；节理裂隙发育，岩石破碎，岩芯呈碎块状。</t>
  </si>
  <si>
    <t>细粒黑云母二长花岗岩：灰白色，中风化，二长细粒花岗结构，块状构造；岩石较完整，岩芯整体呈柱状，可见少量不规则裂隙发育。</t>
  </si>
  <si>
    <t>碎裂化细粒黑云母二长花岗岩：灰白色，中风化，二长细粒花岗结构，块状构造；岩石破碎，岩隙发育，一组裂面与岩芯轴夹角为40°，另一组裂面与岩芯轴夹角为20°，倾角陡的裂隙切割倾角缓的裂隙，倾角缓的裂隙为早期裂隙，倾角陡的裂隙为晚期裂隙。</t>
  </si>
  <si>
    <t>灰~灰绿色</t>
  </si>
  <si>
    <t>碎裂岩：灰~灰绿色，灰白色，强风化状，碎裂结构，岩芯呈细碎块状，岩石破碎强烈，整体风化较强，取芯率较低，沿碎块破裂面可见清晰的摩擦镜面、擦痕等构造特征，绢云母蚀变明显，在65.25-65.3</t>
  </si>
  <si>
    <t>碎裂化细粒黑云母二长花岗岩：灰白色，中风化，二长细粒花岗结构，块状构造；岩石破碎，岩芯以块状为主，少量为柱状，有二组裂隙发育，一组裂隙面与岩芯轴夹角为60°；另一组裂隙面与岩芯轴夹角为30°；倾角陡的裂隙比倾角缓的裂隙晚形成，裂隙面往往不平直，呈不规则状。见绿泥石化蚀变现象。</t>
  </si>
  <si>
    <t>碎裂岩：灰白色，中风化，原岩为细粒黑云二长花岗岩，二长细粒花岗结构，块状构造；岩石较破碎，岩芯呈碎块状，岩块呈尖棱状；不规则状裂隙发育，裂面见绿泥化、硅化蚀变现象。</t>
  </si>
  <si>
    <t>碎裂化细粒黑云母二长花岗岩：灰白色，中风化，二长细粒花岗结构，块状构造；岩石破碎，岩芯呈块状、碎块状，有二组裂隙发育，一组裂隙面与岩芯轴夹角为40°；另一组裂隙面与岩芯轴夹角为30°；裂隙面见绿泥石化蚀变现象。</t>
  </si>
  <si>
    <t>碎裂岩：灰白色，中风化，原岩为细粒黑云二长花岗岩，二长细粒花岗结构，块状构造；岩石较破碎，岩芯呈细小碎块状，岩块呈尖棱状；沿裂面见绿泥化、硅化蚀变现象；其中一组裂面与岩芯轴夹角为30°。</t>
  </si>
  <si>
    <t>碎裂化细粒黑云母二长花岗岩：灰白色，中风化，二长细粒花岗结构，块状构造；岩石较破碎，岩芯呈块状，岩块呈尖棱状；裂隙发育，裂面见绿泥化、硅化蚀变现象；局部可见裂面与岩芯轴夹角为30°。</t>
  </si>
  <si>
    <t>碎裂岩、碎裂化花岗岩</t>
  </si>
  <si>
    <t>碎裂岩、碎裂化花岗岩：灰白色，中风化，原岩为细粒黑云二长花岗岩，二长细粒花岗结构，块状构造；岩石较破碎，岩芯多呈碎块状，少量短柱状，沿裂面见绿泥化、硅化蚀变现象；有一组裂面与岩芯轴夹角为50°。</t>
  </si>
  <si>
    <t>细粒黑云母二长花岗岩：灰白色，中风化，二长细粒花岗结构，块状构造；岩石较完整，岩芯呈长柱状。其中98.1-99.6</t>
  </si>
  <si>
    <t>碎裂岩：灰白色，中风化，原岩为细粒黑云二长花岗岩，二长细粒花岗结构，块状构造，岩石多有绿泥石化等蚀变；岩芯呈碎粉状、细碎块状，见灰黑色基性岩脉发育，岩脉强烈破碎，发育挤压片理化，没挤压片理面见石英脉贯入。</t>
  </si>
  <si>
    <t>碎裂化细粒黑云母二长花岗岩：灰白色，中风化，二长细粒花岗结构，块状构造；岩石较破碎，网状裂隙发育，沿裂面可见清晰的擦痕、阶步及摩擦镜面等。在100.0-100.1</t>
  </si>
  <si>
    <t>CHS093</t>
  </si>
  <si>
    <t>棕褐色、黄褐色、灰褐色</t>
  </si>
  <si>
    <t xml:space="preserve">强风化，棕褐色、黄褐色、灰褐色,原岩结构清晰可辨,半岩半土状,长石、石英、云母等矿物风化成碎屑状,浸水软化,风化裂隙极发育,岩质软,岩石基本质量等级为Ⅴ类。
</t>
  </si>
  <si>
    <t>棕褐色、铁褐色</t>
  </si>
  <si>
    <t xml:space="preserve">中风化，棕褐色、铁褐色等,中细粒结构,块状构造,岩芯柱状、块状,节理裂隙发育,岩质较软,锤击声稍哑,岩石基本质量等级为Ⅳ类。
</t>
  </si>
  <si>
    <t>灰白色、棕褐色、灰黑色</t>
  </si>
  <si>
    <t>微风化，灰白色、棕褐色、灰黑色,中细粒结构,块状构造,岩芯柱状为主,节长5-20cm,岩芯较完整,岩质坚硬,锤击声脆,岩石基本质量等级为Ⅲ类。</t>
  </si>
  <si>
    <t>CHS128</t>
  </si>
  <si>
    <t>灰褐色、黄褐色，主要由粉质粘土组成，顶部0.2m为混凝土路面，岩心一般不成形，稍湿，松散</t>
  </si>
  <si>
    <t>灰褐色、深灰色</t>
  </si>
  <si>
    <t>灰褐、深灰色为主，有腐臭味，有机质含量较高，局部夹粉砂或淤泥与粉土互层，饱和，流塑</t>
  </si>
  <si>
    <t>土黄、褐黄色</t>
  </si>
  <si>
    <t>土黄、褐黄色，主要有粘粒组成，局部含少量粉细砂，岩心土柱状，质较纯，刀切面较光滑，很湿-饱和，软塑为主，局部可塑</t>
  </si>
  <si>
    <t>深灰、灰黑色为主，有腐臭味，有机质含量较高，局部含较多粉细砂，土质较均匀，饱和，流塑-软塑</t>
  </si>
  <si>
    <t>Qpsp</t>
  </si>
  <si>
    <t>黄褐色为主，主要有粘粒和粉细砂组成，局部含20%左右中粗砂，粘性强，很湿-饱和，可塑</t>
  </si>
  <si>
    <t>黄褐、灰褐色</t>
  </si>
  <si>
    <t>黄褐、灰褐色，由花岗岩原地风化而成，主要含粘粒及石英砂，很湿-饱和，可塑-硬塑</t>
  </si>
  <si>
    <t>黄褐、灰白色</t>
  </si>
  <si>
    <t>黄褐、灰白色，全风化，岩心土柱状，原岩结构模糊可辨，长石类矿物已风化成粉末状，局部碎屑状，很湿，硬塑</t>
  </si>
  <si>
    <t>黄褐、灰白色，强风化，岩心半岩半土状，原岩结构清晰可辨，长石类矿物已风化成细粒桩、粉末状，风化裂隙发育，很湿，硬塑-坚硬</t>
  </si>
  <si>
    <t>CHS163</t>
  </si>
  <si>
    <t>灰白、灰褐色</t>
  </si>
  <si>
    <t>灰白、灰褐色，主要成分为石英，次棱角状，级配较差，局部含少量砾石，饱和，稍密，局部中密</t>
  </si>
  <si>
    <t>灰褐、灰白色</t>
  </si>
  <si>
    <t>中风化，灰褐、灰白色，岩体节理裂隙发育，岩心呈碎块状，局部短柱状，裂隙面见铁质渲染，岩质坚硬</t>
  </si>
  <si>
    <t>CHS173</t>
  </si>
  <si>
    <t>砾质粘性土</t>
  </si>
  <si>
    <t>浅红色、灰黄色</t>
  </si>
  <si>
    <t>砾质粘性土:浅红色、灰黄色，可塑-硬塑，为花岗岩风化残积土。</t>
  </si>
  <si>
    <t>全风化花岗岩:浅红色、灰黄色，呈坚硬土状，岩芯土柱状。</t>
  </si>
  <si>
    <t>褐灰色</t>
  </si>
  <si>
    <t>强风化花岗岩:褐灰色，岩芯半岩半土状，岩石风化强烈，岩质软。</t>
  </si>
  <si>
    <t>CHS180</t>
  </si>
  <si>
    <t>素填土：褐黄色，稍湿，稍密，主要由碎石、砂及粘性土等组成。</t>
  </si>
  <si>
    <t>含淤泥质粉砂：深灰色，饱和，松散，淤泥含量约占20%，含少量贝壳碎屑；砂粒呈亚圆状，主要为石英砂，分选性好。</t>
  </si>
  <si>
    <t>含粉砂淤泥质土：深灰色，流塑，具腐臭味，含少量腐殖质及贝壳碎屑；夹薄层状粉砂，层厚1-2c</t>
  </si>
  <si>
    <t>细粒黑云母二长花岗岩：褐黄色，全风化，岩芯呈坚硬密实土柱状，长石及暗色矿物已风化呈土状，母岩残余结构可辨，遇水易软化崩解。</t>
  </si>
  <si>
    <t>细粒黑云母二长花岗岩：褐黄色，强风化，风化裂隙很发育，岩石很破碎，岩石结构已基本破坏，岩芯呈半岩半土状。</t>
  </si>
  <si>
    <t>碎裂化细粒黑云母二长花岗岩：灰白色，中风化，二长细粒花岗结构，块状构造；岩芯以饼状、块状为主，局部柱状，有二组裂隙面发育，一组裂面与岩芯轴夹角为20°，另一组裂面与岩芯轴夹角为30°。裂面见硅化、黄铁矿化及绿泥石化蚀变现象。</t>
  </si>
  <si>
    <t>细粒黑云母二长花岗岩：灰白色，中风化，二长细粒花岗结构，块状构造；主要成分为长石（钾长石、斜长石）含量约占60-70%，呈半自形~他形粒状，石英含量约占20-30%，呈他形粒状，黑云母含量约占5-10%，局部可见绿泥石化。岩芯呈柱状，有三组裂隙面发育，其中第一组裂面与岩芯轴夹角为40°，第二组裂面与岩芯轴夹角为40°，第三组裂面与岩芯轴夹角为50°。裂面见硅化、黄铁矿化及绿泥石化蚀变现象。</t>
  </si>
  <si>
    <t>碎裂化细粒黑云母二长花岗岩：灰白色，中风化，二长细粒花岗结构，块状构造；岩芯呈饼状、块状，有二组裂隙面发育，一组裂面与岩芯轴夹角为50°，另一组裂面与岩芯轴夹角为30°。裂面见硅化、黄铁矿化及绿泥石化蚀变现象。</t>
  </si>
  <si>
    <t>细粒黑云母二长花岗岩：灰白色，中风化，二长细粒花岗结构，块状构造；岩芯较完整，呈柱状。</t>
  </si>
  <si>
    <t>CHS187</t>
  </si>
  <si>
    <t>素填土:褐灰色,干燥,成份由碎石、粘性土等组成,松散。</t>
  </si>
  <si>
    <t>淤泥质土:灰黑色,饱和,流塑状,含有机质,具腥臭味,无摇震反应,稍有光泽,干强度及韧性中等,含少量腐植质。</t>
  </si>
  <si>
    <t>砂质粘性土:褐黄色,硬塑状,为花岗岩风化残积而成,原岩结构清晰可辩。</t>
  </si>
  <si>
    <t>全风化花岗岩:褐黄色,可见残余结构,手捻有砂感,岩芯呈土柱状,风化不均,局部夹强风化岩。</t>
  </si>
  <si>
    <t>强风化花岗岩:褐黄色,大部分矿物成分已显著风化,岩芯呈土柱状,局部夹块状。</t>
  </si>
  <si>
    <t>CHS189</t>
  </si>
  <si>
    <t>粉质黏土:浅黄色，灰黄色，成份为黏、粉粒，韧性中等，干强度中等，含砂粒，稍湿，可塑状。</t>
  </si>
  <si>
    <t>浅黄色、肉红色</t>
  </si>
  <si>
    <t>黏性土:浅黄色，肉红色，岩芯略显残余结构，遇水易软化，为花岗岩风化残积土，稍湿，硬塑状。</t>
  </si>
  <si>
    <t>褐红色、浅黄色</t>
  </si>
  <si>
    <t>全风化花岗岩:褐红色，浅黄色，岩芯呈坚硬土柱状，结构基本破坏，矿物成份均风化呈土状，遇水易软化、崩解。</t>
  </si>
  <si>
    <t>强风化花岗岩:黄褐色，褐红色，岩芯呈半岩半土状，碎石土状，裂隙很发育，结构大部分破坏，岩块手折易断，极破碎，极软岩 ，其中27.2～32.3m为碎块状。</t>
  </si>
  <si>
    <t>CHS192</t>
  </si>
  <si>
    <t>耕植土</t>
  </si>
  <si>
    <t>灰褐色、深灰色为主，主要由粘性土组成，局部含较多细砂和植物根系，稍湿，松散</t>
  </si>
  <si>
    <t>灰褐、深灰色</t>
  </si>
  <si>
    <t>中风化，灰褐、灰白色，岩体节理裂隙发育，岩心呈短柱状，裂隙面见铁质渲染，岩质坚硬</t>
  </si>
  <si>
    <t>CHS197</t>
  </si>
  <si>
    <t>棕黄色</t>
  </si>
  <si>
    <t>素填土:棕黄色，由黏性土、砂粒组成，欠压实，湿，松散状。</t>
  </si>
  <si>
    <t>砂质黏性土:褐黄色，褐红色，岩芯略显残余结构，遇水易软化，为花岗岩风化残积土，稍湿，硬塑状。</t>
  </si>
  <si>
    <t>全风化花岗岩:黄褐色，褐红色，岩芯呈坚硬土柱状，结构基本破坏，矿物成份均风化呈土状，遇水易软化、崩解 。</t>
  </si>
  <si>
    <t>CHS202</t>
  </si>
  <si>
    <t>褐黄色，稍湿，欠压密。主要由花岗岩残积砾质粘性土组成。</t>
  </si>
  <si>
    <t>欠压密</t>
  </si>
  <si>
    <t>灰～灰黑色</t>
  </si>
  <si>
    <t>灰～灰黑色，饱和，流～软塑。含少量贝壳和砂粒，顶部0.8m为耕土。</t>
  </si>
  <si>
    <t>粘土</t>
  </si>
  <si>
    <t>黄褐色粘土</t>
  </si>
  <si>
    <t>灰～灰白色</t>
  </si>
  <si>
    <t>灰～灰白色，湿，可塑。粘性较好，11.2m以下含较多中、细砂粒。</t>
  </si>
  <si>
    <t>浅灰～灰黄色</t>
  </si>
  <si>
    <t>浅灰～灰黄色，湿，稍密。以中砂粒为主，次为细、粉砂粒；分选性一般，上部含较多粘粒。</t>
  </si>
  <si>
    <t>黄红色、黄色</t>
  </si>
  <si>
    <t>22.0m以上黄红色，22.0m以下黄色为主，湿～稍湿，可～硬塑。砾粒含量约25%，含较多粘粒，粘性较好。</t>
  </si>
  <si>
    <t>浅黄色，岩芯呈半岩半土状，手捏成砾、砂状，具粘性。</t>
  </si>
  <si>
    <t>花灰色</t>
  </si>
  <si>
    <t>花灰色，岩芯呈碎块～短柱状。闭合裂隙较发育，裂面钙质充填。粗粒斑状结构，块状构造。</t>
  </si>
  <si>
    <t>灰白色，岩芯呈短柱～柱状，坚硬致密。裂隙鲜见，粗粒结构，块状构造。</t>
  </si>
  <si>
    <t>CHS248</t>
  </si>
  <si>
    <t xml:space="preserve">人工填土,褐红色,稍湿,稍压实,成分由黏性土,石英砂组成,粒径1-2mm,含量10-20%.
</t>
  </si>
  <si>
    <t xml:space="preserve">淤泥:灰黑色,流塑,成份以黏粒为主,含有机质及少量腐殖质,淤积成因.
</t>
  </si>
  <si>
    <t>粉质黏土,褐红色,硬塑,成分以黏粒为主,粉粒为次.含少量石英圆砾土,土质均匀,黏性较好.</t>
  </si>
  <si>
    <t>稍黄-灰白色</t>
  </si>
  <si>
    <t>花岗岩,稍黄-灰白色,强风化,晶体结构,块状结构,岩体破,裂隙很发育,岩芯呈岩夹土状。</t>
  </si>
  <si>
    <t>花岗岩,浅肉红色,弱风化,粗晶结构,块状结构.成分由石英,长石,黑云母组成,岩体较完整,局部裂隙较发育,岩芯较完整,短柱状,长柱状为住,局部呈饼状.,一般节长6~20cm,最长56cm,QD=69%</t>
  </si>
  <si>
    <t>弱风化</t>
  </si>
  <si>
    <t>CHS316</t>
  </si>
  <si>
    <t>CHS319</t>
  </si>
  <si>
    <t>素填土：浅黄色、灰黄色，稍湿-饱和，松散-稍密，由粘性土组成，顶部为杂填土，含建筑垃圾。</t>
  </si>
  <si>
    <t>稍湿饱和</t>
  </si>
  <si>
    <t>淤泥质土：深灰色，饱和，流塑，土质较均匀，干强度中等-高，韧性中等-高，无摇震反应。</t>
  </si>
  <si>
    <t>粉质粘土：浅灰色，很湿，可塑，含较多砂粒、砾石，干强度中等-高，韧性中等-高，无摇震反应。</t>
  </si>
  <si>
    <t>砾砂：灰白色、浅黄色，饱和，稍密-中密，分选性差，颗粒成份为石英，圆形、亚圆形，局部含较多粘粒。</t>
  </si>
  <si>
    <t>全风化花岗岩：浅黄色、灰黄色，呈坚硬土状，岩芯土柱状。</t>
  </si>
  <si>
    <t>强风化花岗岩：浅黄色、灰黄色，岩芯半岩半土状，风化强烈，岩质软。</t>
  </si>
  <si>
    <t>中风化花岗岩：肉红色，中粗粒结构，块状构造，岩质较硬，岩石裂隙较发育，岩芯块状-柱状。RQD=30-50%。</t>
  </si>
  <si>
    <t>CHS321</t>
  </si>
  <si>
    <t>耕作土</t>
  </si>
  <si>
    <t>灰黑色。松散，可见植物根系，干～湿，粘性大，孔隙不发育，透水性、富水性差。</t>
  </si>
  <si>
    <t>中粗砂层</t>
  </si>
  <si>
    <t>灰白色，含泥质，饱水。孔隙不发育，富水性、透水性较好。</t>
  </si>
  <si>
    <t>饱水</t>
  </si>
  <si>
    <t>浅黄色，湿，由粘土和少量砂组成，粘性大，孔隙不发育，透水性、富水性差。</t>
  </si>
  <si>
    <t>Qhf</t>
  </si>
  <si>
    <t>肉红色，中粗粒结构，块状构造，岩石较脆，岩芯破碎，裂隙不很发育。地下水活动痕迹不明显，透水性、富水性弱。</t>
  </si>
  <si>
    <t>肉红色，中粗粒结构，块状构造，岩石较脆，岩芯呈块状，裂隙不发育。未见地下活动现象，富水性差。</t>
  </si>
  <si>
    <t>肉红色，中粗粒结构，块状构造，岩石坚硬，岩芯完全呈柱状，可见裂隙，多为闭合状。具绿泥石化现象，未见地下活动痕迹，富水性差。</t>
  </si>
  <si>
    <t>CHS323</t>
  </si>
  <si>
    <t>灰黑色，组分为粘性土、碎块石及碎布条等生活垃圾堆填而成，岩芯松散状，稍湿，稍压实</t>
  </si>
  <si>
    <t>褐红、土黄、土灰黄色</t>
  </si>
  <si>
    <t>褐红、土黄、土灰黄色，组分以粘性土为主，含约10-15%砾砂，砂粒粒径以小于2mm为主，切面稍粗糙，无遥振反应，干强度韧性中等，很湿-饱和，可塑</t>
  </si>
  <si>
    <t>褐红、褐黄、肉红、土灰黄色</t>
  </si>
  <si>
    <t>褐红、褐黄、肉红、土灰黄色，为花岗岩风化残积土，原岩结构已破坏，组分为粘性土及约15-25%石英砂砾，粒径以大于2mm为主，很湿，可塑-硬塑</t>
  </si>
  <si>
    <t>褐红、褐黄色</t>
  </si>
  <si>
    <t>褐红、褐黄色，局部夹灰白、褐黑色斑点，原岩结构清晰可辨，风化裂隙很发育，岩芯半岩半土状，除石英外，长石、云母等矿物已粘土化，局部可见长石碎屑及残留少量长石硬核，岩芯手捏易散，呈砂砾状，砂砾间粘结力弱，遇水易崩解，岩石坚硬程度为极软岩，岩体完整程度为极破碎，岩石基本质量等级为Ⅴ类</t>
  </si>
  <si>
    <t>黄褐、浅肉红色</t>
  </si>
  <si>
    <t>黄褐、浅肉红色，粗中粒花岗结构，块状构造，主要成分为长石、石英、黑云母及角闪石等暗色矿物，岩石风化裂隙发育，裂面与岩芯轴夹角为60-80°,裂面黄褐色铁质渲染，岩芯碎块-短柱状，锤击声稍脆，岩石坚硬程度为较软岩，岩体完整程度为较破碎，岩石基本质量等级为Ⅳ类</t>
  </si>
  <si>
    <t>浅肉红色，带黑色斑点，粗中粒花岗结构，块状构造，主要矿物成分为长石、石英、黑云母及角闪石等暗色矿物，岩石风化裂隙稍发育，裂面与轴夹角为50-70°,裂面铁质渲染呈黄褐色，岩芯35.90-39.0米短柱状为主，局部机械破碎成碎块状，39.0-40.30米为长柱状，40.30-40.95米为短柱状，锤击声脆，岩石坚硬程度为较硬岩，岩体完整程度为较完整，岩石基本质量等级为Ⅲ类</t>
  </si>
  <si>
    <t>CHS325</t>
  </si>
  <si>
    <t>灰黄色，主要由粉粒及粘粒组成，含少量粉砂。稍湿，包含少量植物根须，与下部分层呈渐变接触关系，透水性差，为隔水层。</t>
  </si>
  <si>
    <t>粉质粘土（淤泥）</t>
  </si>
  <si>
    <t>灰黑色，很湿，软塑。主要由粉粒及粘粒组成，含少量腐木根及贝壳，粘性强。略具腥臭味。摇振反应慢，干强度中等。透水性差，为隔水层，与下部分层呈突变接触关系。</t>
  </si>
  <si>
    <t>角砾</t>
  </si>
  <si>
    <t>3.40~6.00m为灰黑色，6.00~6.40m为黄褐色，6.40~7.40为灰白色。饱和，松散-稍密，主要成分为石英，粒径以2~8mm为主，少量砾石直径3.0~4.0cm，多呈次棱角~次圆状，含约3~5%的粉粒及粘粒，含少量贝壳。底部约1.40m粉粘粒含量约10~20%，骨架充填物为中粗砂。级配一般，分选性一般，透水性好，为含水层，与下部分层呈渐变接触关系。</t>
  </si>
  <si>
    <t>砾质粘土</t>
  </si>
  <si>
    <t>灰色为主，夹少量红褐色，可塑-硬塑，主要由粉粒及粘粒组成，含约20~30%砂砾石，砾石直径一般小于10mm，次棱角状，摇振反应慢，干强度高，透水性差，为隔水层，与下部分层呈渐变接触关系。</t>
  </si>
  <si>
    <t>8.50~9.10m为灰黄色，9.10~10.30m为黄褐色，可塑-硬塑。主要由长石风化的粉粒粘粒及石英砂粒组成。石英质砂粒含量约15~20%。原岩结构特征可辨，母岩为花岗岩。透水性差，为隔水层，与下部分层呈渐变接触关系。</t>
  </si>
  <si>
    <t>褐红色，全风化，主要由剧烈风化的长石、石英、云母及暗色矿物组成，除石英及部分未尽风化的长石外，其余矿物已风化成粘土矿物，岩芯呈土状，原岩结构已完全破坏，但尚可辨认。石英含量约20~25%。粒径小于1cm，次棱角状，透水性一般，水量贫乏，与下部分层呈渐变接触关系。</t>
  </si>
  <si>
    <t>褐红色，强风化，主要由未尽风化的长石、石英、云母及暗色矿物组成，原岩结构大部分破坏，岩芯呈半岩半土状，手捏即散。石英含量约占25%，粒径一般2~10mm，次棱角状，透水性一般，水量贫乏。与下部分层呈渐变接触关系。</t>
  </si>
  <si>
    <t>粗中粒斑状花岗岩</t>
  </si>
  <si>
    <t>黄褐色，中风化，粗中粒斑状花岗结构，块状构造，矿物成分以长石、石英为主，部分角闪石及少量云母，岩芯呈碎块状，少量段柱状，手捏易碎，岩芯透水性一般，水量贫乏，与下部分层呈渐变接触关系。</t>
  </si>
  <si>
    <t>微风化，肉红色，粗中粒斑状花岗结构，块状构造，主要由石英、长石、角闪石、云母等矿物组成。钾长石呈肉红色，半自形，板柱状，含量约40~50%，斜长石呈灰白色，半自形-他形，板状，粒状，含量约15%，石英呈无色，他形粒状，含量约30%，另外暗色矿物主要为角闪石、少量黑云母，含量约5%。岩石节理裂隙发育，轴夹角以30~40º为主，可见节理15条，间距4~30cm不等。节理面闭合为主，节理面近平直，光滑，有轻微的绿泥石化。另有一条节理轴夹角约10º，节理面平直，光滑，无填充，节理闭合，延伸长约20cm。74.60~75.60m，岩芯以块状为主，75.60~78.04m岩芯以长柱状为主，少量块状，岩石完整性一般。透水性差，水量贫乏。</t>
  </si>
  <si>
    <t>CHS327</t>
  </si>
  <si>
    <t>褐红、肉红色</t>
  </si>
  <si>
    <t>褐红、肉红色，主要由花岗岩风化土经人工搬迁堆填而成，组分为粘性土及15%石英砂砾，稍湿，稍压实，岩芯松散状</t>
  </si>
  <si>
    <t>耕土</t>
  </si>
  <si>
    <t>灰黑、土灰黄色</t>
  </si>
  <si>
    <t>灰黑、土灰黄色，组分为粘性土及约20%石英砂砾，顶部含少量植物根系，稍湿，稍压实</t>
  </si>
  <si>
    <t>土灰黄、土黄、灰白</t>
  </si>
  <si>
    <t>土灰黄、土黄、灰白，中间可见褐红等花斑色，粘性土为主，含少量石英砂砾，其中4.20-4.30m富集相变为砾砂，切面稍粗糙，稍有光泽，无摇振反应，干强度韧性中等，很湿、可塑</t>
  </si>
  <si>
    <t>土黄、砖红色</t>
  </si>
  <si>
    <t>土黄、砖红色，组分以石英砂为主，次棱角状，分选性差，砾石粒径2-5mm为主，含量约30-40%，粘粒胶结，粘粒含量约25%，饱和，稍密</t>
  </si>
  <si>
    <t>灰黑色，组分为石英砂，次棱角-次圆状，分选性差，粘粒含量较高，约为40%,饱和，稍密，其中6.80米处含腐木屑</t>
  </si>
  <si>
    <t>土黄、灰白、褐黄色</t>
  </si>
  <si>
    <t>土黄、灰白、褐黄色，组分主要为石英砂，上部局部为砾砂，下部以角砾为主，次棱角状，分选性差，粘粒含量约15-20%,饱和，中密</t>
  </si>
  <si>
    <t>褐红、褐黄、灰白色</t>
  </si>
  <si>
    <t>褐红、褐黄、灰白色，为花岗岩风化残积土，原岩结构已破坏，石英呈砂砾状，含量约25%，粒径以大于2mm为主，很湿-饱和，可塑-硬塑</t>
  </si>
  <si>
    <t>褐黄、土黄杂灰白色斑点</t>
  </si>
  <si>
    <t>褐黄、土黄杂灰白色斑点，岩石已风化成土状，原岩结构略可辨，长石多风化为土状，碎屑状，组分以粘性土及石英为主，很湿，硬塑-坚硬，岩石坚硬程度为极软岩，岩体完整程度为极破碎，岩石基本质量等级为Ⅴ类</t>
  </si>
  <si>
    <t>褐红、褐黄色，岩芯中部可见灰白色，原岩结构清晰可辨，风化裂隙很发育，岩芯半岩半土状，除石英外，长石、云母等矿物已粘土化，局部可见长石碎屑及残留少量长石硬核，岩芯手捏易散，呈砂砾状，砂砾间粘结力弱，遇水易崩解，岩石坚硬程度为极软岩，岩体完整程度为极破碎，岩石基本质量等级为Ⅴ类</t>
  </si>
  <si>
    <t>浅肉红、黄褐色</t>
  </si>
  <si>
    <t>浅肉红、黄褐色，中细粒花岗结构，块状构造，主要矿物成分为长石、石英、黑云母及角闪石等暗色矿物，岩石风化裂隙稍发育，裂面与岩芯轴夹角0-10°裂隙有7条，裂隙闭合-微张0.5m，裂面铁质渲染呈黄褐色，部分斜长石绿泥石化，蚀变明显，岩芯短柱-长柱状，岩芯24.35-26米呈长柱状，26.00-27.00米岩芯短柱状，锤击声脆，岩石坚硬程度为较硬岩，岩体完整程度为较完整，岩石基本质量等级为Ⅲ类</t>
  </si>
  <si>
    <t>CHS344</t>
  </si>
  <si>
    <t>素填土：杂色，稍湿，松散，主要由碎石、砂等组成。</t>
  </si>
  <si>
    <t>淤泥：深灰色，饱和，流塑，具腥臭味，主要由粘粉粒组成，局部夹牡蛎碎片。</t>
  </si>
  <si>
    <t>粉质粘土：褐黄色、棕红色，可塑，以粘粉粒为主，土质不均匀，切面较粗糙，夹20%粗砂。</t>
  </si>
  <si>
    <t>淤泥：深灰色，饱和，流塑，具腥臭味，主要由粘粉粒组成，含腐殖质。</t>
  </si>
  <si>
    <t>粉质粘土：褐黄色、棕红色，可塑，以粘粉粒为主，土质不均匀，切面较粗糙，夹20%~30%粗砂。</t>
  </si>
  <si>
    <t>粉质粘土：褐黄色、棕红色，可塑，以粘粉粒为主，土质较均匀，切面较光滑。</t>
  </si>
  <si>
    <t>粗砂：褐红色、褐黄色，饱和，稍密，级配一般，成份主要为石英、长石等，呈次棱角状。</t>
  </si>
  <si>
    <t>中粗粒斑状钾长（化）花岗岩</t>
  </si>
  <si>
    <t>中粗粒斑状钾长（化）花岗岩：褐黄色，全风化，原岩结构尚可辨，矿物成份主要为石英、长石及黑云母等，岩芯呈砂土状，遇水易崩解。</t>
  </si>
  <si>
    <t>中粗粒斑状钾长（化）花岗岩：肉红色，中风化，中粗粒结构、似斑状结构，块状构造；裂隙发育，岩石完整，岩芯呈柱状；矿物成分（下同）：长石（肉红色钾长石）65%左右，石英35%左右，少量黑云母等暗色矿物。</t>
  </si>
  <si>
    <t>碎裂化中粗粒斑状钾长（化）花岗岩</t>
  </si>
  <si>
    <t>碎裂化中粗粒斑状钾长（化）花岗岩：肉红色，中风化，中粗粒结构、似斑状结构，块状构造；岩石破碎，岩芯呈饼状、碎块状，有一组裂隙发育，裂面与岩芯轴夹角为30°，裂面见绿泥石化、绢云母化蚀变现象。</t>
  </si>
  <si>
    <t>中粗粒斑状钾长（化）花岗岩：肉红色，中风化，中粗粒结构、似斑状结构，块状构造；裂隙发育，岩石较完整，岩芯以柱状为主，局部饼状、块状，有二组裂隙发育，第一组裂面与岩芯轴夹角为20°，第二组裂面与岩芯轴夹角为50°，裂面见绿泥石化、绢云母化蚀变现象。</t>
  </si>
  <si>
    <t>碎裂化中粗粒斑状钾长（化）花岗岩：肉红色，中风化，中粗粒结构、似斑状结构，块状构造；岩石破碎，岩芯呈饼状、块状，有二组裂隙发育，第一组裂面与岩芯轴夹角小于5°，为竖向裂隙，第二组裂面与岩芯轴夹角为30°，裂面见绿泥石化、绢云母化蚀变现象。</t>
  </si>
  <si>
    <t>中粗粒斑状钾长（化）花岗岩：肉红色，中风化，中粗粒结构、似斑状结构，块状构造；裂隙发育，岩石完整，岩芯呈柱状；裂面见绿泥石化、绢云母化蚀变现象。</t>
  </si>
  <si>
    <t>碎裂岩：肉红色，强风化，碎裂结构，局部糜棱结构，条带状构造，主要由中粗粒斑状钾长（化）花岗岩碎块及糜棱岩等组成，构造挤压痕迹明显，绿泥石化及粘土化蚀变较强烈，构造挤压面与岩芯轴夹角为30°。</t>
  </si>
  <si>
    <t>中粗粒斑状钾长（化）花岗岩：肉红色，中风化，中粗粒结构、似斑状结构，块状构造；裂隙发育，岩石完整，岩芯以柱状为主；裂面见绿泥石化、绢云母化蚀变现象。</t>
  </si>
  <si>
    <t>碎裂化中粗粒斑状钾长（化）花岗岩：肉红色，中风化，中粗粒结构、似斑状结构，块状构造；裂隙发育，岩石破碎，岩芯呈块状，裂面见绿泥石化、绢云母化蚀变现象。</t>
  </si>
  <si>
    <t>中粗粒斑状钾长（化）花岗岩：肉红色，中风化，中粗粒结构、似斑状结构，块状构造；裂隙发育，岩石较完整，岩芯以柱状为主，局部饼状、块状，有二组裂隙发育，第一组裂面与岩芯轴夹角为40°，第二组裂面与岩芯轴夹角为10°，裂面见绿泥石化、绢云母化蚀变现象。</t>
  </si>
  <si>
    <t>中粗粒斑状钾长（化）花岗岩：肉红色，中风化，中粗粒结构、似斑状结构，块状构造；裂隙发育，岩石较完整，岩芯以柱状为主，局部饼状、块状，有一组裂隙发育，裂面与岩芯轴夹角为30°，裂面见绿泥石化、绢云母化蚀变现象。</t>
  </si>
  <si>
    <t>碎裂化中粗粒斑状钾长（化）花岗岩：肉红色，中风化，中粗粒结构、似斑状结构，块状构造；岩石破碎，岩芯呈饼状、块状，有二组裂隙发育，第一组裂面与岩芯轴夹角10°，第二组裂面与岩芯轴夹角为40°，裂面见绿泥石化、绢云母化蚀变现象。</t>
  </si>
  <si>
    <t>中粗粒斑状钾长（化）花岗岩：肉红色，中风化，中粗粒结构、似斑状结构，块状构造；裂隙发育，岩石较完整，岩芯以柱状为主，局部饼状、块状，裂面见绿泥石化、绢云母化蚀变现象。</t>
  </si>
  <si>
    <t>中粗粒斑状钾长（化）花岗岩：肉红色，中风化，中粗粒结构、似斑状结构，块状构造；裂隙发育，岩石完整，岩芯呈柱状。</t>
  </si>
  <si>
    <t>碎裂化中粗粒斑状钾长（化）花岗岩：肉红色，中风化，中粗粒结构、似斑状结构，块状构造；岩石破碎，岩芯呈饼状、块状，有二组裂隙发育，第一组裂面与岩芯轴夹角10°，第二组裂面与岩芯轴夹角为30°，裂面见绿泥石化、绢云母化蚀变现象。</t>
  </si>
  <si>
    <t>中粗粒斑状钾长（化）花岗岩：肉红色，中风化，中粗粒结构、似斑状结构，块状构造；裂隙发育，岩石完整，岩芯呈柱状。裂面见绿泥石化、绢云母化蚀变现象。</t>
  </si>
  <si>
    <t>CHS345</t>
  </si>
  <si>
    <t>灰、砖红色</t>
  </si>
  <si>
    <t>灰、砖红色，岩性上部40cm为杂填土，含砾石。其下为矿质粘性土。稍湿，稍密，主要物质组成为花岗岩风化残积土组成；见石英颗粒，含量约20%，长石已风化土状。与下层为突变接触关系。</t>
  </si>
  <si>
    <t>灰黑色，稍湿，以粘性土为主，含少量植物根系及有机质。与下层为渐变接触关系。</t>
  </si>
  <si>
    <t>灰白色，饱和，中密，主要为石英颗粒，大小1-5mm为主，最大可达8mm，呈次圆状-次棱角状，分选一般，级配一般，粒径大于0.5mm含量约占70%。其中砾粒（粒径大于2mm）含量约占35%。透水性强，为松散岩类孔隙水含水层。与下层为渐变接触关系。</t>
  </si>
  <si>
    <t>粉质粘土（淤泥质粘土）</t>
  </si>
  <si>
    <t>3.55-4.00m为灰白色，含少量未完成腐化腐木根，含量约5%。质纯。粉粒粘粒为主。4.00-4.40m含砾砂团块，砾石粒径小于1cm。粉质粘土，灰色，湿，可塑，韧性较好，干强度中等，切面规则，稍有光滑面，，透水性差，可作为隔水层。与下层为渐变接触关系。</t>
  </si>
  <si>
    <t>灰白色，饱和，中密，主要为石英颗粒，大小1-5mm为主，呈次棱角状，分选一般，级配一般，含粘粒约30-40%。粘性较强。夹少量腐木根。透水性强，为松散岩类孔隙水含水层。与下层为渐变接触关系。</t>
  </si>
  <si>
    <t>6.7-7.7m为灰白色，7.7-9.2m为灰白夹砖红色，湿，可塑，韧性较好，干强度中等，切面规则，粉粒粘粒为主，透水性差，可作为隔水层。与下层为渐变接触关系。</t>
  </si>
  <si>
    <t>灰白色夹土黄色</t>
  </si>
  <si>
    <t>灰白色夹土黄色，饱和，中密，主要为石英颗粒，大小1-5mm为主，呈次棱角状，粒径大于0.5mm含量约占70%。粘粒含量约占15-20%。分选性差，级配良好。透水性强，为松散岩类孔隙水含水层。与下层为渐变接触关系。</t>
  </si>
  <si>
    <t>灰白色，湿，可塑，韧性较好，干强度中等，切面规则，其间夹有砾砂层和角砾层，分布不均。透水性差，可视为相对隔水层。与下层为渐变接触关系。其中11.85-12.8m和13.35-13.70m及15.3-15.7m都是砾砂层的夹层，次棱角状。级配良好，分选性差，含粘粒约30%，粘性较强，砾石主要为石英质砾石。15.7-15.95m为角砾夹层，灰白色，饱和，稍密，主要成分为石英颗粒，大小以2-10mm为主，最大可达8cm。呈次棱角状，含少量铁锰质结核，含量约3-5%，其中大于2cm的砾石含量约40%。</t>
  </si>
  <si>
    <t>灰白色，是花岗岩风化产物，除石英外，其他矿物已变成土状。石英颗粒含量约28%，颗粒呈不规则状，粘粒含量约15%。长石类风化成高岭土，含量约55%。与下层为渐变接触关系。</t>
  </si>
  <si>
    <t>全风化，褐黄色夹灰白色，岩石已风化成土状，长石已经高岭土化，含量约占65%，石英颗粒以小于2mm-1cm之间。含量约占25%，岩芯呈土柱状，湿，透水性差，为隔水层。与下层为渐变接触关系。</t>
  </si>
  <si>
    <t>强风化，灰白色、浅肉红色、黄褐色。花岗结构，土块状构造，主要矿物成分为石英、长石等。石英颗粒粒径小于2mm为主，局部最大可达10mm，含量约占30%，长石少量高岭土化，含量约占65%，岩心呈砂土状，原岩结构仍可辨认，局部节理裂隙发育。与下层为渐变接触关系。</t>
  </si>
  <si>
    <t>中风化。灰白色、淡肉红色</t>
  </si>
  <si>
    <t>中风化。灰白色、淡肉红色，花岗结构，块状构造。主要矿物为长石、石英。钾长石呈肉红色，半自形，板柱状，含量约占45%。斜长石，灰白色，半自形-它形。板状，含量约占20%。石英，无色，它形，粒状，含量约占30%。节理裂隙发育，岩石较碎。钻进时，只取出约60%的岩芯。见一组裂隙，轴夹角约15°，节理面平直，光滑，局部有铁锰质浸染。岩芯多呈碎块状，RQD值36.58。完整性一般。与下层为渐变接触关系。</t>
  </si>
  <si>
    <t>微风化。灰白色、淡肉红色</t>
  </si>
  <si>
    <t>微风化。灰白色、淡肉红色，花岗结构，块状构造。主要矿物为长石、石英。钾长石呈肉红色，半自形，板柱状，含量约占45%。斜长石，灰白色，半自形-它形。板状，含量约占20%。石英，无色，它形，粒状，含量约占30%。节理裂隙发育，夹角以30-45°为主，平均1-2条/米，节理面平直，光滑。岩芯多呈柱状，RQD值76。完整性较好。可见轴夹角30-45°之间裂隙3条。间距0.5-1m不等，闭合为主，可见长约25cm。轴夹角60-75°之间裂隙3条，间距0.5-1m不等，裂面宽1-2mm，可见长8cm。</t>
  </si>
  <si>
    <t>CHS346</t>
  </si>
  <si>
    <t>灰、灰黄色、灰白色</t>
  </si>
  <si>
    <t>灰、灰黄色、灰白色，主要物质组成为矿质粘性土。稍湿，稍密，主要物质组成为花岗岩风化残积土组成；见石英颗粒，大小1-3mm，最大达8mm，含量约20%，长石已风化土状，呈灰白色。</t>
  </si>
  <si>
    <t>粉质粘土（粉土）</t>
  </si>
  <si>
    <t>褐黄</t>
  </si>
  <si>
    <t>褐黄，灰黄色，湿，可塑，韧性中等，干强度中等，切面规则，稍有光滑面，含少量砂粒，粒径大小0.5-1mm，含量约占20%，分布不均，透水性差，为隔水层。</t>
  </si>
  <si>
    <t>灰白</t>
  </si>
  <si>
    <t>灰白，褐黄色，饱和，中密，摇振反应快，主要为石英颗粒，大小1-5mm为主，最大可达8mm，呈棱角-次棱角状，分选一般，级配一般，粒径大于0.5mm含量约占70%。其中砾粒（粒径大于2mm）含量约占40%。粉粒和粘粒含量约占5-10%，透水性强，为松散岩类孔隙水含水层。</t>
  </si>
  <si>
    <t>灰白、褐黄色</t>
  </si>
  <si>
    <t>灰白、褐黄色，湿，可塑，韧性中等，干强度中等，切面规则，稍有光滑面，偶见铁锰质结核，含少量粉砂，含量约占5%，分布不均，底部含量较高，透水性差，为隔水层。</t>
  </si>
  <si>
    <t>角砾（圆砾）</t>
  </si>
  <si>
    <t>灰白、灰黄、褐黄色</t>
  </si>
  <si>
    <t>灰白、灰黄、褐黄色，饱和，稍密，摇振反应快，主要成分为石英颗粒，大小以2-8mm为主，最大可达8cm，呈次棱角状，分选一般，级配一般，其中砾粒（粒径大于2mm）含量约占60-70%。砂粒（粒径0.075-2mm）含量约占20-30%，含少量粉粒和粘粒，透水性强，为松散岩类孔隙水含水层。</t>
  </si>
  <si>
    <t>白、灰白色夹褐黄色</t>
  </si>
  <si>
    <t>白、灰白色夹褐黄色，湿，可塑，韧性中等，干强度中等，切面规则，含石英颗粒，粒径小于2mm，含量约占20%，为花岗岩风化残积土，透水性差，为隔水层。</t>
  </si>
  <si>
    <t>全风化，白、灰白色夹褐黄色，岩石已风化成土状，长石已经高岭土化，含量约占60-70%，石英颗粒以小于2mm为主。含量约占20-25%，岩心呈土柱状，湿，透水性差，为隔水层。</t>
  </si>
  <si>
    <t>强风化，灰白色、浅紫色、黄褐色，局部砖红色。花岗结构，块状构造，主要矿物成分为石英、长石和云母等。石英颗粒粒径小于2mm为主，局部最大可达8mm，含量约占20-25%，长石少量高岭土化，含量约占70%，岩心呈砂土状，原岩结构仍可辨认，局部节理裂隙发育，见黑色铁锰质充填。</t>
  </si>
  <si>
    <t>中-微风化。淡肉红色</t>
  </si>
  <si>
    <t>中-微风化。淡肉红色，花岗结构，块状构造。主要矿物为长石、石英。钾长石呈肉红色，半自形，板柱状，含量约占40-50%。斜长石，灰白色，半自形-它形。板状，含量约占15%。石英，无色，它形，粒状，含量约占30%。节理裂隙发育，夹角以60-75°为主，平均1-3条/米，节理面平直，光滑，局部有铁锰质浸染。岩芯多呈块状，RQD值32.9.完整性一般。可见轴夹角60-75°之间裂隙18条，裂隙近平直。间距0.1-1m不等，裂隙面有少量铁锰质浸染，闭合为主。轴夹角0-15°之间裂隙5条，少量延伸长15-70cm，间距0.05-1m不等，裂隙闭合为主。少量微张。宽0.5mm，少量近垂直裂隙，裂隙面见铁锰质浸染。有少量绿泥石化。33.97-35.80m呈碎块状。36.00-38.00m呈碎块状夹少量块状。</t>
  </si>
  <si>
    <t>CHS348</t>
  </si>
  <si>
    <t>2-2</t>
  </si>
  <si>
    <t>黄褐色，稍湿，松散，可见少量植物根系。透水性、富水性差。</t>
  </si>
  <si>
    <t>黄色，松散，湿～饱水，含少量砾石。孔隙发育，透水性、富水性较好。</t>
  </si>
  <si>
    <t>湿饱水</t>
  </si>
  <si>
    <t>中～微风化花岗岩</t>
  </si>
  <si>
    <t>肉红色、灰白色</t>
  </si>
  <si>
    <t>肉红色、灰白色，中粗粒结构，块状构造。岩石坚硬，岩芯破碎，多呈碎块状，裂隙较发育，可见地下水活动现象，富水性较好。</t>
  </si>
  <si>
    <t>微风化闪长岩</t>
  </si>
  <si>
    <t>青灰色，细粒结构，块状构造，岩石坚硬，岩芯多为长柱状，局部有机械破碎，裂隙不发育，未见地下水活动痕迹，富水性很差。</t>
  </si>
  <si>
    <t>肉红色，中粗粒结构，块状构造，岩石坚硬，岩芯多为长柱状和块状，裂隙发育，裂隙面可见绿泥石。未见地下水活动现象，富水性差。</t>
  </si>
  <si>
    <t>青灰色，细粒结构，块状构造，岩石坚硬，岩芯多为柱状，裂隙不发育，未见地下水活动痕迹，富水性差。</t>
  </si>
  <si>
    <t>肉红色，中粗粒结构，块状构造，岩石坚硬，</t>
  </si>
  <si>
    <t>CHS351</t>
  </si>
  <si>
    <t>灰褐色,灰黄色,黄褐色</t>
  </si>
  <si>
    <t>灰褐色,灰黄色,黄褐色等,湿,稍密状,主要由粘性土及碎石块堆填而成,顶部0.2m为砼层。</t>
  </si>
  <si>
    <t>灰黑色,饱和,流塑状,味臭,手感滑腻,土质不均,含有机质及少量砂粒。</t>
  </si>
  <si>
    <t>褐黄色,灰白色,褐红色</t>
  </si>
  <si>
    <t>褐黄色,灰白色,褐红色,主要成分为黏粒,不均匀含粗砂约10%~25%,摇振无反应,光泽反应稍有光泽,干强度及韧性中等,湿,可塑</t>
  </si>
  <si>
    <t>褐灰色,褐黄色,灰白色</t>
  </si>
  <si>
    <t>褐灰色,褐黄色,灰白色,主要成分为石英,含约5%~20%的黏性土,局部含少量泥质及石英碎石,粒径1~3cm,饱和,中密</t>
  </si>
  <si>
    <t>灰黄色,褐黄色</t>
  </si>
  <si>
    <t>全风化,灰黄色,褐黄色等,风化完全,矿物除石英外多风化为砂粒状,原岩结构可辨认,岩芯坚硬士状,遇水易软化</t>
  </si>
  <si>
    <t>褐黄色,灰黄色</t>
  </si>
  <si>
    <t>强风化,褐黄色,灰黄色等,原岩结构已大部分破坏,风化裂隙发育,岩芯呈半岩半土状~碎石块状,岩块大部分可用手折断,遇水易软化</t>
  </si>
  <si>
    <t>CHS352</t>
  </si>
  <si>
    <t>填土</t>
  </si>
  <si>
    <t>灰白色、砖红色。岩性主要为素填土。局部含有砾石。岩性为矿质粘性土组成。稍湿</t>
  </si>
  <si>
    <t>灰白色、砖红色。岩性主要为素填土。局部含有砾石。岩性为矿质粘性土组成。稍湿，稍密，主要物质组成为花岗岩风化残积土组成；见石英颗粒，含量约15%，长石已风化土状。与下层为突变接触关系。</t>
  </si>
  <si>
    <t>灰白色、灰色、花斑色。湿</t>
  </si>
  <si>
    <t>灰白色、灰色、花斑色。湿，软塑，韧性较好，干强度中等，切面规则，稍有光滑面。透水性差，为相对隔水层。与下层为渐变接触关系。</t>
  </si>
  <si>
    <t>淤泥质粘土</t>
  </si>
  <si>
    <t>灰黑色，流塑-软塑。部分夹有有机质。无摇振反应。稍有光滑。韧性低，干强度低，有腐味。透水性一般-差，为相对隔水层。与下层为渐变接触关系。</t>
  </si>
  <si>
    <t>灰白色、黄褐色。湿</t>
  </si>
  <si>
    <t>灰白色、黄褐色。湿，可塑，主要由粉粒及粘粒组成。韧性中等，干强度中等，切面规则，稍有光滑面，其中9.6-9.8m夹有黄色细砂。粉质粘土透水性差，为相对隔水层。与下层为渐变接触关系。</t>
  </si>
  <si>
    <t>灰白色。黄褐色。饱和</t>
  </si>
  <si>
    <t>灰白色。黄褐色。饱和，中密。主要为石英颗粒，大小以粒径0.2-0.8mm以下为主，最大10cm。呈次棱角-棱角状。其中粒径的0.2-0.5mm含量约60%。0.2mm以上的粒径的砂含量约80%。分选差，级配良好。透水性强，且从上到下，砾径增大。为松散岩类孔隙水含水层。与下层为渐变接触关系。</t>
  </si>
  <si>
    <t>灰白色，淡灰黄色。是花岗岩风化产物，除石英外，其他矿物已变成土状。石英颗粒含量约20%，颗粒呈不规则状，粘粒含量约15%。长石类风化成高岭土。含量约60%。湿，透水性一般。水量贫乏。相对隔水层。与下层为渐变接触关系。</t>
  </si>
  <si>
    <t>全风化，褐黄色、灰白色，岩石已风化成土状，长石已经高岭土化，含量约占60%，石英颗粒以小于2mm-1cm之间。含量约占25%，岩芯呈土柱状，湿，透水性一般，为相对隔水层。水量贫乏。与下层为渐变接触关系。</t>
  </si>
  <si>
    <t>强风化，浅黄褐色。主要由未尽风化的长石、石英、云母及暗色矿物组成。原岩结构大部分破坏。岩心呈半岩半土状，手提即散。石英颗粒含量约占25%，粒径一般2-10mm为主，次棱角状，长石少量高岭土化，含量约占65%，原岩结构仍可辨认，局部节理裂隙发育。与下层为渐变接触关系。</t>
  </si>
  <si>
    <t>中风化。黄褐色、灰白色。花岗结构</t>
  </si>
  <si>
    <t>中风化。黄褐色、灰白色。花岗结构，块状构造。主要矿物为长石、石英。见较多绿泥石化。岩芯呈碎块状。岩石RQD值10.完整性差。节理裂隙发育，岩芯破碎。岩芯透水性一般，水量贫乏。</t>
  </si>
  <si>
    <t>CHS363</t>
  </si>
  <si>
    <t>素填土：褐黄色,干燥～稍湿,由粘性土夹中粗砂堆填而成,密实程度不均匀，松散状为主。</t>
  </si>
  <si>
    <t>粉质粘土：褐黄色,湿,可塑状,由黏粉粒等组成，土质较均匀。</t>
  </si>
  <si>
    <t>砂质粘性土：褐黄色,稍湿～饱和,硬塑状,局部可塑状,摇振无反应,稍有光泽,干强度中等,韧性较低,为花岗岩风化残积而成,原岩结构清晰可辩。</t>
  </si>
  <si>
    <t>全风化花岗岩：褐黄色，坚硬土状。大部分矿物风化呈土状,可见残余结构,手捻有砂感,岩芯呈土柱状,风化不均,局部含强风化岩碎块。</t>
  </si>
  <si>
    <t>强风化花岗岩：褐黄色,斜长石多风化成土状为主,钾长石风化粉末状,部分碎屑状,原岩结构较清晰,岩芯碎石夹土状,风化不均。</t>
  </si>
  <si>
    <t>CHS369</t>
  </si>
  <si>
    <t>土黄、浅灰绿色</t>
  </si>
  <si>
    <t>土黄、浅灰绿色，主要由花岗岩风化土经人工搬迁堆填而成，组分为粘性土及少量石英砂砾，湿-饱和，欠压实</t>
  </si>
  <si>
    <t>灰黄色、灰黑色</t>
  </si>
  <si>
    <t>灰黄色、灰黑色，具腐臭味，质较纯，手拈滑腻，3.90-4.90m见渔网，贝壳碎屑及蚝壳含量约3-5%,7.50-8.15m蚝壳局部富集，3.65-6.10m粉细砂含量约5-10%,16.30米以下含粘土结核，饱和，流塑</t>
  </si>
  <si>
    <t>灰黑色，组分以石英砂为主，砾石粒径2-4mm为主，含量约20-30%，次棱角状，分选性差，粘粒含量约10%,饱和，稍密</t>
  </si>
  <si>
    <t>土灰、深灰色</t>
  </si>
  <si>
    <t>土灰、深灰色，含约5%石英砂砾，腐木含约5-10%,局部腐木富集，很湿、可塑</t>
  </si>
  <si>
    <t>灰白、深灰色</t>
  </si>
  <si>
    <t>灰白、深灰色，组分以石英砂为主，砾径2-5mm为主，含量约30-40%，随深度增大颗粒增粗，次棱角状，分选性差，粘粒含量约10%，饱和，中密</t>
  </si>
  <si>
    <t>灰黄、灰黑色</t>
  </si>
  <si>
    <t>灰黄、灰黑色，顶部底部含少量石英砂，很湿，可塑</t>
  </si>
  <si>
    <t>灰白色，组分以石英砂为主，粒径以0.25mm为主，粘粒含量约10%,饱和，中密</t>
  </si>
  <si>
    <t>灰绿色、褐红色、褐黄色</t>
  </si>
  <si>
    <t>灰绿色、褐红色、褐黄色，岩石已风化成土状，原岩结构略可辨，组分以粘性土及石英为主，砾石含量约15-25%,为极软岩，岩体完整程度为极破碎，岩石基本质量等级为Ⅴ类</t>
  </si>
  <si>
    <t>褐红、褐黄色，原岩结构可辨，除石英外，长石、云母等矿物已粘土化，岩芯呈砂砾状，51.0-55.30米半岩半土状，为极软岩，岩体完整程度为极破碎，岩石基本质量等级为Ⅴ类</t>
  </si>
  <si>
    <t>黄褐、浅肉红色，细中粒花岗结构，块状构造，主要为长石、石英、黑云母及角闪石等暗色矿物，裂隙较发育，裂面铁质渲染，岩芯碎块-短柱状，为较软岩，岩体完整程度为较破碎，岩石基本质量等级为Ⅳ类</t>
  </si>
  <si>
    <t>灰白色，细中粒花岗结构，块状构造，主要矿物成分为长石、石英、黑云母及角闪石等暗色矿物，裂隙稍发育，裂面铁质渲染，岩芯短柱状为主，为较硬岩，岩体完整程度为较完整，岩石基本质量等级为Ⅲ类</t>
  </si>
  <si>
    <t>CHS370</t>
  </si>
  <si>
    <t>土灰、褐黄、褐红色</t>
  </si>
  <si>
    <t>土灰、褐黄、褐红色，主要由花岗岩风化土经人工搬迁堆填而成，组分为粘性土及10-20%石英砂砾，其中1.50-2.10含淤泥质土，稍湿，稍压实，岩芯松散状</t>
  </si>
  <si>
    <t>灰黄、灰黑色，具腐臭味，含少量贝壳碎屑，夹薄层粉细砂，5.95-6.00m夹少量砾砂团块，饱和，流塑</t>
  </si>
  <si>
    <t>灰黑、灰白、土黄色</t>
  </si>
  <si>
    <t>灰黑、灰白、土黄色，组分以石英砂为主，砾石粒径2-5mm为主，含量约40-60%，砂砾次棱角-次圆状，粘粒胶结，粘粒含量约5%，底部1米粘粒含量约10%,顶部7-7.50m含淤泥质，粉粒、粘粒含量约30%,饱和，中密</t>
  </si>
  <si>
    <t>土灰黄色</t>
  </si>
  <si>
    <t>土灰黄色，组分以粘性土为主，含约10-15%砾砂，切面稍粗糙，其中12.65-12.80m角砾含量较高，无遥振反应，干强度韧性中等，很湿-饱和，可塑</t>
  </si>
  <si>
    <t>褐红、褐黄、土灰黄色</t>
  </si>
  <si>
    <t>褐红、褐黄、土灰黄色，为花岗岩风化残积土，原岩结构已破坏，组分为粘性土及约15-25%石英砂砾，粒径以大于2mm为主，很湿，可塑-硬塑</t>
  </si>
  <si>
    <t>褐红、褐黄色，切面可见白色斑点，岩石已风化成土状，原岩结构略可辨，长石多风化为土状，碎屑状，组分以粘性土及石英为主，石英砾石含量约15-25%,粒径以大于2mm为主，很湿，硬塑-坚硬，岩石坚硬程度为极软岩，岩体完整程度为极破碎，岩石基本质量等级为Ⅴ类</t>
  </si>
  <si>
    <t>褐红、褐黄色，原岩结构可辨，风化裂隙很发育，岩芯半岩半土状，除石英外，长石、云母等矿物已粘土化，局部可见长石碎屑及残留少量长石硬核，岩芯手捏易散，呈砂砾状，砂砾间粘结力弱，遇水易崩解，岩石坚硬程度为极软岩，岩体完整程度为极破碎，岩石基本质量等级为Ⅴ类</t>
  </si>
  <si>
    <t>黄褐、浅肉红色，细中粒花岗结构，块状构造，主要成分为长石、石英、黑云母及角闪石等暗色矿物，岩石风化裂隙发育，裂面黄褐色，岩芯碎块-短柱状，锤击声稍脆，岩石坚硬程度为较软岩，岩体完整程度为较破碎，岩石基本质量等级为Ⅳ类</t>
  </si>
  <si>
    <t>灰白、浅灰绿色</t>
  </si>
  <si>
    <t>灰白、浅灰绿色，细中粒花岗结构，块状构造，主要矿物成分为长石、石英、黑云母及角闪石等暗色矿物，岩石风化裂隙稍发育，裂面铁质渲染呈黄褐色，裂面与轴夹角0-10°,裂面可见绿泥石化，轴夹角40°裂隙有4组，岩芯短柱状为主，局部机械破碎成碎块状，锤击声脆，岩石坚硬程度为较硬岩，岩体完整程度为较完整，岩石基本质量等级为Ⅲ类</t>
  </si>
  <si>
    <t>CHS371</t>
  </si>
  <si>
    <t>黄褐间灰白色</t>
  </si>
  <si>
    <t>黄褐间灰白色，主要由卵石、砂砾、粘土组成。</t>
  </si>
  <si>
    <t>卵石层</t>
  </si>
  <si>
    <t>灰白色，主要由卵石、砾石、粘土胶结，富水性差。</t>
  </si>
  <si>
    <t>黄白斑色</t>
  </si>
  <si>
    <t>黄白斑色，粘性大，孔隙不发育，富水性差，花岗岩残积土。</t>
  </si>
  <si>
    <t>肉红色，粗粒结构，块状构造。岩石坚硬，岩芯呈柱状，裂隙不很发育，裂隙面见绿泥石化现象，地下水活动不明显，富水性差。</t>
  </si>
  <si>
    <t>CHS372</t>
  </si>
  <si>
    <t>灰黄、土灰色</t>
  </si>
  <si>
    <t>灰黄、土灰色，主要由花岗岩风化土回填而成，组分主要为粘土及少量石英砾砂，很湿-饱和，稍压实</t>
  </si>
  <si>
    <t>灰黑色，质较纯，局部含贝壳碎屑和少量石英砂砾，具腐臭味，刀切面光滑，干强度、韧性中等，饱和，流塑</t>
  </si>
  <si>
    <t>灰黑、深灰色</t>
  </si>
  <si>
    <t>灰黑、深灰色，组分为石英砂，含少量粘粒，砂粒次棱角状，分选性差，局部含砾砂，饱和，稍密-中密</t>
  </si>
  <si>
    <t>褐黄、褐灰杂灰白色</t>
  </si>
  <si>
    <t>褐黄、褐灰杂灰白色，岩芯半岩半土状，原岩结构清晰，长石大多风化成碎屑状，组分为粘土、石英和长石碎屑</t>
  </si>
  <si>
    <t>肉红、黄褐色</t>
  </si>
  <si>
    <t>肉红、黄褐色，中细粒花岗结构，块状构造，节理裂隙发育，组分为石英、长石及云母，岩芯碎块-短柱状，RQD为较差的</t>
  </si>
  <si>
    <t>CHS378</t>
  </si>
  <si>
    <t>浅灰黄色，由花岗岩风化土夹部分石粉、碎石组成，经过自然沉实，稍湿</t>
  </si>
  <si>
    <t>灰黑色，流塑，饱和，含少量贝壳</t>
  </si>
  <si>
    <t>褐红、花斑色</t>
  </si>
  <si>
    <t>褐红、花斑色，软塑，很湿，粘性中等</t>
  </si>
  <si>
    <t>淤泥质粗砂</t>
  </si>
  <si>
    <t>深灰、灰黑色，粗砂颗粒被淤泥粘结着，呈松散状，饱和，渗透性差</t>
  </si>
  <si>
    <t>黄红、褐红色</t>
  </si>
  <si>
    <t>黄红、褐红色，软-可塑，很湿，粘性中等</t>
  </si>
  <si>
    <t>黄红、褐红色，软塑，很湿，含约25%的石英颗粒，粘性弱</t>
  </si>
  <si>
    <t>红黄、土黄色</t>
  </si>
  <si>
    <t>红黄、土黄色，可塑，很湿，由花岗岩风化残积而成，原岩结构已完全破坏，除石英外，长石和云母都已风化成土状，含约20%的石英颗粒</t>
  </si>
  <si>
    <t>CHS382</t>
  </si>
  <si>
    <t>褐黄、肉红色</t>
  </si>
  <si>
    <t>褐黄、肉红色，主要由花岗岩风化土经人工搬迁堆填而成，组分为粘性土及少量砾石，稍湿，稍压实</t>
  </si>
  <si>
    <t>灰黑色，具腐臭味，含贝壳及蚝壳碎屑含量约5%,4.90-5.50m蚝壳较富集，饱和，流塑</t>
  </si>
  <si>
    <t>灰黄色、褐红</t>
  </si>
  <si>
    <t>灰黄色、褐红，含约15%的石英砂，11.90-12.90m含约10-20%腐木屑，木质炭化严重，很湿、可塑</t>
  </si>
  <si>
    <t>灰白色，组分以石英砂为主，砾石粒径2-4mm为主，含量约40-60%，粘粒胶结，粘粒含量约10%，饱和，稍密</t>
  </si>
  <si>
    <t>灰白、褐黄色，组分以粘性土为主，含约10%石英砂砾，很湿、可塑</t>
  </si>
  <si>
    <t>灰白色，组分以石英砂为主，砾石粒径2-4mm为主，含量约40-60%，颗粒随深度增加增大，粘粒含量约10%，饱和，稍密</t>
  </si>
  <si>
    <t>灰白色，组分以粘性土为主，含约10-15%石英砂砾，很湿、可塑</t>
  </si>
  <si>
    <t>灰白色，组分以粘性土为主，含少量石英质粉细砂，很湿、可塑</t>
  </si>
  <si>
    <t>灰白色为主</t>
  </si>
  <si>
    <t>灰白色为主，组分以石英砂为主，砾石含量约60%，粒径2-6mm为主，20.90-21.10m相变为粉质粘土，饱和，中密</t>
  </si>
  <si>
    <t>浅灰绿、褐红、褐黄色</t>
  </si>
  <si>
    <t>浅灰绿、褐红、褐黄色，岩石已风化成土状，原岩结构略可辨，组分以粘性土及石英为主，砾石含量约15-25%,为极软岩，完整程度为极破碎，岩石基本质量等级为Ⅴ类</t>
  </si>
  <si>
    <t>浅灰绿、褐红、褐黄色，原岩结构可辨，除石英外，长石、云母等矿物已粘土化，局部见长石碎屑及残留长石硬核，为极软岩，完整程度为极破碎，岩石基本质量等级为Ⅴ类</t>
  </si>
  <si>
    <t>黄褐、肉红色</t>
  </si>
  <si>
    <t>黄褐、肉红色，细中粒花岗结构，块状构造，主要成分为长石、石英、黑云母及角闪石等暗色矿物，岩石风化裂隙发育，碎块-短柱状，为较软岩，完整程度为较破碎，岩石基本质量等级为Ⅳ类</t>
  </si>
  <si>
    <t>浅肉红、青灰色</t>
  </si>
  <si>
    <t>浅肉红、青灰色，细中粒花岗结构，块状构造，主要矿物成分为长石、石英、黑云母及角闪石等暗色矿物，岩石风化裂隙稍发育，裂面铁质渲染，局部裂面绿泥石化，短柱-长柱状为主，为较硬岩，岩体完整程度为较完整，岩石基本质量等级为Ⅲ类</t>
  </si>
  <si>
    <t>CHS390</t>
  </si>
  <si>
    <t>CHS405</t>
  </si>
  <si>
    <t>褐灰色、灰黄色</t>
  </si>
  <si>
    <t>素填土：褐灰色、灰黄色，由黏粒夹粉细砂层组成，土质不均一，欠压实，饱和，松散。</t>
  </si>
  <si>
    <t>淤泥：深灰色、灰黑色，流塑状，饱和，含有机质，具腥臭味，无摇振反应，稍有光泽，干强度及韧性中等，土质较均匀，局部含中粗砂较多。</t>
  </si>
  <si>
    <t>灰黄色，灰白色，灰黑色</t>
  </si>
  <si>
    <t>砾砂：灰黄色，灰白色，灰黑色，饱和，稍密状为主，局部中密状,石英质,砂粒级配较好,局部含5-15%圆砾，颗粒粒径最大约6cm。</t>
  </si>
  <si>
    <t>全风化花岗岩:褐红色，坚硬土状，大部分矿物风化呈土状，可见残余结构，手捻有砂感,岩芯呈土柱状,风化不均,局部含强风化岩碎块,合金钻具易钻进。</t>
  </si>
  <si>
    <t>强风化花岗岩:褐黄色,稍硬,大部分矿物成分已显著风化,裂隙极发育,,碎石土状,岩芯大多呈土柱状,土夹碎块状,岩块用手可折断,合金钻具易钻进。</t>
  </si>
  <si>
    <t>肉红、褐黄色</t>
  </si>
  <si>
    <t>中风化花岗岩:肉红、褐黄色,部分矿物风化明显,节理裂隙较发育,岩芯呈块状及短柱状,节长5-25cm不等，金刚石钻具能钻进。</t>
  </si>
  <si>
    <t>CHS414</t>
  </si>
  <si>
    <t>人工填土：杂色，稍湿，稍密，主要由碎石及砂等组成。位于广东省珠海市香洲区唐家湾镇新湾四路西北约100米处。</t>
  </si>
  <si>
    <t>含贝壳淤泥质土：深灰色，饱和，流塑，具腥臭味，主要有粘粉粒组成，贝壳含量约占5～10%。</t>
  </si>
  <si>
    <t>粉质黏土：褐黄色、棕红色，可塑，以粘粉粒为主，土质不均匀，切面较光滑。</t>
  </si>
  <si>
    <t>粗砂：褐黄色，饱和，中密，级配一般，以石英、长石颗粒为主，呈次棱角状。</t>
  </si>
  <si>
    <t>紫红色</t>
  </si>
  <si>
    <t>粉质黏土：紫红色，可塑，以粘粉粒为主，土质不均，切面较粗糙。</t>
  </si>
  <si>
    <t>粗砂：褐黄色，饱和，中密，级配较好，以石英、长石颗粒为主，呈次棱角状。</t>
  </si>
  <si>
    <t>粉质黏土：浅灰色、褐黄色，可塑，以粘粉粒为主，土质较均匀，切面较光滑。</t>
  </si>
  <si>
    <t>粉砂：浅灰色、褐黄色，饱和，中密，级配差，以石英、长石颗粒为主，呈次圆状。</t>
  </si>
  <si>
    <t>中细粒黑云母二长花岗岩：褐黄色，全风化，原岩已基本破坏，部分残留结构尚可辨认长石及暗色矿物已风化呈土状，岩心呈土柱状，遇水易分解，软化。</t>
  </si>
  <si>
    <t>CHS418</t>
  </si>
  <si>
    <t>褐黄色土黄色</t>
  </si>
  <si>
    <t>主要为石英中细砂、含少量石英细砾，粘土含量约1~3%，局部粘土含量稍多,石英砂略有粘结,松散,饱和。</t>
  </si>
  <si>
    <t>泥炭土</t>
  </si>
  <si>
    <t>深灰色~黑褐色</t>
  </si>
  <si>
    <t>顶部0.2m深灰色，向下呈黑褐色。含较多腐木及炭质,基本无砂，局部地段夹粘土，粘性很强、软塑，饱和。</t>
  </si>
  <si>
    <t>粘土夹细砂</t>
  </si>
  <si>
    <t>浅黄~黄白色</t>
  </si>
  <si>
    <t>底部黄色,粘性强，含少量中、细砂，软塑，饱和，5.55~5.65米6.30~6.46米为黄色石英中细砂含较多粘土</t>
  </si>
  <si>
    <t>含砾石英中砂</t>
  </si>
  <si>
    <t>黄色~浅黄色</t>
  </si>
  <si>
    <t>底部分布有石英快。松散，饱和。</t>
  </si>
  <si>
    <t>亚粘土</t>
  </si>
  <si>
    <t>为花岗岩风化土。极少见石英。湿，可塑。</t>
  </si>
  <si>
    <t>砾砂 粗砂</t>
  </si>
  <si>
    <t>褐色~浅黄色</t>
  </si>
  <si>
    <t>底部夹0.20m黄色中细砂，石英砾次棱角状~次原状，粒径2~5mm，大者1cm，松散，局部略有粘结。</t>
  </si>
  <si>
    <t>轻亚粘土</t>
  </si>
  <si>
    <t>浅褐色</t>
  </si>
  <si>
    <t>为花岗岩风化土，可见白色高岭土保留原长石晶形。</t>
  </si>
  <si>
    <t>粘性强，基本不含砂，局部含少量细砂。很湿，软塑。</t>
  </si>
  <si>
    <t>含砾石英细砂</t>
  </si>
  <si>
    <t>含约5%石英细砾，松散。</t>
  </si>
  <si>
    <t>浅褐色略带肉红色</t>
  </si>
  <si>
    <t>为花岗岩风化残疾土。局部可见风化残留的花岗结构及风化不完全的长石晶粒。石英约占10~15%，岩心泥柱状，手捏即松散。</t>
  </si>
  <si>
    <t>中粒斑状黑云母花岗岩</t>
  </si>
  <si>
    <t>浅灰色带肉红色斑点、肉红色</t>
  </si>
  <si>
    <t>钾长石斑晶一般大小0.8*1cm。似斑状花岗结构。块状构造。主要裂隙轴心角5~10°，80°，裂面微风化。</t>
  </si>
  <si>
    <t>细中粒花岗岩</t>
  </si>
  <si>
    <t>花岗结构，块状构造。岩石中裂隙发育，岩心多呈短柱状，碎块状，主要裂隙轴心夹角5°、40°、60°、80°，可见裂面岩石微风化。</t>
  </si>
  <si>
    <t>CHS421</t>
  </si>
  <si>
    <t>角砾岩</t>
  </si>
  <si>
    <t>蓝黑色</t>
  </si>
  <si>
    <t>蓝黑色，石英化强烈，破碎。石英成分占85%以上，见较多细小方解石脉穿插于岩石之上。</t>
  </si>
  <si>
    <t>绿泥石化碎裂花岗岩</t>
  </si>
  <si>
    <t>浅灰绿色，破碎～短柱状，为断层破碎带产物。经岩矿分析为碎裂半自形粒状结构，块状构造。蚀变长石占69%，石英占28%，蚀变黑云母3%。岩石裂隙发育，沿裂隙形成许多绿泥～碳酸盐细脉穿插岩石。</t>
  </si>
  <si>
    <t>土黄色</t>
  </si>
  <si>
    <t>土黄色，泥粒状，主要成分石英约占50%，中～粗粒，次棱角状。高岭土占45%，中湿，硬塑。</t>
  </si>
  <si>
    <t>中湿</t>
  </si>
  <si>
    <t>黑色、浅黄色</t>
  </si>
  <si>
    <t>顶部0.04米黑色，为泥炭质土，坡积层。以下灰自混浅黄色，为残积层。短柱状，切面非常粗糙，粘结性极差。石英约占60%以上，粗～砾状，次棱角状为主。高岭土占35%，中湿，容易捣散。</t>
  </si>
  <si>
    <t>肉红色、橙黄色</t>
  </si>
  <si>
    <t>2.70～5.27米肉红色，以下橙黄色，泥粒～团块状。切面稍光滑，有轻微滑腻感，含少量粉砂。中湿，软塑。</t>
  </si>
  <si>
    <t>绿泥石化花岗斑岩</t>
  </si>
  <si>
    <t>浅灰绿色，破碎，为断层破碎带。自碎多斑结构，块状构造。蚀变斜长石占56%，石英约30%，蚀变黑云母2%，黄铁矿2%。岩石断面见大量绿泥石化现象。</t>
  </si>
  <si>
    <t>浅灰夹浅肉红色</t>
  </si>
  <si>
    <t>浅灰夹浅肉红色，短柱状。粗粒斑状结构，块状构造。斑晶为石英，基质为长石。岩石见有强烈的挤压及蚀变现象，裂隙发育，但被碳酸盐矿物充填，普遍附有黑点状黄铁矿。</t>
  </si>
  <si>
    <t>CHSW01</t>
  </si>
  <si>
    <r>
      <rPr>
        <sz val="10"/>
        <color theme="1"/>
        <rFont val="宋体"/>
        <charset val="134"/>
      </rPr>
      <t>人工填土</t>
    </r>
  </si>
  <si>
    <t>棕红-褐红色</t>
  </si>
  <si>
    <t>棕红-褐红色，稍湿，主要由粘性土及碎块石组成，主要为场地平整回填，粘土含量约为60%，块石含量约为40%，块径5-10cm，1.20-1.40m处见较大块径中风化碎块石，块径可达15㎝；土体中含植物根茎，土体较松散，透水性好，进尺内未见地下水。</t>
  </si>
  <si>
    <t>深褐色、灰褐色</t>
  </si>
  <si>
    <t>深褐色、灰褐色，稍湿，岩芯多呈碎块状，主要由粘性土及碎块石组成，粘土含量约75%，块石含量约20%，块径2-5mm，呈次棱角状，岩芯可见新鲜植物根茎，质地较软，欠压实；该段土体松散，中等透水性，初见水位为孔口向下3m处，为地表水入渗形成的上层滞水，隔水性好。</t>
  </si>
  <si>
    <r>
      <rPr>
        <sz val="10"/>
        <color theme="1"/>
        <rFont val="宋体"/>
        <charset val="134"/>
      </rPr>
      <t>淤泥质土</t>
    </r>
  </si>
  <si>
    <t>褐色、浅灰色</t>
  </si>
  <si>
    <t>褐色、浅灰色，主要由粘粒、有机质及粉砂组成，粉砂含量约占20%，局部见少量贝壳碎屑，含量约5%；饱和，软塑，闻有腥臭味，干强度较高，韧性好，该段为相对隔水层，弱透水性。</t>
  </si>
  <si>
    <t>深灰-灰黑色</t>
  </si>
  <si>
    <t>深灰-灰黑色，主要由粘粒、粉细砂及有机质组成，粘粒含量约70%，粉细砂含量20%，6.00-6.70m处见贝壳碎屑，碎屑含量约占5%；该层粉细砂与粘粒互层，粉细砂层厚2-4mm不等，饱和，软塑，闻有腥臭味，干强度较高，韧性好，该段为相对隔水层，弱透水性。</t>
  </si>
  <si>
    <t>灰色-深灰色</t>
  </si>
  <si>
    <t>灰色-深灰色，主要由粘粒、粉细砂及有机质组成，岩芯呈土柱状，粉细砂含量10-15%，局部见少量贝壳碎屑，含量约5%；刀切面较光滑，粉细砂与粘土互层，粉细砂层厚1-6mm不等，质地较纯；饱和，软塑，闻有腥臭味，干强度较高、韧性好；该段为隔水层，弱透水性。</t>
  </si>
  <si>
    <t>浅灰色为主，主要由粘粒、粉细砂及有机质组成，岩芯呈土柱状，粉细砂含量约20%，贝壳碎屑含量较少，约3%；刀切面较光滑，粉细砂与粘土互层，粉细砂层厚0.3-1cm不等；饱和，软塑-可塑，闻有腥臭味，干强度较高、韧性好；该段为隔水层，弱透水性。</t>
  </si>
  <si>
    <t>软塑-可塑</t>
  </si>
  <si>
    <t>灰黄、浅灰色</t>
  </si>
  <si>
    <t>灰黄、浅灰色，主要由粘粒、粉细砂及有机质组成，粉细砂含量20-30%，局部见少量贝壳碎屑，含量约10%；饱和，流塑，闻有腥臭味，干强度较高，韧性好；该段弱透水性，相对隔水层。</t>
  </si>
  <si>
    <t>深灰-灰黑色，主要由粘粒、粉细砂及有机质组成，粉细砂含量10-15%，岩芯呈柱状，15.40-15.50m段可见有机质富集，为灰黑色；16.10-16.70m段可见贝壳碎屑富集，16.70-17.70m段可见铁锰质结核，刀切面粗糙；饱和，软塑-可塑，闻有腥臭味，干强度较高，韧性好；该段弱透水性，相对隔水层。</t>
  </si>
  <si>
    <r>
      <rPr>
        <sz val="10"/>
        <color theme="1"/>
        <rFont val="宋体"/>
        <charset val="134"/>
      </rPr>
      <t>粉质粘土</t>
    </r>
  </si>
  <si>
    <t>浅黄、棕黄色</t>
  </si>
  <si>
    <t>浅黄、棕黄色，主要由粘粒、粉细砂组成，粉细砂含量15%，手捻有砂感，刀切面较粗糙；17.70-19.50m段可见少量泥质结核，粒径1-2cm；湿，可塑，干强度中等，韧性中等；该段弱透水性，相对隔水层。</t>
  </si>
  <si>
    <t>棕黄、黄白色</t>
  </si>
  <si>
    <t>棕黄、黄白色为主，土质不均匀，主要由粘粒、粉细砂组成，粉细砂含量20-25%，手捻有明显砂感，刀切面粗糙，湿，可塑，干强度中等，韧性中等；该段弱透水性，相对隔水层。</t>
  </si>
  <si>
    <r>
      <rPr>
        <sz val="10"/>
        <color theme="1"/>
        <rFont val="宋体"/>
        <charset val="134"/>
      </rPr>
      <t>中砂</t>
    </r>
  </si>
  <si>
    <t>颜色呈棕黄、灰黄色</t>
  </si>
  <si>
    <t>颜色呈棕黄、灰黄色，成分主要由石英、粘粒组成，粘粒含量约15%，饱和，中密，石英砂粒径约1-2mm，磨圆度次棱角-次圆状，分选性较差，级配较好；该段中等透水性。</t>
  </si>
  <si>
    <r>
      <rPr>
        <sz val="10"/>
        <color theme="1"/>
        <rFont val="宋体"/>
        <charset val="134"/>
      </rPr>
      <t>细砂</t>
    </r>
  </si>
  <si>
    <t>棕黄色，主要由石英、粘粒组成，粘粒含量约20%，细砂粒径约0.3-0.5mm，磨圆度次圆状为主，分选性一般，级配一般，中密；该段弱-中等透水性。</t>
  </si>
  <si>
    <r>
      <rPr>
        <sz val="10"/>
        <color theme="1"/>
        <rFont val="宋体"/>
        <charset val="134"/>
      </rPr>
      <t>粉砂</t>
    </r>
  </si>
  <si>
    <t>灰黄、黄褐色</t>
  </si>
  <si>
    <t>灰黄、黄褐色，主要由粘粒及石英组成，稍密-中密，饱和，粘粒含量约30%，粉砂粒径0.1-0.3mm，磨圆度次圆状为主，分选性好，级配较差，岩芯呈柱状；该段相对隔水，弱透水性。</t>
  </si>
  <si>
    <t>灰色-浅灰色</t>
  </si>
  <si>
    <t>灰色-浅灰色，饱和，主要由粉砂、粘粒及有机质组成，粉砂与粘土互层，流塑，贝壳碎屑含量较低，约3%，闻有腥臭味，分选性一般，级配一般；该段相对隔水，弱透水性。</t>
  </si>
  <si>
    <r>
      <rPr>
        <sz val="10"/>
        <color theme="1"/>
        <rFont val="宋体"/>
        <charset val="134"/>
      </rPr>
      <t>淤泥质粘土</t>
    </r>
  </si>
  <si>
    <t>深灰-灰黑色，主要由粉砂、有机质及粘粒组成，粉砂含量约5-10%，粉砂与粘土互层，粉砂厚度1-2.5cm不等，贝壳碎屑含量较少，约5%；局部见灰色泥质结核，粒径0.5-1.5cm；闻有腥臭味，可塑，该段为隔水层，弱透水性。</t>
  </si>
  <si>
    <t>灰黄色为主，主要由粉砂、有机质及粘粒组成，粉砂含量约10-20%，流塑-软塑，湿，贝壳碎屑含量约3%，该段为隔水层，弱透水性。</t>
  </si>
  <si>
    <r>
      <rPr>
        <sz val="10"/>
        <color theme="1"/>
        <rFont val="宋体"/>
        <charset val="134"/>
      </rPr>
      <t>粉细砂</t>
    </r>
  </si>
  <si>
    <t>灰-深灰色</t>
  </si>
  <si>
    <t>灰-深灰色，饱和，稍密-中密，主要成分为石英、有机质及粘粒，粉细砂与粘土互层，粉细砂厚度0.5-1.5cm，粉细砂粒径0.2-0.5mm，磨圆度次圆状为主，粘粒含量约20%，局部见贝壳碎屑，含量约5%；分选性较好，级配较差，弱透水性。</t>
  </si>
  <si>
    <t>深灰-灰黑色为主，饱和，中密，主要成分为石英、有机质及粘粒，岩芯呈柱状，粉细砂粒径0.2-0.5mm，磨圆度次圆状为主，粘粒含量约30%，分选性较好，级配较差。该层为隔水层，弱透水性。</t>
  </si>
  <si>
    <r>
      <rPr>
        <sz val="10"/>
        <color theme="1"/>
        <rFont val="宋体"/>
        <charset val="134"/>
      </rPr>
      <t>砂质粘性土</t>
    </r>
  </si>
  <si>
    <t>棕红-红褐色</t>
  </si>
  <si>
    <t>棕红-红褐色，主要由粘性土、石英、长石碎屑等组成，硬塑状态，为混合花岗岩风化残积而成，原岩矿物成分全部风化成粘性土状，原岩结构全部破坏，遇水易软化。该层为相对隔水层，弱透水性。</t>
  </si>
  <si>
    <t>灰色、黄褐色</t>
  </si>
  <si>
    <t>灰色、黄褐色，主要成分为长石、石英及云母，长石已风化为粘土状，岩芯呈碎块状，手捏易碎。岩层隔水性好，弱透水性，弱富水性。</t>
  </si>
  <si>
    <t>灰黄-黄褐色</t>
  </si>
  <si>
    <t>灰黄-黄褐色，主要成分为长石、石英、云母等。岩芯呈碎块状为主，柱状次之，岩芯较坚硬，锤击易碎；该层为隔水层，弱透水性，弱富水性。</t>
  </si>
  <si>
    <t>黄褐、青灰色</t>
  </si>
  <si>
    <t>黄褐、青灰色，块状构造，岩石多呈碎块状，块径约3-5㎝，最大为8㎝，完整性差，主要物质组成为长石、石英及云母等，长石含量约65%，石英含量约20%，云母含量约5%；节理裂隙发育，质地较坚硬；岩芯表面可见黄褐色铁质渲染，中等透水性，中等富水性。</t>
  </si>
  <si>
    <t>灰白-青灰色</t>
  </si>
  <si>
    <t>灰白-青灰色，花岗结构，块状构造，主要物质组成为石英、云母及长石等，长石含量约65%，石英含量约25%，云母呈片状，含量约5%；岩芯以碎块状为主，偶有短柱状；57.80-59.90m见石英脉富集，粒径0.5-3cm，该段局部可见黑云母富集，岩质较坚硬，节理裂隙发育，岩芯较破碎，完整性较差，无铁质侵染，弱富水性，RQD=25%。</t>
  </si>
  <si>
    <t>青灰-灰白色</t>
  </si>
  <si>
    <t>青灰-灰白色，花岗结构，块状构造，主要物质组成为长石、石英及云母，长石含量约70%，石英含量约20%，云母约5%；岩芯以短柱状为主，节理裂隙稍发育，岩质坚硬，完整性较好，敲击声脆，该段弱透水性，弱富水性；RQD=80%。</t>
  </si>
  <si>
    <t>CHZK1</t>
  </si>
  <si>
    <t>暗褐黄色</t>
  </si>
  <si>
    <t>细砂:暗褐黄色，湿-饱和，松散，主要成份为石英质细砂，含黏粒约6%，含少量贝壳碎屑或其他生物碎屑，顶部含植物根茎，土质不均</t>
  </si>
  <si>
    <t>淤泥质土:深灰色，湿-饱和，软塑，主要成分黏粒，含有机质，具腐臭味，切面光滑，韧性中等，干强度高，局部含贝壳碎屑，河蚌碎屑或螃壳碎屑等，其中1.75-5.10m不均匀含粉细砂薄层</t>
  </si>
  <si>
    <t>粉质黏土:为花斑状粉质黏土，花斑色，湿，硬塑，主要成份为黏粒，局部含铁锰结核或锈斑，土质较均匀，切面光滑，无摇振反应，稍有光泽，韧性高，干强度中等。其中14.00-14.45m为深灰色粉质黏土</t>
  </si>
  <si>
    <t>粉质黏土:褐黄色，湿，可塑~硬塑，主要成份为黏粉粒，土质不均，不均匀含5-10%石英砂粒，无摇振反应，稍有光泽，韧性及干强度中等。其中16.30-16.60m呈深灰色，16.60-16.70m为花斑黏土</t>
  </si>
  <si>
    <t>粉质黏土:为花斑状粉质黏土，花斑色，湿，硬塑，主要成份为黏粒，局部含铁锰结核或锈斑，土质较均匀，切面光滑，韧性高，干强度中等</t>
  </si>
  <si>
    <t>浅灰黄色、灰白色或灰色</t>
  </si>
  <si>
    <t>砾砂:浅灰黄色、灰白色或灰色，饱和，中密-密实。主要成份为石英，土质不均，含黏粒约5-7%，颗粒级配一般，呈棱角次棱角状，磨圆程度低，含少量圆砾、粗砂等。其中19.25-19.40m为花斑状黏土</t>
  </si>
  <si>
    <t>浅黄色、褐黄色</t>
  </si>
  <si>
    <t>圆砾:浅黄色、褐黄色，饱和，中密-密实。主要成份为石英，分选较差，颗粒呈次圆状~次棱角状，砾径2-20mm，最大35mm，土质不均，含少量粗砂及粉细粒，底部含卵石，成份为石英，此层为强透水层</t>
  </si>
  <si>
    <t>花岗岩:为中粗粒黑云母二长花岗岩，浅肉红色，强风化。母岩结构已大部分破坏，风化裂隙发育。岩芯呈半岩半土状，碎石土状。碎块状岩芯大部可用手折断，土状岩芯遇水易软化崩解。风化不均，局部含中风化岩碎块。属极软岩</t>
  </si>
  <si>
    <t>浅黄褐色、浅肉红色</t>
  </si>
  <si>
    <t>花岗岩:为中粗粒黑云母二长花岗岩，浅黄褐色、浅肉红色，中风化。中粗粒花岗结构、块状构造。裂隙发育，沿裂面见铁锰质渲染，岩石较破碎，以碎块状为主，局部为短柱状。属较软岩</t>
  </si>
  <si>
    <t>花岗岩:为中粗粒黑云母二长花岗岩，浅肉红色，强风化。中粗粒花岗结构，块状构造，风化裂隙发育，岩芯呈半岩半土状，碎石块状，手捏易碎，吸水易软化、崩解。风化不均，不均匀混含少量中风化岩碎块，呈碎块状或短柱状</t>
  </si>
  <si>
    <t>碎裂岩:浅肉红色，中风化，原岩为中粗粒黑云母二长花岗岩，中粗粒花岗结构、块状构造。裂隙发育，沿裂面见绿泥石化、高岭土化蚀变现象，见一组裂隙，裂面与岩芯轴夹角为50°，岩石破碎，岩芯以细碎块状为主，少量短柱状。局部裂面见擦痕发育</t>
  </si>
  <si>
    <t>花岗岩:为碎裂化中粗粒黑云母二长花岗岩，浅肉红色，中风化。岩质坚硬性脆，中粗粒花岗结构、块状构造。矿物主要成份长石50-65%，石英20-30%，云母10-20%；裂隙发育，呈不规则状发育，沿裂隙面见绿泥石化高岭土化蚀变，岩石较破碎，岩芯以碎块状为主，短柱状为次，节长10-24cm，RQD=35%</t>
  </si>
  <si>
    <t>碎裂岩:浅肉红色、灰绿色，中风化，原岩为中粗粒黑云母二长花岗岩，中粗粒花岗结构、块状构造。裂隙发育，沿裂面见擦痕、摩擦镜面发育，局部见绿泥石化、高岭土化蚀变现象。岩石破碎，岩芯以细碎块状、块状，局部少量短柱状</t>
  </si>
  <si>
    <t>花岗岩:为碎裂化中粗粒黑云母二长花岗岩，浅肉红色，中风化。岩质坚硬性脆，中粗粒花岗结构、块状构造。裂隙发育，呈不规则状，裂面与岩芯轴夹角5-50°不等，裂面较平直，沿裂面见绿泥石化高岭土化蚀变现象，多数裂面见擦痕、摩擦镜面发育。岩石较破碎，岩芯以碎块状为主，短柱状为次，节长10-19cm，RQD=25%。属较硬岩</t>
  </si>
  <si>
    <t>碎裂岩:浅肉红色，中风化。原岩为中粗粒黑云母二长花岗岩，中粗粒花岗结构、块状构造。裂隙发育且呈不规则状，沿裂面见绿泥石化蚀变现象，局部可见擦痕发育。岩石强烈挤压破碎，岩芯呈细碎块状、块状，岩块尖棱状</t>
  </si>
  <si>
    <t>花岗岩:为中粗粒黑云母二长花岗岩，浅肉红色，微风化。岩质坚硬性脆，中粗粒花岗结构、块状构造。矿物主要成份长石50-65%，石英20-35%，云母10-20%；裂隙中等发育，裂隙见石英脉侵入，沿裂面见绿泥石化蚀变，岩石完整，岩芯呈柱状，局部少量碎块状，节长10-33cm，RQD=97%。属较硬岩</t>
  </si>
  <si>
    <t>碎裂岩:浅肉红色，中风化。原岩为中粗粒黑云母二长花岗岩，中粗粒花岗结构、块状构造。裂隙发育，沿裂面可见擦痕发育。岩石强烈挤压，裂面见绿泥石化、高岭土化蚀变，岩芯破碎，呈碎块状、块状</t>
  </si>
  <si>
    <t>花岗岩:为中粗粒黑云母二长花岗岩，灰绿色、浅肉红色，中风化。岩质坚硬性脆，中粗粒花岗结构、块状构造。裂隙发育呈不规则状，部分裂隙见石英脉侵入，沿裂面见绿泥石化、高岭土化蚀变现象，部分裂面可见擦痕发育，岩石较完整，岩芯以柱状为主，碎块状为次，节长10-32cm，RQD=78%。属较硬岩</t>
  </si>
  <si>
    <t>碎裂岩:灰绿色、浅肉红色，中风化。原岩为中粗粒黑云母二长花岗岩，中粗粒花岗结构、块状构造。裂隙发育，沿裂面可见绿泥石化、钙化、高岭土化蚀变现象。岩石破碎，呈碎细碎块状、块状</t>
  </si>
  <si>
    <t>花岗岩:为中粗粒黑云母二长花岗岩，灰绿色、浅肉红色，微风化。岩质坚硬性脆，中粗粒花岗结构、块状构造。裂隙中等发育，岩石见轻微绿泥石化蚀变现象，岩石完整，岩芯呈柱状，节长10-36cm，RQD=98%。属较硬岩</t>
  </si>
  <si>
    <t>浅灰绿色、浅肉红色</t>
  </si>
  <si>
    <t>花岗岩:为碎裂化中粗粒斑状黑云母花岗岩，浅灰绿色、浅肉红色，中风化。岩质坚硬、性脆，中粗粒花岗结构、块状构造。裂隙发育，见一组裂隙发育，裂面与岩芯轴夹角约5°，裂面较平直，沿裂面见高岭土化、钙化、绿泥石化蚀变现象。岩芯破碎，岩芯以块状为主，局部少量短柱状。</t>
  </si>
  <si>
    <t>花岗岩:为中粗粒斑状黑云母花岗岩，浅灰绿色、浅肉红色，中风化。岩质坚硬、性脆，中粗粒斑状花岗结构、块状构造。矿物主要成份长石50-65%，石英20-35%，云母10-20%；裂隙中等发育呈不规则状，沿裂面见轻微绿泥石化、钙化、高岭土化蚀变现象，裂面与岩芯轴夹角5-30°不等，岩芯主要呈柱状，局部少量碎块状，节长10-36cm，RQD=81%。属较硬岩</t>
  </si>
  <si>
    <t>花岗岩:为碎裂化中粗粒黑云母二长花岗岩，浅灰绿色、浅肉红色，中风化。岩质坚硬、性脆，中粗粒花岗结构、块状构造。裂隙发育呈不规则状，见多组裂隙发育，裂面与岩芯轴夹角约10-60°，沿裂面见轻微高岭土化、钙化、绿泥石化蚀变现象，部分裂面见擦痕发育。岩芯较破碎，岩芯以碎块状、块状为主，短柱状为次，节长10-25cm，RQD=35%</t>
  </si>
  <si>
    <t>辉绿岩</t>
  </si>
  <si>
    <t>辉绿岩:为碎裂化辉绿岩，灰绿色，中风化，块状构造。裂隙发育，沿裂面见擦痕、摩擦镜面发育，部分裂隙见方解石细脉贯入，厚度1-2mm，岩石破碎，岩芯呈细碎块状、块状，少量短柱状。其中150.50-150.70m为构造蚀变岩或角砾岩。属较软岩</t>
  </si>
  <si>
    <t>花岗岩:为碎裂化中粗粒黑云母二长花岗岩，浅肉红色，中风化。岩质坚硬、性脆，中粗粒花岗结构、块状构造。裂隙发育呈不规则状，沿裂面见轻微高岭土化、绿泥石化蚀变现象，部分裂面见擦痕发育。岩芯较破碎，岩芯以细碎块状、块状为主，局部少量短柱状，节长10-25cm，RQD=15%。属较硬岩</t>
  </si>
  <si>
    <t>构造碎裂岩</t>
  </si>
  <si>
    <t>构造碎裂岩:灰绿色、灰白色，强风化状。原岩为中粗粒黑云母二长花岗岩，裂隙发育，岩石挤压强烈，岩芯呈细粉碎块状、块状，局部少量短柱状，含断层泥，岩石见明显绿泥石化蚀变，部分裂面见擦痕发育，为构造碎裂角砾岩，属软岩。其中159.20-159.90m为白色伟晶岩</t>
  </si>
  <si>
    <t>花岗岩:为碎裂化中粗粒黑云母二长花岗岩，浅肉红色，中风化。岩质坚硬、性脆，中粗粒花岗结构、块状构造。裂隙发育呈不规则状，裂面见擦痕、摩擦镜面发育，部分裂面见绿泥石化蚀变现象，裂面与岩芯轴夹角5-50°不等。其中168.20-168.35m为碎裂角砾岩</t>
  </si>
  <si>
    <t>花岗岩:为中粗粒黑云母二长花岗岩，浅肉红色，中风化。岩质坚硬、性脆，中粗粒花岗结构、块状构造。矿物主要成份长石50-65%，石英20-35%，云母10-20%。主要见二组裂隙发育，裂面与岩芯轴夹角为5°、30°，沿裂面见绿泥石化、钙化蚀变现象，部分裂隙见白色石英脉侵入，脉体厚度约2mm。岩石较完整，岩芯以柱状为主，少量碎块状，节长10-45cm，RQD=89%。属较硬岩</t>
  </si>
  <si>
    <t>花岗岩:为碎裂化中粗粒黑云母二长花岗岩，浅肉红色，中风化。岩质坚硬、性脆，中粗粒花岗结构、块状构造。裂隙发育呈不规则状，沿裂面见绿泥石化、高岭土化蚀变现象，裂面与岩芯轴夹角5-50°不等。岩石较破碎，岩芯以细碎块状为主，岩块呈尖棱状，局部少量短柱状，RQD=20%。属较硬岩</t>
  </si>
  <si>
    <t>花岗岩:为中粗粒黑云母二长花岗岩，浅肉红色，中风化。岩质坚硬、性脆，中粗粒花岗结构、块状构造。节理裂隙发育，裂面不平直，部分裂面见绿泥石化蚀变现象，裂面与岩芯轴夹角为40°。岩石较完整，岩芯以柱状为主，少量块状，节长10-25cm，RQD=90%。属较硬岩</t>
  </si>
  <si>
    <t>花岗岩:为碎裂化中粗粒黑云母二长花岗岩，浅肉红色，中风化。岩质坚硬、性脆，中粗粒花岗结构、块状构造。裂隙发育，沿裂面见绿泥石化、高岭土化蚀变现象，裂面与岩芯轴夹角5-40°不等。岩石较破碎，岩芯以细碎块状、块状为主，局部少量短柱状，RQD=40%。属较硬岩。其中188.10-188.40m为碎裂角砾岩</t>
  </si>
  <si>
    <t>花岗岩:为中粗粒黑云母二长花岗岩，浅肉红色，中风化。岩质坚硬、性脆，中粗粒花岗结构、块状构造。矿物主要成份长石50-65%，石英20-35%，云母10-20%。裂隙中等发育，裂面不平直，部分裂面见绿泥石化、高岭土化蚀变现象，裂面与岩芯轴夹角为40°。岩石较完整，岩芯以短柱状为主，局部少量碎块状，节长10-25cm，RQD=96%。属较硬岩。局部见灰黑色捕虏体，呈次圆状，块径约3cm</t>
  </si>
  <si>
    <t>花岗岩:为碎裂化中粗粒黑云母二长花岗岩，浅肉红色，中风化。岩质坚硬、性脆，中粗粒花岗结构、块状构造。裂隙发育呈不规则状，沿裂面见绿泥石化、高岭土化蚀变现象，裂面与岩芯轴夹角5-30°不等。岩石破碎，岩芯以碎块状为主，局部少量短柱状。属较硬岩。</t>
  </si>
  <si>
    <t>花岗岩:为中粗粒黑云母二长花岗岩，浅肉红色，微风化。岩质坚硬、性脆，中粗粒花岗结构、块状构造。裂隙发育呈不规则状，裂面不平直，裂面与岩芯轴夹角15-50°不等，部分裂面见绿泥石化、高岭土化蚀变现象。岩石较完整，岩芯以柱状为主，局部少量碎块状，节长10-47cm，RQD=87%。属较硬岩。</t>
  </si>
  <si>
    <t>灰白色、浅肉红色</t>
  </si>
  <si>
    <t>花岗岩:为中粗粒斑状黑云母花岗岩，灰白色、浅肉红色，微风化。中粗粒斑状花岗结构、块状构造。裂隙中等发育，沿裂面见绿泥石化、高岭土化、钙化蚀变现象，裂面与岩芯轴夹角5-10°不等。岩石较完整，岩芯以柱状为主，局部少量碎块状，节长10-33cm，RQD=81%。属较硬岩。</t>
  </si>
  <si>
    <t>花岗岩:为中粗粒黑云母二长花岗岩，浅肉红色，微风化。岩质坚硬、性脆，中粗粒花岗结构、块状构造。矿物主要成份长石50-65%，石英20-35%，云母10-20%。裂隙发育呈不规则状，见灰白色石英脉体侵入，厚度约1-2mm，裂面不平直，沿裂面见少量高岭土化、钙化蚀变现象。岩石较完整，岩芯以柱状为主，局部少量碎块状，节长10-43cm，RQD=89%。属较硬岩</t>
  </si>
  <si>
    <t>花岗岩:为中粗粒斑状黑云母花岗岩，灰白色、浅肉红色，微风化。中粗粒斑状花岗结构、块状构造。裂隙中等发育，沿裂面见绿泥石化、高岭土化、钙化蚀变现象，裂面与岩芯轴夹角约30°。岩石完整，岩芯以柱状为主，局部少量碎块状，节长10-90cm，RQD=96%。属较硬岩</t>
  </si>
  <si>
    <t>花岗岩:为碎裂化中粗粒黑云母二长花岗岩，浅肉红色，中风化。岩质坚硬、性脆，中粗粒花岗结构、块状构造。裂隙发育呈网格状，沿裂面见绿泥石化、高岭土化、钙化蚀变现象，局部裂面见擦痕、阶步发育。岩石较完整，岩芯以柱状为主，碎块状为次，节长10-46cm，RQD=78%。属较硬岩。其中220.00-223.00m岩石绿泥石化、高岭土化蚀变明显</t>
  </si>
  <si>
    <t>花岗岩:为中粗粒黑云母二长花岗岩，浅肉红色，微风化或中风化。岩质坚硬、性脆，中粗粒花岗结构、块状构造。裂隙发育呈不规则状，沿裂面见绿泥石化、高岭土化、钙化蚀变现象，裂面与岩芯轴夹角5-40°不等，部分裂隙见白色方解石细脉充填。岩石较完整，岩芯以柱状为主，块状为次，节长10-50cm，RQD=86%。属较硬岩</t>
  </si>
  <si>
    <t>微风化或中风化</t>
  </si>
  <si>
    <t>灰白色、淡肉红色</t>
  </si>
  <si>
    <t>花岗岩:为中粗粒斑状黑云母花岗岩，灰白色、淡肉红色，微风化或中风化。中粗粒斑状花岗结构、块状构造。矿物主要成份长石50-65%，石英20-35%，云母10-20%，斑晶为钾长石。裂隙中等发育，见两组裂隙发育，裂面与岩芯轴夹角30°、50°，沿裂面见绿泥石化、高岭土化、钙化蚀变现象，部分裂隙见白色方解石脉充填。岩石完整，岩芯以柱状、长柱状为主，少量碎块状，节长10-80cm，RQD=91%。属较硬岩</t>
  </si>
  <si>
    <t>花岗岩:为碎裂化中粗粒斑状黑云母花岗岩，灰白色、淡肉红色，中风化。岩质坚硬、性脆，中粗粒斑状花岗结构、斑晶为钾长石，块状构造。裂隙发育，裂隙以近轴向为主，沿裂面见绿泥石化、钙化蚀变现象，局部裂面见擦痕发育。岩石破碎，岩芯以块状为主，碎块状为次，含少量短柱状</t>
  </si>
  <si>
    <t>花岗岩:为中粗粒黑云母二长花岗岩，浅肉红色，微风化或中风化。岩质坚硬、性脆，中粗粒花岗结构、块状构造。裂隙发育呈不规则状，裂面与岩芯轴夹角20-40°不等，沿裂面见绿泥石化、钙化蚀变现象，部分裂隙见白色方解石细脉充填，局部见轻微高岭土化。岩石较完整，岩芯以柱状为主，块状为次，节长10-37cm，RQD=87%。属较硬岩</t>
  </si>
  <si>
    <t>花岗岩:为碎裂化中粗粒黑云母二长花岗岩，浅肉红色，中风化。岩质坚硬、性脆，中粗粒花岗结构、块状构造。裂隙发育呈不规则状，沿裂面见绿泥石化、高岭土化蚀变现象。岩石破碎，岩芯以碎块状为主，局部含少量短柱状。属较硬岩</t>
  </si>
  <si>
    <t>花岗岩:为中粗粒黑云母二长花岗岩，浅肉红色，微风化或中风化。岩质坚硬、性脆，中粗粒花岗结构、块状构造。裂隙发育呈不规则状，沿裂面见绿泥石化、高岭土化、钙化蚀变现象，裂面与岩芯轴夹角5-40°不等，部分裂隙见白色方解石细脉充填。岩石较完整，岩芯以柱状为主，块状为次，节长10-39cm，RQD=83%。属较硬岩</t>
  </si>
  <si>
    <t>花岗岩:为碎裂化中粗粒黑云母二长花岗岩，浅肉红色，中风化。岩质坚硬、性脆，中粗粒花岗结构、块状构造。裂隙发育呈不规则状，沿裂面见绿泥石化、高岭土化、钙化蚀变现象，部分裂隙见白色方解石细脉充填。岩石较破碎，岩芯以碎块状为主，局部含少量短柱状。属较硬岩</t>
  </si>
  <si>
    <t>浅肉红色、灰白色</t>
  </si>
  <si>
    <t>花岗岩:为中粗粒黑云母二长花岗岩，浅肉红色、灰白色，微风化或中风化。岩质坚硬、性脆，中粗粒花岗结构、块状构造。裂隙发育呈不规则状，沿裂面见绿泥石化蚀变现象，裂面与岩芯轴夹角15-40°不等，部分裂隙见白色方解石细脉充填。岩石较完整，岩芯以柱状为主，块状为次，节长10-40cm，RQD=91%。属较硬岩。其中，290.50-293.03m为斑状黑云母花岗岩</t>
  </si>
  <si>
    <t>CP-QZ04</t>
  </si>
  <si>
    <t>黄色、灰色</t>
  </si>
  <si>
    <t>砂质粘性土：黄色、灰色，硬塑，粘性一般，岩石除石英外全部</t>
  </si>
  <si>
    <t>碎块状强风化花岗岩</t>
  </si>
  <si>
    <t>褐黄色、浅红色</t>
  </si>
  <si>
    <t>碎块状强风化花岗岩:褐黄色、浅红色，岩石风化强烈，节理裂隙发育，岩芯呈块状、碎块状，块径1-3cm，锤击易碎。</t>
  </si>
  <si>
    <t>HJS004</t>
  </si>
  <si>
    <t>黄褐色杂填土，以粘土为主，粘土含量约为70%,其他可见淤泥、砾石等，底部1.8-2.7m淤泥质含量较高，呈黄灰色，整体结构松散，密实度差，含水率较低，干燥。</t>
  </si>
  <si>
    <t>中粗砾石，</t>
  </si>
  <si>
    <t>黄褐色中粗砾石，含砾石，砂含量约为60%，砾石以石英颗粒为主，砾径为2-13mm，整体结构松散，密实度差，含水率高，饱水。</t>
  </si>
  <si>
    <t>灰色淤泥，淤泥含量大于80%，其他可见白色贝壳碎片，数量少，零星分布，大小约为0.2-0.5cm,整体结构松散，软塑，含水率高，潮湿-饱水。</t>
  </si>
  <si>
    <t>潮湿-饱水</t>
  </si>
  <si>
    <t>淤泥质中细砂</t>
  </si>
  <si>
    <t>深灰色淤泥质中细砂，砂含量约为70%，由上至下，砂的直径逐渐变大，砂中包含有石英颗粒 ，砾径小于2mm，淤泥质含量约为25%,其他可见少量砾石，大小约为2-3mm，整体结构松散，密实度差，含水率高，饱水。</t>
  </si>
  <si>
    <t>砂砾层</t>
  </si>
  <si>
    <t>黄灰色</t>
  </si>
  <si>
    <t>黄灰色砂砾层，以中、粗粒为，砾石以石英颗粒为主，分选性差，磨圆度差，整体结构松散，密实度差，含水率高，饱水。</t>
  </si>
  <si>
    <t>红褐色花岗岩残积土，风化程度较高，其中粘粒、砂等含量较高。</t>
  </si>
  <si>
    <t>钾长花岗岩</t>
  </si>
  <si>
    <t>肉红色钾长花岗岩，颗粒细小，钾长石含量大于80%,质地坚硬。</t>
  </si>
  <si>
    <t>花岗岩风化壳</t>
  </si>
  <si>
    <t>黄褐色-红褐色</t>
  </si>
  <si>
    <t>黄褐色-红褐色花岗岩风化壳，含大量微风化的石英颗粒，大小约为0.5-1.2cm，磨圆度差，整体结构较为松散。</t>
  </si>
  <si>
    <t>肉红色花岗岩，以钾长石、石英为主，钾长石含量约为60%，石英含量10%，暗色矿物含量约为10%。</t>
  </si>
  <si>
    <t>HJS006</t>
  </si>
  <si>
    <t>黄褐色；稍湿；硬塑；花斑状，含铁质氧化物；为弱透水层。</t>
  </si>
  <si>
    <t>深灰；饱和；软塑；含少量腐殖质。</t>
  </si>
  <si>
    <t>橘黄色</t>
  </si>
  <si>
    <t>橘黄色；17.70-21.00m为灰白色，湿，硬塑，呈花斑状，含少量铁锰质氧化物，为弱透水层。</t>
  </si>
  <si>
    <t>含砾粘性土</t>
  </si>
  <si>
    <t>黄色；稍湿；硬塑；含少量砾、砂，为花岗岩峰华图，为弱透水层。</t>
  </si>
  <si>
    <t>浅黄色夹肉红色</t>
  </si>
  <si>
    <t>浅黄色夹肉红色；岩石已风化成坚硬土状，岩石手折易断，吸水性强，遇水易软化、崩解。</t>
  </si>
  <si>
    <t>浅黄夹前肉红色</t>
  </si>
  <si>
    <t>浅黄夹前肉红色；岩芯呈半岩半土状，岩石风化强烈，岩质软，遇水易软化、崩解，为基岩裂隙水主要含水层</t>
  </si>
  <si>
    <t>HJS071</t>
  </si>
  <si>
    <t>粉质粘土夹碎石:黄褐色,稍湿,松散,坡积成因,碎石主要成分为混合岩。</t>
  </si>
  <si>
    <t>中风化花岗斑岩:灰色、青灰色混少量褐黄色,花斑结构,块状构造,节理裂隙发育,岩芯破碎,呈块状~短柱状,夹碎块状,节长3~30cm,节长大于10cm岩芯约占20%,岩质较硬,裂隙面可见铁锰质浸染。</t>
  </si>
  <si>
    <t>微风化花岗斑岩:青灰色、灰白色,花斑结构,块状构造,节理裂隙发育,岩芯较破碎,呈块状~柱状夹碎块状,节长5-30cm,节长大于10cm岩芯约占40%,岩质新鲜较硬。局部裂隙面可见水质浸染,敲击声较脆。</t>
  </si>
  <si>
    <t>微风化花岗斑岩:青灰色、灰白色,花斑结构,块状构造,节理裂隙不发育,岩芯完整,呈块状~柱状,节长5-与0cm,节长大于10cm岩芯约占90%,岩质新鲜较硬。局部裂隙面可见水质浸染,敲击声较脆。</t>
  </si>
  <si>
    <t>中风化花岗斑岩:灰色、青灰色混少量褐黄色,花斑结构,块状构造,节理裂隙发育,岩芯较破碎,呈块状~短柱状,夹碎块状,节长3~20cm,节长大于10cm岩芯约占40%,岩质较硬,裂隙面可见铁锰质浸染。</t>
  </si>
  <si>
    <t>中风化花岗斑岩:灰色、青灰色,花斑结构,块状构造,节理裂隙发育,岩芯破碎,呈块状~短柱状,夹碎石状,节长3~15cm,节长大于10cm岩芯约占20%,岩质较硬,裂隙面可见铁锰质浸染。</t>
  </si>
  <si>
    <t>中风化花岗斑岩:灰色、青灰色,花斑结构,块状构造,节理裂隙发育,岩芯较破碎,呈块状~短柱状,夹碎块状,节长3~20cm,节长大于10cm岩芯约占50%,岩质较硬,裂隙面可见铁锰质浸染。</t>
  </si>
  <si>
    <t>中风化花岗斑岩:灰色、青灰色混少量褐黄色,花斑结构,块状构造,节理裂隙发育,岩芯破碎,呈块状~碎石状,夹短柱状,节长大于10cm岩芯约占10%,岩质较硬,裂隙面可见铁锰质浸染。</t>
  </si>
  <si>
    <t>微风化花岗斑岩:青灰色、灰白色,花斑结构,块状构造,节理裂隙发育,岩芯较完整,呈块状~柱状夹碎块状,节长3~50cm,节长大于10cm岩芯约占60%,岩质新鲜较硬。局部裂隙面可见水质浸染,敲击声较脆。</t>
  </si>
  <si>
    <t>中风化花岗斑岩:灰色、青灰色,花斑结构,块状构造,节理裂隙发育,岩芯破碎,呈块状~短柱状,夹碎石状,节长3~30cm,节长大于10cm岩芯约占30%,岩质较硬,裂隙面可见铁锰质浸染。</t>
  </si>
  <si>
    <t>微风化花岗斑岩:青灰色、灰白色,花斑结构,块状构造,节理裂隙发育,岩芯较破碎~较完整,呈块状~柱状夹碎块状,节长5-30cm,节长大于10cm岩芯约占50%,岩质新鲜较硬。局部裂隙面可见水质浸染,敲击声较脆。</t>
  </si>
  <si>
    <t>中风化花岗斑岩:灰色、青灰色,花斑结构,块状构造,节理裂隙发育,岩芯较破碎,呈块状~短柱状,夹碎石状,节长3~30cm,节长大于10cm岩芯约占20%,岩质较硬。</t>
  </si>
  <si>
    <t>微风化花岗斑岩:青灰色、灰白色,花斑结构,块状构造,节理裂隙发育,岩芯较完整,呈块状~柱状夹碎块状,节长5-30cm,节长大于10cm岩芯约占70%,岩质新鲜较硬。局部裂隙面可见水质浸染,敲击声较脆。</t>
  </si>
  <si>
    <t>中风化花岗斑岩:灰色、青灰色,花斑结构,块状构造,节理裂隙发育,岩芯破碎,呈块状~短柱状,夹碎石状,节长3~20cm,节长大于10cm岩芯约占20%,岩质较硬,裂隙面可见铁锰质浸染。</t>
  </si>
  <si>
    <t>微风化花岗斑岩:青灰色、灰白色,花斑结构,块状构造,节理裂隙发育,岩芯较完整,呈块状~柱状夹碎石状,节长5-30cm,节长大于10cm岩芯约占60%,岩质新鲜较硬,敲击声较脆。</t>
  </si>
  <si>
    <t>中风化花岗斑岩:灰色、青灰色,花斑结构,块状构造,节理裂隙发育,岩芯破碎,呈块状~碎石状,夹短柱状,节长3~z0cm,节长大于10cm岩芯约占30%,岩质较硬,裂隙面可见铁锰质浸染。</t>
  </si>
  <si>
    <t>微风化花岗斑岩:青灰色、灰白色,花斑结构,块状构造,节理裂隙发育,岩芯较破碎~较完整,呈块状~柱状夹碎石状,节长5-30cm,节长大于10cm岩芯约占70%,岩质新鲜较硬。局部裂隙面可见水质浸染,敲击声较脆。</t>
  </si>
  <si>
    <t>HJS076</t>
  </si>
  <si>
    <t>碎石土:黄褐色,杂色,稍湿,稍压实,主要成份为碎石,粒径1-5cm,分选性差,磨圆度差。</t>
  </si>
  <si>
    <t>淤泥质粉质粘土:灰黑色,饱和,软塑,含少量有机质及贝壳碎屑,局部夹粉细砂簿层,易污手,具腥臭味。</t>
  </si>
  <si>
    <t>中风化混合岩:灰色、灰白色,交代结构,条带状构造,节理裂隙发育,岩芯较破碎,岩芯多呈块状~短柱状,间夹碎块,裂隙面可见铁锰质浸染,岩质较硬,敲击声脆。</t>
  </si>
  <si>
    <t>微风化混合岩:灰色,交代结构,条带状,节理裂隙较发育,岩芯较完整,岩芯呈长柱状夹碎块状,节长20-50cm,节长不小于10cm岩芯约占45%,敲击声清脆,岩质新鲜坚硬。</t>
  </si>
  <si>
    <t>HJS078</t>
  </si>
  <si>
    <t>碎石土:灰色,干,压实,主要成份花岗斑岩碎石。</t>
  </si>
  <si>
    <t>中风化花岗斑岩:灰色、青灰色混少量褐黄色,花斑结构,块状构造,节理裂隙发育,岩芯较破碎,呈块状~短柱状,夹碎块状,节长3~30cm,节长大于10cm岩芯约占50%,岩质较硬,裂隙面可见铁锰质浸染。</t>
  </si>
  <si>
    <t>微风化花岗斑岩:青灰色、灰白色,花斑结构,块状构造,节理裂隙较发育,岩芯完整,呈块状~柱状夹碎块状,节长5-30cm,节长大于10cm岩芯约占90%,岩质新鲜较硬。局部裂隙面可见水质浸染,敲击声较脆。</t>
  </si>
  <si>
    <t>HJS090</t>
  </si>
  <si>
    <t>黄褐色、灰白色,主要由花岗岩风化土及中风化花岗岩块石组成,块石含量约40%,直径5~12cm,稍湿,欠压实。</t>
  </si>
  <si>
    <t>深灰色,土质较纯,含少量粉细砂,含有机质,滑腻,具腐臭味,饱和,流塑。</t>
  </si>
  <si>
    <t>全风化，黄褐色、灰褐色,原岩结构尚可分辨,主要由石英砂砾、粘和长石碎屑组成,长石多风化成碎屑状、粉末状,岩芯呈土柱状,风化裂隙发育,稍湿,坚硬土状。</t>
  </si>
  <si>
    <t>MZS002</t>
  </si>
  <si>
    <t>紫红、褐黄色</t>
  </si>
  <si>
    <t>素填土:紫红、褐黄色，由砂质粘性土堆填组成，松散。</t>
  </si>
  <si>
    <t>淤泥质土:褐灰色，饱和，流塑。易污手，手捻具滑腻感，干强度低。</t>
  </si>
  <si>
    <t>淤泥:深灰色，饱和，流塑。易污手，干强度低，局部含少量粉细砂。</t>
  </si>
  <si>
    <t>淤泥质土:深灰色，饱和，软塑状为主。切面光滑，干强度一般，局部含少量粉细砂，韧性低。</t>
  </si>
  <si>
    <t>淤泥质粉细砂</t>
  </si>
  <si>
    <t>淤泥质粉细砂:深灰色，饱和，松散。混含40%淤泥，中下部淤泥质含量减少。</t>
  </si>
  <si>
    <t>深灰～灰黑色</t>
  </si>
  <si>
    <t>粉砂:深灰～灰黑色，饱和，稍密状。主要成分为石英，混含3%淤泥，可见薄片状腐叶及腐木屑。</t>
  </si>
  <si>
    <t>粉细砂:深灰色，饱和，稍密状。主要成分为石英，混少量淤泥，可见腐叶及腐木屑。</t>
  </si>
  <si>
    <t>粗砾砂</t>
  </si>
  <si>
    <t>粗砾砂:灰褐色，饱和，中密状为主。分选性较好，主要成分为石英。</t>
  </si>
  <si>
    <t>粗砂:灰褐色，饱和，密实状。主要成分为石英，含较多中细砂石英颗粒，底部含砾砂、砾石。</t>
  </si>
  <si>
    <t>灰褐间灰色</t>
  </si>
  <si>
    <t>强风化花岗岩:灰褐间灰色，风化强烈，岩芯呈半岩半土状、底部碎块状，岩块质软～稍硬状，部分用手可折断、捏碎。</t>
  </si>
  <si>
    <t>中风化花岗岩:灰色，中细粒结构，块状构造，岩石裂隙发育，岩芯破碎呈块状为主，岩质较硬，锤击声稍脆。</t>
  </si>
  <si>
    <t>微风化花岗岩:灰色，岩质新鲜，中细粒结构，块状～片麻状构造。矿物成分主要为石英、长石、云母，岩石裂隙发育，岩芯较破碎呈块状、少量短柱状，质硬，声脆，RQD=6。</t>
  </si>
  <si>
    <t>QTZK00202</t>
  </si>
  <si>
    <t>浅红色、浅黄色</t>
  </si>
  <si>
    <t>素填土：浅红色、浅黄色，稍湿-饱和，松散，由粘性土组成。</t>
  </si>
  <si>
    <t>淤泥：深灰色，饱和，流塑，土质较均匀，局部含少量砂质或贝壳碎屑,切面光滑，干强度中等-高，韧性低-中等，无摇震反应。</t>
  </si>
  <si>
    <t>浅黄色、棕红色、灰白色</t>
  </si>
  <si>
    <t>粉质粘土：浅黄色、棕红色、灰白色，很湿，可塑，土质较均匀，粘性较好，切面光滑，干强度中等-高，韧性中等-高，无摇震反应。</t>
  </si>
  <si>
    <t>砾砂：浅黄色、灰黄色，饱和，稍密-中密，分选性差，颗粒成份为石英，亚圆形。</t>
  </si>
  <si>
    <t>砾质粘性土：浅黄色、灰黄色，湿，硬塑，为花岗岩风化残积土。</t>
  </si>
  <si>
    <t>全风化花岗岩：灰黄色，呈坚硬土状，岩芯土柱状。</t>
  </si>
  <si>
    <t>浅肉红色、褐黄色</t>
  </si>
  <si>
    <t>强风化花岗岩：浅肉红色、褐黄色，岩芯半岩半土状，岩石风化强烈，岩质软。</t>
  </si>
  <si>
    <t>QTZK00348</t>
  </si>
  <si>
    <t>灰黄、灰红色等</t>
  </si>
  <si>
    <t>素填土：灰黄、灰红色等，由花岗岩风化土新近堆填，混少量风化岩块，稍湿，密实度不均匀。</t>
  </si>
  <si>
    <t>粉质粘土：灰色，含少量有机质，局部夹粉砂团块，粘性较好；很湿，软塑。</t>
  </si>
  <si>
    <t>粉质粘土夹中砂</t>
  </si>
  <si>
    <t>浅灰、灰白、淡黄色等</t>
  </si>
  <si>
    <t>粉质粘土夹中砂：浅灰、灰白、淡黄色等，土质不均，其中：粉质粘土，层厚70-100cm，呈湿，可塑状；中砂，层厚50-70cm，含粉细砂，级配差，呈很湿，松散状。</t>
  </si>
  <si>
    <t>粗砂：灰白色，级配良好，成分为石英及少量长石，约含10%泥质；饱和，松散～稍密。</t>
  </si>
  <si>
    <t>砂质粘性土：灰黄、灰红色等，可见原岩残余结构，约含25%长石、石英砂，岩芯遇水易软化；湿，可～硬塑。</t>
  </si>
  <si>
    <t>可-硬塑</t>
  </si>
  <si>
    <t>全风化花岗岩：灰黄、灰红色等，原岩结构基本破坏，矿物除石英外多风化为粘土，岩芯坚硬土柱状，遇水易软化。</t>
  </si>
  <si>
    <t>强风化花岗岩：灰黄、灰红色等，原岩结构清晰，裂隙很发育，岩芯半岩半土状，岩碎块大部分可用手折断，遇水易崩解。</t>
  </si>
  <si>
    <t>青灰、麻灰色等</t>
  </si>
  <si>
    <t>中风化花岗岩：青灰、麻灰色等，中粗粒花岗结构，裂隙发育，沿裂面可见铁锰质锈色，岩芯碎块状～短柱状，锤击声脆。RQD=43%。</t>
  </si>
  <si>
    <t>QTZK00416</t>
  </si>
  <si>
    <t>素填土：浅红色、浅黄色，湿-饱和，稍密，由粘性土组成。</t>
  </si>
  <si>
    <t>浅黄色、浅红色</t>
  </si>
  <si>
    <t>粉质粘土：浅黄色、浅红色，很湿，可塑，含较多砂质，土质不均匀，切面较光滑，干强度中等-高，韧性中等-高，无摇震反应。</t>
  </si>
  <si>
    <t>粘性土：浅黄色、灰黄色，湿，硬塑，为二长岩风化残积土。</t>
  </si>
  <si>
    <t>全风化二长岩</t>
  </si>
  <si>
    <t>灰黄色、浅肉红色</t>
  </si>
  <si>
    <t>全风化二长岩：灰黄色、浅肉红色，呈坚硬土状，岩芯土柱状。</t>
  </si>
  <si>
    <t>强风化二长岩</t>
  </si>
  <si>
    <t>强风化二长岩：灰黄色、浅肉红色，岩芯半岩半土状，岩石风化强烈，岩质软。</t>
  </si>
  <si>
    <t>中风化花岗岩：浅肉红色,粗粒结构,块状构造,岩质较硬,岩芯块状-短柱状,岩石裂隙较发育。RQD=30%。</t>
  </si>
  <si>
    <t>QTZK00454</t>
  </si>
  <si>
    <t>素填土：浅红色、浅黄色，稍湿-饱和，松散，由粘性土及风化岩碎石组成。</t>
  </si>
  <si>
    <t>粉质粘土：灰黄色，很湿，可塑，含石英，土质不均匀，干强度中等，韧性中等，摇震反应慢。</t>
  </si>
  <si>
    <t>砾质粘性土：浅黄色、灰黄色，很湿，可塑，为花岗岩风化残积土。</t>
  </si>
  <si>
    <t>砾质粘性土：浅黄色、浅红色，湿，硬塑，为花岗岩风化残积土。</t>
  </si>
  <si>
    <t>浅红色</t>
  </si>
  <si>
    <t>全风化花岗岩：浅红色，呈坚硬土状，岩芯土柱状。</t>
  </si>
  <si>
    <t>强风化花岗岩：褐灰色，岩芯半岩半土状，岩石风化强烈，岩质软。</t>
  </si>
  <si>
    <t>SJZK16102</t>
  </si>
  <si>
    <t>粉质粘土：浅红色、灰黄色，可塑，含石英，土质不均匀，干强度中等-高，韧性中等-高。</t>
  </si>
  <si>
    <t>砂质粘性土：灰白色、浅红色，可塑-硬塑，为花岗岩风化残积土。</t>
  </si>
  <si>
    <t>全风化花岗岩：灰黄色、浅肉红色，呈坚硬土状，岩芯土柱状。</t>
  </si>
  <si>
    <t>强风化花岗岩：灰黄色、浅肉红色，岩芯半岩半土状，岩石风化强烈，岩质软。20.30-21.40m为强风化碎块。</t>
  </si>
  <si>
    <t>中风化花岗岩：浅肉红色混青灰色，中粗粒结构，块状构造，岩芯呈块状-短柱状，岩石较破碎，岩质较硬。岩芯长度大于10cm的岩芯采取率约30%。</t>
  </si>
  <si>
    <t>SJZK16186</t>
  </si>
  <si>
    <t>素填土：褐黄色，干燥，成份由碎石、粘性土等组成，稍压实。</t>
  </si>
  <si>
    <t>淤泥：灰黑色，饱和，流塑状，具腥臭味，无摇震反应，稍有光泽，干强度及韧性中等。</t>
  </si>
  <si>
    <t>中砂：灰白色，饱和，中密～密实状，石英质，级配较好，含少量粗砾砂。</t>
  </si>
  <si>
    <t>全风化花岗岩：褐黄色，大部分矿物风化呈土状，可见残余结构，手捻有砂感，岩芯呈土柱状，风化不均，局部夹强风化岩。</t>
  </si>
  <si>
    <t>强风化花岗岩：褐黄色，稍硬，大部分矿物成分已显著风化，裂隙极发育，岩芯呈土柱状，局部块状。</t>
  </si>
  <si>
    <t>SJZK16188</t>
  </si>
  <si>
    <t>素填土：褐黄色，干燥，成份由碎石、粘性土等组成，松散。</t>
  </si>
  <si>
    <t>粉质粘土：土黄色，湿，可塑状，土质较均匀，含少量中粗砂，摇震无反应，稍有光泽，干强度中等，韧性较高。</t>
  </si>
  <si>
    <t>淤泥质土：灰黑色，饱和，流塑状，具腥臭味，无摇震反应，稍有光泽，干强度及韧性中等。</t>
  </si>
  <si>
    <t>中风化花岗岩：褐黄色，部分矿物风化明显，节理裂隙较发育，岩芯呈块状、短柱状。</t>
  </si>
  <si>
    <t>SXS019</t>
  </si>
  <si>
    <t>褐色、黄色</t>
  </si>
  <si>
    <t>褐色、黄色，湿，可塑，主要由花岗岩风化土堆填而成，夹少量砖残块、块石等，碎石块径一般2-7cm，最大可至10cm，干强度中等，韧性中等，透水性差。</t>
  </si>
  <si>
    <t>浅黄色、灰白色、褐色</t>
  </si>
  <si>
    <t>浅黄色、灰白色、褐色，稍湿，硬塑，主要物质组成为粘性土，粘性土含量约65%-70%；石英含量约30%-35%，粒径一般介于0.5-2mm之间，为花岗岩风化残积形成，干强度中等，韧性中等，透水性差。</t>
  </si>
  <si>
    <t>浅黄色、灰白色、黄褐色</t>
  </si>
  <si>
    <t>全风化，浅黄色、灰白色、黄褐色，原岩结构尚可辨认，主要由长石、石英、云母等组成。除石英及部分未尽风化的长石外，其余矿物已风化成粘土矿物。长石含量约65%；石英含量30%，粒径一般0.5-2mm；云母呈片状，含量约5%。岩芯呈土状，手捏易碎，透水性差。</t>
  </si>
  <si>
    <t>强风化，黄褐色、青灰色，岩芯整体呈半岩半土状，原岩结构较清晰，主要矿物组成为长石、石英等；长石已风化成粘土状，含量约60%-70%；石英含量约20%-25%,粒径一般0.5-2mm之间；云母呈片状，含量约5%。节理裂隙极发育，产状不可辨认，岩质较软，手可捏碎，透水性差。</t>
  </si>
  <si>
    <t>微风化中细粒花岗岩</t>
  </si>
  <si>
    <t>微风化，青灰色，中细粒花岗结构，块状构造，主要物质组成为长石、石英及云母等，长石含量约65%，粒径1-3mm，石英含量约25%，粒径一般0.5-3mm；云母呈片状，含量约5%。风化节理裂隙较少发育，见绿泥石化及铁质渲染现象，局部石英富集成带状。岩芯多呈碎块状、少量柱状及长柱状，岩质较硬，岩石完整性一般，透水性一般。</t>
  </si>
  <si>
    <t>WGS004</t>
  </si>
  <si>
    <t>灰黑色，以含砂粘土为主。</t>
  </si>
  <si>
    <t>含砂粘土</t>
  </si>
  <si>
    <t>浅黄色，粘性不大，含砂约40%，孔隙不发育，透水性、富水性差。</t>
  </si>
  <si>
    <t>灰白色，岩芯机械破碎后成砂状，裂隙稍发育，富水性稍好。</t>
  </si>
  <si>
    <t>灰白色，粗粒结构，块状构造。裂隙稍发育，轴夹角为80～90°，为闭合裂隙，见绿泥石化现象，地下水活动不明显，富水性差。48.10～50.30为挤压破碎带。</t>
  </si>
  <si>
    <t>ZK18073</t>
  </si>
  <si>
    <t>呈浅灰、褐黄色</t>
  </si>
  <si>
    <t>素填土：呈浅灰、褐黄色，主要由粘性土组成，稍湿，稍密，土质不均，欠压实。局部含较多碎石。</t>
  </si>
  <si>
    <t>呈杂色、褐黄色等</t>
  </si>
  <si>
    <t>粉质粘土：呈杂色、褐黄色等，稍湿，可塑为主，局部硬塑；黏性一般，韧性中等，干强度高，主要成分为粘粒，不均匀含约少量砂粒。</t>
  </si>
  <si>
    <t>呈褐红、褐黄色等</t>
  </si>
  <si>
    <t>砾质粘性土：呈褐红、褐黄色等，稍湿，硬塑；母岩结构全部破坏，矿物除石英外多风化为黏土，岩芯呈土状，为花岗岩残积土。</t>
  </si>
  <si>
    <t>全风化花岗岩：褐红色，褐黄色等，风化完全，矿物除石英外多风化为砂粒状，母岩结构可辨认，岩芯坚硬土状，遇水易软化。</t>
  </si>
  <si>
    <t>呈褐黄、褐红色等</t>
  </si>
  <si>
    <t>强风化花岗岩：呈褐黄、褐红色等，母岩结构已大部分破坏，风化裂隙发育，岩芯呈半岩半土状～碎石块状，碎块大部分可用手折断，遇水易软化。</t>
  </si>
  <si>
    <t>呈褐黄、浅肉红色</t>
  </si>
  <si>
    <t>中风化花岗岩：呈褐黄、浅肉红色，中粗粒结构，块状构造，裂隙发育，沿裂面偶见铁锰渲染痕迹；岩芯短柱状为主，局部为块状，锤击声脆。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</si>
</sst>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;[Red]\-0.00\ "/>
    <numFmt numFmtId="165" formatCode="0.00_ "/>
    <numFmt numFmtId="166" formatCode="0.00_);[Red]\(0.00\)"/>
  </numFmts>
  <fonts count="17">
    <font>
      <sz val="12"/>
      <color theme="1"/>
      <name val="Calibri"/>
      <family val="2"/>
      <scheme val="minor"/>
    </font>
    <font>
      <sz val="11"/>
      <name val="Calibri"/>
      <charset val="134"/>
      <scheme val="minor"/>
    </font>
    <font>
      <sz val="11"/>
      <color indexed="8"/>
      <name val="宋体"/>
      <charset val="134"/>
    </font>
    <font>
      <i/>
      <sz val="11"/>
      <name val="Times New Roman"/>
      <charset val="134"/>
    </font>
    <font>
      <sz val="11"/>
      <name val="宋体"/>
      <charset val="134"/>
    </font>
    <font>
      <b/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Times New Roman"/>
      <charset val="134"/>
    </font>
    <font>
      <sz val="11"/>
      <color rgb="FFFF0000"/>
      <name val="宋体"/>
      <charset val="134"/>
    </font>
    <font>
      <sz val="12"/>
      <color indexed="8"/>
      <name val="宋体"/>
      <charset val="134"/>
    </font>
    <font>
      <sz val="11"/>
      <color rgb="FFFF0000"/>
      <name val="Times New Roman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仿宋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0" fillId="0" borderId="0"/>
    <xf numFmtId="0" fontId="15" fillId="0" borderId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2" borderId="0" xfId="1" applyFont="1" applyFill="1">
      <alignment vertical="center"/>
    </xf>
    <xf numFmtId="0" fontId="0" fillId="0" borderId="0" xfId="0" applyAlignment="1">
      <alignment horizontal="fill" vertical="center"/>
    </xf>
    <xf numFmtId="0" fontId="0" fillId="0" borderId="0" xfId="1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fill" vertical="center" wrapText="1"/>
    </xf>
    <xf numFmtId="0" fontId="2" fillId="0" borderId="0" xfId="2" applyFont="1" applyAlignment="1">
      <alignment horizontal="left" vertical="top"/>
    </xf>
    <xf numFmtId="0" fontId="2" fillId="0" borderId="0" xfId="2" applyFont="1" applyAlignment="1">
      <alignment vertical="center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horizontal="left" vertical="top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4" fillId="0" borderId="0" xfId="0" applyFont="1" applyAlignment="1">
      <alignment horizontal="fill" vertical="center"/>
    </xf>
    <xf numFmtId="0" fontId="0" fillId="0" borderId="0" xfId="1" applyFont="1" applyAlignment="1">
      <alignment horizontal="left" vertical="top"/>
    </xf>
    <xf numFmtId="0" fontId="0" fillId="0" borderId="0" xfId="3" applyFont="1" applyAlignment="1"/>
    <xf numFmtId="0" fontId="16" fillId="0" borderId="0" xfId="0" applyFont="1" applyAlignment="1">
      <alignment horizontal="left" vertical="top" readingOrder="1"/>
    </xf>
    <xf numFmtId="0" fontId="16" fillId="0" borderId="0" xfId="0" applyFont="1" applyAlignment="1">
      <alignment horizontal="left" vertical="top"/>
    </xf>
  </cellXfs>
  <cellStyles count="4">
    <cellStyle name="Normal" xfId="0" builtinId="0"/>
    <cellStyle name="常规 2" xfId="1" xr:uid="{8846F18C-4C5C-7D47-A9F5-2259CF7B8CCA}"/>
    <cellStyle name="常规 8" xfId="3" xr:uid="{2CFFCDAA-3AA2-5344-9125-EEBB46E3845C}"/>
    <cellStyle name="常规_Sheet3" xfId="2" xr:uid="{4A2FF638-69C9-294B-955B-C9AB4312CC63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B3EA-91AD-F743-9329-0C48C000E7A7}">
  <dimension ref="A1:AG2179"/>
  <sheetViews>
    <sheetView tabSelected="1" workbookViewId="0">
      <selection activeCell="R9" sqref="R9"/>
    </sheetView>
  </sheetViews>
  <sheetFormatPr baseColWidth="10" defaultColWidth="8.6640625" defaultRowHeight="16"/>
  <cols>
    <col min="1" max="1" width="12.6640625" style="1" customWidth="1"/>
    <col min="2" max="2" width="8.6640625" style="8"/>
    <col min="3" max="3" width="8.6640625" style="3"/>
    <col min="4" max="4" width="8.6640625" style="1"/>
    <col min="5" max="6" width="8.6640625" style="9" hidden="1" customWidth="1"/>
    <col min="7" max="7" width="8.6640625" style="1" hidden="1" customWidth="1"/>
    <col min="8" max="8" width="11.1640625" style="1" hidden="1" customWidth="1"/>
    <col min="9" max="9" width="28.33203125" style="1" customWidth="1"/>
    <col min="10" max="10" width="18.83203125" style="1" customWidth="1"/>
    <col min="11" max="11" width="25" style="1" customWidth="1"/>
    <col min="12" max="12" width="14.1640625" style="1" customWidth="1"/>
    <col min="13" max="13" width="8.6640625" style="1"/>
    <col min="14" max="14" width="18.33203125" style="1" customWidth="1"/>
    <col min="15" max="16384" width="8.6640625" style="1"/>
  </cols>
  <sheetData>
    <row r="1" spans="1:14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7" customFormat="1" ht="20" customHeight="1">
      <c r="A2" s="1" t="s">
        <v>14</v>
      </c>
      <c r="B2" s="2">
        <v>0</v>
      </c>
      <c r="C2" s="3">
        <v>6.8</v>
      </c>
      <c r="D2" s="2">
        <v>6.8</v>
      </c>
      <c r="E2" s="4"/>
      <c r="F2" s="4"/>
      <c r="G2" s="5"/>
      <c r="H2" s="5" t="e">
        <v>#N/A</v>
      </c>
      <c r="I2" s="1" t="s">
        <v>15</v>
      </c>
      <c r="J2" s="1"/>
      <c r="K2" s="6" t="s">
        <v>16</v>
      </c>
      <c r="L2" s="1" t="s">
        <v>17</v>
      </c>
      <c r="M2" s="1"/>
      <c r="N2" s="1"/>
    </row>
    <row r="3" spans="1:14" s="7" customFormat="1" ht="20" customHeight="1">
      <c r="A3" s="1" t="s">
        <v>14</v>
      </c>
      <c r="B3" s="2">
        <v>6.8</v>
      </c>
      <c r="C3" s="3">
        <v>14.8</v>
      </c>
      <c r="D3" s="2">
        <v>8</v>
      </c>
      <c r="E3" s="4"/>
      <c r="F3" s="4"/>
      <c r="H3" s="7" t="e">
        <v>#N/A</v>
      </c>
      <c r="I3" s="1" t="s">
        <v>18</v>
      </c>
      <c r="J3" s="1" t="s">
        <v>19</v>
      </c>
      <c r="K3" s="6" t="s">
        <v>20</v>
      </c>
      <c r="L3" s="1" t="s">
        <v>21</v>
      </c>
      <c r="M3" s="1" t="s">
        <v>22</v>
      </c>
      <c r="N3" s="1"/>
    </row>
    <row r="4" spans="1:14" s="7" customFormat="1" ht="20" customHeight="1">
      <c r="A4" s="1" t="s">
        <v>14</v>
      </c>
      <c r="B4" s="2">
        <v>14.8</v>
      </c>
      <c r="C4" s="3">
        <v>19</v>
      </c>
      <c r="D4" s="2">
        <v>4.2</v>
      </c>
      <c r="E4" s="4"/>
      <c r="F4" s="4"/>
      <c r="H4" s="7" t="e">
        <v>#N/A</v>
      </c>
      <c r="I4" s="1" t="s">
        <v>23</v>
      </c>
      <c r="J4" s="1" t="s">
        <v>24</v>
      </c>
      <c r="K4" s="6" t="s">
        <v>25</v>
      </c>
      <c r="L4" s="1" t="s">
        <v>26</v>
      </c>
      <c r="M4" s="1" t="s">
        <v>27</v>
      </c>
      <c r="N4" s="1"/>
    </row>
    <row r="5" spans="1:14" s="7" customFormat="1" ht="20" customHeight="1">
      <c r="A5" s="1" t="s">
        <v>14</v>
      </c>
      <c r="B5" s="2">
        <v>19</v>
      </c>
      <c r="C5" s="3">
        <v>34</v>
      </c>
      <c r="D5" s="2">
        <v>15</v>
      </c>
      <c r="E5" s="4"/>
      <c r="F5" s="4"/>
      <c r="H5" s="7" t="e">
        <v>#N/A</v>
      </c>
      <c r="I5" s="1" t="s">
        <v>28</v>
      </c>
      <c r="J5" s="1" t="s">
        <v>24</v>
      </c>
      <c r="K5" s="6" t="s">
        <v>29</v>
      </c>
      <c r="L5" s="1" t="s">
        <v>21</v>
      </c>
      <c r="M5" s="1"/>
      <c r="N5" s="1" t="s">
        <v>30</v>
      </c>
    </row>
    <row r="6" spans="1:14" s="7" customFormat="1" ht="20" customHeight="1">
      <c r="A6" s="1" t="s">
        <v>14</v>
      </c>
      <c r="B6" s="2">
        <v>34</v>
      </c>
      <c r="C6" s="3">
        <v>36.700000000000003</v>
      </c>
      <c r="D6" s="2">
        <v>2.7</v>
      </c>
      <c r="E6" s="4"/>
      <c r="F6" s="4"/>
      <c r="H6" s="7" t="e">
        <v>#N/A</v>
      </c>
      <c r="I6" s="1" t="s">
        <v>31</v>
      </c>
      <c r="J6" s="1" t="s">
        <v>32</v>
      </c>
      <c r="K6" s="6" t="s">
        <v>33</v>
      </c>
      <c r="L6" s="1" t="s">
        <v>17</v>
      </c>
      <c r="M6" s="1"/>
      <c r="N6" s="1"/>
    </row>
    <row r="7" spans="1:14" s="7" customFormat="1" ht="20" customHeight="1">
      <c r="A7" s="1" t="s">
        <v>14</v>
      </c>
      <c r="B7" s="2">
        <v>36.700000000000003</v>
      </c>
      <c r="C7" s="3">
        <v>41.8</v>
      </c>
      <c r="D7" s="2">
        <v>5.0999999999999899</v>
      </c>
      <c r="E7" s="4"/>
      <c r="F7" s="4"/>
      <c r="H7" s="7" t="e">
        <v>#N/A</v>
      </c>
      <c r="I7" s="1" t="s">
        <v>31</v>
      </c>
      <c r="J7" s="1" t="s">
        <v>34</v>
      </c>
      <c r="K7" s="6" t="s">
        <v>35</v>
      </c>
      <c r="L7" s="1" t="s">
        <v>17</v>
      </c>
      <c r="M7" s="1"/>
      <c r="N7" s="1"/>
    </row>
    <row r="8" spans="1:14" s="7" customFormat="1" ht="20" customHeight="1">
      <c r="A8" s="1" t="s">
        <v>36</v>
      </c>
      <c r="B8" s="2">
        <v>0</v>
      </c>
      <c r="C8" s="3">
        <v>2.8</v>
      </c>
      <c r="D8" s="2">
        <v>2.8</v>
      </c>
      <c r="E8" s="4"/>
      <c r="F8" s="4"/>
      <c r="H8" s="7" t="e">
        <v>#N/A</v>
      </c>
      <c r="I8" s="1" t="s">
        <v>37</v>
      </c>
      <c r="J8" s="1" t="s">
        <v>38</v>
      </c>
      <c r="K8" s="6" t="s">
        <v>39</v>
      </c>
      <c r="L8" s="1" t="s">
        <v>40</v>
      </c>
      <c r="M8" s="1"/>
      <c r="N8" s="1" t="s">
        <v>41</v>
      </c>
    </row>
    <row r="9" spans="1:14" s="7" customFormat="1" ht="20" customHeight="1">
      <c r="A9" s="1" t="s">
        <v>36</v>
      </c>
      <c r="B9" s="2">
        <v>2.8</v>
      </c>
      <c r="C9" s="3">
        <v>27</v>
      </c>
      <c r="D9" s="2">
        <v>24.2</v>
      </c>
      <c r="E9" s="4"/>
      <c r="F9" s="4"/>
      <c r="H9" s="7" t="e">
        <v>#N/A</v>
      </c>
      <c r="I9" s="1" t="s">
        <v>18</v>
      </c>
      <c r="J9" s="1" t="s">
        <v>19</v>
      </c>
      <c r="K9" s="6" t="s">
        <v>42</v>
      </c>
      <c r="L9" s="1" t="s">
        <v>17</v>
      </c>
      <c r="M9" s="1" t="s">
        <v>22</v>
      </c>
      <c r="N9" s="1"/>
    </row>
    <row r="10" spans="1:14" s="7" customFormat="1" ht="20" customHeight="1">
      <c r="A10" s="1" t="s">
        <v>36</v>
      </c>
      <c r="B10" s="2">
        <v>27</v>
      </c>
      <c r="C10" s="3">
        <v>34.4</v>
      </c>
      <c r="D10" s="2">
        <v>7.4</v>
      </c>
      <c r="E10" s="4"/>
      <c r="F10" s="4"/>
      <c r="H10" s="7" t="e">
        <v>#N/A</v>
      </c>
      <c r="I10" s="1" t="s">
        <v>43</v>
      </c>
      <c r="J10" s="1" t="s">
        <v>44</v>
      </c>
      <c r="K10" s="6" t="s">
        <v>45</v>
      </c>
      <c r="L10" s="1" t="s">
        <v>17</v>
      </c>
      <c r="M10" s="1"/>
      <c r="N10" s="1" t="s">
        <v>30</v>
      </c>
    </row>
    <row r="11" spans="1:14" s="7" customFormat="1" ht="20" customHeight="1">
      <c r="A11" s="1" t="s">
        <v>36</v>
      </c>
      <c r="B11" s="2">
        <v>34.4</v>
      </c>
      <c r="C11" s="3">
        <v>40.799999999999997</v>
      </c>
      <c r="D11" s="2">
        <v>6.4</v>
      </c>
      <c r="E11" s="4"/>
      <c r="F11" s="4"/>
      <c r="H11" s="7" t="e">
        <v>#N/A</v>
      </c>
      <c r="I11" s="1" t="s">
        <v>46</v>
      </c>
      <c r="J11" s="1" t="s">
        <v>44</v>
      </c>
      <c r="K11" s="6" t="s">
        <v>47</v>
      </c>
      <c r="L11" s="1" t="s">
        <v>17</v>
      </c>
      <c r="M11" s="1"/>
      <c r="N11" s="1" t="s">
        <v>48</v>
      </c>
    </row>
    <row r="12" spans="1:14" s="7" customFormat="1" ht="20" customHeight="1">
      <c r="A12" s="1" t="s">
        <v>36</v>
      </c>
      <c r="B12" s="2">
        <v>40.799999999999997</v>
      </c>
      <c r="C12" s="3">
        <v>44.2</v>
      </c>
      <c r="D12" s="2">
        <v>3.4000000000000101</v>
      </c>
      <c r="E12" s="4"/>
      <c r="F12" s="4"/>
      <c r="H12" s="7" t="e">
        <v>#N/A</v>
      </c>
      <c r="I12" s="1" t="s">
        <v>31</v>
      </c>
      <c r="J12" s="1" t="s">
        <v>49</v>
      </c>
      <c r="K12" s="6" t="s">
        <v>50</v>
      </c>
      <c r="L12" s="1" t="s">
        <v>17</v>
      </c>
      <c r="M12" s="1"/>
      <c r="N12" s="1" t="s">
        <v>51</v>
      </c>
    </row>
    <row r="13" spans="1:14" s="7" customFormat="1" ht="20" customHeight="1">
      <c r="A13" s="1" t="s">
        <v>36</v>
      </c>
      <c r="B13" s="2">
        <v>44.2</v>
      </c>
      <c r="C13" s="3">
        <v>51</v>
      </c>
      <c r="D13" s="2">
        <v>6.8</v>
      </c>
      <c r="E13" s="4"/>
      <c r="F13" s="4"/>
      <c r="H13" s="7" t="e">
        <v>#N/A</v>
      </c>
      <c r="I13" s="1" t="s">
        <v>31</v>
      </c>
      <c r="J13" s="1" t="s">
        <v>52</v>
      </c>
      <c r="K13" s="6" t="s">
        <v>53</v>
      </c>
      <c r="L13" s="1" t="s">
        <v>17</v>
      </c>
      <c r="M13" s="1"/>
      <c r="N13" s="1" t="s">
        <v>54</v>
      </c>
    </row>
    <row r="14" spans="1:14" s="7" customFormat="1" ht="20" customHeight="1">
      <c r="A14" s="1" t="s">
        <v>36</v>
      </c>
      <c r="B14" s="2">
        <v>51</v>
      </c>
      <c r="C14" s="3">
        <v>56.3</v>
      </c>
      <c r="D14" s="2">
        <v>5.3</v>
      </c>
      <c r="E14" s="4"/>
      <c r="F14" s="4"/>
      <c r="H14" s="7" t="e">
        <v>#N/A</v>
      </c>
      <c r="I14" s="1" t="s">
        <v>31</v>
      </c>
      <c r="J14" s="1" t="s">
        <v>55</v>
      </c>
      <c r="K14" s="6" t="s">
        <v>56</v>
      </c>
      <c r="L14" s="1" t="s">
        <v>17</v>
      </c>
      <c r="M14" s="1"/>
      <c r="N14" s="1" t="s">
        <v>57</v>
      </c>
    </row>
    <row r="15" spans="1:14" s="7" customFormat="1" ht="20" customHeight="1">
      <c r="A15" s="1" t="s">
        <v>58</v>
      </c>
      <c r="B15" s="2">
        <v>0</v>
      </c>
      <c r="C15" s="3">
        <v>2.8</v>
      </c>
      <c r="D15" s="2">
        <v>2.8</v>
      </c>
      <c r="E15" s="4"/>
      <c r="F15" s="4"/>
      <c r="H15" s="7" t="e">
        <v>#N/A</v>
      </c>
      <c r="I15" s="1" t="s">
        <v>37</v>
      </c>
      <c r="J15" s="1" t="s">
        <v>59</v>
      </c>
      <c r="K15" s="6" t="s">
        <v>60</v>
      </c>
      <c r="L15" s="1" t="s">
        <v>17</v>
      </c>
      <c r="M15" s="1"/>
      <c r="N15" s="1" t="s">
        <v>41</v>
      </c>
    </row>
    <row r="16" spans="1:14" s="7" customFormat="1" ht="20" customHeight="1">
      <c r="A16" s="1" t="s">
        <v>58</v>
      </c>
      <c r="B16" s="2">
        <v>2.8</v>
      </c>
      <c r="C16" s="3">
        <v>6.3</v>
      </c>
      <c r="D16" s="2">
        <v>3.5</v>
      </c>
      <c r="E16" s="4"/>
      <c r="F16" s="4"/>
      <c r="H16" s="7" t="e">
        <v>#N/A</v>
      </c>
      <c r="I16" s="1" t="s">
        <v>46</v>
      </c>
      <c r="J16" s="1" t="s">
        <v>61</v>
      </c>
      <c r="K16" s="6" t="s">
        <v>62</v>
      </c>
      <c r="L16" s="1" t="s">
        <v>17</v>
      </c>
      <c r="M16" s="1"/>
      <c r="N16" s="1" t="s">
        <v>63</v>
      </c>
    </row>
    <row r="17" spans="1:14" s="7" customFormat="1" ht="20" customHeight="1">
      <c r="A17" s="1" t="s">
        <v>58</v>
      </c>
      <c r="B17" s="2">
        <v>6.3</v>
      </c>
      <c r="C17" s="3">
        <v>13.6</v>
      </c>
      <c r="D17" s="2">
        <v>7.3</v>
      </c>
      <c r="E17" s="4"/>
      <c r="F17" s="4"/>
      <c r="H17" s="7" t="e">
        <v>#N/A</v>
      </c>
      <c r="I17" s="1" t="s">
        <v>64</v>
      </c>
      <c r="J17" s="1" t="s">
        <v>65</v>
      </c>
      <c r="K17" s="6" t="s">
        <v>66</v>
      </c>
      <c r="L17" s="1" t="s">
        <v>67</v>
      </c>
      <c r="M17" s="1" t="s">
        <v>68</v>
      </c>
      <c r="N17" s="1"/>
    </row>
    <row r="18" spans="1:14" s="7" customFormat="1" ht="20" customHeight="1">
      <c r="A18" s="1" t="s">
        <v>58</v>
      </c>
      <c r="B18" s="2">
        <v>13.6</v>
      </c>
      <c r="C18" s="3">
        <v>20.5</v>
      </c>
      <c r="D18" s="2">
        <v>6.9</v>
      </c>
      <c r="E18" s="4"/>
      <c r="F18" s="4"/>
      <c r="H18" s="7" t="e">
        <v>#N/A</v>
      </c>
      <c r="I18" s="1" t="s">
        <v>31</v>
      </c>
      <c r="J18" s="1" t="s">
        <v>69</v>
      </c>
      <c r="K18" s="6" t="s">
        <v>70</v>
      </c>
      <c r="L18" s="1" t="s">
        <v>17</v>
      </c>
      <c r="M18" s="1"/>
      <c r="N18" s="1" t="s">
        <v>51</v>
      </c>
    </row>
    <row r="19" spans="1:14" s="7" customFormat="1" ht="20" customHeight="1">
      <c r="A19" s="1" t="s">
        <v>58</v>
      </c>
      <c r="B19" s="2">
        <v>20.5</v>
      </c>
      <c r="C19" s="3">
        <v>25.1</v>
      </c>
      <c r="D19" s="2">
        <v>4.5999999999999996</v>
      </c>
      <c r="E19" s="4"/>
      <c r="F19" s="4"/>
      <c r="H19" s="7" t="e">
        <v>#N/A</v>
      </c>
      <c r="I19" s="1" t="s">
        <v>31</v>
      </c>
      <c r="J19" s="1" t="s">
        <v>71</v>
      </c>
      <c r="K19" s="6" t="s">
        <v>72</v>
      </c>
      <c r="L19" s="1" t="s">
        <v>17</v>
      </c>
      <c r="M19" s="1"/>
      <c r="N19" s="1" t="s">
        <v>54</v>
      </c>
    </row>
    <row r="20" spans="1:14" s="7" customFormat="1" ht="20" customHeight="1">
      <c r="A20" s="1" t="s">
        <v>58</v>
      </c>
      <c r="B20" s="2">
        <v>25.1</v>
      </c>
      <c r="C20" s="3">
        <v>28.7</v>
      </c>
      <c r="D20" s="2">
        <v>3.6</v>
      </c>
      <c r="E20" s="4"/>
      <c r="F20" s="4"/>
      <c r="H20" s="7" t="e">
        <v>#N/A</v>
      </c>
      <c r="I20" s="1" t="s">
        <v>31</v>
      </c>
      <c r="J20" s="1" t="s">
        <v>73</v>
      </c>
      <c r="K20" s="6" t="s">
        <v>74</v>
      </c>
      <c r="L20" s="1" t="s">
        <v>17</v>
      </c>
      <c r="M20" s="1"/>
      <c r="N20" s="1" t="s">
        <v>57</v>
      </c>
    </row>
    <row r="21" spans="1:14" s="7" customFormat="1" ht="20" customHeight="1">
      <c r="A21" s="1" t="s">
        <v>75</v>
      </c>
      <c r="B21" s="2">
        <v>0</v>
      </c>
      <c r="C21" s="3">
        <v>0.5</v>
      </c>
      <c r="D21" s="2">
        <v>0.5</v>
      </c>
      <c r="E21" s="4"/>
      <c r="F21" s="4"/>
      <c r="H21" s="7" t="e">
        <v>#N/A</v>
      </c>
      <c r="I21" s="1" t="s">
        <v>37</v>
      </c>
      <c r="J21" s="1" t="s">
        <v>76</v>
      </c>
      <c r="K21" s="6" t="s">
        <v>77</v>
      </c>
      <c r="L21" s="1" t="s">
        <v>40</v>
      </c>
      <c r="M21" s="1"/>
      <c r="N21" s="1" t="s">
        <v>41</v>
      </c>
    </row>
    <row r="22" spans="1:14" s="7" customFormat="1" ht="20" customHeight="1">
      <c r="A22" s="1" t="s">
        <v>75</v>
      </c>
      <c r="B22" s="2">
        <v>0.5</v>
      </c>
      <c r="C22" s="3">
        <v>1.9</v>
      </c>
      <c r="D22" s="2">
        <v>1.4</v>
      </c>
      <c r="E22" s="4"/>
      <c r="F22" s="4"/>
      <c r="H22" s="7" t="e">
        <v>#N/A</v>
      </c>
      <c r="I22" s="1" t="s">
        <v>23</v>
      </c>
      <c r="J22" s="1" t="s">
        <v>24</v>
      </c>
      <c r="K22" s="6" t="s">
        <v>78</v>
      </c>
      <c r="L22" s="1" t="s">
        <v>79</v>
      </c>
      <c r="M22" s="1" t="s">
        <v>80</v>
      </c>
      <c r="N22" s="1"/>
    </row>
    <row r="23" spans="1:14" s="7" customFormat="1" ht="20" customHeight="1">
      <c r="A23" s="1" t="s">
        <v>75</v>
      </c>
      <c r="B23" s="2">
        <v>1.9</v>
      </c>
      <c r="C23" s="3">
        <v>23.8</v>
      </c>
      <c r="D23" s="2">
        <v>21.9</v>
      </c>
      <c r="E23" s="4"/>
      <c r="F23" s="4"/>
      <c r="H23" s="7" t="e">
        <v>#N/A</v>
      </c>
      <c r="I23" s="1" t="s">
        <v>81</v>
      </c>
      <c r="J23" s="1" t="s">
        <v>82</v>
      </c>
      <c r="K23" s="6" t="s">
        <v>83</v>
      </c>
      <c r="L23" s="1" t="s">
        <v>84</v>
      </c>
      <c r="M23" s="1" t="s">
        <v>85</v>
      </c>
      <c r="N23" s="1"/>
    </row>
    <row r="24" spans="1:14" s="7" customFormat="1" ht="20" customHeight="1">
      <c r="A24" s="1" t="s">
        <v>75</v>
      </c>
      <c r="B24" s="2">
        <v>23.8</v>
      </c>
      <c r="C24" s="3">
        <v>34.4</v>
      </c>
      <c r="D24" s="2">
        <v>10.6</v>
      </c>
      <c r="E24" s="4"/>
      <c r="F24" s="4"/>
      <c r="H24" s="7" t="e">
        <v>#N/A</v>
      </c>
      <c r="I24" s="1" t="s">
        <v>31</v>
      </c>
      <c r="J24" s="1" t="s">
        <v>76</v>
      </c>
      <c r="K24" s="6" t="s">
        <v>86</v>
      </c>
      <c r="L24" s="1" t="s">
        <v>26</v>
      </c>
      <c r="M24" s="1"/>
      <c r="N24" s="1" t="s">
        <v>51</v>
      </c>
    </row>
    <row r="25" spans="1:14" s="7" customFormat="1" ht="20" customHeight="1">
      <c r="A25" s="1" t="s">
        <v>75</v>
      </c>
      <c r="B25" s="2">
        <v>34.4</v>
      </c>
      <c r="C25" s="3">
        <v>46.8</v>
      </c>
      <c r="D25" s="2">
        <v>12.4</v>
      </c>
      <c r="E25" s="4"/>
      <c r="F25" s="4"/>
      <c r="H25" s="7" t="e">
        <v>#N/A</v>
      </c>
      <c r="I25" s="1" t="s">
        <v>31</v>
      </c>
      <c r="J25" s="1" t="s">
        <v>87</v>
      </c>
      <c r="K25" s="6" t="s">
        <v>88</v>
      </c>
      <c r="L25" s="1" t="s">
        <v>17</v>
      </c>
      <c r="M25" s="1" t="s">
        <v>89</v>
      </c>
      <c r="N25" s="1" t="s">
        <v>54</v>
      </c>
    </row>
    <row r="26" spans="1:14" s="7" customFormat="1" ht="20" customHeight="1">
      <c r="A26" s="1" t="s">
        <v>90</v>
      </c>
      <c r="B26" s="2">
        <v>0</v>
      </c>
      <c r="C26" s="3">
        <v>4.7</v>
      </c>
      <c r="D26" s="2">
        <v>4.7</v>
      </c>
      <c r="E26" s="4"/>
      <c r="F26" s="4"/>
      <c r="H26" s="7" t="e">
        <v>#N/A</v>
      </c>
      <c r="I26" s="1" t="s">
        <v>37</v>
      </c>
      <c r="J26" s="1" t="s">
        <v>91</v>
      </c>
      <c r="K26" s="6" t="s">
        <v>92</v>
      </c>
      <c r="L26" s="1" t="s">
        <v>26</v>
      </c>
      <c r="M26" s="1"/>
      <c r="N26" s="1" t="s">
        <v>63</v>
      </c>
    </row>
    <row r="27" spans="1:14" s="7" customFormat="1" ht="20" customHeight="1">
      <c r="A27" s="1" t="s">
        <v>90</v>
      </c>
      <c r="B27" s="2">
        <v>4.7</v>
      </c>
      <c r="C27" s="3">
        <v>22.3</v>
      </c>
      <c r="D27" s="2">
        <v>17.600000000000001</v>
      </c>
      <c r="E27" s="4"/>
      <c r="F27" s="4"/>
      <c r="H27" s="7" t="e">
        <v>#N/A</v>
      </c>
      <c r="I27" s="1" t="s">
        <v>93</v>
      </c>
      <c r="J27" s="1" t="s">
        <v>94</v>
      </c>
      <c r="K27" s="6" t="s">
        <v>95</v>
      </c>
      <c r="L27" s="1" t="s">
        <v>17</v>
      </c>
      <c r="M27" s="1" t="s">
        <v>22</v>
      </c>
      <c r="N27" s="1"/>
    </row>
    <row r="28" spans="1:14" s="7" customFormat="1" ht="20" customHeight="1">
      <c r="A28" s="1" t="s">
        <v>90</v>
      </c>
      <c r="B28" s="2">
        <v>22.3</v>
      </c>
      <c r="C28" s="3">
        <v>23.8</v>
      </c>
      <c r="D28" s="2">
        <v>1.5</v>
      </c>
      <c r="E28" s="4"/>
      <c r="F28" s="4"/>
      <c r="H28" s="7" t="e">
        <v>#N/A</v>
      </c>
      <c r="I28" s="1" t="s">
        <v>96</v>
      </c>
      <c r="J28" s="1" t="s">
        <v>97</v>
      </c>
      <c r="K28" s="6" t="s">
        <v>98</v>
      </c>
      <c r="L28" s="1" t="s">
        <v>17</v>
      </c>
      <c r="M28" s="1"/>
      <c r="N28" s="1" t="s">
        <v>51</v>
      </c>
    </row>
    <row r="29" spans="1:14" s="7" customFormat="1" ht="20" customHeight="1">
      <c r="A29" s="1" t="s">
        <v>90</v>
      </c>
      <c r="B29" s="2">
        <v>23.8</v>
      </c>
      <c r="C29" s="3">
        <v>25.1</v>
      </c>
      <c r="D29" s="2">
        <v>1.3</v>
      </c>
      <c r="E29" s="4"/>
      <c r="F29" s="4"/>
      <c r="H29" s="7" t="e">
        <v>#N/A</v>
      </c>
      <c r="I29" s="1" t="s">
        <v>99</v>
      </c>
      <c r="J29" s="1" t="s">
        <v>97</v>
      </c>
      <c r="K29" s="6" t="s">
        <v>100</v>
      </c>
      <c r="L29" s="1" t="s">
        <v>17</v>
      </c>
      <c r="M29" s="1"/>
      <c r="N29" s="1" t="s">
        <v>54</v>
      </c>
    </row>
    <row r="30" spans="1:14" s="7" customFormat="1" ht="20" customHeight="1">
      <c r="A30" s="1" t="s">
        <v>90</v>
      </c>
      <c r="B30" s="2">
        <v>25.1</v>
      </c>
      <c r="C30" s="3">
        <v>26.1</v>
      </c>
      <c r="D30" s="2">
        <v>1</v>
      </c>
      <c r="E30" s="4"/>
      <c r="F30" s="4"/>
      <c r="H30" s="7" t="e">
        <v>#N/A</v>
      </c>
      <c r="I30" s="1" t="s">
        <v>101</v>
      </c>
      <c r="J30" s="1" t="s">
        <v>102</v>
      </c>
      <c r="K30" s="6" t="s">
        <v>103</v>
      </c>
      <c r="L30" s="1" t="s">
        <v>17</v>
      </c>
      <c r="M30" s="1"/>
      <c r="N30" s="1" t="s">
        <v>57</v>
      </c>
    </row>
    <row r="31" spans="1:14" s="7" customFormat="1" ht="20" customHeight="1">
      <c r="A31" s="1" t="s">
        <v>104</v>
      </c>
      <c r="B31" s="2">
        <v>0</v>
      </c>
      <c r="C31" s="3">
        <v>3.4</v>
      </c>
      <c r="D31" s="2">
        <v>3.4</v>
      </c>
      <c r="E31" s="4"/>
      <c r="F31" s="4"/>
      <c r="H31" s="7" t="e">
        <v>#N/A</v>
      </c>
      <c r="I31" s="1" t="s">
        <v>37</v>
      </c>
      <c r="J31" s="1" t="s">
        <v>105</v>
      </c>
      <c r="K31" s="6" t="s">
        <v>106</v>
      </c>
      <c r="L31" s="1" t="s">
        <v>26</v>
      </c>
      <c r="M31" s="1"/>
      <c r="N31" s="1" t="s">
        <v>107</v>
      </c>
    </row>
    <row r="32" spans="1:14" s="7" customFormat="1" ht="20" customHeight="1">
      <c r="A32" s="1" t="s">
        <v>104</v>
      </c>
      <c r="B32" s="2">
        <v>3.4</v>
      </c>
      <c r="C32" s="3">
        <v>34.1</v>
      </c>
      <c r="D32" s="2">
        <v>30.7</v>
      </c>
      <c r="E32" s="4"/>
      <c r="F32" s="4"/>
      <c r="H32" s="7" t="e">
        <v>#N/A</v>
      </c>
      <c r="I32" s="1" t="s">
        <v>18</v>
      </c>
      <c r="J32" s="1" t="s">
        <v>108</v>
      </c>
      <c r="K32" s="6" t="s">
        <v>109</v>
      </c>
      <c r="L32" s="1" t="s">
        <v>17</v>
      </c>
      <c r="M32" s="1" t="s">
        <v>22</v>
      </c>
      <c r="N32" s="1"/>
    </row>
    <row r="33" spans="1:14" s="7" customFormat="1" ht="20" customHeight="1">
      <c r="A33" s="1" t="s">
        <v>104</v>
      </c>
      <c r="B33" s="2">
        <v>34.1</v>
      </c>
      <c r="C33" s="3">
        <v>43.1</v>
      </c>
      <c r="D33" s="2">
        <v>9</v>
      </c>
      <c r="E33" s="4"/>
      <c r="F33" s="4"/>
      <c r="H33" s="7" t="e">
        <v>#N/A</v>
      </c>
      <c r="I33" s="1" t="s">
        <v>46</v>
      </c>
      <c r="J33" s="1" t="s">
        <v>110</v>
      </c>
      <c r="K33" s="6" t="s">
        <v>111</v>
      </c>
      <c r="L33" s="1" t="s">
        <v>17</v>
      </c>
      <c r="M33" s="1"/>
      <c r="N33" s="1" t="s">
        <v>112</v>
      </c>
    </row>
    <row r="34" spans="1:14" s="7" customFormat="1" ht="20" customHeight="1">
      <c r="A34" s="1" t="s">
        <v>104</v>
      </c>
      <c r="B34" s="2">
        <v>43.1</v>
      </c>
      <c r="C34" s="3">
        <v>45.1</v>
      </c>
      <c r="D34" s="2">
        <v>2</v>
      </c>
      <c r="E34" s="4"/>
      <c r="F34" s="4"/>
      <c r="H34" s="7" t="e">
        <v>#N/A</v>
      </c>
      <c r="I34" s="1" t="s">
        <v>96</v>
      </c>
      <c r="J34" s="1" t="s">
        <v>113</v>
      </c>
      <c r="K34" s="6" t="s">
        <v>114</v>
      </c>
      <c r="L34" s="1" t="s">
        <v>17</v>
      </c>
      <c r="M34" s="1"/>
      <c r="N34" s="1" t="s">
        <v>51</v>
      </c>
    </row>
    <row r="35" spans="1:14" s="7" customFormat="1" ht="20" customHeight="1">
      <c r="A35" s="1" t="s">
        <v>104</v>
      </c>
      <c r="B35" s="2">
        <v>45.1</v>
      </c>
      <c r="C35" s="3">
        <v>50.6</v>
      </c>
      <c r="D35" s="2">
        <v>5.5</v>
      </c>
      <c r="E35" s="4"/>
      <c r="F35" s="4"/>
      <c r="H35" s="7" t="e">
        <v>#N/A</v>
      </c>
      <c r="I35" s="1" t="s">
        <v>99</v>
      </c>
      <c r="J35" s="1" t="s">
        <v>115</v>
      </c>
      <c r="K35" s="6" t="s">
        <v>116</v>
      </c>
      <c r="L35" s="1" t="s">
        <v>17</v>
      </c>
      <c r="M35" s="1"/>
      <c r="N35" s="1" t="s">
        <v>54</v>
      </c>
    </row>
    <row r="36" spans="1:14" ht="17" customHeight="1">
      <c r="A36" s="1" t="s">
        <v>117</v>
      </c>
      <c r="B36" s="8">
        <v>0</v>
      </c>
      <c r="C36" s="3">
        <v>5.0999999999999996</v>
      </c>
      <c r="D36" s="1">
        <v>5.0999999999999996</v>
      </c>
      <c r="G36" s="9"/>
      <c r="H36" s="9"/>
      <c r="I36" s="1" t="s">
        <v>93</v>
      </c>
      <c r="J36" s="1" t="s">
        <v>118</v>
      </c>
      <c r="K36" s="6" t="s">
        <v>119</v>
      </c>
      <c r="M36" s="1" t="s">
        <v>22</v>
      </c>
    </row>
    <row r="37" spans="1:14" ht="17" customHeight="1">
      <c r="A37" s="1" t="s">
        <v>117</v>
      </c>
      <c r="B37" s="8">
        <v>5.0999999999999996</v>
      </c>
      <c r="C37" s="3">
        <v>16.899999999999999</v>
      </c>
      <c r="D37" s="1">
        <v>11.8</v>
      </c>
      <c r="G37" s="9"/>
      <c r="H37" s="9"/>
      <c r="I37" s="1" t="s">
        <v>18</v>
      </c>
      <c r="J37" s="1" t="s">
        <v>118</v>
      </c>
      <c r="K37" s="6" t="s">
        <v>120</v>
      </c>
      <c r="M37" s="1" t="s">
        <v>22</v>
      </c>
    </row>
    <row r="38" spans="1:14" ht="17" customHeight="1">
      <c r="A38" s="1" t="s">
        <v>117</v>
      </c>
      <c r="B38" s="8">
        <v>16.899999999999999</v>
      </c>
      <c r="C38" s="3">
        <v>18.5</v>
      </c>
      <c r="D38" s="1">
        <v>1.6</v>
      </c>
      <c r="G38" s="9"/>
      <c r="H38" s="9"/>
      <c r="I38" s="1" t="s">
        <v>23</v>
      </c>
      <c r="J38" s="1" t="s">
        <v>121</v>
      </c>
      <c r="K38" s="6" t="s">
        <v>122</v>
      </c>
      <c r="M38" s="1" t="s">
        <v>27</v>
      </c>
    </row>
    <row r="39" spans="1:14" ht="17" customHeight="1">
      <c r="A39" s="1" t="s">
        <v>117</v>
      </c>
      <c r="B39" s="8">
        <v>18.5</v>
      </c>
      <c r="C39" s="3">
        <v>20</v>
      </c>
      <c r="D39" s="1">
        <v>1.5</v>
      </c>
      <c r="G39" s="9"/>
      <c r="H39" s="9"/>
      <c r="I39" s="1" t="s">
        <v>123</v>
      </c>
      <c r="J39" s="1" t="s">
        <v>124</v>
      </c>
      <c r="K39" s="6" t="s">
        <v>125</v>
      </c>
      <c r="M39" s="1" t="s">
        <v>126</v>
      </c>
    </row>
    <row r="40" spans="1:14" ht="17" customHeight="1">
      <c r="A40" s="1" t="s">
        <v>117</v>
      </c>
      <c r="B40" s="8">
        <v>20</v>
      </c>
      <c r="C40" s="3">
        <v>23.8</v>
      </c>
      <c r="D40" s="1">
        <v>3.8</v>
      </c>
      <c r="G40" s="9"/>
      <c r="H40" s="9"/>
      <c r="I40" s="1" t="s">
        <v>23</v>
      </c>
      <c r="J40" s="1" t="s">
        <v>121</v>
      </c>
      <c r="K40" s="6" t="s">
        <v>122</v>
      </c>
      <c r="M40" s="1" t="s">
        <v>27</v>
      </c>
    </row>
    <row r="41" spans="1:14" ht="17" customHeight="1">
      <c r="A41" s="1" t="s">
        <v>117</v>
      </c>
      <c r="B41" s="8">
        <v>23.8</v>
      </c>
      <c r="C41" s="3">
        <v>25.8</v>
      </c>
      <c r="D41" s="1">
        <v>2</v>
      </c>
      <c r="G41" s="9"/>
      <c r="H41" s="9"/>
      <c r="I41" s="1" t="s">
        <v>127</v>
      </c>
      <c r="J41" s="1" t="s">
        <v>128</v>
      </c>
      <c r="K41" s="6" t="s">
        <v>129</v>
      </c>
      <c r="L41" s="1" t="s">
        <v>130</v>
      </c>
      <c r="N41" s="1" t="s">
        <v>63</v>
      </c>
    </row>
    <row r="42" spans="1:14" ht="17" customHeight="1">
      <c r="A42" s="1" t="s">
        <v>117</v>
      </c>
      <c r="B42" s="8">
        <v>25.8</v>
      </c>
      <c r="C42" s="3">
        <v>26.3</v>
      </c>
      <c r="D42" s="1">
        <v>0.5</v>
      </c>
      <c r="G42" s="9"/>
      <c r="H42" s="9"/>
      <c r="I42" s="1" t="s">
        <v>23</v>
      </c>
      <c r="J42" s="1" t="s">
        <v>121</v>
      </c>
      <c r="K42" s="6" t="s">
        <v>122</v>
      </c>
      <c r="M42" s="1" t="s">
        <v>27</v>
      </c>
    </row>
    <row r="43" spans="1:14" ht="17" customHeight="1">
      <c r="A43" s="1" t="s">
        <v>117</v>
      </c>
      <c r="B43" s="8">
        <v>26.3</v>
      </c>
      <c r="C43" s="3">
        <v>27.6</v>
      </c>
      <c r="D43" s="1">
        <v>1.3</v>
      </c>
      <c r="G43" s="9"/>
      <c r="H43" s="9"/>
      <c r="I43" s="1" t="s">
        <v>28</v>
      </c>
      <c r="J43" s="1" t="s">
        <v>131</v>
      </c>
      <c r="K43" s="6" t="s">
        <v>132</v>
      </c>
      <c r="L43" s="1" t="s">
        <v>130</v>
      </c>
      <c r="N43" s="1" t="s">
        <v>133</v>
      </c>
    </row>
    <row r="44" spans="1:14" ht="17" customHeight="1">
      <c r="A44" s="1" t="s">
        <v>117</v>
      </c>
      <c r="B44" s="8">
        <v>27.6</v>
      </c>
      <c r="C44" s="3">
        <v>30</v>
      </c>
      <c r="D44" s="1">
        <v>2.4</v>
      </c>
      <c r="G44" s="9"/>
      <c r="H44" s="9"/>
      <c r="I44" s="1" t="s">
        <v>123</v>
      </c>
      <c r="J44" s="1" t="s">
        <v>124</v>
      </c>
      <c r="K44" s="6" t="s">
        <v>125</v>
      </c>
      <c r="M44" s="1" t="s">
        <v>126</v>
      </c>
    </row>
    <row r="45" spans="1:14" ht="17" customHeight="1">
      <c r="A45" s="1" t="s">
        <v>134</v>
      </c>
      <c r="B45" s="8">
        <v>0</v>
      </c>
      <c r="C45" s="3">
        <v>5</v>
      </c>
      <c r="D45" s="1">
        <v>5</v>
      </c>
      <c r="G45" s="9"/>
      <c r="H45" s="9"/>
      <c r="I45" s="1" t="s">
        <v>93</v>
      </c>
      <c r="J45" s="1" t="s">
        <v>118</v>
      </c>
      <c r="K45" s="6" t="s">
        <v>119</v>
      </c>
      <c r="M45" s="1" t="s">
        <v>22</v>
      </c>
    </row>
    <row r="46" spans="1:14" ht="17" customHeight="1">
      <c r="A46" s="1" t="s">
        <v>134</v>
      </c>
      <c r="B46" s="8">
        <v>5</v>
      </c>
      <c r="C46" s="3">
        <v>10</v>
      </c>
      <c r="D46" s="1">
        <v>5</v>
      </c>
      <c r="G46" s="9"/>
      <c r="H46" s="9"/>
      <c r="I46" s="1" t="s">
        <v>18</v>
      </c>
      <c r="J46" s="1" t="s">
        <v>118</v>
      </c>
      <c r="K46" s="6" t="s">
        <v>120</v>
      </c>
      <c r="M46" s="1" t="s">
        <v>22</v>
      </c>
    </row>
    <row r="47" spans="1:14" ht="17" customHeight="1">
      <c r="A47" s="1" t="s">
        <v>134</v>
      </c>
      <c r="B47" s="8">
        <v>10</v>
      </c>
      <c r="C47" s="3">
        <v>18</v>
      </c>
      <c r="D47" s="1">
        <v>8</v>
      </c>
      <c r="G47" s="9"/>
      <c r="H47" s="9"/>
      <c r="I47" s="1" t="s">
        <v>123</v>
      </c>
      <c r="J47" s="1" t="s">
        <v>124</v>
      </c>
      <c r="K47" s="6" t="s">
        <v>125</v>
      </c>
      <c r="M47" s="1" t="s">
        <v>126</v>
      </c>
    </row>
    <row r="48" spans="1:14" ht="17" customHeight="1">
      <c r="A48" s="1" t="s">
        <v>134</v>
      </c>
      <c r="B48" s="8">
        <v>18</v>
      </c>
      <c r="C48" s="3">
        <v>25.4</v>
      </c>
      <c r="D48" s="1">
        <v>7.4</v>
      </c>
      <c r="G48" s="9"/>
      <c r="H48" s="9"/>
      <c r="I48" s="1" t="s">
        <v>23</v>
      </c>
      <c r="J48" s="1" t="s">
        <v>121</v>
      </c>
      <c r="K48" s="6" t="s">
        <v>122</v>
      </c>
      <c r="M48" s="1" t="s">
        <v>27</v>
      </c>
    </row>
    <row r="49" spans="1:14" ht="17" customHeight="1">
      <c r="A49" s="1" t="s">
        <v>134</v>
      </c>
      <c r="B49" s="8">
        <v>25.4</v>
      </c>
      <c r="C49" s="3">
        <v>28.6</v>
      </c>
      <c r="D49" s="1">
        <v>3.2</v>
      </c>
      <c r="G49" s="9"/>
      <c r="H49" s="9"/>
      <c r="I49" s="1" t="s">
        <v>135</v>
      </c>
      <c r="J49" s="1" t="s">
        <v>24</v>
      </c>
      <c r="K49" s="6" t="s">
        <v>136</v>
      </c>
      <c r="L49" s="1" t="s">
        <v>130</v>
      </c>
      <c r="N49" s="1" t="s">
        <v>112</v>
      </c>
    </row>
    <row r="50" spans="1:14" ht="17" customHeight="1">
      <c r="A50" s="1" t="s">
        <v>134</v>
      </c>
      <c r="B50" s="8">
        <v>28.6</v>
      </c>
      <c r="C50" s="3">
        <v>30</v>
      </c>
      <c r="D50" s="1">
        <v>1.4</v>
      </c>
      <c r="G50" s="9"/>
      <c r="H50" s="9"/>
      <c r="I50" s="1" t="s">
        <v>96</v>
      </c>
      <c r="J50" s="1" t="s">
        <v>137</v>
      </c>
      <c r="K50" s="6" t="s">
        <v>138</v>
      </c>
      <c r="N50" s="1" t="s">
        <v>51</v>
      </c>
    </row>
    <row r="51" spans="1:14" ht="17" customHeight="1">
      <c r="A51" s="1" t="s">
        <v>139</v>
      </c>
      <c r="B51" s="8">
        <v>0</v>
      </c>
      <c r="C51" s="3">
        <v>7</v>
      </c>
      <c r="D51" s="1">
        <v>7</v>
      </c>
      <c r="G51" s="9"/>
      <c r="H51" s="9"/>
      <c r="I51" s="1" t="s">
        <v>93</v>
      </c>
      <c r="J51" s="1" t="s">
        <v>118</v>
      </c>
      <c r="K51" s="6" t="s">
        <v>119</v>
      </c>
      <c r="M51" s="1" t="s">
        <v>22</v>
      </c>
    </row>
    <row r="52" spans="1:14" ht="17" customHeight="1">
      <c r="A52" s="1" t="s">
        <v>139</v>
      </c>
      <c r="B52" s="8">
        <v>7</v>
      </c>
      <c r="C52" s="3">
        <v>18</v>
      </c>
      <c r="D52" s="1">
        <v>11</v>
      </c>
      <c r="G52" s="9"/>
      <c r="H52" s="9"/>
      <c r="I52" s="1" t="s">
        <v>18</v>
      </c>
      <c r="J52" s="1" t="s">
        <v>118</v>
      </c>
      <c r="K52" s="6" t="s">
        <v>120</v>
      </c>
      <c r="M52" s="1" t="s">
        <v>22</v>
      </c>
    </row>
    <row r="53" spans="1:14" ht="17" customHeight="1">
      <c r="A53" s="1" t="s">
        <v>139</v>
      </c>
      <c r="B53" s="8">
        <v>18</v>
      </c>
      <c r="C53" s="3">
        <v>19.3</v>
      </c>
      <c r="D53" s="1">
        <v>1.3</v>
      </c>
      <c r="G53" s="9"/>
      <c r="H53" s="9"/>
      <c r="I53" s="1" t="s">
        <v>23</v>
      </c>
      <c r="J53" s="1" t="s">
        <v>121</v>
      </c>
      <c r="K53" s="6" t="s">
        <v>122</v>
      </c>
      <c r="M53" s="1" t="s">
        <v>27</v>
      </c>
    </row>
    <row r="54" spans="1:14" ht="17" customHeight="1">
      <c r="A54" s="1" t="s">
        <v>139</v>
      </c>
      <c r="B54" s="8">
        <v>19.3</v>
      </c>
      <c r="C54" s="3">
        <v>20</v>
      </c>
      <c r="D54" s="1">
        <v>0.7</v>
      </c>
      <c r="G54" s="9"/>
      <c r="H54" s="9"/>
      <c r="I54" s="1" t="s">
        <v>127</v>
      </c>
      <c r="J54" s="1" t="s">
        <v>128</v>
      </c>
      <c r="K54" s="6" t="s">
        <v>129</v>
      </c>
      <c r="L54" s="1" t="s">
        <v>130</v>
      </c>
      <c r="N54" s="1" t="s">
        <v>63</v>
      </c>
    </row>
    <row r="55" spans="1:14" ht="17" customHeight="1">
      <c r="A55" s="1" t="s">
        <v>139</v>
      </c>
      <c r="B55" s="8">
        <v>20</v>
      </c>
      <c r="C55" s="3">
        <v>29.4</v>
      </c>
      <c r="D55" s="1">
        <v>9.4</v>
      </c>
      <c r="G55" s="9"/>
      <c r="H55" s="9"/>
      <c r="I55" s="1" t="s">
        <v>28</v>
      </c>
      <c r="J55" s="1" t="s">
        <v>140</v>
      </c>
      <c r="K55" s="6" t="s">
        <v>132</v>
      </c>
      <c r="L55" s="1" t="s">
        <v>130</v>
      </c>
      <c r="N55" s="1" t="s">
        <v>133</v>
      </c>
    </row>
    <row r="56" spans="1:14" ht="17" customHeight="1">
      <c r="A56" s="1" t="s">
        <v>139</v>
      </c>
      <c r="B56" s="8">
        <v>29.4</v>
      </c>
      <c r="C56" s="3">
        <v>34.700000000000003</v>
      </c>
      <c r="D56" s="1">
        <v>5.3</v>
      </c>
      <c r="G56" s="9"/>
      <c r="H56" s="9"/>
      <c r="I56" s="1" t="s">
        <v>23</v>
      </c>
      <c r="J56" s="1" t="s">
        <v>121</v>
      </c>
      <c r="K56" s="6" t="s">
        <v>122</v>
      </c>
      <c r="M56" s="1" t="s">
        <v>27</v>
      </c>
    </row>
    <row r="57" spans="1:14" ht="17" customHeight="1">
      <c r="A57" s="1" t="s">
        <v>139</v>
      </c>
      <c r="B57" s="8">
        <v>34.700000000000003</v>
      </c>
      <c r="C57" s="3">
        <v>38.4</v>
      </c>
      <c r="D57" s="1">
        <v>3.7</v>
      </c>
      <c r="G57" s="9"/>
      <c r="H57" s="9"/>
      <c r="I57" s="1" t="s">
        <v>127</v>
      </c>
      <c r="J57" s="1" t="s">
        <v>128</v>
      </c>
      <c r="K57" s="6" t="s">
        <v>129</v>
      </c>
      <c r="L57" s="1" t="s">
        <v>130</v>
      </c>
      <c r="N57" s="1" t="s">
        <v>63</v>
      </c>
    </row>
    <row r="58" spans="1:14" ht="17" customHeight="1">
      <c r="A58" s="1" t="s">
        <v>139</v>
      </c>
      <c r="B58" s="8">
        <v>38.4</v>
      </c>
      <c r="C58" s="3">
        <v>40.1</v>
      </c>
      <c r="D58" s="1">
        <v>1.7</v>
      </c>
      <c r="G58" s="9"/>
      <c r="H58" s="9"/>
      <c r="I58" s="1" t="s">
        <v>96</v>
      </c>
      <c r="J58" s="1" t="s">
        <v>137</v>
      </c>
      <c r="K58" s="6" t="s">
        <v>138</v>
      </c>
    </row>
    <row r="59" spans="1:14" ht="17" customHeight="1">
      <c r="A59" s="1" t="s">
        <v>141</v>
      </c>
      <c r="B59" s="8">
        <v>0</v>
      </c>
      <c r="C59" s="3">
        <v>6.8</v>
      </c>
      <c r="D59" s="1">
        <v>6.8</v>
      </c>
      <c r="G59" s="9"/>
      <c r="H59" s="9"/>
      <c r="I59" s="1" t="s">
        <v>93</v>
      </c>
      <c r="J59" s="1" t="s">
        <v>118</v>
      </c>
      <c r="K59" s="6" t="s">
        <v>119</v>
      </c>
      <c r="M59" s="1" t="s">
        <v>22</v>
      </c>
    </row>
    <row r="60" spans="1:14" ht="17" customHeight="1">
      <c r="A60" s="1" t="s">
        <v>141</v>
      </c>
      <c r="B60" s="8">
        <v>6.8</v>
      </c>
      <c r="C60" s="3">
        <v>35.200000000000003</v>
      </c>
      <c r="D60" s="1">
        <v>28.4</v>
      </c>
      <c r="G60" s="9"/>
      <c r="H60" s="9"/>
      <c r="I60" s="1" t="s">
        <v>18</v>
      </c>
      <c r="J60" s="1" t="s">
        <v>118</v>
      </c>
      <c r="K60" s="6" t="s">
        <v>120</v>
      </c>
      <c r="M60" s="1" t="s">
        <v>22</v>
      </c>
    </row>
    <row r="61" spans="1:14" ht="17" customHeight="1">
      <c r="A61" s="1" t="s">
        <v>141</v>
      </c>
      <c r="B61" s="8">
        <v>35.200000000000003</v>
      </c>
      <c r="C61" s="3">
        <v>37.6</v>
      </c>
      <c r="D61" s="1">
        <v>2.4</v>
      </c>
      <c r="G61" s="9"/>
      <c r="H61" s="9"/>
      <c r="I61" s="1" t="s">
        <v>127</v>
      </c>
      <c r="J61" s="1" t="s">
        <v>128</v>
      </c>
      <c r="K61" s="6" t="s">
        <v>142</v>
      </c>
      <c r="L61" s="1" t="s">
        <v>130</v>
      </c>
      <c r="N61" s="1" t="s">
        <v>107</v>
      </c>
    </row>
    <row r="62" spans="1:14" ht="17" customHeight="1">
      <c r="A62" s="1" t="s">
        <v>141</v>
      </c>
      <c r="B62" s="8">
        <v>37.6</v>
      </c>
      <c r="C62" s="3">
        <v>40</v>
      </c>
      <c r="D62" s="1">
        <v>2.4</v>
      </c>
      <c r="G62" s="9"/>
      <c r="H62" s="9"/>
      <c r="I62" s="1" t="s">
        <v>28</v>
      </c>
      <c r="J62" s="1" t="s">
        <v>131</v>
      </c>
      <c r="K62" s="6" t="s">
        <v>132</v>
      </c>
      <c r="L62" s="1" t="s">
        <v>130</v>
      </c>
      <c r="N62" s="1" t="s">
        <v>133</v>
      </c>
    </row>
    <row r="63" spans="1:14" ht="17" customHeight="1">
      <c r="A63" s="1" t="s">
        <v>143</v>
      </c>
      <c r="B63" s="8">
        <v>0</v>
      </c>
      <c r="C63" s="3">
        <v>4</v>
      </c>
      <c r="D63" s="1">
        <v>4</v>
      </c>
      <c r="G63" s="9"/>
      <c r="H63" s="9"/>
      <c r="I63" s="1" t="s">
        <v>93</v>
      </c>
      <c r="J63" s="1" t="s">
        <v>118</v>
      </c>
      <c r="K63" s="6" t="s">
        <v>119</v>
      </c>
      <c r="M63" s="1" t="s">
        <v>22</v>
      </c>
    </row>
    <row r="64" spans="1:14" ht="17" customHeight="1">
      <c r="A64" s="1" t="s">
        <v>143</v>
      </c>
      <c r="B64" s="8">
        <v>4</v>
      </c>
      <c r="C64" s="3">
        <v>10.8</v>
      </c>
      <c r="D64" s="1">
        <v>6.8</v>
      </c>
      <c r="G64" s="9"/>
      <c r="H64" s="9"/>
      <c r="I64" s="1" t="s">
        <v>18</v>
      </c>
      <c r="J64" s="1" t="s">
        <v>118</v>
      </c>
      <c r="K64" s="6" t="s">
        <v>120</v>
      </c>
      <c r="M64" s="1" t="s">
        <v>22</v>
      </c>
    </row>
    <row r="65" spans="1:14" ht="17" customHeight="1">
      <c r="A65" s="1" t="s">
        <v>143</v>
      </c>
      <c r="B65" s="8">
        <v>10.8</v>
      </c>
      <c r="C65" s="3">
        <v>21</v>
      </c>
      <c r="D65" s="1">
        <v>10.199999999999999</v>
      </c>
      <c r="G65" s="9"/>
      <c r="H65" s="9"/>
      <c r="I65" s="1" t="s">
        <v>99</v>
      </c>
      <c r="J65" s="1" t="s">
        <v>144</v>
      </c>
      <c r="K65" s="6" t="s">
        <v>145</v>
      </c>
      <c r="N65" s="1" t="s">
        <v>54</v>
      </c>
    </row>
    <row r="66" spans="1:14" ht="17" customHeight="1">
      <c r="A66" s="1" t="s">
        <v>143</v>
      </c>
      <c r="B66" s="8">
        <v>21</v>
      </c>
      <c r="C66" s="3">
        <v>24.5</v>
      </c>
      <c r="D66" s="1">
        <v>3.5</v>
      </c>
      <c r="G66" s="9"/>
      <c r="H66" s="9"/>
      <c r="I66" s="1" t="s">
        <v>101</v>
      </c>
      <c r="J66" s="1" t="s">
        <v>146</v>
      </c>
      <c r="K66" s="6" t="s">
        <v>147</v>
      </c>
      <c r="N66" s="1" t="s">
        <v>57</v>
      </c>
    </row>
    <row r="67" spans="1:14" ht="17" customHeight="1">
      <c r="A67" s="1" t="s">
        <v>148</v>
      </c>
      <c r="B67" s="8">
        <v>0</v>
      </c>
      <c r="C67" s="3">
        <v>10</v>
      </c>
      <c r="D67" s="1">
        <v>10</v>
      </c>
      <c r="G67" s="9"/>
      <c r="H67" s="9"/>
      <c r="I67" s="1" t="s">
        <v>93</v>
      </c>
      <c r="J67" s="1" t="s">
        <v>118</v>
      </c>
      <c r="K67" s="6" t="s">
        <v>119</v>
      </c>
      <c r="M67" s="1" t="s">
        <v>22</v>
      </c>
    </row>
    <row r="68" spans="1:14" ht="17" customHeight="1">
      <c r="A68" s="1" t="s">
        <v>148</v>
      </c>
      <c r="B68" s="8">
        <v>10</v>
      </c>
      <c r="C68" s="3">
        <v>24.6</v>
      </c>
      <c r="D68" s="1">
        <v>14.6</v>
      </c>
      <c r="G68" s="9"/>
      <c r="H68" s="9"/>
      <c r="I68" s="1" t="s">
        <v>18</v>
      </c>
      <c r="J68" s="1" t="s">
        <v>118</v>
      </c>
      <c r="K68" s="6" t="s">
        <v>120</v>
      </c>
      <c r="M68" s="1" t="s">
        <v>22</v>
      </c>
    </row>
    <row r="69" spans="1:14" ht="17" customHeight="1">
      <c r="A69" s="1" t="s">
        <v>148</v>
      </c>
      <c r="B69" s="8">
        <v>24.6</v>
      </c>
      <c r="C69" s="3">
        <v>29.7</v>
      </c>
      <c r="D69" s="1">
        <v>5.0999999999999996</v>
      </c>
      <c r="G69" s="9"/>
      <c r="H69" s="9"/>
      <c r="I69" s="1" t="s">
        <v>127</v>
      </c>
      <c r="J69" s="1" t="s">
        <v>149</v>
      </c>
      <c r="K69" s="6" t="s">
        <v>150</v>
      </c>
      <c r="L69" s="1" t="s">
        <v>130</v>
      </c>
      <c r="N69" s="1" t="s">
        <v>107</v>
      </c>
    </row>
    <row r="70" spans="1:14" ht="17" customHeight="1">
      <c r="A70" s="1" t="s">
        <v>148</v>
      </c>
      <c r="B70" s="8">
        <v>29.7</v>
      </c>
      <c r="C70" s="3">
        <v>32.299999999999997</v>
      </c>
      <c r="D70" s="1">
        <v>2.6</v>
      </c>
      <c r="G70" s="9"/>
      <c r="H70" s="9"/>
      <c r="I70" s="1" t="s">
        <v>18</v>
      </c>
      <c r="J70" s="1" t="s">
        <v>118</v>
      </c>
      <c r="K70" s="6" t="s">
        <v>120</v>
      </c>
      <c r="M70" s="1" t="s">
        <v>22</v>
      </c>
    </row>
    <row r="71" spans="1:14" ht="17" customHeight="1">
      <c r="A71" s="1" t="s">
        <v>148</v>
      </c>
      <c r="B71" s="8">
        <v>32.299999999999997</v>
      </c>
      <c r="C71" s="3">
        <v>40.5</v>
      </c>
      <c r="D71" s="1">
        <v>8.1999999999999993</v>
      </c>
      <c r="G71" s="9"/>
      <c r="H71" s="9"/>
      <c r="I71" s="1" t="s">
        <v>46</v>
      </c>
      <c r="J71" s="1" t="s">
        <v>124</v>
      </c>
      <c r="K71" s="6" t="s">
        <v>151</v>
      </c>
      <c r="L71" s="1" t="s">
        <v>130</v>
      </c>
      <c r="N71" s="1" t="s">
        <v>112</v>
      </c>
    </row>
    <row r="72" spans="1:14" ht="17" customHeight="1">
      <c r="A72" s="1" t="s">
        <v>152</v>
      </c>
      <c r="B72" s="8">
        <v>0</v>
      </c>
      <c r="C72" s="3">
        <v>6</v>
      </c>
      <c r="D72" s="1">
        <v>6</v>
      </c>
      <c r="G72" s="9"/>
      <c r="H72" s="9"/>
      <c r="I72" s="1" t="s">
        <v>93</v>
      </c>
      <c r="J72" s="1" t="s">
        <v>118</v>
      </c>
      <c r="K72" s="6" t="s">
        <v>119</v>
      </c>
      <c r="M72" s="1" t="s">
        <v>22</v>
      </c>
    </row>
    <row r="73" spans="1:14" ht="17" customHeight="1">
      <c r="A73" s="1" t="s">
        <v>152</v>
      </c>
      <c r="B73" s="8">
        <v>6</v>
      </c>
      <c r="C73" s="3">
        <v>10.6</v>
      </c>
      <c r="D73" s="1">
        <v>4.5999999999999996</v>
      </c>
      <c r="G73" s="9"/>
      <c r="H73" s="9"/>
      <c r="I73" s="1" t="s">
        <v>18</v>
      </c>
      <c r="J73" s="1" t="s">
        <v>118</v>
      </c>
      <c r="K73" s="6" t="s">
        <v>120</v>
      </c>
      <c r="M73" s="1" t="s">
        <v>22</v>
      </c>
    </row>
    <row r="74" spans="1:14" ht="17" customHeight="1">
      <c r="A74" s="1" t="s">
        <v>152</v>
      </c>
      <c r="B74" s="8">
        <v>10.6</v>
      </c>
      <c r="C74" s="3">
        <v>11.6</v>
      </c>
      <c r="D74" s="1">
        <v>1</v>
      </c>
      <c r="G74" s="9"/>
      <c r="H74" s="9"/>
      <c r="I74" s="1" t="s">
        <v>23</v>
      </c>
      <c r="J74" s="1" t="s">
        <v>153</v>
      </c>
      <c r="K74" s="6" t="s">
        <v>154</v>
      </c>
      <c r="M74" s="1" t="s">
        <v>27</v>
      </c>
    </row>
    <row r="75" spans="1:14" ht="17" customHeight="1">
      <c r="A75" s="1" t="s">
        <v>152</v>
      </c>
      <c r="B75" s="8">
        <v>11.6</v>
      </c>
      <c r="C75" s="3">
        <v>13</v>
      </c>
      <c r="D75" s="1">
        <v>1.4</v>
      </c>
      <c r="G75" s="9"/>
      <c r="H75" s="9"/>
      <c r="I75" s="1" t="s">
        <v>127</v>
      </c>
      <c r="J75" s="1" t="s">
        <v>128</v>
      </c>
      <c r="K75" s="6" t="s">
        <v>129</v>
      </c>
      <c r="L75" s="1" t="s">
        <v>130</v>
      </c>
      <c r="N75" s="1" t="s">
        <v>63</v>
      </c>
    </row>
    <row r="76" spans="1:14" ht="17" customHeight="1">
      <c r="A76" s="1" t="s">
        <v>152</v>
      </c>
      <c r="B76" s="8">
        <v>13</v>
      </c>
      <c r="C76" s="3">
        <v>15</v>
      </c>
      <c r="D76" s="1">
        <v>2</v>
      </c>
      <c r="G76" s="9"/>
      <c r="H76" s="9"/>
      <c r="I76" s="1" t="s">
        <v>123</v>
      </c>
      <c r="J76" s="1" t="s">
        <v>124</v>
      </c>
      <c r="K76" s="6" t="s">
        <v>125</v>
      </c>
      <c r="M76" s="1" t="s">
        <v>155</v>
      </c>
    </row>
    <row r="77" spans="1:14" ht="17" customHeight="1">
      <c r="A77" s="1" t="s">
        <v>152</v>
      </c>
      <c r="B77" s="8">
        <v>15</v>
      </c>
      <c r="C77" s="3">
        <v>24</v>
      </c>
      <c r="D77" s="1">
        <v>9</v>
      </c>
      <c r="G77" s="9"/>
      <c r="H77" s="9"/>
      <c r="I77" s="1" t="s">
        <v>23</v>
      </c>
      <c r="J77" s="1" t="s">
        <v>121</v>
      </c>
      <c r="K77" s="6" t="s">
        <v>122</v>
      </c>
      <c r="M77" s="1" t="s">
        <v>27</v>
      </c>
    </row>
    <row r="78" spans="1:14" ht="17" customHeight="1">
      <c r="A78" s="1" t="s">
        <v>152</v>
      </c>
      <c r="B78" s="8">
        <v>24</v>
      </c>
      <c r="C78" s="3">
        <v>27</v>
      </c>
      <c r="D78" s="1">
        <v>3</v>
      </c>
      <c r="G78" s="9"/>
      <c r="H78" s="9"/>
      <c r="I78" s="1" t="s">
        <v>28</v>
      </c>
      <c r="J78" s="1" t="s">
        <v>131</v>
      </c>
      <c r="K78" s="6" t="s">
        <v>132</v>
      </c>
      <c r="L78" s="1" t="s">
        <v>130</v>
      </c>
      <c r="N78" s="1" t="s">
        <v>133</v>
      </c>
    </row>
    <row r="79" spans="1:14" ht="17" customHeight="1">
      <c r="A79" s="1" t="s">
        <v>152</v>
      </c>
      <c r="B79" s="8">
        <v>27</v>
      </c>
      <c r="C79" s="3">
        <v>30.4</v>
      </c>
      <c r="D79" s="1">
        <v>3.4</v>
      </c>
      <c r="G79" s="9"/>
      <c r="H79" s="9"/>
      <c r="I79" s="1" t="s">
        <v>135</v>
      </c>
      <c r="J79" s="1" t="s">
        <v>156</v>
      </c>
      <c r="K79" s="6" t="s">
        <v>136</v>
      </c>
      <c r="L79" s="1" t="s">
        <v>130</v>
      </c>
      <c r="N79" s="1" t="s">
        <v>112</v>
      </c>
    </row>
    <row r="80" spans="1:14" ht="17" customHeight="1">
      <c r="A80" s="1" t="s">
        <v>152</v>
      </c>
      <c r="B80" s="8">
        <v>30.4</v>
      </c>
      <c r="C80" s="3">
        <v>33</v>
      </c>
      <c r="D80" s="1">
        <v>2.6</v>
      </c>
      <c r="G80" s="9"/>
      <c r="H80" s="9"/>
      <c r="I80" s="1" t="s">
        <v>23</v>
      </c>
      <c r="J80" s="1" t="s">
        <v>140</v>
      </c>
      <c r="K80" s="6" t="s">
        <v>157</v>
      </c>
      <c r="M80" s="1" t="s">
        <v>27</v>
      </c>
    </row>
    <row r="81" spans="1:14" ht="17" customHeight="1">
      <c r="A81" s="1" t="s">
        <v>152</v>
      </c>
      <c r="B81" s="8">
        <v>33</v>
      </c>
      <c r="C81" s="3">
        <v>38.4</v>
      </c>
      <c r="D81" s="1">
        <v>5.4</v>
      </c>
      <c r="G81" s="9"/>
      <c r="H81" s="9"/>
      <c r="I81" s="1" t="s">
        <v>158</v>
      </c>
      <c r="J81" s="1" t="s">
        <v>159</v>
      </c>
      <c r="K81" s="6" t="s">
        <v>160</v>
      </c>
      <c r="M81" s="1" t="s">
        <v>68</v>
      </c>
    </row>
    <row r="82" spans="1:14" ht="17" customHeight="1">
      <c r="A82" s="1" t="s">
        <v>152</v>
      </c>
      <c r="B82" s="8">
        <v>38.4</v>
      </c>
      <c r="C82" s="3">
        <v>45.6</v>
      </c>
      <c r="D82" s="1">
        <v>7.2</v>
      </c>
      <c r="G82" s="9"/>
      <c r="H82" s="9"/>
      <c r="I82" s="1" t="s">
        <v>96</v>
      </c>
      <c r="J82" s="1" t="s">
        <v>137</v>
      </c>
      <c r="K82" s="6" t="s">
        <v>138</v>
      </c>
      <c r="N82" s="1" t="s">
        <v>51</v>
      </c>
    </row>
    <row r="83" spans="1:14" ht="17" customHeight="1">
      <c r="A83" s="1" t="s">
        <v>152</v>
      </c>
      <c r="B83" s="8">
        <v>45.6</v>
      </c>
      <c r="C83" s="3">
        <v>53</v>
      </c>
      <c r="D83" s="1">
        <v>7.4</v>
      </c>
      <c r="G83" s="9"/>
      <c r="H83" s="9"/>
      <c r="I83" s="1" t="s">
        <v>99</v>
      </c>
      <c r="J83" s="1" t="s">
        <v>144</v>
      </c>
      <c r="K83" s="6" t="s">
        <v>145</v>
      </c>
      <c r="N83" s="1" t="s">
        <v>54</v>
      </c>
    </row>
    <row r="84" spans="1:14" ht="17" customHeight="1">
      <c r="A84" s="1" t="s">
        <v>152</v>
      </c>
      <c r="B84" s="8">
        <v>53</v>
      </c>
      <c r="C84" s="3">
        <v>57.8</v>
      </c>
      <c r="D84" s="1">
        <v>4.8</v>
      </c>
      <c r="G84" s="9"/>
      <c r="H84" s="9"/>
      <c r="I84" s="1" t="s">
        <v>101</v>
      </c>
      <c r="J84" s="1" t="s">
        <v>146</v>
      </c>
      <c r="K84" s="6" t="s">
        <v>147</v>
      </c>
      <c r="N84" s="1" t="s">
        <v>57</v>
      </c>
    </row>
    <row r="85" spans="1:14" ht="17" customHeight="1">
      <c r="A85" s="1" t="s">
        <v>152</v>
      </c>
      <c r="B85" s="8">
        <v>57.8</v>
      </c>
      <c r="C85" s="3">
        <v>100.2</v>
      </c>
      <c r="D85" s="1">
        <v>42.4</v>
      </c>
      <c r="G85" s="9"/>
      <c r="H85" s="9"/>
      <c r="I85" s="1" t="s">
        <v>161</v>
      </c>
      <c r="J85" s="1" t="s">
        <v>162</v>
      </c>
      <c r="K85" s="6" t="s">
        <v>163</v>
      </c>
      <c r="N85" s="1" t="s">
        <v>164</v>
      </c>
    </row>
    <row r="86" spans="1:14" s="7" customFormat="1" ht="20" customHeight="1">
      <c r="A86" s="1" t="s">
        <v>165</v>
      </c>
      <c r="B86" s="2">
        <v>0</v>
      </c>
      <c r="C86" s="3">
        <v>2</v>
      </c>
      <c r="D86" s="2">
        <v>2</v>
      </c>
      <c r="E86" s="4"/>
      <c r="F86" s="4"/>
      <c r="G86" s="1"/>
      <c r="H86" s="7" t="e">
        <v>#N/A</v>
      </c>
      <c r="I86" s="1" t="s">
        <v>93</v>
      </c>
      <c r="J86" s="1" t="str">
        <f t="shared" ref="J86:J149" si="0">LEFT(K86,FIND("，",K86)-1)</f>
        <v>灰色、深灰色</v>
      </c>
      <c r="K86" s="6" t="s">
        <v>166</v>
      </c>
      <c r="L86" s="1"/>
      <c r="M86" s="1" t="s">
        <v>22</v>
      </c>
      <c r="N86" s="1" t="s">
        <v>167</v>
      </c>
    </row>
    <row r="87" spans="1:14" s="7" customFormat="1" ht="20" customHeight="1">
      <c r="A87" s="1" t="s">
        <v>165</v>
      </c>
      <c r="B87" s="2">
        <v>2</v>
      </c>
      <c r="C87" s="3">
        <v>27.8</v>
      </c>
      <c r="D87" s="2">
        <v>25.8</v>
      </c>
      <c r="E87" s="4"/>
      <c r="F87" s="4"/>
      <c r="G87" s="1"/>
      <c r="H87" s="7" t="e">
        <v>#N/A</v>
      </c>
      <c r="I87" s="1" t="s">
        <v>18</v>
      </c>
      <c r="J87" s="1" t="str">
        <f t="shared" si="0"/>
        <v>灰色、深灰色</v>
      </c>
      <c r="K87" s="6" t="s">
        <v>168</v>
      </c>
      <c r="L87" s="1"/>
      <c r="M87" s="1" t="s">
        <v>22</v>
      </c>
      <c r="N87" s="1" t="s">
        <v>167</v>
      </c>
    </row>
    <row r="88" spans="1:14" s="7" customFormat="1" ht="20" customHeight="1">
      <c r="A88" s="1" t="s">
        <v>165</v>
      </c>
      <c r="B88" s="2">
        <v>27.8</v>
      </c>
      <c r="C88" s="3">
        <v>29.6</v>
      </c>
      <c r="D88" s="2">
        <v>1.8</v>
      </c>
      <c r="E88" s="4"/>
      <c r="F88" s="4"/>
      <c r="G88" s="1"/>
      <c r="H88" s="7" t="e">
        <v>#N/A</v>
      </c>
      <c r="I88" s="1" t="s">
        <v>46</v>
      </c>
      <c r="J88" s="1" t="str">
        <f t="shared" si="0"/>
        <v>灰色</v>
      </c>
      <c r="K88" s="6" t="s">
        <v>169</v>
      </c>
      <c r="L88" s="1" t="s">
        <v>130</v>
      </c>
      <c r="M88" s="1"/>
      <c r="N88" s="1" t="s">
        <v>112</v>
      </c>
    </row>
    <row r="89" spans="1:14" s="7" customFormat="1" ht="20" customHeight="1">
      <c r="A89" s="1" t="s">
        <v>165</v>
      </c>
      <c r="B89" s="2">
        <v>29.6</v>
      </c>
      <c r="C89" s="3">
        <v>32.700000000000003</v>
      </c>
      <c r="D89" s="2">
        <v>3.1</v>
      </c>
      <c r="E89" s="4"/>
      <c r="F89" s="4"/>
      <c r="G89" s="1"/>
      <c r="H89" s="7" t="e">
        <v>#N/A</v>
      </c>
      <c r="I89" s="1" t="s">
        <v>31</v>
      </c>
      <c r="J89" s="1" t="str">
        <f t="shared" si="0"/>
        <v>灰白色、青灰色</v>
      </c>
      <c r="K89" s="6" t="s">
        <v>170</v>
      </c>
      <c r="L89" s="1"/>
      <c r="M89" s="1"/>
      <c r="N89" s="1" t="s">
        <v>51</v>
      </c>
    </row>
    <row r="90" spans="1:14" s="7" customFormat="1" ht="20" customHeight="1">
      <c r="A90" s="1" t="s">
        <v>165</v>
      </c>
      <c r="B90" s="2">
        <v>32.700000000000003</v>
      </c>
      <c r="C90" s="3">
        <v>41</v>
      </c>
      <c r="D90" s="2">
        <v>8.3000000000000007</v>
      </c>
      <c r="E90" s="4"/>
      <c r="F90" s="4"/>
      <c r="G90" s="1"/>
      <c r="H90" s="7" t="e">
        <v>#N/A</v>
      </c>
      <c r="I90" s="1" t="s">
        <v>31</v>
      </c>
      <c r="J90" s="1" t="str">
        <f t="shared" si="0"/>
        <v>青灰色、肉红色</v>
      </c>
      <c r="K90" s="6" t="s">
        <v>171</v>
      </c>
      <c r="L90" s="1"/>
      <c r="M90" s="1"/>
      <c r="N90" s="1" t="s">
        <v>54</v>
      </c>
    </row>
    <row r="91" spans="1:14" s="7" customFormat="1" ht="20" customHeight="1">
      <c r="A91" s="1" t="s">
        <v>165</v>
      </c>
      <c r="B91" s="2">
        <v>41</v>
      </c>
      <c r="C91" s="3">
        <v>43.8</v>
      </c>
      <c r="D91" s="2">
        <v>2.8</v>
      </c>
      <c r="E91" s="4"/>
      <c r="F91" s="4"/>
      <c r="G91" s="1"/>
      <c r="H91" s="7" t="e">
        <v>#N/A</v>
      </c>
      <c r="I91" s="1" t="s">
        <v>31</v>
      </c>
      <c r="J91" s="1" t="str">
        <f t="shared" si="0"/>
        <v>褐黄色、浅红色</v>
      </c>
      <c r="K91" s="6" t="s">
        <v>172</v>
      </c>
      <c r="L91" s="1"/>
      <c r="M91" s="1"/>
      <c r="N91" s="1" t="s">
        <v>173</v>
      </c>
    </row>
    <row r="92" spans="1:14" s="7" customFormat="1" ht="20" customHeight="1">
      <c r="A92" s="1" t="s">
        <v>165</v>
      </c>
      <c r="B92" s="2">
        <v>43.8</v>
      </c>
      <c r="C92" s="3">
        <v>47</v>
      </c>
      <c r="D92" s="2">
        <v>3.2</v>
      </c>
      <c r="E92" s="4"/>
      <c r="F92" s="4"/>
      <c r="G92" s="1"/>
      <c r="H92" s="7" t="e">
        <v>#N/A</v>
      </c>
      <c r="I92" s="1" t="s">
        <v>31</v>
      </c>
      <c r="J92" s="1" t="str">
        <f t="shared" si="0"/>
        <v>麻灰色、肉红色</v>
      </c>
      <c r="K92" s="6" t="s">
        <v>174</v>
      </c>
      <c r="L92" s="1"/>
      <c r="M92" s="1"/>
      <c r="N92" s="1" t="s">
        <v>57</v>
      </c>
    </row>
    <row r="93" spans="1:14" s="7" customFormat="1" ht="20" customHeight="1">
      <c r="A93" s="1" t="s">
        <v>175</v>
      </c>
      <c r="B93" s="2">
        <v>0</v>
      </c>
      <c r="C93" s="3">
        <v>4.7</v>
      </c>
      <c r="D93" s="2">
        <v>4.7</v>
      </c>
      <c r="E93" s="4"/>
      <c r="F93" s="4"/>
      <c r="G93" s="1"/>
      <c r="H93" s="7" t="e">
        <v>#N/A</v>
      </c>
      <c r="I93" s="1" t="s">
        <v>93</v>
      </c>
      <c r="J93" s="1" t="str">
        <f t="shared" si="0"/>
        <v>灰色、深灰色</v>
      </c>
      <c r="K93" s="6" t="s">
        <v>166</v>
      </c>
      <c r="L93" s="1"/>
      <c r="M93" s="1" t="s">
        <v>22</v>
      </c>
      <c r="N93" s="1"/>
    </row>
    <row r="94" spans="1:14" s="7" customFormat="1" ht="20" customHeight="1">
      <c r="A94" s="1" t="s">
        <v>175</v>
      </c>
      <c r="B94" s="2">
        <v>4.7</v>
      </c>
      <c r="C94" s="3">
        <v>8.8000000000000007</v>
      </c>
      <c r="D94" s="2">
        <v>4.0999999999999996</v>
      </c>
      <c r="E94" s="4"/>
      <c r="F94" s="4"/>
      <c r="G94" s="1"/>
      <c r="H94" s="7" t="e">
        <v>#N/A</v>
      </c>
      <c r="I94" s="1" t="s">
        <v>18</v>
      </c>
      <c r="J94" s="1" t="str">
        <f t="shared" si="0"/>
        <v>灰色、深灰色</v>
      </c>
      <c r="K94" s="6" t="s">
        <v>168</v>
      </c>
      <c r="L94" s="1"/>
      <c r="M94" s="1" t="s">
        <v>22</v>
      </c>
      <c r="N94" s="1"/>
    </row>
    <row r="95" spans="1:14" s="7" customFormat="1" ht="20" customHeight="1">
      <c r="A95" s="1" t="s">
        <v>175</v>
      </c>
      <c r="B95" s="2">
        <v>8.8000000000000007</v>
      </c>
      <c r="C95" s="3">
        <v>15</v>
      </c>
      <c r="D95" s="2">
        <v>6.2</v>
      </c>
      <c r="E95" s="4"/>
      <c r="F95" s="4"/>
      <c r="G95" s="1"/>
      <c r="H95" s="7" t="e">
        <v>#N/A</v>
      </c>
      <c r="I95" s="1" t="s">
        <v>23</v>
      </c>
      <c r="J95" s="1" t="str">
        <f t="shared" si="0"/>
        <v>灰黄色、可塑</v>
      </c>
      <c r="K95" s="6" t="s">
        <v>176</v>
      </c>
      <c r="L95" s="1"/>
      <c r="M95" s="1" t="s">
        <v>27</v>
      </c>
      <c r="N95" s="1"/>
    </row>
    <row r="96" spans="1:14" s="7" customFormat="1" ht="20" customHeight="1">
      <c r="A96" s="1" t="s">
        <v>175</v>
      </c>
      <c r="B96" s="2">
        <v>15</v>
      </c>
      <c r="C96" s="3">
        <v>15.7</v>
      </c>
      <c r="D96" s="2">
        <v>0.69999999999999896</v>
      </c>
      <c r="E96" s="4"/>
      <c r="F96" s="4"/>
      <c r="G96" s="1"/>
      <c r="H96" s="7" t="e">
        <v>#N/A</v>
      </c>
      <c r="I96" s="1" t="s">
        <v>177</v>
      </c>
      <c r="J96" s="1" t="str">
        <f t="shared" si="0"/>
        <v>浅灰色</v>
      </c>
      <c r="K96" s="6" t="s">
        <v>178</v>
      </c>
      <c r="L96" s="1" t="s">
        <v>130</v>
      </c>
      <c r="M96" s="1"/>
      <c r="N96" s="1"/>
    </row>
    <row r="97" spans="1:14" s="7" customFormat="1" ht="20" customHeight="1">
      <c r="A97" s="1" t="s">
        <v>175</v>
      </c>
      <c r="B97" s="2">
        <v>15.7</v>
      </c>
      <c r="C97" s="3">
        <v>22.2</v>
      </c>
      <c r="D97" s="2">
        <v>6.5</v>
      </c>
      <c r="E97" s="4"/>
      <c r="F97" s="4"/>
      <c r="G97" s="1"/>
      <c r="H97" s="7" t="e">
        <v>#N/A</v>
      </c>
      <c r="I97" s="1" t="s">
        <v>23</v>
      </c>
      <c r="J97" s="1" t="str">
        <f t="shared" si="0"/>
        <v>浅灰色、灰黄色、青灰色</v>
      </c>
      <c r="K97" s="6" t="s">
        <v>179</v>
      </c>
      <c r="L97" s="1"/>
      <c r="M97" s="1" t="s">
        <v>27</v>
      </c>
      <c r="N97" s="1"/>
    </row>
    <row r="98" spans="1:14" s="7" customFormat="1" ht="20" customHeight="1">
      <c r="A98" s="1" t="s">
        <v>175</v>
      </c>
      <c r="B98" s="2">
        <v>22.2</v>
      </c>
      <c r="C98" s="3">
        <v>24</v>
      </c>
      <c r="D98" s="2">
        <v>1.8</v>
      </c>
      <c r="E98" s="4"/>
      <c r="F98" s="4"/>
      <c r="G98" s="1"/>
      <c r="H98" s="7" t="e">
        <v>#N/A</v>
      </c>
      <c r="I98" s="1" t="s">
        <v>28</v>
      </c>
      <c r="J98" s="1" t="str">
        <f t="shared" si="0"/>
        <v>灰白色、灰黄色</v>
      </c>
      <c r="K98" s="6" t="s">
        <v>180</v>
      </c>
      <c r="L98" s="1" t="s">
        <v>130</v>
      </c>
      <c r="M98" s="1"/>
      <c r="N98" s="1"/>
    </row>
    <row r="99" spans="1:14" s="7" customFormat="1" ht="20" customHeight="1">
      <c r="A99" s="1" t="s">
        <v>175</v>
      </c>
      <c r="B99" s="2">
        <v>24</v>
      </c>
      <c r="C99" s="3">
        <v>26.5</v>
      </c>
      <c r="D99" s="2">
        <v>2.5</v>
      </c>
      <c r="E99" s="4"/>
      <c r="F99" s="4"/>
      <c r="G99" s="1"/>
      <c r="H99" s="7" t="e">
        <v>#N/A</v>
      </c>
      <c r="I99" s="1" t="s">
        <v>135</v>
      </c>
      <c r="J99" s="1" t="str">
        <f t="shared" si="0"/>
        <v>灰黄色、黄色</v>
      </c>
      <c r="K99" s="6" t="s">
        <v>181</v>
      </c>
      <c r="L99" s="1" t="s">
        <v>130</v>
      </c>
      <c r="M99" s="1"/>
      <c r="N99" s="1"/>
    </row>
    <row r="100" spans="1:14" s="7" customFormat="1" ht="20" customHeight="1">
      <c r="A100" s="1" t="s">
        <v>175</v>
      </c>
      <c r="B100" s="2">
        <v>26.5</v>
      </c>
      <c r="C100" s="3">
        <v>38</v>
      </c>
      <c r="D100" s="2">
        <v>11.5</v>
      </c>
      <c r="E100" s="4"/>
      <c r="F100" s="4"/>
      <c r="G100" s="1"/>
      <c r="H100" s="7" t="e">
        <v>#N/A</v>
      </c>
      <c r="I100" s="1" t="s">
        <v>31</v>
      </c>
      <c r="J100" s="1" t="str">
        <f t="shared" si="0"/>
        <v>褐黄色、灰白色、青灰色</v>
      </c>
      <c r="K100" s="6" t="s">
        <v>182</v>
      </c>
      <c r="L100" s="1"/>
      <c r="M100" s="1"/>
      <c r="N100" s="1"/>
    </row>
    <row r="101" spans="1:14" s="7" customFormat="1" ht="20" customHeight="1">
      <c r="A101" s="1" t="s">
        <v>175</v>
      </c>
      <c r="B101" s="2">
        <v>38</v>
      </c>
      <c r="C101" s="3">
        <v>42</v>
      </c>
      <c r="D101" s="2">
        <v>4</v>
      </c>
      <c r="E101" s="4"/>
      <c r="F101" s="4"/>
      <c r="G101" s="1"/>
      <c r="H101" s="7" t="e">
        <v>#N/A</v>
      </c>
      <c r="I101" s="1" t="s">
        <v>31</v>
      </c>
      <c r="J101" s="1" t="str">
        <f t="shared" si="0"/>
        <v>黄褐色、肉红色</v>
      </c>
      <c r="K101" s="6" t="s">
        <v>183</v>
      </c>
      <c r="L101" s="1"/>
      <c r="M101" s="1"/>
      <c r="N101" s="1"/>
    </row>
    <row r="102" spans="1:14" s="7" customFormat="1" ht="20" customHeight="1">
      <c r="A102" s="1" t="s">
        <v>175</v>
      </c>
      <c r="B102" s="2">
        <v>42</v>
      </c>
      <c r="C102" s="3">
        <v>48.5</v>
      </c>
      <c r="D102" s="2">
        <v>6.5</v>
      </c>
      <c r="E102" s="4"/>
      <c r="F102" s="4"/>
      <c r="G102" s="1"/>
      <c r="H102" s="7" t="e">
        <v>#N/A</v>
      </c>
      <c r="I102" s="1" t="s">
        <v>31</v>
      </c>
      <c r="J102" s="1" t="str">
        <f t="shared" si="0"/>
        <v>褐黄色、浅红色</v>
      </c>
      <c r="K102" s="6" t="s">
        <v>184</v>
      </c>
      <c r="L102" s="1"/>
      <c r="M102" s="1"/>
      <c r="N102" s="1"/>
    </row>
    <row r="103" spans="1:14" s="7" customFormat="1" ht="20" customHeight="1">
      <c r="A103" s="1" t="s">
        <v>175</v>
      </c>
      <c r="B103" s="2">
        <v>48.5</v>
      </c>
      <c r="C103" s="3">
        <v>49.9</v>
      </c>
      <c r="D103" s="2">
        <v>1.4</v>
      </c>
      <c r="E103" s="4"/>
      <c r="F103" s="4"/>
      <c r="G103" s="1"/>
      <c r="H103" s="7" t="e">
        <v>#N/A</v>
      </c>
      <c r="I103" s="1" t="s">
        <v>31</v>
      </c>
      <c r="J103" s="1" t="str">
        <f t="shared" si="0"/>
        <v>麻灰色、肉红色</v>
      </c>
      <c r="K103" s="6" t="s">
        <v>185</v>
      </c>
      <c r="L103" s="1"/>
      <c r="M103" s="1"/>
      <c r="N103" s="1"/>
    </row>
    <row r="104" spans="1:14" s="7" customFormat="1" ht="20" customHeight="1">
      <c r="A104" s="1" t="s">
        <v>175</v>
      </c>
      <c r="B104" s="2">
        <v>49.9</v>
      </c>
      <c r="C104" s="3">
        <v>51.5</v>
      </c>
      <c r="D104" s="2">
        <v>1.6</v>
      </c>
      <c r="E104" s="4"/>
      <c r="F104" s="4"/>
      <c r="G104" s="1"/>
      <c r="H104" s="7" t="e">
        <v>#N/A</v>
      </c>
      <c r="I104" s="1" t="s">
        <v>31</v>
      </c>
      <c r="J104" s="1" t="str">
        <f t="shared" si="0"/>
        <v>麻灰色</v>
      </c>
      <c r="K104" s="6" t="s">
        <v>186</v>
      </c>
      <c r="L104" s="1"/>
      <c r="M104" s="1"/>
      <c r="N104" s="1"/>
    </row>
    <row r="105" spans="1:14" s="7" customFormat="1" ht="20" customHeight="1">
      <c r="A105" s="1" t="s">
        <v>187</v>
      </c>
      <c r="B105" s="2">
        <v>0</v>
      </c>
      <c r="C105" s="3">
        <v>4.7</v>
      </c>
      <c r="D105" s="2">
        <v>4.7</v>
      </c>
      <c r="E105" s="4"/>
      <c r="F105" s="4"/>
      <c r="G105" s="1"/>
      <c r="H105" s="7" t="e">
        <v>#N/A</v>
      </c>
      <c r="I105" s="1" t="s">
        <v>93</v>
      </c>
      <c r="J105" s="1" t="str">
        <f t="shared" si="0"/>
        <v>灰色、深灰色</v>
      </c>
      <c r="K105" s="6" t="s">
        <v>166</v>
      </c>
      <c r="L105" s="1"/>
      <c r="M105" s="1" t="s">
        <v>22</v>
      </c>
      <c r="N105" s="1"/>
    </row>
    <row r="106" spans="1:14" s="7" customFormat="1" ht="20" customHeight="1">
      <c r="A106" s="1" t="s">
        <v>187</v>
      </c>
      <c r="B106" s="2">
        <v>4.7</v>
      </c>
      <c r="C106" s="3">
        <v>9.1999999999999993</v>
      </c>
      <c r="D106" s="2">
        <v>4.5</v>
      </c>
      <c r="E106" s="4"/>
      <c r="F106" s="4"/>
      <c r="G106" s="1"/>
      <c r="H106" s="7" t="e">
        <v>#N/A</v>
      </c>
      <c r="I106" s="1" t="s">
        <v>18</v>
      </c>
      <c r="J106" s="1" t="str">
        <f t="shared" si="0"/>
        <v>灰色、深灰色</v>
      </c>
      <c r="K106" s="6" t="s">
        <v>168</v>
      </c>
      <c r="L106" s="1"/>
      <c r="M106" s="1" t="s">
        <v>22</v>
      </c>
      <c r="N106" s="1"/>
    </row>
    <row r="107" spans="1:14" s="7" customFormat="1" ht="20" customHeight="1">
      <c r="A107" s="1" t="s">
        <v>187</v>
      </c>
      <c r="B107" s="2">
        <v>9.1999999999999993</v>
      </c>
      <c r="C107" s="3">
        <v>18.399999999999999</v>
      </c>
      <c r="D107" s="2">
        <v>9.1999999999999993</v>
      </c>
      <c r="E107" s="4"/>
      <c r="F107" s="4"/>
      <c r="G107" s="1"/>
      <c r="H107" s="7" t="e">
        <v>#N/A</v>
      </c>
      <c r="I107" s="1" t="s">
        <v>23</v>
      </c>
      <c r="J107" s="1" t="str">
        <f t="shared" si="0"/>
        <v>灰黄色</v>
      </c>
      <c r="K107" s="6" t="s">
        <v>188</v>
      </c>
      <c r="L107" s="1"/>
      <c r="M107" s="1" t="s">
        <v>27</v>
      </c>
      <c r="N107" s="1"/>
    </row>
    <row r="108" spans="1:14" s="7" customFormat="1" ht="20" customHeight="1">
      <c r="A108" s="1" t="s">
        <v>187</v>
      </c>
      <c r="B108" s="2">
        <v>18.399999999999999</v>
      </c>
      <c r="C108" s="3">
        <v>20.399999999999999</v>
      </c>
      <c r="D108" s="2">
        <v>2</v>
      </c>
      <c r="E108" s="4"/>
      <c r="F108" s="4"/>
      <c r="G108" s="1"/>
      <c r="H108" s="7" t="e">
        <v>#N/A</v>
      </c>
      <c r="I108" s="1" t="s">
        <v>127</v>
      </c>
      <c r="J108" s="1" t="str">
        <f t="shared" si="0"/>
        <v>浅灰色</v>
      </c>
      <c r="K108" s="6" t="s">
        <v>189</v>
      </c>
      <c r="L108" s="1" t="s">
        <v>130</v>
      </c>
      <c r="M108" s="1"/>
      <c r="N108" s="1"/>
    </row>
    <row r="109" spans="1:14" s="7" customFormat="1" ht="20" customHeight="1">
      <c r="A109" s="1" t="s">
        <v>187</v>
      </c>
      <c r="B109" s="2">
        <v>20.399999999999999</v>
      </c>
      <c r="C109" s="3">
        <v>22.5</v>
      </c>
      <c r="D109" s="2">
        <v>2.1</v>
      </c>
      <c r="E109" s="4"/>
      <c r="F109" s="4"/>
      <c r="G109" s="1"/>
      <c r="H109" s="7" t="e">
        <v>#N/A</v>
      </c>
      <c r="I109" s="1" t="s">
        <v>28</v>
      </c>
      <c r="J109" s="1" t="str">
        <f t="shared" si="0"/>
        <v>灰白色、灰黄色</v>
      </c>
      <c r="K109" s="6" t="s">
        <v>190</v>
      </c>
      <c r="L109" s="1" t="s">
        <v>130</v>
      </c>
      <c r="M109" s="1"/>
      <c r="N109" s="1"/>
    </row>
    <row r="110" spans="1:14" s="7" customFormat="1" ht="20" customHeight="1">
      <c r="A110" s="1" t="s">
        <v>187</v>
      </c>
      <c r="B110" s="2">
        <v>22.5</v>
      </c>
      <c r="C110" s="3">
        <v>24.4</v>
      </c>
      <c r="D110" s="2">
        <v>1.9</v>
      </c>
      <c r="E110" s="4"/>
      <c r="F110" s="4"/>
      <c r="G110" s="1"/>
      <c r="H110" s="7" t="e">
        <v>#N/A</v>
      </c>
      <c r="I110" s="1" t="s">
        <v>31</v>
      </c>
      <c r="J110" s="1" t="str">
        <f t="shared" si="0"/>
        <v>褐黄色、灰白色、青灰色</v>
      </c>
      <c r="K110" s="6" t="s">
        <v>182</v>
      </c>
      <c r="L110" s="1"/>
      <c r="M110" s="1"/>
      <c r="N110" s="1"/>
    </row>
    <row r="111" spans="1:14" s="7" customFormat="1" ht="20" customHeight="1">
      <c r="A111" s="1" t="s">
        <v>187</v>
      </c>
      <c r="B111" s="2">
        <v>24.4</v>
      </c>
      <c r="C111" s="3">
        <v>30.4</v>
      </c>
      <c r="D111" s="2">
        <v>6</v>
      </c>
      <c r="E111" s="4"/>
      <c r="F111" s="4"/>
      <c r="G111" s="1"/>
      <c r="H111" s="7" t="e">
        <v>#N/A</v>
      </c>
      <c r="I111" s="1" t="s">
        <v>31</v>
      </c>
      <c r="J111" s="1" t="str">
        <f t="shared" si="0"/>
        <v>黄褐色、肉红色</v>
      </c>
      <c r="K111" s="6" t="s">
        <v>183</v>
      </c>
      <c r="L111" s="1"/>
      <c r="M111" s="1"/>
      <c r="N111" s="1"/>
    </row>
    <row r="112" spans="1:14" s="7" customFormat="1" ht="20" customHeight="1">
      <c r="A112" s="1" t="s">
        <v>187</v>
      </c>
      <c r="B112" s="2">
        <v>30.4</v>
      </c>
      <c r="C112" s="3">
        <v>31.4</v>
      </c>
      <c r="D112" s="2">
        <v>1</v>
      </c>
      <c r="E112" s="4"/>
      <c r="F112" s="4"/>
      <c r="G112" s="1"/>
      <c r="H112" s="7" t="e">
        <v>#N/A</v>
      </c>
      <c r="I112" s="1" t="s">
        <v>31</v>
      </c>
      <c r="J112" s="1" t="str">
        <f t="shared" si="0"/>
        <v>褐黄色、浅红色</v>
      </c>
      <c r="K112" s="6" t="s">
        <v>172</v>
      </c>
      <c r="L112" s="1"/>
      <c r="M112" s="1"/>
      <c r="N112" s="1"/>
    </row>
    <row r="113" spans="1:14" s="7" customFormat="1" ht="20" customHeight="1">
      <c r="A113" s="1" t="s">
        <v>187</v>
      </c>
      <c r="B113" s="2">
        <v>31.4</v>
      </c>
      <c r="C113" s="3">
        <v>35</v>
      </c>
      <c r="D113" s="2">
        <v>3.6</v>
      </c>
      <c r="E113" s="4"/>
      <c r="F113" s="4"/>
      <c r="G113" s="1"/>
      <c r="H113" s="7" t="e">
        <v>#N/A</v>
      </c>
      <c r="I113" s="1" t="s">
        <v>31</v>
      </c>
      <c r="J113" s="1" t="str">
        <f t="shared" si="0"/>
        <v>麻灰色、肉红色</v>
      </c>
      <c r="K113" s="6" t="s">
        <v>191</v>
      </c>
      <c r="L113" s="1"/>
      <c r="M113" s="1"/>
      <c r="N113" s="1"/>
    </row>
    <row r="114" spans="1:14" s="7" customFormat="1" ht="20" customHeight="1">
      <c r="A114" s="1" t="s">
        <v>192</v>
      </c>
      <c r="B114" s="2">
        <v>0</v>
      </c>
      <c r="C114" s="3">
        <v>8.8000000000000007</v>
      </c>
      <c r="D114" s="2">
        <v>8.8000000000000007</v>
      </c>
      <c r="E114" s="4"/>
      <c r="F114" s="4"/>
      <c r="G114" s="1"/>
      <c r="H114" s="7" t="e">
        <v>#N/A</v>
      </c>
      <c r="I114" s="1" t="s">
        <v>93</v>
      </c>
      <c r="J114" s="1" t="str">
        <f t="shared" si="0"/>
        <v>灰色、深灰色</v>
      </c>
      <c r="K114" s="6" t="s">
        <v>166</v>
      </c>
      <c r="L114" s="1"/>
      <c r="M114" s="1" t="s">
        <v>22</v>
      </c>
      <c r="N114" s="1"/>
    </row>
    <row r="115" spans="1:14" s="7" customFormat="1" ht="20" customHeight="1">
      <c r="A115" s="1" t="s">
        <v>192</v>
      </c>
      <c r="B115" s="2">
        <v>8.8000000000000007</v>
      </c>
      <c r="C115" s="3">
        <v>23.2</v>
      </c>
      <c r="D115" s="2">
        <v>14.4</v>
      </c>
      <c r="E115" s="4"/>
      <c r="F115" s="4"/>
      <c r="G115" s="1"/>
      <c r="H115" s="7" t="e">
        <v>#N/A</v>
      </c>
      <c r="I115" s="1" t="s">
        <v>18</v>
      </c>
      <c r="J115" s="1" t="str">
        <f t="shared" si="0"/>
        <v>灰色、深灰色</v>
      </c>
      <c r="K115" s="6" t="s">
        <v>168</v>
      </c>
      <c r="L115" s="1"/>
      <c r="M115" s="1" t="s">
        <v>22</v>
      </c>
      <c r="N115" s="1"/>
    </row>
    <row r="116" spans="1:14" s="7" customFormat="1" ht="20" customHeight="1">
      <c r="A116" s="1" t="s">
        <v>192</v>
      </c>
      <c r="B116" s="2">
        <v>23.2</v>
      </c>
      <c r="C116" s="3">
        <v>26.3</v>
      </c>
      <c r="D116" s="2">
        <v>3.1</v>
      </c>
      <c r="E116" s="4"/>
      <c r="F116" s="4"/>
      <c r="G116" s="1"/>
      <c r="H116" s="7" t="e">
        <v>#N/A</v>
      </c>
      <c r="I116" s="1" t="s">
        <v>23</v>
      </c>
      <c r="J116" s="1" t="str">
        <f t="shared" si="0"/>
        <v>浅灰色、灰黄色、青灰色</v>
      </c>
      <c r="K116" s="6" t="s">
        <v>179</v>
      </c>
      <c r="L116" s="1"/>
      <c r="M116" s="1" t="s">
        <v>27</v>
      </c>
      <c r="N116" s="1"/>
    </row>
    <row r="117" spans="1:14" s="7" customFormat="1" ht="20" customHeight="1">
      <c r="A117" s="1" t="s">
        <v>192</v>
      </c>
      <c r="B117" s="2">
        <v>26.3</v>
      </c>
      <c r="C117" s="3">
        <v>27.1</v>
      </c>
      <c r="D117" s="2">
        <v>0.80000000000000104</v>
      </c>
      <c r="E117" s="4"/>
      <c r="F117" s="4"/>
      <c r="G117" s="1"/>
      <c r="H117" s="7" t="e">
        <v>#N/A</v>
      </c>
      <c r="I117" s="1" t="s">
        <v>28</v>
      </c>
      <c r="J117" s="1" t="str">
        <f t="shared" si="0"/>
        <v>灰白色、灰黄色</v>
      </c>
      <c r="K117" s="6" t="s">
        <v>193</v>
      </c>
      <c r="L117" s="1" t="s">
        <v>130</v>
      </c>
      <c r="M117" s="1"/>
      <c r="N117" s="1"/>
    </row>
    <row r="118" spans="1:14" s="7" customFormat="1" ht="20" customHeight="1">
      <c r="A118" s="1" t="s">
        <v>192</v>
      </c>
      <c r="B118" s="2">
        <v>27.1</v>
      </c>
      <c r="C118" s="3">
        <v>38</v>
      </c>
      <c r="D118" s="2">
        <v>10.9</v>
      </c>
      <c r="E118" s="4"/>
      <c r="F118" s="4"/>
      <c r="G118" s="1"/>
      <c r="H118" s="7" t="e">
        <v>#N/A</v>
      </c>
      <c r="I118" s="1" t="s">
        <v>31</v>
      </c>
      <c r="J118" s="1" t="str">
        <f t="shared" si="0"/>
        <v>褐黄色、灰白色、青灰色</v>
      </c>
      <c r="K118" s="6" t="s">
        <v>182</v>
      </c>
      <c r="L118" s="1"/>
      <c r="M118" s="1"/>
      <c r="N118" s="1"/>
    </row>
    <row r="119" spans="1:14" s="7" customFormat="1" ht="20" customHeight="1">
      <c r="A119" s="1" t="s">
        <v>192</v>
      </c>
      <c r="B119" s="2">
        <v>38</v>
      </c>
      <c r="C119" s="3">
        <v>48.8</v>
      </c>
      <c r="D119" s="2">
        <v>10.8</v>
      </c>
      <c r="E119" s="4"/>
      <c r="F119" s="4"/>
      <c r="G119" s="1"/>
      <c r="H119" s="7" t="e">
        <v>#N/A</v>
      </c>
      <c r="I119" s="1" t="s">
        <v>31</v>
      </c>
      <c r="J119" s="1" t="str">
        <f t="shared" si="0"/>
        <v>黄褐色、肉红色</v>
      </c>
      <c r="K119" s="6" t="s">
        <v>183</v>
      </c>
      <c r="L119" s="1"/>
      <c r="M119" s="1"/>
      <c r="N119" s="1"/>
    </row>
    <row r="120" spans="1:14" s="7" customFormat="1" ht="20" customHeight="1">
      <c r="A120" s="1" t="s">
        <v>192</v>
      </c>
      <c r="B120" s="2">
        <v>48.8</v>
      </c>
      <c r="C120" s="3">
        <v>52.1</v>
      </c>
      <c r="D120" s="2">
        <v>3.3</v>
      </c>
      <c r="E120" s="4"/>
      <c r="F120" s="4"/>
      <c r="G120" s="1"/>
      <c r="H120" s="7" t="e">
        <v>#N/A</v>
      </c>
      <c r="I120" s="1" t="s">
        <v>31</v>
      </c>
      <c r="J120" s="1" t="str">
        <f t="shared" si="0"/>
        <v>褐黄色、浅红色</v>
      </c>
      <c r="K120" s="6" t="s">
        <v>172</v>
      </c>
      <c r="L120" s="1"/>
      <c r="M120" s="1"/>
      <c r="N120" s="1"/>
    </row>
    <row r="121" spans="1:14" s="7" customFormat="1" ht="20" customHeight="1">
      <c r="A121" s="1" t="s">
        <v>192</v>
      </c>
      <c r="B121" s="2">
        <v>52.1</v>
      </c>
      <c r="C121" s="3">
        <v>55</v>
      </c>
      <c r="D121" s="2">
        <v>2.9</v>
      </c>
      <c r="E121" s="4"/>
      <c r="F121" s="4"/>
      <c r="G121" s="1"/>
      <c r="H121" s="7" t="e">
        <v>#N/A</v>
      </c>
      <c r="I121" s="1" t="s">
        <v>31</v>
      </c>
      <c r="J121" s="1" t="str">
        <f t="shared" si="0"/>
        <v>麻灰色、肉红色</v>
      </c>
      <c r="K121" s="6" t="s">
        <v>194</v>
      </c>
      <c r="L121" s="1"/>
      <c r="M121" s="1"/>
      <c r="N121" s="1"/>
    </row>
    <row r="122" spans="1:14" s="7" customFormat="1" ht="20" customHeight="1">
      <c r="A122" s="1" t="s">
        <v>195</v>
      </c>
      <c r="B122" s="2">
        <v>0</v>
      </c>
      <c r="C122" s="3">
        <v>3</v>
      </c>
      <c r="D122" s="2">
        <v>3</v>
      </c>
      <c r="E122" s="4"/>
      <c r="F122" s="4"/>
      <c r="G122" s="1"/>
      <c r="H122" s="7" t="e">
        <v>#N/A</v>
      </c>
      <c r="I122" s="1" t="s">
        <v>93</v>
      </c>
      <c r="J122" s="1" t="str">
        <f t="shared" si="0"/>
        <v>灰色、深灰色</v>
      </c>
      <c r="K122" s="6" t="s">
        <v>166</v>
      </c>
      <c r="L122" s="1"/>
      <c r="M122" s="1" t="s">
        <v>22</v>
      </c>
      <c r="N122" s="1"/>
    </row>
    <row r="123" spans="1:14" s="7" customFormat="1" ht="20" customHeight="1">
      <c r="A123" s="1" t="s">
        <v>195</v>
      </c>
      <c r="B123" s="2">
        <v>3</v>
      </c>
      <c r="C123" s="3">
        <v>10.7</v>
      </c>
      <c r="D123" s="2">
        <v>7.7</v>
      </c>
      <c r="E123" s="4"/>
      <c r="F123" s="4"/>
      <c r="G123" s="1"/>
      <c r="H123" s="7" t="e">
        <v>#N/A</v>
      </c>
      <c r="I123" s="1" t="s">
        <v>18</v>
      </c>
      <c r="J123" s="1" t="str">
        <f t="shared" si="0"/>
        <v>灰色、深灰色</v>
      </c>
      <c r="K123" s="6" t="s">
        <v>168</v>
      </c>
      <c r="L123" s="1"/>
      <c r="M123" s="1" t="s">
        <v>22</v>
      </c>
      <c r="N123" s="1"/>
    </row>
    <row r="124" spans="1:14" s="7" customFormat="1" ht="20" customHeight="1">
      <c r="A124" s="1" t="s">
        <v>195</v>
      </c>
      <c r="B124" s="2">
        <v>10.7</v>
      </c>
      <c r="C124" s="3">
        <v>13.3</v>
      </c>
      <c r="D124" s="2">
        <v>2.6</v>
      </c>
      <c r="E124" s="4"/>
      <c r="F124" s="4"/>
      <c r="G124" s="1"/>
      <c r="H124" s="7" t="e">
        <v>#N/A</v>
      </c>
      <c r="I124" s="1" t="s">
        <v>23</v>
      </c>
      <c r="J124" s="1" t="str">
        <f t="shared" si="0"/>
        <v>灰黄色</v>
      </c>
      <c r="K124" s="6" t="s">
        <v>196</v>
      </c>
      <c r="L124" s="1"/>
      <c r="M124" s="1" t="s">
        <v>85</v>
      </c>
      <c r="N124" s="1"/>
    </row>
    <row r="125" spans="1:14" s="7" customFormat="1" ht="20" customHeight="1">
      <c r="A125" s="1" t="s">
        <v>195</v>
      </c>
      <c r="B125" s="2">
        <v>13.3</v>
      </c>
      <c r="C125" s="3">
        <v>16</v>
      </c>
      <c r="D125" s="2">
        <v>2.7</v>
      </c>
      <c r="E125" s="4"/>
      <c r="F125" s="4"/>
      <c r="G125" s="1"/>
      <c r="H125" s="7" t="e">
        <v>#N/A</v>
      </c>
      <c r="I125" s="1" t="s">
        <v>197</v>
      </c>
      <c r="J125" s="1" t="str">
        <f t="shared" si="0"/>
        <v>浅灰色</v>
      </c>
      <c r="K125" s="6" t="s">
        <v>178</v>
      </c>
      <c r="L125" s="1" t="s">
        <v>130</v>
      </c>
      <c r="M125" s="1"/>
      <c r="N125" s="1"/>
    </row>
    <row r="126" spans="1:14" s="7" customFormat="1" ht="20" customHeight="1">
      <c r="A126" s="1" t="s">
        <v>195</v>
      </c>
      <c r="B126" s="2">
        <v>16</v>
      </c>
      <c r="C126" s="3">
        <v>18.399999999999999</v>
      </c>
      <c r="D126" s="2">
        <v>2.4</v>
      </c>
      <c r="E126" s="4"/>
      <c r="F126" s="4"/>
      <c r="G126" s="1"/>
      <c r="H126" s="7" t="e">
        <v>#N/A</v>
      </c>
      <c r="I126" s="1" t="s">
        <v>135</v>
      </c>
      <c r="J126" s="1" t="str">
        <f t="shared" si="0"/>
        <v>灰黄色、黄色</v>
      </c>
      <c r="K126" s="6" t="s">
        <v>181</v>
      </c>
      <c r="L126" s="1" t="s">
        <v>130</v>
      </c>
      <c r="M126" s="1"/>
      <c r="N126" s="1"/>
    </row>
    <row r="127" spans="1:14" s="7" customFormat="1" ht="20" customHeight="1">
      <c r="A127" s="1" t="s">
        <v>195</v>
      </c>
      <c r="B127" s="2">
        <v>18.399999999999999</v>
      </c>
      <c r="C127" s="3">
        <v>21.4</v>
      </c>
      <c r="D127" s="2">
        <v>3</v>
      </c>
      <c r="E127" s="4"/>
      <c r="F127" s="4"/>
      <c r="G127" s="1"/>
      <c r="H127" s="7" t="e">
        <v>#N/A</v>
      </c>
      <c r="I127" s="1" t="s">
        <v>23</v>
      </c>
      <c r="J127" s="1" t="str">
        <f t="shared" si="0"/>
        <v>浅灰色、灰黄色、青灰色</v>
      </c>
      <c r="K127" s="6" t="s">
        <v>179</v>
      </c>
      <c r="L127" s="1"/>
      <c r="M127" s="1" t="s">
        <v>27</v>
      </c>
      <c r="N127" s="1"/>
    </row>
    <row r="128" spans="1:14" s="7" customFormat="1" ht="20" customHeight="1">
      <c r="A128" s="1" t="s">
        <v>195</v>
      </c>
      <c r="B128" s="2">
        <v>21.4</v>
      </c>
      <c r="C128" s="3">
        <v>30</v>
      </c>
      <c r="D128" s="2">
        <v>8.6</v>
      </c>
      <c r="E128" s="4"/>
      <c r="F128" s="4"/>
      <c r="G128" s="1"/>
      <c r="H128" s="7" t="e">
        <v>#N/A</v>
      </c>
      <c r="I128" s="1" t="s">
        <v>158</v>
      </c>
      <c r="J128" s="1" t="str">
        <f t="shared" si="0"/>
        <v>褐黄色</v>
      </c>
      <c r="K128" s="6" t="s">
        <v>198</v>
      </c>
      <c r="L128" s="1"/>
      <c r="M128" s="1" t="s">
        <v>68</v>
      </c>
      <c r="N128" s="1"/>
    </row>
    <row r="129" spans="1:14" s="7" customFormat="1" ht="20" customHeight="1">
      <c r="A129" s="1" t="s">
        <v>195</v>
      </c>
      <c r="B129" s="2">
        <v>30</v>
      </c>
      <c r="C129" s="3">
        <v>41</v>
      </c>
      <c r="D129" s="2">
        <v>11</v>
      </c>
      <c r="E129" s="4"/>
      <c r="F129" s="4"/>
      <c r="G129" s="1"/>
      <c r="H129" s="7" t="e">
        <v>#N/A</v>
      </c>
      <c r="I129" s="1" t="s">
        <v>31</v>
      </c>
      <c r="J129" s="1" t="str">
        <f t="shared" si="0"/>
        <v>褐黄色、灰白色、青灰色</v>
      </c>
      <c r="K129" s="6" t="s">
        <v>182</v>
      </c>
      <c r="L129" s="1"/>
      <c r="M129" s="1"/>
      <c r="N129" s="1"/>
    </row>
    <row r="130" spans="1:14" s="7" customFormat="1" ht="20" customHeight="1">
      <c r="A130" s="1" t="s">
        <v>195</v>
      </c>
      <c r="B130" s="2">
        <v>41</v>
      </c>
      <c r="C130" s="3">
        <v>45</v>
      </c>
      <c r="D130" s="2">
        <v>4</v>
      </c>
      <c r="E130" s="4"/>
      <c r="F130" s="4"/>
      <c r="G130" s="1"/>
      <c r="H130" s="7" t="e">
        <v>#N/A</v>
      </c>
      <c r="I130" s="1" t="s">
        <v>31</v>
      </c>
      <c r="J130" s="1" t="str">
        <f t="shared" si="0"/>
        <v>黄褐色、肉红色</v>
      </c>
      <c r="K130" s="6" t="s">
        <v>183</v>
      </c>
      <c r="L130" s="1"/>
      <c r="M130" s="1"/>
      <c r="N130" s="1"/>
    </row>
    <row r="131" spans="1:14" s="7" customFormat="1" ht="20" customHeight="1">
      <c r="A131" s="1" t="s">
        <v>195</v>
      </c>
      <c r="B131" s="2">
        <v>45</v>
      </c>
      <c r="C131" s="3">
        <v>46.5</v>
      </c>
      <c r="D131" s="2">
        <v>1.5</v>
      </c>
      <c r="E131" s="4"/>
      <c r="F131" s="4"/>
      <c r="G131" s="1"/>
      <c r="H131" s="7" t="e">
        <v>#N/A</v>
      </c>
      <c r="I131" s="1" t="s">
        <v>31</v>
      </c>
      <c r="J131" s="1" t="str">
        <f t="shared" si="0"/>
        <v>麻灰色、肉红色</v>
      </c>
      <c r="K131" s="6" t="s">
        <v>194</v>
      </c>
      <c r="L131" s="1"/>
      <c r="M131" s="1"/>
      <c r="N131" s="1"/>
    </row>
    <row r="132" spans="1:14" s="7" customFormat="1" ht="20" customHeight="1">
      <c r="A132" s="1" t="s">
        <v>199</v>
      </c>
      <c r="B132" s="2">
        <v>0</v>
      </c>
      <c r="C132" s="3">
        <v>7</v>
      </c>
      <c r="D132" s="2">
        <v>7</v>
      </c>
      <c r="E132" s="4"/>
      <c r="F132" s="4"/>
      <c r="G132" s="1"/>
      <c r="H132" s="7" t="e">
        <v>#N/A</v>
      </c>
      <c r="I132" s="1" t="s">
        <v>93</v>
      </c>
      <c r="J132" s="1" t="str">
        <f t="shared" si="0"/>
        <v>灰色、深灰色</v>
      </c>
      <c r="K132" s="6" t="s">
        <v>166</v>
      </c>
      <c r="L132" s="1"/>
      <c r="M132" s="1" t="s">
        <v>22</v>
      </c>
      <c r="N132" s="1"/>
    </row>
    <row r="133" spans="1:14" s="7" customFormat="1" ht="20" customHeight="1">
      <c r="A133" s="1" t="s">
        <v>199</v>
      </c>
      <c r="B133" s="2">
        <v>7</v>
      </c>
      <c r="C133" s="3">
        <v>9.5</v>
      </c>
      <c r="D133" s="2">
        <v>2.5</v>
      </c>
      <c r="E133" s="4"/>
      <c r="F133" s="4"/>
      <c r="G133" s="1"/>
      <c r="H133" s="7" t="e">
        <v>#N/A</v>
      </c>
      <c r="I133" s="1" t="s">
        <v>18</v>
      </c>
      <c r="J133" s="1" t="str">
        <f t="shared" si="0"/>
        <v>灰色、深灰色</v>
      </c>
      <c r="K133" s="6" t="s">
        <v>168</v>
      </c>
      <c r="L133" s="1"/>
      <c r="M133" s="1" t="s">
        <v>22</v>
      </c>
      <c r="N133" s="1"/>
    </row>
    <row r="134" spans="1:14" s="7" customFormat="1" ht="20" customHeight="1">
      <c r="A134" s="1" t="s">
        <v>199</v>
      </c>
      <c r="B134" s="2">
        <v>9.5</v>
      </c>
      <c r="C134" s="3">
        <v>19.600000000000001</v>
      </c>
      <c r="D134" s="2">
        <v>10.1</v>
      </c>
      <c r="E134" s="4"/>
      <c r="F134" s="4"/>
      <c r="G134" s="1"/>
      <c r="H134" s="7" t="e">
        <v>#N/A</v>
      </c>
      <c r="I134" s="1" t="s">
        <v>23</v>
      </c>
      <c r="J134" s="1" t="str">
        <f t="shared" si="0"/>
        <v>浅灰色、灰黄色、青灰色</v>
      </c>
      <c r="K134" s="6" t="s">
        <v>179</v>
      </c>
      <c r="L134" s="1"/>
      <c r="M134" s="1" t="s">
        <v>27</v>
      </c>
      <c r="N134" s="1"/>
    </row>
    <row r="135" spans="1:14" s="7" customFormat="1" ht="20" customHeight="1">
      <c r="A135" s="1" t="s">
        <v>199</v>
      </c>
      <c r="B135" s="2">
        <v>19.600000000000001</v>
      </c>
      <c r="C135" s="3">
        <v>23.5</v>
      </c>
      <c r="D135" s="2">
        <v>3.9</v>
      </c>
      <c r="E135" s="4"/>
      <c r="F135" s="4"/>
      <c r="G135" s="1"/>
      <c r="H135" s="7" t="e">
        <v>#N/A</v>
      </c>
      <c r="I135" s="1" t="s">
        <v>135</v>
      </c>
      <c r="J135" s="1" t="str">
        <f t="shared" si="0"/>
        <v>灰白色、黄色</v>
      </c>
      <c r="K135" s="6" t="s">
        <v>200</v>
      </c>
      <c r="L135" s="1" t="s">
        <v>130</v>
      </c>
      <c r="M135" s="1"/>
      <c r="N135" s="1"/>
    </row>
    <row r="136" spans="1:14" s="7" customFormat="1" ht="20" customHeight="1">
      <c r="A136" s="1" t="s">
        <v>199</v>
      </c>
      <c r="B136" s="2">
        <v>23.5</v>
      </c>
      <c r="C136" s="3">
        <v>25</v>
      </c>
      <c r="D136" s="2">
        <v>1.5</v>
      </c>
      <c r="E136" s="4"/>
      <c r="F136" s="4"/>
      <c r="G136" s="1"/>
      <c r="H136" s="7" t="e">
        <v>#N/A</v>
      </c>
      <c r="I136" s="1" t="s">
        <v>31</v>
      </c>
      <c r="J136" s="1" t="str">
        <f t="shared" si="0"/>
        <v>褐黄色、灰白色、青灰色</v>
      </c>
      <c r="K136" s="6" t="s">
        <v>182</v>
      </c>
      <c r="L136" s="1"/>
      <c r="M136" s="1"/>
      <c r="N136" s="1"/>
    </row>
    <row r="137" spans="1:14" s="7" customFormat="1" ht="20" customHeight="1">
      <c r="A137" s="1" t="s">
        <v>199</v>
      </c>
      <c r="B137" s="2">
        <v>25</v>
      </c>
      <c r="C137" s="3">
        <v>32</v>
      </c>
      <c r="D137" s="2">
        <v>7</v>
      </c>
      <c r="E137" s="4"/>
      <c r="F137" s="4"/>
      <c r="G137" s="1"/>
      <c r="H137" s="7" t="e">
        <v>#N/A</v>
      </c>
      <c r="I137" s="1" t="s">
        <v>31</v>
      </c>
      <c r="J137" s="1" t="str">
        <f t="shared" si="0"/>
        <v>黄褐色、肉红色</v>
      </c>
      <c r="K137" s="6" t="s">
        <v>183</v>
      </c>
      <c r="L137" s="1"/>
      <c r="M137" s="1"/>
      <c r="N137" s="1"/>
    </row>
    <row r="138" spans="1:14" s="7" customFormat="1" ht="20" customHeight="1">
      <c r="A138" s="1" t="s">
        <v>199</v>
      </c>
      <c r="B138" s="2">
        <v>32</v>
      </c>
      <c r="C138" s="3">
        <v>32.5</v>
      </c>
      <c r="D138" s="2">
        <v>0.5</v>
      </c>
      <c r="E138" s="4"/>
      <c r="F138" s="4"/>
      <c r="G138" s="1"/>
      <c r="H138" s="7" t="e">
        <v>#N/A</v>
      </c>
      <c r="I138" s="1" t="s">
        <v>31</v>
      </c>
      <c r="J138" s="1" t="str">
        <f t="shared" si="0"/>
        <v>褐黄色、浅红色</v>
      </c>
      <c r="K138" s="6" t="s">
        <v>172</v>
      </c>
      <c r="L138" s="1"/>
      <c r="M138" s="1"/>
      <c r="N138" s="1"/>
    </row>
    <row r="139" spans="1:14" s="7" customFormat="1" ht="20" customHeight="1">
      <c r="A139" s="1" t="s">
        <v>199</v>
      </c>
      <c r="B139" s="2">
        <v>32.5</v>
      </c>
      <c r="C139" s="3">
        <v>35.9</v>
      </c>
      <c r="D139" s="2">
        <v>3.4</v>
      </c>
      <c r="E139" s="4"/>
      <c r="F139" s="4"/>
      <c r="G139" s="1"/>
      <c r="H139" s="7" t="e">
        <v>#N/A</v>
      </c>
      <c r="I139" s="1" t="s">
        <v>31</v>
      </c>
      <c r="J139" s="1" t="str">
        <f t="shared" si="0"/>
        <v>麻灰色、肉红色</v>
      </c>
      <c r="K139" s="6" t="s">
        <v>194</v>
      </c>
      <c r="L139" s="1"/>
      <c r="M139" s="1"/>
      <c r="N139" s="1"/>
    </row>
    <row r="140" spans="1:14" s="7" customFormat="1" ht="20" customHeight="1">
      <c r="A140" s="1" t="s">
        <v>201</v>
      </c>
      <c r="B140" s="2">
        <v>0</v>
      </c>
      <c r="C140" s="3">
        <v>6</v>
      </c>
      <c r="D140" s="2">
        <v>6</v>
      </c>
      <c r="E140" s="4"/>
      <c r="F140" s="4"/>
      <c r="G140" s="1"/>
      <c r="H140" s="7" t="e">
        <v>#N/A</v>
      </c>
      <c r="I140" s="1" t="s">
        <v>93</v>
      </c>
      <c r="J140" s="1" t="str">
        <f t="shared" si="0"/>
        <v>灰色、深灰色</v>
      </c>
      <c r="K140" s="6" t="s">
        <v>166</v>
      </c>
      <c r="L140" s="1"/>
      <c r="M140" s="1" t="s">
        <v>22</v>
      </c>
      <c r="N140" s="1"/>
    </row>
    <row r="141" spans="1:14" s="7" customFormat="1" ht="20" customHeight="1">
      <c r="A141" s="1" t="s">
        <v>201</v>
      </c>
      <c r="B141" s="2">
        <v>6</v>
      </c>
      <c r="C141" s="3">
        <v>12.4</v>
      </c>
      <c r="D141" s="2">
        <v>6.4</v>
      </c>
      <c r="E141" s="4"/>
      <c r="F141" s="4"/>
      <c r="G141" s="1"/>
      <c r="H141" s="7" t="e">
        <v>#N/A</v>
      </c>
      <c r="I141" s="1" t="s">
        <v>18</v>
      </c>
      <c r="J141" s="1" t="str">
        <f t="shared" si="0"/>
        <v>灰色、深灰色</v>
      </c>
      <c r="K141" s="6" t="s">
        <v>168</v>
      </c>
      <c r="L141" s="1"/>
      <c r="M141" s="1" t="s">
        <v>22</v>
      </c>
      <c r="N141" s="1"/>
    </row>
    <row r="142" spans="1:14" s="7" customFormat="1" ht="20" customHeight="1">
      <c r="A142" s="1" t="s">
        <v>201</v>
      </c>
      <c r="B142" s="2">
        <v>12.4</v>
      </c>
      <c r="C142" s="3">
        <v>15.3</v>
      </c>
      <c r="D142" s="2">
        <v>2.9</v>
      </c>
      <c r="E142" s="4"/>
      <c r="F142" s="4"/>
      <c r="G142" s="1"/>
      <c r="H142" s="7" t="e">
        <v>#N/A</v>
      </c>
      <c r="I142" s="1" t="s">
        <v>23</v>
      </c>
      <c r="J142" s="1" t="str">
        <f t="shared" si="0"/>
        <v>灰黄色</v>
      </c>
      <c r="K142" s="6" t="s">
        <v>188</v>
      </c>
      <c r="L142" s="1"/>
      <c r="M142" s="1" t="s">
        <v>27</v>
      </c>
      <c r="N142" s="1"/>
    </row>
    <row r="143" spans="1:14" s="7" customFormat="1" ht="20" customHeight="1">
      <c r="A143" s="1" t="s">
        <v>201</v>
      </c>
      <c r="B143" s="2">
        <v>15.3</v>
      </c>
      <c r="C143" s="3">
        <v>18</v>
      </c>
      <c r="D143" s="2">
        <v>2.7</v>
      </c>
      <c r="E143" s="4"/>
      <c r="F143" s="4"/>
      <c r="G143" s="1"/>
      <c r="H143" s="7" t="e">
        <v>#N/A</v>
      </c>
      <c r="I143" s="1" t="s">
        <v>177</v>
      </c>
      <c r="J143" s="1" t="str">
        <f t="shared" si="0"/>
        <v>灰色</v>
      </c>
      <c r="K143" s="6" t="s">
        <v>202</v>
      </c>
      <c r="L143" s="1" t="s">
        <v>130</v>
      </c>
      <c r="M143" s="1"/>
      <c r="N143" s="1"/>
    </row>
    <row r="144" spans="1:14" s="7" customFormat="1" ht="20" customHeight="1">
      <c r="A144" s="1" t="s">
        <v>201</v>
      </c>
      <c r="B144" s="2">
        <v>18</v>
      </c>
      <c r="C144" s="3">
        <v>21</v>
      </c>
      <c r="D144" s="2">
        <v>3</v>
      </c>
      <c r="E144" s="4"/>
      <c r="F144" s="4"/>
      <c r="G144" s="1"/>
      <c r="H144" s="7" t="e">
        <v>#N/A</v>
      </c>
      <c r="I144" s="1" t="s">
        <v>28</v>
      </c>
      <c r="J144" s="1" t="str">
        <f t="shared" si="0"/>
        <v>灰色、灰色</v>
      </c>
      <c r="K144" s="6" t="s">
        <v>203</v>
      </c>
      <c r="L144" s="1" t="s">
        <v>130</v>
      </c>
      <c r="M144" s="1"/>
      <c r="N144" s="1"/>
    </row>
    <row r="145" spans="1:14" s="7" customFormat="1" ht="20" customHeight="1">
      <c r="A145" s="1" t="s">
        <v>201</v>
      </c>
      <c r="B145" s="2">
        <v>21</v>
      </c>
      <c r="C145" s="3">
        <v>25</v>
      </c>
      <c r="D145" s="2">
        <v>4</v>
      </c>
      <c r="E145" s="4"/>
      <c r="F145" s="4"/>
      <c r="G145" s="1"/>
      <c r="H145" s="7" t="e">
        <v>#N/A</v>
      </c>
      <c r="I145" s="1" t="s">
        <v>135</v>
      </c>
      <c r="J145" s="1" t="str">
        <f t="shared" si="0"/>
        <v>灰黄色、黄色</v>
      </c>
      <c r="K145" s="6" t="s">
        <v>181</v>
      </c>
      <c r="L145" s="1" t="s">
        <v>130</v>
      </c>
      <c r="M145" s="1"/>
      <c r="N145" s="1"/>
    </row>
    <row r="146" spans="1:14" s="7" customFormat="1" ht="20" customHeight="1">
      <c r="A146" s="1" t="s">
        <v>201</v>
      </c>
      <c r="B146" s="2">
        <v>25</v>
      </c>
      <c r="C146" s="3">
        <v>27</v>
      </c>
      <c r="D146" s="2">
        <v>2</v>
      </c>
      <c r="E146" s="4"/>
      <c r="F146" s="4"/>
      <c r="G146" s="1"/>
      <c r="H146" s="7" t="e">
        <v>#N/A</v>
      </c>
      <c r="I146" s="1" t="s">
        <v>23</v>
      </c>
      <c r="J146" s="1" t="str">
        <f t="shared" si="0"/>
        <v>灰白色</v>
      </c>
      <c r="K146" s="6" t="s">
        <v>204</v>
      </c>
      <c r="L146" s="1"/>
      <c r="M146" s="1" t="s">
        <v>27</v>
      </c>
      <c r="N146" s="1"/>
    </row>
    <row r="147" spans="1:14" s="7" customFormat="1" ht="20" customHeight="1">
      <c r="A147" s="1" t="s">
        <v>201</v>
      </c>
      <c r="B147" s="2">
        <v>27</v>
      </c>
      <c r="C147" s="3">
        <v>31</v>
      </c>
      <c r="D147" s="2">
        <v>4</v>
      </c>
      <c r="E147" s="4"/>
      <c r="F147" s="4"/>
      <c r="G147" s="1"/>
      <c r="H147" s="7" t="e">
        <v>#N/A</v>
      </c>
      <c r="I147" s="1" t="s">
        <v>158</v>
      </c>
      <c r="J147" s="1" t="str">
        <f t="shared" si="0"/>
        <v>褐黄色</v>
      </c>
      <c r="K147" s="6" t="s">
        <v>198</v>
      </c>
      <c r="L147" s="1"/>
      <c r="M147" s="1" t="s">
        <v>68</v>
      </c>
      <c r="N147" s="1"/>
    </row>
    <row r="148" spans="1:14" s="7" customFormat="1" ht="20" customHeight="1">
      <c r="A148" s="1" t="s">
        <v>201</v>
      </c>
      <c r="B148" s="2">
        <v>31</v>
      </c>
      <c r="C148" s="3">
        <v>32.5</v>
      </c>
      <c r="D148" s="2">
        <v>1.5</v>
      </c>
      <c r="E148" s="4"/>
      <c r="F148" s="4"/>
      <c r="G148" s="1"/>
      <c r="H148" s="7" t="e">
        <v>#N/A</v>
      </c>
      <c r="I148" s="1" t="s">
        <v>31</v>
      </c>
      <c r="J148" s="1" t="str">
        <f t="shared" si="0"/>
        <v>褐黄色、灰白色、青灰色</v>
      </c>
      <c r="K148" s="6" t="s">
        <v>182</v>
      </c>
      <c r="L148" s="1"/>
      <c r="M148" s="1"/>
      <c r="N148" s="1"/>
    </row>
    <row r="149" spans="1:14" s="7" customFormat="1" ht="20" customHeight="1">
      <c r="A149" s="1" t="s">
        <v>201</v>
      </c>
      <c r="B149" s="2">
        <v>32.5</v>
      </c>
      <c r="C149" s="3">
        <v>33.5</v>
      </c>
      <c r="D149" s="2">
        <v>1</v>
      </c>
      <c r="E149" s="4"/>
      <c r="F149" s="4"/>
      <c r="G149" s="1"/>
      <c r="H149" s="7" t="e">
        <v>#N/A</v>
      </c>
      <c r="I149" s="1" t="s">
        <v>31</v>
      </c>
      <c r="J149" s="1" t="str">
        <f t="shared" si="0"/>
        <v>黄褐色、肉红色</v>
      </c>
      <c r="K149" s="6" t="s">
        <v>183</v>
      </c>
      <c r="L149" s="1"/>
      <c r="M149" s="1"/>
      <c r="N149" s="1"/>
    </row>
    <row r="150" spans="1:14" s="7" customFormat="1" ht="20" customHeight="1">
      <c r="A150" s="1" t="s">
        <v>201</v>
      </c>
      <c r="B150" s="2">
        <v>33.5</v>
      </c>
      <c r="C150" s="3">
        <v>36.200000000000003</v>
      </c>
      <c r="D150" s="2">
        <v>2.7</v>
      </c>
      <c r="E150" s="4"/>
      <c r="F150" s="4"/>
      <c r="G150" s="1"/>
      <c r="H150" s="7" t="e">
        <v>#N/A</v>
      </c>
      <c r="I150" s="1" t="s">
        <v>31</v>
      </c>
      <c r="J150" s="1" t="str">
        <f t="shared" ref="J150:J213" si="1">LEFT(K150,FIND("，",K150)-1)</f>
        <v>褐黄色、浅红色</v>
      </c>
      <c r="K150" s="6" t="s">
        <v>172</v>
      </c>
      <c r="L150" s="1"/>
      <c r="M150" s="1"/>
      <c r="N150" s="1"/>
    </row>
    <row r="151" spans="1:14" s="7" customFormat="1" ht="20" customHeight="1">
      <c r="A151" s="1" t="s">
        <v>201</v>
      </c>
      <c r="B151" s="2">
        <v>36.200000000000003</v>
      </c>
      <c r="C151" s="3">
        <v>36.9</v>
      </c>
      <c r="D151" s="2">
        <v>0.69999999999999596</v>
      </c>
      <c r="E151" s="4"/>
      <c r="F151" s="4"/>
      <c r="G151" s="1"/>
      <c r="H151" s="7" t="e">
        <v>#N/A</v>
      </c>
      <c r="I151" s="1" t="s">
        <v>31</v>
      </c>
      <c r="J151" s="1" t="str">
        <f t="shared" si="1"/>
        <v>麻灰色、肉红色</v>
      </c>
      <c r="K151" s="6" t="s">
        <v>194</v>
      </c>
      <c r="L151" s="1"/>
      <c r="M151" s="1"/>
      <c r="N151" s="1"/>
    </row>
    <row r="152" spans="1:14" s="7" customFormat="1" ht="20" customHeight="1">
      <c r="A152" s="1" t="s">
        <v>205</v>
      </c>
      <c r="B152" s="2">
        <v>0</v>
      </c>
      <c r="C152" s="3">
        <v>4</v>
      </c>
      <c r="D152" s="2">
        <v>4</v>
      </c>
      <c r="E152" s="4"/>
      <c r="F152" s="4"/>
      <c r="G152" s="1"/>
      <c r="H152" s="7" t="e">
        <v>#N/A</v>
      </c>
      <c r="I152" s="1" t="s">
        <v>93</v>
      </c>
      <c r="J152" s="1" t="str">
        <f t="shared" si="1"/>
        <v>灰色、深灰色</v>
      </c>
      <c r="K152" s="6" t="s">
        <v>166</v>
      </c>
      <c r="L152" s="1"/>
      <c r="M152" s="1" t="s">
        <v>22</v>
      </c>
      <c r="N152" s="1"/>
    </row>
    <row r="153" spans="1:14" s="7" customFormat="1" ht="20" customHeight="1">
      <c r="A153" s="1" t="s">
        <v>205</v>
      </c>
      <c r="B153" s="2">
        <v>4</v>
      </c>
      <c r="C153" s="3">
        <v>8.6</v>
      </c>
      <c r="D153" s="2">
        <v>4.5999999999999996</v>
      </c>
      <c r="E153" s="4"/>
      <c r="F153" s="4"/>
      <c r="G153" s="1"/>
      <c r="H153" s="7" t="e">
        <v>#N/A</v>
      </c>
      <c r="I153" s="1" t="s">
        <v>18</v>
      </c>
      <c r="J153" s="1" t="str">
        <f t="shared" si="1"/>
        <v>灰色、深灰色</v>
      </c>
      <c r="K153" s="6" t="s">
        <v>168</v>
      </c>
      <c r="L153" s="1"/>
      <c r="M153" s="1" t="s">
        <v>22</v>
      </c>
      <c r="N153" s="1"/>
    </row>
    <row r="154" spans="1:14" s="7" customFormat="1" ht="20" customHeight="1">
      <c r="A154" s="1" t="s">
        <v>205</v>
      </c>
      <c r="B154" s="2">
        <v>8.6</v>
      </c>
      <c r="C154" s="3">
        <v>10.3</v>
      </c>
      <c r="D154" s="2">
        <v>1.7</v>
      </c>
      <c r="E154" s="4"/>
      <c r="F154" s="4"/>
      <c r="G154" s="1"/>
      <c r="H154" s="7" t="e">
        <v>#N/A</v>
      </c>
      <c r="I154" s="1" t="s">
        <v>23</v>
      </c>
      <c r="J154" s="1" t="str">
        <f t="shared" si="1"/>
        <v>灰黄色</v>
      </c>
      <c r="K154" s="6" t="s">
        <v>188</v>
      </c>
      <c r="L154" s="1"/>
      <c r="M154" s="1" t="s">
        <v>27</v>
      </c>
      <c r="N154" s="1"/>
    </row>
    <row r="155" spans="1:14" s="7" customFormat="1" ht="20" customHeight="1">
      <c r="A155" s="1" t="s">
        <v>205</v>
      </c>
      <c r="B155" s="2">
        <v>10.3</v>
      </c>
      <c r="C155" s="3">
        <v>17.7</v>
      </c>
      <c r="D155" s="2">
        <v>7.4</v>
      </c>
      <c r="E155" s="4"/>
      <c r="F155" s="4"/>
      <c r="G155" s="1"/>
      <c r="H155" s="7" t="e">
        <v>#N/A</v>
      </c>
      <c r="I155" s="1" t="s">
        <v>123</v>
      </c>
      <c r="J155" s="1" t="str">
        <f t="shared" si="1"/>
        <v>灰色</v>
      </c>
      <c r="K155" s="6" t="s">
        <v>206</v>
      </c>
      <c r="L155" s="1"/>
      <c r="M155" s="1" t="s">
        <v>27</v>
      </c>
      <c r="N155" s="1"/>
    </row>
    <row r="156" spans="1:14" s="7" customFormat="1" ht="20" customHeight="1">
      <c r="A156" s="1" t="s">
        <v>205</v>
      </c>
      <c r="B156" s="2">
        <v>17.7</v>
      </c>
      <c r="C156" s="3">
        <v>18.3</v>
      </c>
      <c r="D156" s="2">
        <v>0.60000000000000098</v>
      </c>
      <c r="E156" s="4"/>
      <c r="F156" s="4"/>
      <c r="G156" s="1"/>
      <c r="H156" s="7" t="e">
        <v>#N/A</v>
      </c>
      <c r="I156" s="1" t="s">
        <v>177</v>
      </c>
      <c r="J156" s="1" t="str">
        <f t="shared" si="1"/>
        <v>浅灰色</v>
      </c>
      <c r="K156" s="6" t="s">
        <v>178</v>
      </c>
      <c r="L156" s="1" t="s">
        <v>130</v>
      </c>
      <c r="M156" s="1"/>
      <c r="N156" s="1"/>
    </row>
    <row r="157" spans="1:14" s="7" customFormat="1" ht="20" customHeight="1">
      <c r="A157" s="1" t="s">
        <v>205</v>
      </c>
      <c r="B157" s="2">
        <v>18.3</v>
      </c>
      <c r="C157" s="3">
        <v>20.3</v>
      </c>
      <c r="D157" s="2">
        <v>2</v>
      </c>
      <c r="E157" s="4"/>
      <c r="F157" s="4"/>
      <c r="G157" s="1"/>
      <c r="H157" s="7" t="e">
        <v>#N/A</v>
      </c>
      <c r="I157" s="1" t="s">
        <v>28</v>
      </c>
      <c r="J157" s="1" t="str">
        <f t="shared" si="1"/>
        <v>灰白色、灰黄色</v>
      </c>
      <c r="K157" s="6" t="s">
        <v>193</v>
      </c>
      <c r="L157" s="1" t="s">
        <v>130</v>
      </c>
      <c r="M157" s="1"/>
      <c r="N157" s="1"/>
    </row>
    <row r="158" spans="1:14" s="7" customFormat="1" ht="20" customHeight="1">
      <c r="A158" s="1" t="s">
        <v>205</v>
      </c>
      <c r="B158" s="2">
        <v>20.3</v>
      </c>
      <c r="C158" s="3">
        <v>24.8</v>
      </c>
      <c r="D158" s="2">
        <v>4.5</v>
      </c>
      <c r="E158" s="4"/>
      <c r="F158" s="4"/>
      <c r="G158" s="1"/>
      <c r="H158" s="7" t="e">
        <v>#N/A</v>
      </c>
      <c r="I158" s="1" t="s">
        <v>123</v>
      </c>
      <c r="J158" s="1" t="str">
        <f t="shared" si="1"/>
        <v>灰色、灰白色</v>
      </c>
      <c r="K158" s="6" t="s">
        <v>207</v>
      </c>
      <c r="L158" s="1"/>
      <c r="M158" s="1" t="s">
        <v>27</v>
      </c>
      <c r="N158" s="1"/>
    </row>
    <row r="159" spans="1:14" s="7" customFormat="1" ht="20" customHeight="1">
      <c r="A159" s="1" t="s">
        <v>205</v>
      </c>
      <c r="B159" s="2">
        <v>24.8</v>
      </c>
      <c r="C159" s="3">
        <v>26.2</v>
      </c>
      <c r="D159" s="2">
        <v>1.4</v>
      </c>
      <c r="E159" s="4"/>
      <c r="F159" s="4"/>
      <c r="G159" s="1"/>
      <c r="H159" s="7" t="e">
        <v>#N/A</v>
      </c>
      <c r="I159" s="1" t="s">
        <v>177</v>
      </c>
      <c r="J159" s="1" t="str">
        <f t="shared" si="1"/>
        <v>浅灰色</v>
      </c>
      <c r="K159" s="6" t="s">
        <v>178</v>
      </c>
      <c r="L159" s="1" t="s">
        <v>130</v>
      </c>
      <c r="M159" s="1"/>
      <c r="N159" s="1"/>
    </row>
    <row r="160" spans="1:14" s="7" customFormat="1" ht="20" customHeight="1">
      <c r="A160" s="1" t="s">
        <v>205</v>
      </c>
      <c r="B160" s="2">
        <v>26.2</v>
      </c>
      <c r="C160" s="3">
        <v>43</v>
      </c>
      <c r="D160" s="2">
        <v>16.8</v>
      </c>
      <c r="E160" s="4"/>
      <c r="F160" s="4"/>
      <c r="G160" s="1"/>
      <c r="H160" s="7" t="e">
        <v>#N/A</v>
      </c>
      <c r="I160" s="1" t="s">
        <v>31</v>
      </c>
      <c r="J160" s="1" t="str">
        <f t="shared" si="1"/>
        <v>黄褐色、肉红色</v>
      </c>
      <c r="K160" s="6" t="s">
        <v>183</v>
      </c>
      <c r="L160" s="1"/>
      <c r="M160" s="1"/>
      <c r="N160" s="1"/>
    </row>
    <row r="161" spans="1:14" s="7" customFormat="1" ht="20" customHeight="1">
      <c r="A161" s="1" t="s">
        <v>205</v>
      </c>
      <c r="B161" s="2">
        <v>43</v>
      </c>
      <c r="C161" s="3">
        <v>44.6</v>
      </c>
      <c r="D161" s="2">
        <v>1.6</v>
      </c>
      <c r="E161" s="4"/>
      <c r="F161" s="4"/>
      <c r="G161" s="1"/>
      <c r="H161" s="7" t="e">
        <v>#N/A</v>
      </c>
      <c r="I161" s="1" t="s">
        <v>31</v>
      </c>
      <c r="J161" s="1" t="str">
        <f t="shared" si="1"/>
        <v>褐黄色、浅红色</v>
      </c>
      <c r="K161" s="6" t="s">
        <v>172</v>
      </c>
      <c r="L161" s="1"/>
      <c r="M161" s="1"/>
      <c r="N161" s="1"/>
    </row>
    <row r="162" spans="1:14" s="7" customFormat="1" ht="20" customHeight="1">
      <c r="A162" s="1" t="s">
        <v>205</v>
      </c>
      <c r="B162" s="2">
        <v>44.6</v>
      </c>
      <c r="C162" s="3">
        <v>47.6</v>
      </c>
      <c r="D162" s="2">
        <v>3</v>
      </c>
      <c r="E162" s="4"/>
      <c r="F162" s="4"/>
      <c r="G162" s="1"/>
      <c r="H162" s="7" t="e">
        <v>#N/A</v>
      </c>
      <c r="I162" s="1" t="s">
        <v>31</v>
      </c>
      <c r="J162" s="1" t="str">
        <f t="shared" si="1"/>
        <v>麻灰色、肉红色</v>
      </c>
      <c r="K162" s="6" t="s">
        <v>194</v>
      </c>
      <c r="L162" s="1"/>
      <c r="M162" s="1"/>
      <c r="N162" s="1"/>
    </row>
    <row r="163" spans="1:14" s="7" customFormat="1" ht="20" customHeight="1">
      <c r="A163" s="1" t="s">
        <v>208</v>
      </c>
      <c r="B163" s="2">
        <v>0</v>
      </c>
      <c r="C163" s="3">
        <v>6</v>
      </c>
      <c r="D163" s="2">
        <v>6</v>
      </c>
      <c r="E163" s="4"/>
      <c r="F163" s="4"/>
      <c r="G163" s="1"/>
      <c r="H163" s="7" t="e">
        <v>#N/A</v>
      </c>
      <c r="I163" s="1" t="s">
        <v>93</v>
      </c>
      <c r="J163" s="1" t="str">
        <f t="shared" si="1"/>
        <v>灰色、深灰色</v>
      </c>
      <c r="K163" s="6" t="s">
        <v>166</v>
      </c>
      <c r="L163" s="1"/>
      <c r="M163" s="1" t="s">
        <v>22</v>
      </c>
      <c r="N163" s="1"/>
    </row>
    <row r="164" spans="1:14" s="7" customFormat="1" ht="20" customHeight="1">
      <c r="A164" s="1" t="s">
        <v>208</v>
      </c>
      <c r="B164" s="2">
        <v>6</v>
      </c>
      <c r="C164" s="3">
        <v>15.4</v>
      </c>
      <c r="D164" s="2">
        <v>9.4</v>
      </c>
      <c r="E164" s="4"/>
      <c r="F164" s="4"/>
      <c r="G164" s="1"/>
      <c r="H164" s="7" t="e">
        <v>#N/A</v>
      </c>
      <c r="I164" s="1" t="s">
        <v>18</v>
      </c>
      <c r="J164" s="1" t="str">
        <f t="shared" si="1"/>
        <v>灰色、深灰色</v>
      </c>
      <c r="K164" s="6" t="s">
        <v>168</v>
      </c>
      <c r="L164" s="1"/>
      <c r="M164" s="1" t="s">
        <v>22</v>
      </c>
      <c r="N164" s="1"/>
    </row>
    <row r="165" spans="1:14" s="7" customFormat="1" ht="20" customHeight="1">
      <c r="A165" s="1" t="s">
        <v>208</v>
      </c>
      <c r="B165" s="2">
        <v>15.4</v>
      </c>
      <c r="C165" s="3">
        <v>19</v>
      </c>
      <c r="D165" s="2">
        <v>3.6</v>
      </c>
      <c r="E165" s="4"/>
      <c r="F165" s="4"/>
      <c r="G165" s="1"/>
      <c r="H165" s="7" t="e">
        <v>#N/A</v>
      </c>
      <c r="I165" s="1" t="s">
        <v>23</v>
      </c>
      <c r="J165" s="1" t="str">
        <f t="shared" si="1"/>
        <v>浅灰色、灰黄色、青灰色</v>
      </c>
      <c r="K165" s="6" t="s">
        <v>179</v>
      </c>
      <c r="L165" s="1"/>
      <c r="M165" s="1" t="s">
        <v>27</v>
      </c>
      <c r="N165" s="1"/>
    </row>
    <row r="166" spans="1:14" s="7" customFormat="1" ht="20" customHeight="1">
      <c r="A166" s="1" t="s">
        <v>208</v>
      </c>
      <c r="B166" s="2">
        <v>19</v>
      </c>
      <c r="C166" s="3">
        <v>20.6</v>
      </c>
      <c r="D166" s="2">
        <v>1.6</v>
      </c>
      <c r="E166" s="4"/>
      <c r="F166" s="4"/>
      <c r="G166" s="1"/>
      <c r="H166" s="7" t="e">
        <v>#N/A</v>
      </c>
      <c r="I166" s="1" t="s">
        <v>158</v>
      </c>
      <c r="J166" s="1" t="str">
        <f t="shared" si="1"/>
        <v>褐黄色</v>
      </c>
      <c r="K166" s="6" t="s">
        <v>198</v>
      </c>
      <c r="L166" s="1"/>
      <c r="M166" s="1" t="s">
        <v>68</v>
      </c>
      <c r="N166" s="1"/>
    </row>
    <row r="167" spans="1:14" s="7" customFormat="1" ht="20" customHeight="1">
      <c r="A167" s="1" t="s">
        <v>208</v>
      </c>
      <c r="B167" s="2">
        <v>20.6</v>
      </c>
      <c r="C167" s="3">
        <v>23</v>
      </c>
      <c r="D167" s="2">
        <v>2.4</v>
      </c>
      <c r="E167" s="4"/>
      <c r="F167" s="4"/>
      <c r="G167" s="1"/>
      <c r="H167" s="7" t="e">
        <v>#N/A</v>
      </c>
      <c r="I167" s="1" t="s">
        <v>31</v>
      </c>
      <c r="J167" s="1" t="str">
        <f t="shared" si="1"/>
        <v>褐黄色、灰白色、青灰色</v>
      </c>
      <c r="K167" s="6" t="s">
        <v>182</v>
      </c>
      <c r="L167" s="1"/>
      <c r="M167" s="1"/>
      <c r="N167" s="1"/>
    </row>
    <row r="168" spans="1:14" s="7" customFormat="1" ht="20" customHeight="1">
      <c r="A168" s="1" t="s">
        <v>208</v>
      </c>
      <c r="B168" s="2">
        <v>23</v>
      </c>
      <c r="C168" s="3">
        <v>45.2</v>
      </c>
      <c r="D168" s="2">
        <v>22.2</v>
      </c>
      <c r="E168" s="4"/>
      <c r="F168" s="4"/>
      <c r="G168" s="1"/>
      <c r="H168" s="7" t="e">
        <v>#N/A</v>
      </c>
      <c r="I168" s="1" t="s">
        <v>31</v>
      </c>
      <c r="J168" s="1" t="str">
        <f t="shared" si="1"/>
        <v>黄褐色、肉红色</v>
      </c>
      <c r="K168" s="6" t="s">
        <v>183</v>
      </c>
      <c r="L168" s="1"/>
      <c r="M168" s="1"/>
      <c r="N168" s="1"/>
    </row>
    <row r="169" spans="1:14" s="7" customFormat="1" ht="20" customHeight="1">
      <c r="A169" s="1" t="s">
        <v>208</v>
      </c>
      <c r="B169" s="2">
        <v>45.2</v>
      </c>
      <c r="C169" s="3">
        <v>49.4</v>
      </c>
      <c r="D169" s="2">
        <v>4.2</v>
      </c>
      <c r="E169" s="4"/>
      <c r="F169" s="4"/>
      <c r="G169" s="1"/>
      <c r="H169" s="7" t="e">
        <v>#N/A</v>
      </c>
      <c r="I169" s="1" t="s">
        <v>31</v>
      </c>
      <c r="J169" s="1" t="str">
        <f t="shared" si="1"/>
        <v>麻灰色、肉红色</v>
      </c>
      <c r="K169" s="6" t="s">
        <v>194</v>
      </c>
      <c r="L169" s="1"/>
      <c r="M169" s="1"/>
      <c r="N169" s="1"/>
    </row>
    <row r="170" spans="1:14" s="7" customFormat="1" ht="20" customHeight="1">
      <c r="A170" s="1" t="s">
        <v>209</v>
      </c>
      <c r="B170" s="2">
        <v>0</v>
      </c>
      <c r="C170" s="3">
        <v>9.1</v>
      </c>
      <c r="D170" s="2">
        <v>9.1</v>
      </c>
      <c r="E170" s="4"/>
      <c r="F170" s="4"/>
      <c r="G170" s="1"/>
      <c r="H170" s="7" t="e">
        <v>#N/A</v>
      </c>
      <c r="I170" s="1" t="s">
        <v>93</v>
      </c>
      <c r="J170" s="1" t="str">
        <f t="shared" si="1"/>
        <v>灰色、深灰色</v>
      </c>
      <c r="K170" s="6" t="s">
        <v>166</v>
      </c>
      <c r="L170" s="1"/>
      <c r="M170" s="1" t="s">
        <v>22</v>
      </c>
      <c r="N170" s="1" t="s">
        <v>167</v>
      </c>
    </row>
    <row r="171" spans="1:14" s="7" customFormat="1" ht="20" customHeight="1">
      <c r="A171" s="1" t="s">
        <v>209</v>
      </c>
      <c r="B171" s="2">
        <v>9.1</v>
      </c>
      <c r="C171" s="3">
        <v>12</v>
      </c>
      <c r="D171" s="2">
        <v>2.9</v>
      </c>
      <c r="E171" s="4"/>
      <c r="F171" s="4"/>
      <c r="G171" s="1"/>
      <c r="H171" s="7" t="e">
        <v>#N/A</v>
      </c>
      <c r="I171" s="1" t="s">
        <v>18</v>
      </c>
      <c r="J171" s="1" t="str">
        <f t="shared" si="1"/>
        <v>灰色、深灰色</v>
      </c>
      <c r="K171" s="6" t="s">
        <v>168</v>
      </c>
      <c r="L171" s="1"/>
      <c r="M171" s="1" t="s">
        <v>22</v>
      </c>
      <c r="N171" s="1" t="s">
        <v>167</v>
      </c>
    </row>
    <row r="172" spans="1:14" s="7" customFormat="1" ht="20" customHeight="1">
      <c r="A172" s="1" t="s">
        <v>209</v>
      </c>
      <c r="B172" s="2">
        <v>12</v>
      </c>
      <c r="C172" s="3">
        <v>13.9</v>
      </c>
      <c r="D172" s="2">
        <v>1.9</v>
      </c>
      <c r="E172" s="4"/>
      <c r="F172" s="4"/>
      <c r="G172" s="1"/>
      <c r="H172" s="7" t="e">
        <v>#N/A</v>
      </c>
      <c r="I172" s="1" t="s">
        <v>23</v>
      </c>
      <c r="J172" s="1" t="str">
        <f t="shared" si="1"/>
        <v>灰色、灰黄色</v>
      </c>
      <c r="K172" s="6" t="s">
        <v>210</v>
      </c>
      <c r="L172" s="1"/>
      <c r="M172" s="1" t="s">
        <v>27</v>
      </c>
      <c r="N172" s="1" t="s">
        <v>167</v>
      </c>
    </row>
    <row r="173" spans="1:14" s="7" customFormat="1" ht="20" customHeight="1">
      <c r="A173" s="1" t="s">
        <v>209</v>
      </c>
      <c r="B173" s="2">
        <v>13.9</v>
      </c>
      <c r="C173" s="3">
        <v>17.600000000000001</v>
      </c>
      <c r="D173" s="2">
        <v>3.7</v>
      </c>
      <c r="E173" s="4"/>
      <c r="F173" s="4"/>
      <c r="G173" s="1"/>
      <c r="H173" s="7" t="e">
        <v>#N/A</v>
      </c>
      <c r="I173" s="1" t="s">
        <v>177</v>
      </c>
      <c r="J173" s="1" t="str">
        <f t="shared" si="1"/>
        <v>浅灰色</v>
      </c>
      <c r="K173" s="6" t="s">
        <v>178</v>
      </c>
      <c r="L173" s="1" t="s">
        <v>130</v>
      </c>
      <c r="M173" s="1"/>
      <c r="N173" s="1" t="s">
        <v>63</v>
      </c>
    </row>
    <row r="174" spans="1:14" s="7" customFormat="1" ht="20" customHeight="1">
      <c r="A174" s="1" t="s">
        <v>209</v>
      </c>
      <c r="B174" s="2">
        <v>17.600000000000001</v>
      </c>
      <c r="C174" s="3">
        <v>20.9</v>
      </c>
      <c r="D174" s="2">
        <v>3.3</v>
      </c>
      <c r="E174" s="4"/>
      <c r="F174" s="4"/>
      <c r="G174" s="1"/>
      <c r="H174" s="7" t="e">
        <v>#N/A</v>
      </c>
      <c r="I174" s="1" t="s">
        <v>123</v>
      </c>
      <c r="J174" s="1" t="str">
        <f t="shared" si="1"/>
        <v>浅灰色、灰色</v>
      </c>
      <c r="K174" s="6" t="s">
        <v>211</v>
      </c>
      <c r="L174" s="1"/>
      <c r="M174" s="1" t="s">
        <v>27</v>
      </c>
      <c r="N174" s="1" t="s">
        <v>167</v>
      </c>
    </row>
    <row r="175" spans="1:14" s="7" customFormat="1" ht="20" customHeight="1">
      <c r="A175" s="1" t="s">
        <v>209</v>
      </c>
      <c r="B175" s="2">
        <v>20.9</v>
      </c>
      <c r="C175" s="3">
        <v>21.8</v>
      </c>
      <c r="D175" s="2">
        <v>0.90000000000000202</v>
      </c>
      <c r="E175" s="4"/>
      <c r="F175" s="4"/>
      <c r="G175" s="1"/>
      <c r="H175" s="7" t="e">
        <v>#N/A</v>
      </c>
      <c r="I175" s="1" t="s">
        <v>177</v>
      </c>
      <c r="J175" s="1" t="str">
        <f t="shared" si="1"/>
        <v>浅灰色</v>
      </c>
      <c r="K175" s="6" t="s">
        <v>178</v>
      </c>
      <c r="L175" s="1" t="s">
        <v>130</v>
      </c>
      <c r="M175" s="1"/>
      <c r="N175" s="1" t="s">
        <v>63</v>
      </c>
    </row>
    <row r="176" spans="1:14" s="7" customFormat="1" ht="20" customHeight="1">
      <c r="A176" s="1" t="s">
        <v>209</v>
      </c>
      <c r="B176" s="2">
        <v>21.8</v>
      </c>
      <c r="C176" s="3">
        <v>22.6</v>
      </c>
      <c r="D176" s="2">
        <v>0.80000000000000104</v>
      </c>
      <c r="E176" s="4"/>
      <c r="F176" s="4"/>
      <c r="G176" s="1"/>
      <c r="H176" s="7" t="e">
        <v>#N/A</v>
      </c>
      <c r="I176" s="1" t="s">
        <v>28</v>
      </c>
      <c r="J176" s="1" t="str">
        <f t="shared" si="1"/>
        <v>灰白色、灰黄色</v>
      </c>
      <c r="K176" s="6" t="s">
        <v>193</v>
      </c>
      <c r="L176" s="1" t="s">
        <v>130</v>
      </c>
      <c r="M176" s="1"/>
      <c r="N176" s="1" t="s">
        <v>133</v>
      </c>
    </row>
    <row r="177" spans="1:14" s="7" customFormat="1" ht="20" customHeight="1">
      <c r="A177" s="1" t="s">
        <v>209</v>
      </c>
      <c r="B177" s="2">
        <v>22.6</v>
      </c>
      <c r="C177" s="3">
        <v>32.799999999999997</v>
      </c>
      <c r="D177" s="2">
        <v>10.199999999999999</v>
      </c>
      <c r="E177" s="4"/>
      <c r="F177" s="4"/>
      <c r="G177" s="1"/>
      <c r="H177" s="7" t="e">
        <v>#N/A</v>
      </c>
      <c r="I177" s="1" t="s">
        <v>31</v>
      </c>
      <c r="J177" s="1" t="str">
        <f t="shared" si="1"/>
        <v>褐黄色、灰白色、青灰色</v>
      </c>
      <c r="K177" s="6" t="s">
        <v>182</v>
      </c>
      <c r="L177" s="1"/>
      <c r="M177" s="1"/>
      <c r="N177" s="1" t="s">
        <v>51</v>
      </c>
    </row>
    <row r="178" spans="1:14" s="7" customFormat="1" ht="20" customHeight="1">
      <c r="A178" s="1" t="s">
        <v>209</v>
      </c>
      <c r="B178" s="2">
        <v>32.799999999999997</v>
      </c>
      <c r="C178" s="3">
        <v>68.8</v>
      </c>
      <c r="D178" s="2">
        <v>36</v>
      </c>
      <c r="E178" s="4"/>
      <c r="F178" s="4"/>
      <c r="G178" s="1"/>
      <c r="H178" s="7" t="e">
        <v>#N/A</v>
      </c>
      <c r="I178" s="1" t="s">
        <v>31</v>
      </c>
      <c r="J178" s="1" t="str">
        <f t="shared" si="1"/>
        <v>黄褐色、肉红色</v>
      </c>
      <c r="K178" s="6" t="s">
        <v>183</v>
      </c>
      <c r="L178" s="1"/>
      <c r="M178" s="1"/>
      <c r="N178" s="1" t="s">
        <v>54</v>
      </c>
    </row>
    <row r="179" spans="1:14" s="7" customFormat="1" ht="20" customHeight="1">
      <c r="A179" s="1" t="s">
        <v>209</v>
      </c>
      <c r="B179" s="2">
        <v>68.8</v>
      </c>
      <c r="C179" s="3">
        <v>70.3</v>
      </c>
      <c r="D179" s="2">
        <v>1.5</v>
      </c>
      <c r="E179" s="4"/>
      <c r="F179" s="4"/>
      <c r="G179" s="1"/>
      <c r="H179" s="7" t="e">
        <v>#N/A</v>
      </c>
      <c r="I179" s="1" t="s">
        <v>31</v>
      </c>
      <c r="J179" s="1" t="str">
        <f t="shared" si="1"/>
        <v>褐黄色、浅红色</v>
      </c>
      <c r="K179" s="6" t="s">
        <v>172</v>
      </c>
      <c r="L179" s="1"/>
      <c r="M179" s="1"/>
      <c r="N179" s="1" t="s">
        <v>173</v>
      </c>
    </row>
    <row r="180" spans="1:14" s="7" customFormat="1" ht="20" customHeight="1">
      <c r="A180" s="1" t="s">
        <v>209</v>
      </c>
      <c r="B180" s="2">
        <v>70.3</v>
      </c>
      <c r="C180" s="3">
        <v>71.599999999999994</v>
      </c>
      <c r="D180" s="2">
        <v>1.3</v>
      </c>
      <c r="E180" s="4"/>
      <c r="F180" s="4"/>
      <c r="G180" s="1"/>
      <c r="H180" s="7" t="e">
        <v>#N/A</v>
      </c>
      <c r="I180" s="1" t="s">
        <v>31</v>
      </c>
      <c r="J180" s="1" t="str">
        <f t="shared" si="1"/>
        <v>麻灰色、肉红色</v>
      </c>
      <c r="K180" s="6" t="s">
        <v>194</v>
      </c>
      <c r="L180" s="1"/>
      <c r="M180" s="1"/>
      <c r="N180" s="1" t="s">
        <v>57</v>
      </c>
    </row>
    <row r="181" spans="1:14" s="7" customFormat="1" ht="20" customHeight="1">
      <c r="A181" s="1" t="s">
        <v>212</v>
      </c>
      <c r="B181" s="2">
        <v>0</v>
      </c>
      <c r="C181" s="3">
        <v>8</v>
      </c>
      <c r="D181" s="2">
        <v>8</v>
      </c>
      <c r="E181" s="4"/>
      <c r="F181" s="4"/>
      <c r="G181" s="1"/>
      <c r="H181" s="7" t="e">
        <v>#N/A</v>
      </c>
      <c r="I181" s="1" t="s">
        <v>93</v>
      </c>
      <c r="J181" s="1" t="str">
        <f t="shared" si="1"/>
        <v>灰色、深灰色</v>
      </c>
      <c r="K181" s="6" t="s">
        <v>166</v>
      </c>
      <c r="L181" s="1"/>
      <c r="M181" s="1" t="s">
        <v>22</v>
      </c>
      <c r="N181" s="1" t="s">
        <v>167</v>
      </c>
    </row>
    <row r="182" spans="1:14" s="7" customFormat="1" ht="20" customHeight="1">
      <c r="A182" s="1" t="s">
        <v>212</v>
      </c>
      <c r="B182" s="2">
        <v>8</v>
      </c>
      <c r="C182" s="3">
        <v>11.5</v>
      </c>
      <c r="D182" s="2">
        <v>3.5</v>
      </c>
      <c r="E182" s="4"/>
      <c r="F182" s="4"/>
      <c r="G182" s="1"/>
      <c r="H182" s="7" t="e">
        <v>#N/A</v>
      </c>
      <c r="I182" s="1" t="s">
        <v>18</v>
      </c>
      <c r="J182" s="1" t="str">
        <f t="shared" si="1"/>
        <v>灰色、深灰色</v>
      </c>
      <c r="K182" s="6" t="s">
        <v>168</v>
      </c>
      <c r="L182" s="1"/>
      <c r="M182" s="1" t="s">
        <v>22</v>
      </c>
      <c r="N182" s="1" t="s">
        <v>167</v>
      </c>
    </row>
    <row r="183" spans="1:14" s="7" customFormat="1" ht="20" customHeight="1">
      <c r="A183" s="1" t="s">
        <v>212</v>
      </c>
      <c r="B183" s="2">
        <v>11.5</v>
      </c>
      <c r="C183" s="3">
        <v>12.7</v>
      </c>
      <c r="D183" s="2">
        <v>1.2</v>
      </c>
      <c r="E183" s="4"/>
      <c r="F183" s="4"/>
      <c r="G183" s="1"/>
      <c r="H183" s="7" t="e">
        <v>#N/A</v>
      </c>
      <c r="I183" s="1" t="s">
        <v>23</v>
      </c>
      <c r="J183" s="1" t="str">
        <f t="shared" si="1"/>
        <v>浅灰色、灰黄色、青灰色</v>
      </c>
      <c r="K183" s="6" t="s">
        <v>179</v>
      </c>
      <c r="L183" s="1"/>
      <c r="M183" s="1" t="s">
        <v>27</v>
      </c>
      <c r="N183" s="1" t="s">
        <v>167</v>
      </c>
    </row>
    <row r="184" spans="1:14" s="7" customFormat="1" ht="20" customHeight="1">
      <c r="A184" s="1" t="s">
        <v>212</v>
      </c>
      <c r="B184" s="2">
        <v>12.7</v>
      </c>
      <c r="C184" s="3">
        <v>17</v>
      </c>
      <c r="D184" s="2">
        <v>4.3</v>
      </c>
      <c r="E184" s="4"/>
      <c r="F184" s="4"/>
      <c r="G184" s="1"/>
      <c r="H184" s="7" t="e">
        <v>#N/A</v>
      </c>
      <c r="I184" s="1" t="s">
        <v>123</v>
      </c>
      <c r="J184" s="1" t="str">
        <f t="shared" si="1"/>
        <v>灰色</v>
      </c>
      <c r="K184" s="6" t="s">
        <v>213</v>
      </c>
      <c r="L184" s="1"/>
      <c r="M184" s="1" t="s">
        <v>27</v>
      </c>
      <c r="N184" s="1" t="s">
        <v>167</v>
      </c>
    </row>
    <row r="185" spans="1:14" s="7" customFormat="1" ht="20" customHeight="1">
      <c r="A185" s="1" t="s">
        <v>212</v>
      </c>
      <c r="B185" s="2">
        <v>17</v>
      </c>
      <c r="C185" s="3">
        <v>24.3</v>
      </c>
      <c r="D185" s="2">
        <v>7.3</v>
      </c>
      <c r="E185" s="4"/>
      <c r="F185" s="4"/>
      <c r="G185" s="1"/>
      <c r="H185" s="7" t="e">
        <v>#N/A</v>
      </c>
      <c r="I185" s="1" t="s">
        <v>23</v>
      </c>
      <c r="J185" s="1" t="str">
        <f t="shared" si="1"/>
        <v>浅灰色、灰黄色、青灰色</v>
      </c>
      <c r="K185" s="6" t="s">
        <v>179</v>
      </c>
      <c r="L185" s="1"/>
      <c r="M185" s="1" t="s">
        <v>27</v>
      </c>
      <c r="N185" s="1" t="s">
        <v>167</v>
      </c>
    </row>
    <row r="186" spans="1:14" s="7" customFormat="1" ht="20" customHeight="1">
      <c r="A186" s="1" t="s">
        <v>212</v>
      </c>
      <c r="B186" s="2">
        <v>24.3</v>
      </c>
      <c r="C186" s="3">
        <v>25</v>
      </c>
      <c r="D186" s="2">
        <v>0.69999999999999896</v>
      </c>
      <c r="E186" s="4"/>
      <c r="F186" s="4"/>
      <c r="G186" s="1"/>
      <c r="H186" s="7" t="e">
        <v>#N/A</v>
      </c>
      <c r="I186" s="1" t="s">
        <v>135</v>
      </c>
      <c r="J186" s="1" t="str">
        <f t="shared" si="1"/>
        <v>灰黄色、黄色</v>
      </c>
      <c r="K186" s="6" t="s">
        <v>181</v>
      </c>
      <c r="L186" s="1" t="s">
        <v>130</v>
      </c>
      <c r="M186" s="1"/>
      <c r="N186" s="1" t="s">
        <v>112</v>
      </c>
    </row>
    <row r="187" spans="1:14" s="7" customFormat="1" ht="20" customHeight="1">
      <c r="A187" s="1" t="s">
        <v>212</v>
      </c>
      <c r="B187" s="2">
        <v>25</v>
      </c>
      <c r="C187" s="3">
        <v>27</v>
      </c>
      <c r="D187" s="2">
        <v>2</v>
      </c>
      <c r="E187" s="4"/>
      <c r="F187" s="4"/>
      <c r="G187" s="1"/>
      <c r="H187" s="7" t="e">
        <v>#N/A</v>
      </c>
      <c r="I187" s="1" t="s">
        <v>158</v>
      </c>
      <c r="J187" s="1" t="str">
        <f t="shared" si="1"/>
        <v>褐黄色</v>
      </c>
      <c r="K187" s="6" t="s">
        <v>198</v>
      </c>
      <c r="L187" s="1"/>
      <c r="M187" s="1" t="s">
        <v>68</v>
      </c>
      <c r="N187" s="1" t="s">
        <v>167</v>
      </c>
    </row>
    <row r="188" spans="1:14" s="7" customFormat="1" ht="20" customHeight="1">
      <c r="A188" s="1" t="s">
        <v>212</v>
      </c>
      <c r="B188" s="2">
        <v>27</v>
      </c>
      <c r="C188" s="3">
        <v>31</v>
      </c>
      <c r="D188" s="2">
        <v>4</v>
      </c>
      <c r="E188" s="4"/>
      <c r="F188" s="4"/>
      <c r="G188" s="1"/>
      <c r="H188" s="7" t="e">
        <v>#N/A</v>
      </c>
      <c r="I188" s="1" t="s">
        <v>31</v>
      </c>
      <c r="J188" s="1" t="str">
        <f t="shared" si="1"/>
        <v>褐黄色、灰白色、青灰色</v>
      </c>
      <c r="K188" s="6" t="s">
        <v>182</v>
      </c>
      <c r="L188" s="1"/>
      <c r="M188" s="1"/>
      <c r="N188" s="1" t="s">
        <v>51</v>
      </c>
    </row>
    <row r="189" spans="1:14" s="7" customFormat="1" ht="20" customHeight="1">
      <c r="A189" s="1" t="s">
        <v>212</v>
      </c>
      <c r="B189" s="2">
        <v>31</v>
      </c>
      <c r="C189" s="3">
        <v>44</v>
      </c>
      <c r="D189" s="2">
        <v>13</v>
      </c>
      <c r="E189" s="4"/>
      <c r="F189" s="4"/>
      <c r="G189" s="1"/>
      <c r="H189" s="7" t="e">
        <v>#N/A</v>
      </c>
      <c r="I189" s="1" t="s">
        <v>31</v>
      </c>
      <c r="J189" s="1" t="str">
        <f t="shared" si="1"/>
        <v>黄褐色、肉红色</v>
      </c>
      <c r="K189" s="6" t="s">
        <v>183</v>
      </c>
      <c r="L189" s="1"/>
      <c r="M189" s="1"/>
      <c r="N189" s="1" t="s">
        <v>54</v>
      </c>
    </row>
    <row r="190" spans="1:14" s="7" customFormat="1" ht="20" customHeight="1">
      <c r="A190" s="1" t="s">
        <v>212</v>
      </c>
      <c r="B190" s="2">
        <v>44</v>
      </c>
      <c r="C190" s="3">
        <v>45.4</v>
      </c>
      <c r="D190" s="2">
        <v>1.4</v>
      </c>
      <c r="E190" s="4"/>
      <c r="F190" s="4"/>
      <c r="G190" s="1"/>
      <c r="H190" s="7" t="e">
        <v>#N/A</v>
      </c>
      <c r="I190" s="1" t="s">
        <v>31</v>
      </c>
      <c r="J190" s="1" t="str">
        <f t="shared" si="1"/>
        <v>褐黄色、浅红色</v>
      </c>
      <c r="K190" s="6" t="s">
        <v>172</v>
      </c>
      <c r="L190" s="1"/>
      <c r="M190" s="1"/>
      <c r="N190" s="1" t="s">
        <v>173</v>
      </c>
    </row>
    <row r="191" spans="1:14" s="7" customFormat="1" ht="20" customHeight="1">
      <c r="A191" s="1" t="s">
        <v>212</v>
      </c>
      <c r="B191" s="2">
        <v>45.4</v>
      </c>
      <c r="C191" s="3">
        <v>46.7</v>
      </c>
      <c r="D191" s="2">
        <v>1.3</v>
      </c>
      <c r="E191" s="4"/>
      <c r="F191" s="4"/>
      <c r="G191" s="1"/>
      <c r="H191" s="7" t="e">
        <v>#N/A</v>
      </c>
      <c r="I191" s="1" t="s">
        <v>31</v>
      </c>
      <c r="J191" s="1" t="str">
        <f t="shared" si="1"/>
        <v>麻灰色、肉红色</v>
      </c>
      <c r="K191" s="6" t="s">
        <v>194</v>
      </c>
      <c r="L191" s="1"/>
      <c r="M191" s="1"/>
      <c r="N191" s="1" t="s">
        <v>57</v>
      </c>
    </row>
    <row r="192" spans="1:14" s="7" customFormat="1" ht="20" customHeight="1">
      <c r="A192" s="1" t="s">
        <v>214</v>
      </c>
      <c r="B192" s="2">
        <v>0</v>
      </c>
      <c r="C192" s="3">
        <v>6</v>
      </c>
      <c r="D192" s="2">
        <v>6</v>
      </c>
      <c r="E192" s="4"/>
      <c r="F192" s="4"/>
      <c r="G192" s="1"/>
      <c r="H192" s="7" t="e">
        <v>#N/A</v>
      </c>
      <c r="I192" s="1" t="s">
        <v>93</v>
      </c>
      <c r="J192" s="1" t="str">
        <f t="shared" si="1"/>
        <v>灰色、深灰色</v>
      </c>
      <c r="K192" s="6" t="s">
        <v>166</v>
      </c>
      <c r="L192" s="1"/>
      <c r="M192" s="1" t="s">
        <v>22</v>
      </c>
      <c r="N192" s="1" t="s">
        <v>167</v>
      </c>
    </row>
    <row r="193" spans="1:14" s="7" customFormat="1" ht="20" customHeight="1">
      <c r="A193" s="1" t="s">
        <v>214</v>
      </c>
      <c r="B193" s="2">
        <v>6</v>
      </c>
      <c r="C193" s="3">
        <v>10.6</v>
      </c>
      <c r="D193" s="2">
        <v>4.5999999999999996</v>
      </c>
      <c r="E193" s="4"/>
      <c r="F193" s="4"/>
      <c r="G193" s="1"/>
      <c r="H193" s="7" t="e">
        <v>#N/A</v>
      </c>
      <c r="I193" s="1" t="s">
        <v>18</v>
      </c>
      <c r="J193" s="1" t="str">
        <f t="shared" si="1"/>
        <v>灰色、深灰色</v>
      </c>
      <c r="K193" s="6" t="s">
        <v>168</v>
      </c>
      <c r="L193" s="1"/>
      <c r="M193" s="1" t="s">
        <v>22</v>
      </c>
      <c r="N193" s="1" t="s">
        <v>167</v>
      </c>
    </row>
    <row r="194" spans="1:14" s="7" customFormat="1" ht="20" customHeight="1">
      <c r="A194" s="1" t="s">
        <v>214</v>
      </c>
      <c r="B194" s="2">
        <v>10.6</v>
      </c>
      <c r="C194" s="3">
        <v>18</v>
      </c>
      <c r="D194" s="2">
        <v>7.4</v>
      </c>
      <c r="E194" s="4"/>
      <c r="F194" s="4"/>
      <c r="G194" s="1"/>
      <c r="H194" s="7" t="e">
        <v>#N/A</v>
      </c>
      <c r="I194" s="1" t="s">
        <v>23</v>
      </c>
      <c r="J194" s="1" t="str">
        <f t="shared" si="1"/>
        <v>浅灰色、灰黄色、青灰色</v>
      </c>
      <c r="K194" s="6" t="s">
        <v>179</v>
      </c>
      <c r="L194" s="1"/>
      <c r="M194" s="1" t="s">
        <v>27</v>
      </c>
      <c r="N194" s="1" t="s">
        <v>167</v>
      </c>
    </row>
    <row r="195" spans="1:14" s="7" customFormat="1" ht="20" customHeight="1">
      <c r="A195" s="1" t="s">
        <v>214</v>
      </c>
      <c r="B195" s="2">
        <v>18</v>
      </c>
      <c r="C195" s="3">
        <v>21</v>
      </c>
      <c r="D195" s="2">
        <v>3</v>
      </c>
      <c r="E195" s="4"/>
      <c r="F195" s="4"/>
      <c r="G195" s="1"/>
      <c r="H195" s="7" t="e">
        <v>#N/A</v>
      </c>
      <c r="I195" s="1" t="s">
        <v>158</v>
      </c>
      <c r="J195" s="1" t="str">
        <f t="shared" si="1"/>
        <v>褐黄色</v>
      </c>
      <c r="K195" s="6" t="s">
        <v>198</v>
      </c>
      <c r="L195" s="1"/>
      <c r="M195" s="1" t="s">
        <v>68</v>
      </c>
      <c r="N195" s="1" t="s">
        <v>167</v>
      </c>
    </row>
    <row r="196" spans="1:14" s="7" customFormat="1" ht="20" customHeight="1">
      <c r="A196" s="1" t="s">
        <v>214</v>
      </c>
      <c r="B196" s="2">
        <v>21</v>
      </c>
      <c r="C196" s="3">
        <v>22.6</v>
      </c>
      <c r="D196" s="2">
        <v>1.6</v>
      </c>
      <c r="E196" s="4"/>
      <c r="F196" s="4"/>
      <c r="G196" s="1"/>
      <c r="H196" s="7" t="e">
        <v>#N/A</v>
      </c>
      <c r="I196" s="1" t="s">
        <v>31</v>
      </c>
      <c r="J196" s="1" t="str">
        <f t="shared" si="1"/>
        <v>褐黄色、灰白色、青灰色</v>
      </c>
      <c r="K196" s="6" t="s">
        <v>182</v>
      </c>
      <c r="L196" s="1"/>
      <c r="M196" s="1"/>
      <c r="N196" s="1" t="s">
        <v>51</v>
      </c>
    </row>
    <row r="197" spans="1:14" s="7" customFormat="1" ht="20" customHeight="1">
      <c r="A197" s="1" t="s">
        <v>214</v>
      </c>
      <c r="B197" s="2">
        <v>22.6</v>
      </c>
      <c r="C197" s="3">
        <v>23.6</v>
      </c>
      <c r="D197" s="2">
        <v>1</v>
      </c>
      <c r="E197" s="4"/>
      <c r="F197" s="4"/>
      <c r="G197" s="1"/>
      <c r="H197" s="7" t="e">
        <v>#N/A</v>
      </c>
      <c r="I197" s="1" t="s">
        <v>31</v>
      </c>
      <c r="J197" s="1" t="str">
        <f t="shared" si="1"/>
        <v>黄褐色、肉红色</v>
      </c>
      <c r="K197" s="6" t="s">
        <v>183</v>
      </c>
      <c r="L197" s="1"/>
      <c r="M197" s="1"/>
      <c r="N197" s="1" t="s">
        <v>54</v>
      </c>
    </row>
    <row r="198" spans="1:14" s="7" customFormat="1" ht="20" customHeight="1">
      <c r="A198" s="1" t="s">
        <v>214</v>
      </c>
      <c r="B198" s="2">
        <v>23.6</v>
      </c>
      <c r="C198" s="3">
        <v>25</v>
      </c>
      <c r="D198" s="2">
        <v>1.4</v>
      </c>
      <c r="E198" s="4"/>
      <c r="F198" s="4"/>
      <c r="G198" s="1"/>
      <c r="H198" s="7" t="e">
        <v>#N/A</v>
      </c>
      <c r="I198" s="1" t="s">
        <v>31</v>
      </c>
      <c r="J198" s="1" t="str">
        <f t="shared" si="1"/>
        <v>麻灰色、肉红色</v>
      </c>
      <c r="K198" s="6" t="s">
        <v>194</v>
      </c>
      <c r="L198" s="1"/>
      <c r="M198" s="1"/>
      <c r="N198" s="1" t="s">
        <v>57</v>
      </c>
    </row>
    <row r="199" spans="1:14" s="7" customFormat="1" ht="20" customHeight="1">
      <c r="A199" s="1" t="s">
        <v>215</v>
      </c>
      <c r="B199" s="2">
        <v>0</v>
      </c>
      <c r="C199" s="3">
        <v>4.5999999999999996</v>
      </c>
      <c r="D199" s="2">
        <v>4.5999999999999996</v>
      </c>
      <c r="E199" s="4"/>
      <c r="F199" s="4"/>
      <c r="G199" s="1"/>
      <c r="H199" s="7" t="e">
        <v>#N/A</v>
      </c>
      <c r="I199" s="1" t="s">
        <v>93</v>
      </c>
      <c r="J199" s="1" t="str">
        <f t="shared" si="1"/>
        <v>灰色、深灰色</v>
      </c>
      <c r="K199" s="6" t="s">
        <v>166</v>
      </c>
      <c r="L199" s="1"/>
      <c r="M199" s="1" t="s">
        <v>22</v>
      </c>
      <c r="N199" s="1" t="s">
        <v>167</v>
      </c>
    </row>
    <row r="200" spans="1:14" s="7" customFormat="1" ht="20" customHeight="1">
      <c r="A200" s="1" t="s">
        <v>215</v>
      </c>
      <c r="B200" s="2">
        <v>4.5999999999999996</v>
      </c>
      <c r="C200" s="3">
        <v>9.5</v>
      </c>
      <c r="D200" s="2">
        <v>4.9000000000000004</v>
      </c>
      <c r="E200" s="4"/>
      <c r="F200" s="4"/>
      <c r="G200" s="1"/>
      <c r="H200" s="7" t="e">
        <v>#N/A</v>
      </c>
      <c r="I200" s="1" t="s">
        <v>18</v>
      </c>
      <c r="J200" s="1" t="str">
        <f t="shared" si="1"/>
        <v>灰色、深灰色</v>
      </c>
      <c r="K200" s="6" t="s">
        <v>168</v>
      </c>
      <c r="L200" s="1"/>
      <c r="M200" s="1" t="s">
        <v>22</v>
      </c>
      <c r="N200" s="1" t="s">
        <v>167</v>
      </c>
    </row>
    <row r="201" spans="1:14" s="7" customFormat="1" ht="20" customHeight="1">
      <c r="A201" s="1" t="s">
        <v>215</v>
      </c>
      <c r="B201" s="2">
        <v>9.5</v>
      </c>
      <c r="C201" s="3">
        <v>20</v>
      </c>
      <c r="D201" s="2">
        <v>10.5</v>
      </c>
      <c r="E201" s="4"/>
      <c r="F201" s="4"/>
      <c r="G201" s="1"/>
      <c r="H201" s="7" t="e">
        <v>#N/A</v>
      </c>
      <c r="I201" s="1" t="s">
        <v>23</v>
      </c>
      <c r="J201" s="1" t="str">
        <f t="shared" si="1"/>
        <v>浅灰色、灰黄色、青灰色</v>
      </c>
      <c r="K201" s="6" t="s">
        <v>179</v>
      </c>
      <c r="L201" s="1"/>
      <c r="M201" s="1" t="s">
        <v>27</v>
      </c>
      <c r="N201" s="1" t="s">
        <v>167</v>
      </c>
    </row>
    <row r="202" spans="1:14" s="7" customFormat="1" ht="20" customHeight="1">
      <c r="A202" s="1" t="s">
        <v>215</v>
      </c>
      <c r="B202" s="2">
        <v>20</v>
      </c>
      <c r="C202" s="3">
        <v>23.5</v>
      </c>
      <c r="D202" s="2">
        <v>3.5</v>
      </c>
      <c r="E202" s="4"/>
      <c r="F202" s="4"/>
      <c r="G202" s="1"/>
      <c r="H202" s="7" t="e">
        <v>#N/A</v>
      </c>
      <c r="I202" s="1" t="s">
        <v>123</v>
      </c>
      <c r="J202" s="1" t="str">
        <f t="shared" si="1"/>
        <v>灰色</v>
      </c>
      <c r="K202" s="6" t="s">
        <v>213</v>
      </c>
      <c r="L202" s="1"/>
      <c r="M202" s="1" t="s">
        <v>27</v>
      </c>
      <c r="N202" s="1" t="s">
        <v>167</v>
      </c>
    </row>
    <row r="203" spans="1:14" s="7" customFormat="1" ht="20" customHeight="1">
      <c r="A203" s="1" t="s">
        <v>215</v>
      </c>
      <c r="B203" s="2">
        <v>23.5</v>
      </c>
      <c r="C203" s="3">
        <v>26</v>
      </c>
      <c r="D203" s="2">
        <v>2.5</v>
      </c>
      <c r="E203" s="4"/>
      <c r="F203" s="4"/>
      <c r="G203" s="1"/>
      <c r="H203" s="7" t="e">
        <v>#N/A</v>
      </c>
      <c r="I203" s="1" t="s">
        <v>127</v>
      </c>
      <c r="J203" s="1" t="str">
        <f t="shared" si="1"/>
        <v>浅灰色</v>
      </c>
      <c r="K203" s="6" t="s">
        <v>178</v>
      </c>
      <c r="L203" s="1" t="s">
        <v>130</v>
      </c>
      <c r="M203" s="1"/>
      <c r="N203" s="1" t="s">
        <v>63</v>
      </c>
    </row>
    <row r="204" spans="1:14" s="7" customFormat="1" ht="20" customHeight="1">
      <c r="A204" s="1" t="s">
        <v>215</v>
      </c>
      <c r="B204" s="2">
        <v>26</v>
      </c>
      <c r="C204" s="3">
        <v>29</v>
      </c>
      <c r="D204" s="2">
        <v>3</v>
      </c>
      <c r="E204" s="4"/>
      <c r="F204" s="4"/>
      <c r="G204" s="1"/>
      <c r="H204" s="7" t="e">
        <v>#N/A</v>
      </c>
      <c r="I204" s="1" t="s">
        <v>28</v>
      </c>
      <c r="J204" s="1" t="str">
        <f t="shared" si="1"/>
        <v>灰白色、灰黄色</v>
      </c>
      <c r="K204" s="6" t="s">
        <v>193</v>
      </c>
      <c r="L204" s="1" t="s">
        <v>130</v>
      </c>
      <c r="M204" s="1"/>
      <c r="N204" s="1" t="s">
        <v>133</v>
      </c>
    </row>
    <row r="205" spans="1:14" s="7" customFormat="1" ht="20" customHeight="1">
      <c r="A205" s="1" t="s">
        <v>215</v>
      </c>
      <c r="B205" s="2">
        <v>29</v>
      </c>
      <c r="C205" s="3">
        <v>32.200000000000003</v>
      </c>
      <c r="D205" s="2">
        <v>3.2</v>
      </c>
      <c r="E205" s="4"/>
      <c r="F205" s="4"/>
      <c r="G205" s="1"/>
      <c r="H205" s="7" t="e">
        <v>#N/A</v>
      </c>
      <c r="I205" s="1" t="s">
        <v>135</v>
      </c>
      <c r="J205" s="1" t="str">
        <f t="shared" si="1"/>
        <v>灰黄色、黄色</v>
      </c>
      <c r="K205" s="6" t="s">
        <v>181</v>
      </c>
      <c r="L205" s="1" t="s">
        <v>130</v>
      </c>
      <c r="M205" s="1"/>
      <c r="N205" s="1" t="s">
        <v>112</v>
      </c>
    </row>
    <row r="206" spans="1:14" s="7" customFormat="1" ht="20" customHeight="1">
      <c r="A206" s="1" t="s">
        <v>215</v>
      </c>
      <c r="B206" s="2">
        <v>32.200000000000003</v>
      </c>
      <c r="C206" s="3">
        <v>34.4</v>
      </c>
      <c r="D206" s="2">
        <v>2.2000000000000002</v>
      </c>
      <c r="E206" s="4"/>
      <c r="F206" s="4"/>
      <c r="G206" s="1"/>
      <c r="H206" s="7" t="e">
        <v>#N/A</v>
      </c>
      <c r="I206" s="1" t="s">
        <v>31</v>
      </c>
      <c r="J206" s="1" t="str">
        <f t="shared" si="1"/>
        <v>麻灰色、肉红色</v>
      </c>
      <c r="K206" s="6" t="s">
        <v>194</v>
      </c>
      <c r="L206" s="1"/>
      <c r="M206" s="1"/>
      <c r="N206" s="1" t="s">
        <v>57</v>
      </c>
    </row>
    <row r="207" spans="1:14" s="7" customFormat="1" ht="20" customHeight="1">
      <c r="A207" s="1" t="s">
        <v>216</v>
      </c>
      <c r="B207" s="2">
        <v>0</v>
      </c>
      <c r="C207" s="3">
        <v>8.6999999999999993</v>
      </c>
      <c r="D207" s="2">
        <v>8.6999999999999993</v>
      </c>
      <c r="E207" s="4"/>
      <c r="F207" s="4"/>
      <c r="G207" s="1"/>
      <c r="H207" s="7" t="e">
        <v>#N/A</v>
      </c>
      <c r="I207" s="1" t="s">
        <v>93</v>
      </c>
      <c r="J207" s="1" t="str">
        <f t="shared" si="1"/>
        <v>灰色、深灰色</v>
      </c>
      <c r="K207" s="6" t="s">
        <v>166</v>
      </c>
      <c r="L207" s="1"/>
      <c r="M207" s="1" t="s">
        <v>22</v>
      </c>
      <c r="N207" s="1" t="s">
        <v>167</v>
      </c>
    </row>
    <row r="208" spans="1:14" s="7" customFormat="1" ht="20" customHeight="1">
      <c r="A208" s="1" t="s">
        <v>216</v>
      </c>
      <c r="B208" s="2">
        <v>8.6999999999999993</v>
      </c>
      <c r="C208" s="3">
        <v>19.100000000000001</v>
      </c>
      <c r="D208" s="2">
        <v>10.4</v>
      </c>
      <c r="E208" s="4"/>
      <c r="F208" s="4"/>
      <c r="G208" s="1"/>
      <c r="H208" s="7" t="e">
        <v>#N/A</v>
      </c>
      <c r="I208" s="1" t="s">
        <v>18</v>
      </c>
      <c r="J208" s="1" t="str">
        <f t="shared" si="1"/>
        <v>灰色、深灰色</v>
      </c>
      <c r="K208" s="6" t="s">
        <v>168</v>
      </c>
      <c r="L208" s="1"/>
      <c r="M208" s="1" t="s">
        <v>22</v>
      </c>
      <c r="N208" s="1" t="s">
        <v>167</v>
      </c>
    </row>
    <row r="209" spans="1:14" s="7" customFormat="1" ht="20" customHeight="1">
      <c r="A209" s="1" t="s">
        <v>216</v>
      </c>
      <c r="B209" s="2">
        <v>19.100000000000001</v>
      </c>
      <c r="C209" s="3">
        <v>20.7</v>
      </c>
      <c r="D209" s="2">
        <v>1.6</v>
      </c>
      <c r="E209" s="4"/>
      <c r="F209" s="4"/>
      <c r="G209" s="1"/>
      <c r="H209" s="7" t="e">
        <v>#N/A</v>
      </c>
      <c r="I209" s="1" t="s">
        <v>127</v>
      </c>
      <c r="J209" s="1" t="str">
        <f t="shared" si="1"/>
        <v>浅灰色</v>
      </c>
      <c r="K209" s="6" t="s">
        <v>178</v>
      </c>
      <c r="L209" s="1" t="s">
        <v>130</v>
      </c>
      <c r="M209" s="1"/>
      <c r="N209" s="1" t="s">
        <v>63</v>
      </c>
    </row>
    <row r="210" spans="1:14" s="7" customFormat="1" ht="20" customHeight="1">
      <c r="A210" s="1" t="s">
        <v>216</v>
      </c>
      <c r="B210" s="2">
        <v>20.7</v>
      </c>
      <c r="C210" s="3">
        <v>23</v>
      </c>
      <c r="D210" s="2">
        <v>2.2999999999999998</v>
      </c>
      <c r="E210" s="4"/>
      <c r="F210" s="4"/>
      <c r="G210" s="1"/>
      <c r="H210" s="7" t="e">
        <v>#N/A</v>
      </c>
      <c r="I210" s="1" t="s">
        <v>23</v>
      </c>
      <c r="J210" s="1" t="str">
        <f t="shared" si="1"/>
        <v>浅灰色、灰黄色、青灰色</v>
      </c>
      <c r="K210" s="6" t="s">
        <v>179</v>
      </c>
      <c r="L210" s="1"/>
      <c r="M210" s="1" t="s">
        <v>27</v>
      </c>
      <c r="N210" s="1" t="s">
        <v>167</v>
      </c>
    </row>
    <row r="211" spans="1:14" s="7" customFormat="1" ht="20" customHeight="1">
      <c r="A211" s="1" t="s">
        <v>216</v>
      </c>
      <c r="B211" s="2">
        <v>23</v>
      </c>
      <c r="C211" s="3">
        <v>27</v>
      </c>
      <c r="D211" s="2">
        <v>4</v>
      </c>
      <c r="E211" s="4"/>
      <c r="F211" s="4"/>
      <c r="G211" s="1"/>
      <c r="H211" s="7" t="e">
        <v>#N/A</v>
      </c>
      <c r="I211" s="1" t="s">
        <v>217</v>
      </c>
      <c r="J211" s="1" t="str">
        <f t="shared" si="1"/>
        <v>黄褐色、青灰色</v>
      </c>
      <c r="K211" s="6" t="s">
        <v>218</v>
      </c>
      <c r="L211" s="1"/>
      <c r="M211" s="1"/>
      <c r="N211" s="1" t="s">
        <v>54</v>
      </c>
    </row>
    <row r="212" spans="1:14" s="7" customFormat="1" ht="20" customHeight="1">
      <c r="A212" s="1" t="s">
        <v>216</v>
      </c>
      <c r="B212" s="2">
        <v>27</v>
      </c>
      <c r="C212" s="3">
        <v>28.7</v>
      </c>
      <c r="D212" s="2">
        <v>1.7</v>
      </c>
      <c r="E212" s="4"/>
      <c r="F212" s="4"/>
      <c r="G212" s="1"/>
      <c r="H212" s="7" t="e">
        <v>#N/A</v>
      </c>
      <c r="I212" s="1" t="s">
        <v>217</v>
      </c>
      <c r="J212" s="1" t="str">
        <f t="shared" si="1"/>
        <v>褐黄色、青灰色</v>
      </c>
      <c r="K212" s="6" t="s">
        <v>219</v>
      </c>
      <c r="L212" s="1"/>
      <c r="M212" s="1"/>
      <c r="N212" s="1" t="s">
        <v>173</v>
      </c>
    </row>
    <row r="213" spans="1:14" s="7" customFormat="1" ht="20" customHeight="1">
      <c r="A213" s="1" t="s">
        <v>216</v>
      </c>
      <c r="B213" s="2">
        <v>28.7</v>
      </c>
      <c r="C213" s="3">
        <v>32.5</v>
      </c>
      <c r="D213" s="2">
        <v>3.8</v>
      </c>
      <c r="E213" s="4"/>
      <c r="F213" s="4"/>
      <c r="G213" s="1"/>
      <c r="H213" s="7" t="e">
        <v>#N/A</v>
      </c>
      <c r="I213" s="1" t="s">
        <v>217</v>
      </c>
      <c r="J213" s="1" t="str">
        <f t="shared" si="1"/>
        <v>麻灰色、青灰色</v>
      </c>
      <c r="K213" s="6" t="s">
        <v>220</v>
      </c>
      <c r="L213" s="1"/>
      <c r="M213" s="1"/>
      <c r="N213" s="1" t="s">
        <v>57</v>
      </c>
    </row>
    <row r="214" spans="1:14" s="7" customFormat="1" ht="20" customHeight="1">
      <c r="A214" s="1" t="s">
        <v>221</v>
      </c>
      <c r="B214" s="2">
        <v>0</v>
      </c>
      <c r="C214" s="3">
        <v>6</v>
      </c>
      <c r="D214" s="2">
        <v>6</v>
      </c>
      <c r="E214" s="4"/>
      <c r="F214" s="4"/>
      <c r="G214" s="1"/>
      <c r="H214" s="7" t="e">
        <v>#N/A</v>
      </c>
      <c r="I214" s="1" t="s">
        <v>93</v>
      </c>
      <c r="J214" s="1" t="str">
        <f t="shared" ref="J214:J277" si="2">LEFT(K214,FIND("，",K214)-1)</f>
        <v>灰色、深灰色</v>
      </c>
      <c r="K214" s="6" t="s">
        <v>166</v>
      </c>
      <c r="L214" s="1"/>
      <c r="M214" s="1" t="s">
        <v>22</v>
      </c>
      <c r="N214" s="1" t="s">
        <v>167</v>
      </c>
    </row>
    <row r="215" spans="1:14" s="7" customFormat="1" ht="20" customHeight="1">
      <c r="A215" s="1" t="s">
        <v>221</v>
      </c>
      <c r="B215" s="2">
        <v>6</v>
      </c>
      <c r="C215" s="3">
        <v>16.5</v>
      </c>
      <c r="D215" s="2">
        <v>10.5</v>
      </c>
      <c r="E215" s="4"/>
      <c r="F215" s="4"/>
      <c r="G215" s="1"/>
      <c r="H215" s="7" t="e">
        <v>#N/A</v>
      </c>
      <c r="I215" s="1" t="s">
        <v>18</v>
      </c>
      <c r="J215" s="1" t="str">
        <f t="shared" si="2"/>
        <v>灰色、深灰色</v>
      </c>
      <c r="K215" s="6" t="s">
        <v>168</v>
      </c>
      <c r="L215" s="1"/>
      <c r="M215" s="1" t="s">
        <v>22</v>
      </c>
      <c r="N215" s="1" t="s">
        <v>167</v>
      </c>
    </row>
    <row r="216" spans="1:14" s="7" customFormat="1" ht="20" customHeight="1">
      <c r="A216" s="1" t="s">
        <v>221</v>
      </c>
      <c r="B216" s="2">
        <v>16.5</v>
      </c>
      <c r="C216" s="3">
        <v>21</v>
      </c>
      <c r="D216" s="2">
        <v>4.5</v>
      </c>
      <c r="E216" s="4"/>
      <c r="F216" s="4"/>
      <c r="G216" s="1"/>
      <c r="H216" s="7" t="e">
        <v>#N/A</v>
      </c>
      <c r="I216" s="1" t="s">
        <v>23</v>
      </c>
      <c r="J216" s="1" t="str">
        <f t="shared" si="2"/>
        <v>浅灰色、灰黄色、青灰色</v>
      </c>
      <c r="K216" s="6" t="s">
        <v>179</v>
      </c>
      <c r="L216" s="1"/>
      <c r="M216" s="1" t="s">
        <v>27</v>
      </c>
      <c r="N216" s="1" t="s">
        <v>167</v>
      </c>
    </row>
    <row r="217" spans="1:14" s="7" customFormat="1" ht="20" customHeight="1">
      <c r="A217" s="1" t="s">
        <v>221</v>
      </c>
      <c r="B217" s="2">
        <v>21</v>
      </c>
      <c r="C217" s="3">
        <v>33.700000000000003</v>
      </c>
      <c r="D217" s="2">
        <v>12.7</v>
      </c>
      <c r="E217" s="4"/>
      <c r="F217" s="4"/>
      <c r="G217" s="1"/>
      <c r="H217" s="7" t="e">
        <v>#N/A</v>
      </c>
      <c r="I217" s="1" t="s">
        <v>123</v>
      </c>
      <c r="J217" s="1" t="str">
        <f t="shared" si="2"/>
        <v>灰色</v>
      </c>
      <c r="K217" s="6" t="s">
        <v>213</v>
      </c>
      <c r="L217" s="1"/>
      <c r="M217" s="1" t="s">
        <v>27</v>
      </c>
      <c r="N217" s="1" t="s">
        <v>167</v>
      </c>
    </row>
    <row r="218" spans="1:14" s="7" customFormat="1" ht="20" customHeight="1">
      <c r="A218" s="1" t="s">
        <v>221</v>
      </c>
      <c r="B218" s="2">
        <v>33.700000000000003</v>
      </c>
      <c r="C218" s="3">
        <v>39</v>
      </c>
      <c r="D218" s="2">
        <v>5.3</v>
      </c>
      <c r="E218" s="4"/>
      <c r="F218" s="4"/>
      <c r="G218" s="1"/>
      <c r="H218" s="7" t="e">
        <v>#N/A</v>
      </c>
      <c r="I218" s="1" t="s">
        <v>28</v>
      </c>
      <c r="J218" s="1" t="str">
        <f t="shared" si="2"/>
        <v>灰白色、灰黄色</v>
      </c>
      <c r="K218" s="6" t="s">
        <v>193</v>
      </c>
      <c r="L218" s="1" t="s">
        <v>130</v>
      </c>
      <c r="M218" s="1"/>
      <c r="N218" s="1" t="s">
        <v>133</v>
      </c>
    </row>
    <row r="219" spans="1:14" s="7" customFormat="1" ht="20" customHeight="1">
      <c r="A219" s="1" t="s">
        <v>221</v>
      </c>
      <c r="B219" s="2">
        <v>39</v>
      </c>
      <c r="C219" s="3">
        <v>41</v>
      </c>
      <c r="D219" s="2">
        <v>2</v>
      </c>
      <c r="E219" s="4"/>
      <c r="F219" s="4"/>
      <c r="G219" s="1"/>
      <c r="H219" s="7" t="e">
        <v>#N/A</v>
      </c>
      <c r="I219" s="1" t="s">
        <v>158</v>
      </c>
      <c r="J219" s="1" t="str">
        <f t="shared" si="2"/>
        <v>褐黄色</v>
      </c>
      <c r="K219" s="6" t="s">
        <v>198</v>
      </c>
      <c r="L219" s="1"/>
      <c r="M219" s="1" t="s">
        <v>68</v>
      </c>
      <c r="N219" s="1" t="s">
        <v>167</v>
      </c>
    </row>
    <row r="220" spans="1:14" s="7" customFormat="1" ht="20" customHeight="1">
      <c r="A220" s="1" t="s">
        <v>221</v>
      </c>
      <c r="B220" s="2">
        <v>41</v>
      </c>
      <c r="C220" s="3">
        <v>45.4</v>
      </c>
      <c r="D220" s="2">
        <v>4.4000000000000004</v>
      </c>
      <c r="E220" s="4"/>
      <c r="F220" s="4"/>
      <c r="G220" s="1"/>
      <c r="H220" s="7" t="e">
        <v>#N/A</v>
      </c>
      <c r="I220" s="1" t="s">
        <v>31</v>
      </c>
      <c r="J220" s="1" t="str">
        <f t="shared" si="2"/>
        <v>褐黄色、灰白色、青灰色</v>
      </c>
      <c r="K220" s="6" t="s">
        <v>182</v>
      </c>
      <c r="L220" s="1"/>
      <c r="M220" s="1"/>
      <c r="N220" s="1" t="s">
        <v>51</v>
      </c>
    </row>
    <row r="221" spans="1:14" s="7" customFormat="1" ht="20" customHeight="1">
      <c r="A221" s="1" t="s">
        <v>221</v>
      </c>
      <c r="B221" s="2">
        <v>45.4</v>
      </c>
      <c r="C221" s="3">
        <v>56</v>
      </c>
      <c r="D221" s="2">
        <v>10.6</v>
      </c>
      <c r="E221" s="4"/>
      <c r="F221" s="4"/>
      <c r="G221" s="1"/>
      <c r="H221" s="7" t="e">
        <v>#N/A</v>
      </c>
      <c r="I221" s="1" t="s">
        <v>31</v>
      </c>
      <c r="J221" s="1" t="str">
        <f t="shared" si="2"/>
        <v>黄褐色、肉红色</v>
      </c>
      <c r="K221" s="6" t="s">
        <v>183</v>
      </c>
      <c r="L221" s="1"/>
      <c r="M221" s="1"/>
      <c r="N221" s="1" t="s">
        <v>54</v>
      </c>
    </row>
    <row r="222" spans="1:14" s="7" customFormat="1" ht="20" customHeight="1">
      <c r="A222" s="1" t="s">
        <v>221</v>
      </c>
      <c r="B222" s="2">
        <v>56</v>
      </c>
      <c r="C222" s="3">
        <v>60</v>
      </c>
      <c r="D222" s="2">
        <v>4</v>
      </c>
      <c r="E222" s="4"/>
      <c r="F222" s="4"/>
      <c r="G222" s="1"/>
      <c r="H222" s="7" t="e">
        <v>#N/A</v>
      </c>
      <c r="I222" s="1" t="s">
        <v>31</v>
      </c>
      <c r="J222" s="1" t="str">
        <f t="shared" si="2"/>
        <v>麻灰色、肉红色</v>
      </c>
      <c r="K222" s="6" t="s">
        <v>194</v>
      </c>
      <c r="L222" s="1"/>
      <c r="M222" s="1"/>
      <c r="N222" s="1" t="s">
        <v>57</v>
      </c>
    </row>
    <row r="223" spans="1:14" s="7" customFormat="1" ht="20" customHeight="1">
      <c r="A223" s="1" t="s">
        <v>222</v>
      </c>
      <c r="B223" s="2">
        <v>0</v>
      </c>
      <c r="C223" s="3">
        <v>8.1</v>
      </c>
      <c r="D223" s="2">
        <v>8.1</v>
      </c>
      <c r="E223" s="4"/>
      <c r="F223" s="4"/>
      <c r="G223" s="1"/>
      <c r="H223" s="7" t="e">
        <v>#N/A</v>
      </c>
      <c r="I223" s="1" t="s">
        <v>93</v>
      </c>
      <c r="J223" s="1" t="str">
        <f t="shared" si="2"/>
        <v>灰色、深灰色</v>
      </c>
      <c r="K223" s="6" t="s">
        <v>166</v>
      </c>
      <c r="L223" s="1"/>
      <c r="M223" s="1" t="s">
        <v>22</v>
      </c>
      <c r="N223" s="1" t="s">
        <v>167</v>
      </c>
    </row>
    <row r="224" spans="1:14" s="7" customFormat="1" ht="20" customHeight="1">
      <c r="A224" s="1" t="s">
        <v>222</v>
      </c>
      <c r="B224" s="2">
        <v>8.1</v>
      </c>
      <c r="C224" s="3">
        <v>12.2</v>
      </c>
      <c r="D224" s="2">
        <v>4.0999999999999996</v>
      </c>
      <c r="E224" s="4"/>
      <c r="F224" s="4"/>
      <c r="G224" s="1"/>
      <c r="H224" s="7" t="e">
        <v>#N/A</v>
      </c>
      <c r="I224" s="1" t="s">
        <v>18</v>
      </c>
      <c r="J224" s="1" t="str">
        <f t="shared" si="2"/>
        <v>灰色、深灰色</v>
      </c>
      <c r="K224" s="6" t="s">
        <v>168</v>
      </c>
      <c r="L224" s="1"/>
      <c r="M224" s="1" t="s">
        <v>22</v>
      </c>
      <c r="N224" s="1" t="s">
        <v>167</v>
      </c>
    </row>
    <row r="225" spans="1:14" s="7" customFormat="1" ht="20" customHeight="1">
      <c r="A225" s="1" t="s">
        <v>222</v>
      </c>
      <c r="B225" s="2">
        <v>12.2</v>
      </c>
      <c r="C225" s="3">
        <v>14.2</v>
      </c>
      <c r="D225" s="2">
        <v>2</v>
      </c>
      <c r="E225" s="4"/>
      <c r="F225" s="4"/>
      <c r="G225" s="1"/>
      <c r="H225" s="7" t="e">
        <v>#N/A</v>
      </c>
      <c r="I225" s="1" t="s">
        <v>23</v>
      </c>
      <c r="J225" s="1" t="str">
        <f t="shared" si="2"/>
        <v>浅灰色、灰黄色、青灰色</v>
      </c>
      <c r="K225" s="6" t="s">
        <v>179</v>
      </c>
      <c r="L225" s="1"/>
      <c r="M225" s="1" t="s">
        <v>27</v>
      </c>
      <c r="N225" s="1" t="s">
        <v>167</v>
      </c>
    </row>
    <row r="226" spans="1:14" s="7" customFormat="1" ht="20" customHeight="1">
      <c r="A226" s="1" t="s">
        <v>222</v>
      </c>
      <c r="B226" s="2">
        <v>14.2</v>
      </c>
      <c r="C226" s="3">
        <v>18.899999999999999</v>
      </c>
      <c r="D226" s="2">
        <v>4.7</v>
      </c>
      <c r="E226" s="4"/>
      <c r="F226" s="4"/>
      <c r="G226" s="1"/>
      <c r="H226" s="7" t="e">
        <v>#N/A</v>
      </c>
      <c r="I226" s="1" t="s">
        <v>123</v>
      </c>
      <c r="J226" s="1" t="str">
        <f t="shared" si="2"/>
        <v>灰色</v>
      </c>
      <c r="K226" s="6" t="s">
        <v>213</v>
      </c>
      <c r="L226" s="1"/>
      <c r="M226" s="1" t="s">
        <v>27</v>
      </c>
      <c r="N226" s="1" t="s">
        <v>167</v>
      </c>
    </row>
    <row r="227" spans="1:14" s="7" customFormat="1" ht="20" customHeight="1">
      <c r="A227" s="1" t="s">
        <v>222</v>
      </c>
      <c r="B227" s="2">
        <v>18.899999999999999</v>
      </c>
      <c r="C227" s="3">
        <v>20.3</v>
      </c>
      <c r="D227" s="2">
        <v>1.4</v>
      </c>
      <c r="E227" s="4"/>
      <c r="F227" s="4"/>
      <c r="G227" s="1"/>
      <c r="H227" s="7" t="e">
        <v>#N/A</v>
      </c>
      <c r="I227" s="1" t="s">
        <v>127</v>
      </c>
      <c r="J227" s="1" t="e">
        <f t="shared" si="2"/>
        <v>#VALUE!</v>
      </c>
      <c r="K227" s="6"/>
      <c r="L227" s="1"/>
      <c r="M227" s="1"/>
      <c r="N227" s="1"/>
    </row>
    <row r="228" spans="1:14" s="7" customFormat="1" ht="20" customHeight="1">
      <c r="A228" s="1" t="s">
        <v>222</v>
      </c>
      <c r="B228" s="2">
        <v>20.3</v>
      </c>
      <c r="C228" s="3">
        <v>31.6</v>
      </c>
      <c r="D228" s="2">
        <v>11.3</v>
      </c>
      <c r="E228" s="4"/>
      <c r="F228" s="4"/>
      <c r="G228" s="1"/>
      <c r="H228" s="7" t="e">
        <v>#N/A</v>
      </c>
      <c r="I228" s="1" t="s">
        <v>123</v>
      </c>
      <c r="J228" s="1" t="str">
        <f t="shared" si="2"/>
        <v>灰色</v>
      </c>
      <c r="K228" s="6" t="s">
        <v>213</v>
      </c>
      <c r="L228" s="1"/>
      <c r="M228" s="1" t="s">
        <v>27</v>
      </c>
      <c r="N228" s="1"/>
    </row>
    <row r="229" spans="1:14" s="7" customFormat="1" ht="20" customHeight="1">
      <c r="A229" s="1" t="s">
        <v>222</v>
      </c>
      <c r="B229" s="2">
        <v>31.6</v>
      </c>
      <c r="C229" s="3">
        <v>35.1</v>
      </c>
      <c r="D229" s="2">
        <v>3.5</v>
      </c>
      <c r="E229" s="4"/>
      <c r="F229" s="4"/>
      <c r="G229" s="1"/>
      <c r="H229" s="7" t="e">
        <v>#N/A</v>
      </c>
      <c r="I229" s="1" t="s">
        <v>135</v>
      </c>
      <c r="J229" s="1" t="str">
        <f t="shared" si="2"/>
        <v>灰黄色、黄色</v>
      </c>
      <c r="K229" s="6" t="s">
        <v>181</v>
      </c>
      <c r="L229" s="1" t="s">
        <v>130</v>
      </c>
      <c r="M229" s="1"/>
      <c r="N229" s="1"/>
    </row>
    <row r="230" spans="1:14" s="7" customFormat="1" ht="20" customHeight="1">
      <c r="A230" s="1" t="s">
        <v>222</v>
      </c>
      <c r="B230" s="2">
        <v>35.1</v>
      </c>
      <c r="C230" s="3">
        <v>38</v>
      </c>
      <c r="D230" s="2">
        <v>2.9</v>
      </c>
      <c r="E230" s="4"/>
      <c r="F230" s="4"/>
      <c r="G230" s="1"/>
      <c r="H230" s="7" t="e">
        <v>#N/A</v>
      </c>
      <c r="I230" s="1" t="s">
        <v>31</v>
      </c>
      <c r="J230" s="1" t="str">
        <f t="shared" si="2"/>
        <v>褐黄色、灰白色、青灰色</v>
      </c>
      <c r="K230" s="6" t="s">
        <v>182</v>
      </c>
      <c r="L230" s="1"/>
      <c r="M230" s="1"/>
      <c r="N230" s="1"/>
    </row>
    <row r="231" spans="1:14" s="7" customFormat="1" ht="20" customHeight="1">
      <c r="A231" s="1" t="s">
        <v>222</v>
      </c>
      <c r="B231" s="2">
        <v>38</v>
      </c>
      <c r="C231" s="3">
        <v>39.6</v>
      </c>
      <c r="D231" s="2">
        <v>1.6</v>
      </c>
      <c r="E231" s="4"/>
      <c r="F231" s="4"/>
      <c r="G231" s="1"/>
      <c r="H231" s="7" t="e">
        <v>#N/A</v>
      </c>
      <c r="I231" s="1" t="s">
        <v>31</v>
      </c>
      <c r="J231" s="1" t="str">
        <f t="shared" si="2"/>
        <v>黄褐色、肉红色</v>
      </c>
      <c r="K231" s="6" t="s">
        <v>183</v>
      </c>
      <c r="L231" s="1"/>
      <c r="M231" s="1"/>
      <c r="N231" s="1"/>
    </row>
    <row r="232" spans="1:14" s="7" customFormat="1" ht="20" customHeight="1">
      <c r="A232" s="1" t="s">
        <v>222</v>
      </c>
      <c r="B232" s="2">
        <v>39.6</v>
      </c>
      <c r="C232" s="3">
        <v>42</v>
      </c>
      <c r="D232" s="2">
        <v>2.4</v>
      </c>
      <c r="E232" s="4"/>
      <c r="F232" s="4"/>
      <c r="G232" s="1"/>
      <c r="H232" s="7" t="e">
        <v>#N/A</v>
      </c>
      <c r="I232" s="1" t="s">
        <v>31</v>
      </c>
      <c r="J232" s="1" t="str">
        <f t="shared" si="2"/>
        <v>麻灰色、肉红色</v>
      </c>
      <c r="K232" s="6" t="s">
        <v>194</v>
      </c>
      <c r="L232" s="1"/>
      <c r="M232" s="1"/>
      <c r="N232" s="1"/>
    </row>
    <row r="233" spans="1:14" s="7" customFormat="1" ht="20" customHeight="1">
      <c r="A233" s="1" t="s">
        <v>223</v>
      </c>
      <c r="B233" s="2">
        <v>0</v>
      </c>
      <c r="C233" s="3">
        <v>9.1</v>
      </c>
      <c r="D233" s="2">
        <v>9.1</v>
      </c>
      <c r="E233" s="4"/>
      <c r="F233" s="4"/>
      <c r="G233" s="1"/>
      <c r="H233" s="7" t="e">
        <v>#N/A</v>
      </c>
      <c r="I233" s="1" t="s">
        <v>93</v>
      </c>
      <c r="J233" s="1" t="str">
        <f t="shared" si="2"/>
        <v>灰色、深灰色</v>
      </c>
      <c r="K233" s="6" t="s">
        <v>166</v>
      </c>
      <c r="L233" s="1"/>
      <c r="M233" s="1" t="s">
        <v>22</v>
      </c>
      <c r="N233" s="1"/>
    </row>
    <row r="234" spans="1:14" s="7" customFormat="1" ht="20" customHeight="1">
      <c r="A234" s="1" t="s">
        <v>223</v>
      </c>
      <c r="B234" s="2">
        <v>9.1</v>
      </c>
      <c r="C234" s="3">
        <v>14</v>
      </c>
      <c r="D234" s="2">
        <v>4.9000000000000004</v>
      </c>
      <c r="E234" s="4"/>
      <c r="F234" s="4"/>
      <c r="G234" s="1"/>
      <c r="H234" s="7" t="e">
        <v>#N/A</v>
      </c>
      <c r="I234" s="1" t="s">
        <v>18</v>
      </c>
      <c r="J234" s="1" t="str">
        <f t="shared" si="2"/>
        <v>灰色、深灰色</v>
      </c>
      <c r="K234" s="6" t="s">
        <v>168</v>
      </c>
      <c r="L234" s="1"/>
      <c r="M234" s="1" t="s">
        <v>22</v>
      </c>
      <c r="N234" s="1"/>
    </row>
    <row r="235" spans="1:14" s="7" customFormat="1" ht="20" customHeight="1">
      <c r="A235" s="1" t="s">
        <v>223</v>
      </c>
      <c r="B235" s="2">
        <v>14</v>
      </c>
      <c r="C235" s="3">
        <v>16.2</v>
      </c>
      <c r="D235" s="2">
        <v>2.2000000000000002</v>
      </c>
      <c r="E235" s="4"/>
      <c r="F235" s="4"/>
      <c r="G235" s="1"/>
      <c r="H235" s="7" t="e">
        <v>#N/A</v>
      </c>
      <c r="I235" s="1" t="s">
        <v>23</v>
      </c>
      <c r="J235" s="1" t="str">
        <f t="shared" si="2"/>
        <v>浅灰色、灰黄色、青灰色</v>
      </c>
      <c r="K235" s="6" t="s">
        <v>179</v>
      </c>
      <c r="L235" s="1"/>
      <c r="M235" s="1" t="s">
        <v>27</v>
      </c>
      <c r="N235" s="1"/>
    </row>
    <row r="236" spans="1:14" s="7" customFormat="1" ht="20" customHeight="1">
      <c r="A236" s="1" t="s">
        <v>223</v>
      </c>
      <c r="B236" s="2">
        <v>16.2</v>
      </c>
      <c r="C236" s="3">
        <v>25.8</v>
      </c>
      <c r="D236" s="2">
        <v>9.6</v>
      </c>
      <c r="E236" s="4"/>
      <c r="F236" s="4"/>
      <c r="G236" s="1"/>
      <c r="H236" s="7" t="e">
        <v>#N/A</v>
      </c>
      <c r="I236" s="1" t="s">
        <v>123</v>
      </c>
      <c r="J236" s="1" t="str">
        <f t="shared" si="2"/>
        <v>灰色</v>
      </c>
      <c r="K236" s="6" t="s">
        <v>213</v>
      </c>
      <c r="L236" s="1"/>
      <c r="M236" s="1" t="s">
        <v>27</v>
      </c>
      <c r="N236" s="1"/>
    </row>
    <row r="237" spans="1:14" s="7" customFormat="1" ht="20" customHeight="1">
      <c r="A237" s="1" t="s">
        <v>223</v>
      </c>
      <c r="B237" s="2">
        <v>25.8</v>
      </c>
      <c r="C237" s="3">
        <v>27</v>
      </c>
      <c r="D237" s="2">
        <v>1.2</v>
      </c>
      <c r="E237" s="4"/>
      <c r="F237" s="4"/>
      <c r="G237" s="1"/>
      <c r="H237" s="7" t="e">
        <v>#N/A</v>
      </c>
      <c r="I237" s="1" t="s">
        <v>127</v>
      </c>
      <c r="J237" s="1" t="str">
        <f t="shared" si="2"/>
        <v>浅灰色</v>
      </c>
      <c r="K237" s="6" t="s">
        <v>178</v>
      </c>
      <c r="L237" s="1" t="s">
        <v>130</v>
      </c>
      <c r="M237" s="1"/>
      <c r="N237" s="1"/>
    </row>
    <row r="238" spans="1:14" s="7" customFormat="1" ht="20" customHeight="1">
      <c r="A238" s="1" t="s">
        <v>223</v>
      </c>
      <c r="B238" s="2">
        <v>27</v>
      </c>
      <c r="C238" s="3">
        <v>28.4</v>
      </c>
      <c r="D238" s="2">
        <v>1.4</v>
      </c>
      <c r="E238" s="4"/>
      <c r="F238" s="4"/>
      <c r="G238" s="1"/>
      <c r="H238" s="7" t="e">
        <v>#N/A</v>
      </c>
      <c r="I238" s="1" t="s">
        <v>135</v>
      </c>
      <c r="J238" s="1" t="str">
        <f t="shared" si="2"/>
        <v>灰黄色、黄色</v>
      </c>
      <c r="K238" s="6" t="s">
        <v>181</v>
      </c>
      <c r="L238" s="1" t="s">
        <v>130</v>
      </c>
      <c r="M238" s="1"/>
      <c r="N238" s="1"/>
    </row>
    <row r="239" spans="1:14" s="7" customFormat="1" ht="20" customHeight="1">
      <c r="A239" s="1" t="s">
        <v>223</v>
      </c>
      <c r="B239" s="2">
        <v>28.4</v>
      </c>
      <c r="C239" s="3">
        <v>30.4</v>
      </c>
      <c r="D239" s="2">
        <v>2</v>
      </c>
      <c r="E239" s="4"/>
      <c r="F239" s="4"/>
      <c r="G239" s="1"/>
      <c r="H239" s="7" t="e">
        <v>#N/A</v>
      </c>
      <c r="I239" s="1" t="s">
        <v>31</v>
      </c>
      <c r="J239" s="1" t="str">
        <f t="shared" si="2"/>
        <v>黄褐色、肉红色</v>
      </c>
      <c r="K239" s="6" t="s">
        <v>183</v>
      </c>
      <c r="L239" s="1"/>
      <c r="M239" s="1"/>
      <c r="N239" s="1"/>
    </row>
    <row r="240" spans="1:14" s="7" customFormat="1" ht="20" customHeight="1">
      <c r="A240" s="1" t="s">
        <v>223</v>
      </c>
      <c r="B240" s="2">
        <v>30.4</v>
      </c>
      <c r="C240" s="3">
        <v>32.4</v>
      </c>
      <c r="D240" s="2">
        <v>2</v>
      </c>
      <c r="E240" s="4"/>
      <c r="F240" s="4"/>
      <c r="G240" s="1"/>
      <c r="H240" s="7" t="e">
        <v>#N/A</v>
      </c>
      <c r="I240" s="1" t="s">
        <v>31</v>
      </c>
      <c r="J240" s="1" t="str">
        <f t="shared" si="2"/>
        <v>褐黄色、浅红色</v>
      </c>
      <c r="K240" s="6" t="s">
        <v>172</v>
      </c>
      <c r="L240" s="1"/>
      <c r="M240" s="1"/>
      <c r="N240" s="1"/>
    </row>
    <row r="241" spans="1:14" s="7" customFormat="1" ht="20" customHeight="1">
      <c r="A241" s="1" t="s">
        <v>223</v>
      </c>
      <c r="B241" s="2">
        <v>32.4</v>
      </c>
      <c r="C241" s="3">
        <v>34.799999999999997</v>
      </c>
      <c r="D241" s="2">
        <v>2.4</v>
      </c>
      <c r="E241" s="4"/>
      <c r="F241" s="4"/>
      <c r="G241" s="1"/>
      <c r="H241" s="7" t="e">
        <v>#N/A</v>
      </c>
      <c r="I241" s="1" t="s">
        <v>31</v>
      </c>
      <c r="J241" s="1" t="str">
        <f t="shared" si="2"/>
        <v>麻灰色、肉红色</v>
      </c>
      <c r="K241" s="6" t="s">
        <v>194</v>
      </c>
      <c r="L241" s="1"/>
      <c r="M241" s="1"/>
      <c r="N241" s="1"/>
    </row>
    <row r="242" spans="1:14" s="7" customFormat="1" ht="20" customHeight="1">
      <c r="A242" s="1" t="s">
        <v>224</v>
      </c>
      <c r="B242" s="2">
        <v>0</v>
      </c>
      <c r="C242" s="3">
        <v>7</v>
      </c>
      <c r="D242" s="2">
        <v>7</v>
      </c>
      <c r="E242" s="4"/>
      <c r="F242" s="4"/>
      <c r="G242" s="1"/>
      <c r="H242" s="7" t="e">
        <v>#N/A</v>
      </c>
      <c r="I242" s="1" t="s">
        <v>93</v>
      </c>
      <c r="J242" s="1" t="str">
        <f t="shared" si="2"/>
        <v>灰色、深灰色</v>
      </c>
      <c r="K242" s="6" t="s">
        <v>166</v>
      </c>
      <c r="L242" s="1"/>
      <c r="M242" s="1" t="s">
        <v>22</v>
      </c>
      <c r="N242" s="1"/>
    </row>
    <row r="243" spans="1:14" s="7" customFormat="1" ht="20" customHeight="1">
      <c r="A243" s="1" t="s">
        <v>224</v>
      </c>
      <c r="B243" s="2">
        <v>7</v>
      </c>
      <c r="C243" s="3">
        <v>16.3</v>
      </c>
      <c r="D243" s="2">
        <v>9.3000000000000007</v>
      </c>
      <c r="E243" s="4"/>
      <c r="F243" s="4"/>
      <c r="G243" s="1"/>
      <c r="H243" s="7" t="e">
        <v>#N/A</v>
      </c>
      <c r="I243" s="1" t="s">
        <v>18</v>
      </c>
      <c r="J243" s="1" t="str">
        <f t="shared" si="2"/>
        <v>灰色、深灰色</v>
      </c>
      <c r="K243" s="6" t="s">
        <v>168</v>
      </c>
      <c r="L243" s="1"/>
      <c r="M243" s="1" t="s">
        <v>22</v>
      </c>
      <c r="N243" s="1"/>
    </row>
    <row r="244" spans="1:14" s="7" customFormat="1" ht="20" customHeight="1">
      <c r="A244" s="1" t="s">
        <v>224</v>
      </c>
      <c r="B244" s="2">
        <v>16.3</v>
      </c>
      <c r="C244" s="3">
        <v>20.2</v>
      </c>
      <c r="D244" s="2">
        <v>3.9</v>
      </c>
      <c r="E244" s="4"/>
      <c r="F244" s="4"/>
      <c r="G244" s="1"/>
      <c r="H244" s="7" t="e">
        <v>#N/A</v>
      </c>
      <c r="I244" s="1" t="s">
        <v>23</v>
      </c>
      <c r="J244" s="1" t="str">
        <f t="shared" si="2"/>
        <v>浅灰色、灰黄色、青灰色</v>
      </c>
      <c r="K244" s="6" t="s">
        <v>179</v>
      </c>
      <c r="L244" s="1"/>
      <c r="M244" s="1" t="s">
        <v>27</v>
      </c>
      <c r="N244" s="1"/>
    </row>
    <row r="245" spans="1:14" s="7" customFormat="1" ht="20" customHeight="1">
      <c r="A245" s="1" t="s">
        <v>224</v>
      </c>
      <c r="B245" s="2">
        <v>20.2</v>
      </c>
      <c r="C245" s="3">
        <v>24.1</v>
      </c>
      <c r="D245" s="2">
        <v>3.9</v>
      </c>
      <c r="E245" s="4"/>
      <c r="F245" s="4"/>
      <c r="G245" s="1"/>
      <c r="H245" s="7" t="e">
        <v>#N/A</v>
      </c>
      <c r="I245" s="1" t="s">
        <v>18</v>
      </c>
      <c r="J245" s="1" t="str">
        <f t="shared" si="2"/>
        <v>灰色</v>
      </c>
      <c r="K245" s="6" t="s">
        <v>225</v>
      </c>
      <c r="L245" s="1"/>
      <c r="M245" s="1" t="s">
        <v>155</v>
      </c>
      <c r="N245" s="1"/>
    </row>
    <row r="246" spans="1:14" s="7" customFormat="1" ht="20" customHeight="1">
      <c r="A246" s="1" t="s">
        <v>224</v>
      </c>
      <c r="B246" s="2">
        <v>24.1</v>
      </c>
      <c r="C246" s="3">
        <v>25</v>
      </c>
      <c r="D246" s="2">
        <v>0.89999999999999902</v>
      </c>
      <c r="E246" s="4"/>
      <c r="F246" s="4"/>
      <c r="G246" s="1"/>
      <c r="H246" s="7" t="e">
        <v>#N/A</v>
      </c>
      <c r="I246" s="1" t="s">
        <v>127</v>
      </c>
      <c r="J246" s="1" t="str">
        <f t="shared" si="2"/>
        <v>浅灰色</v>
      </c>
      <c r="K246" s="6" t="s">
        <v>178</v>
      </c>
      <c r="L246" s="1" t="s">
        <v>130</v>
      </c>
      <c r="M246" s="1"/>
      <c r="N246" s="1"/>
    </row>
    <row r="247" spans="1:14" s="7" customFormat="1" ht="20" customHeight="1">
      <c r="A247" s="1" t="s">
        <v>224</v>
      </c>
      <c r="B247" s="2">
        <v>25</v>
      </c>
      <c r="C247" s="3">
        <v>27</v>
      </c>
      <c r="D247" s="2">
        <v>2</v>
      </c>
      <c r="E247" s="4"/>
      <c r="F247" s="4"/>
      <c r="G247" s="1"/>
      <c r="H247" s="7" t="e">
        <v>#N/A</v>
      </c>
      <c r="I247" s="1" t="s">
        <v>28</v>
      </c>
      <c r="J247" s="1" t="str">
        <f t="shared" si="2"/>
        <v>灰白色、灰黄色</v>
      </c>
      <c r="K247" s="6" t="s">
        <v>193</v>
      </c>
      <c r="L247" s="1" t="s">
        <v>130</v>
      </c>
      <c r="M247" s="1"/>
      <c r="N247" s="1"/>
    </row>
    <row r="248" spans="1:14" s="7" customFormat="1" ht="20" customHeight="1">
      <c r="A248" s="1" t="s">
        <v>224</v>
      </c>
      <c r="B248" s="2">
        <v>27</v>
      </c>
      <c r="C248" s="3">
        <v>29</v>
      </c>
      <c r="D248" s="2">
        <v>2</v>
      </c>
      <c r="E248" s="4"/>
      <c r="F248" s="4"/>
      <c r="G248" s="1"/>
      <c r="H248" s="7" t="e">
        <v>#N/A</v>
      </c>
      <c r="I248" s="1" t="s">
        <v>127</v>
      </c>
      <c r="J248" s="1" t="str">
        <f t="shared" si="2"/>
        <v>浅灰色</v>
      </c>
      <c r="K248" s="6" t="s">
        <v>178</v>
      </c>
      <c r="L248" s="1" t="s">
        <v>130</v>
      </c>
      <c r="M248" s="1"/>
      <c r="N248" s="1"/>
    </row>
    <row r="249" spans="1:14" s="7" customFormat="1" ht="20" customHeight="1">
      <c r="A249" s="1" t="s">
        <v>224</v>
      </c>
      <c r="B249" s="2">
        <v>29</v>
      </c>
      <c r="C249" s="3">
        <v>36</v>
      </c>
      <c r="D249" s="2">
        <v>7</v>
      </c>
      <c r="E249" s="4"/>
      <c r="F249" s="4"/>
      <c r="G249" s="1"/>
      <c r="H249" s="7" t="e">
        <v>#N/A</v>
      </c>
      <c r="I249" s="1" t="s">
        <v>135</v>
      </c>
      <c r="J249" s="1" t="str">
        <f t="shared" si="2"/>
        <v>灰黄色、黄色</v>
      </c>
      <c r="K249" s="6" t="s">
        <v>181</v>
      </c>
      <c r="L249" s="1" t="s">
        <v>130</v>
      </c>
      <c r="M249" s="1"/>
      <c r="N249" s="1"/>
    </row>
    <row r="250" spans="1:14" s="7" customFormat="1" ht="20" customHeight="1">
      <c r="A250" s="1" t="s">
        <v>224</v>
      </c>
      <c r="B250" s="2">
        <v>36</v>
      </c>
      <c r="C250" s="3">
        <v>39</v>
      </c>
      <c r="D250" s="2">
        <v>3</v>
      </c>
      <c r="E250" s="4"/>
      <c r="F250" s="4"/>
      <c r="G250" s="1"/>
      <c r="H250" s="7" t="e">
        <v>#N/A</v>
      </c>
      <c r="I250" s="1" t="s">
        <v>31</v>
      </c>
      <c r="J250" s="1" t="str">
        <f t="shared" si="2"/>
        <v>褐黄色、灰白色、青灰色</v>
      </c>
      <c r="K250" s="6" t="s">
        <v>182</v>
      </c>
      <c r="L250" s="1"/>
      <c r="M250" s="1"/>
      <c r="N250" s="1"/>
    </row>
    <row r="251" spans="1:14" s="7" customFormat="1" ht="20" customHeight="1">
      <c r="A251" s="1" t="s">
        <v>224</v>
      </c>
      <c r="B251" s="2">
        <v>39</v>
      </c>
      <c r="C251" s="3">
        <v>43.9</v>
      </c>
      <c r="D251" s="2">
        <v>4.9000000000000004</v>
      </c>
      <c r="E251" s="4"/>
      <c r="F251" s="4"/>
      <c r="G251" s="1"/>
      <c r="H251" s="7" t="e">
        <v>#N/A</v>
      </c>
      <c r="I251" s="1" t="s">
        <v>31</v>
      </c>
      <c r="J251" s="1" t="str">
        <f t="shared" si="2"/>
        <v>黄褐色、肉红色</v>
      </c>
      <c r="K251" s="6" t="s">
        <v>183</v>
      </c>
      <c r="L251" s="1"/>
      <c r="M251" s="1"/>
      <c r="N251" s="1"/>
    </row>
    <row r="252" spans="1:14" s="7" customFormat="1" ht="20" customHeight="1">
      <c r="A252" s="1" t="s">
        <v>224</v>
      </c>
      <c r="B252" s="2">
        <v>43.9</v>
      </c>
      <c r="C252" s="3">
        <v>44.5</v>
      </c>
      <c r="D252" s="2">
        <v>0.60000000000000098</v>
      </c>
      <c r="E252" s="4"/>
      <c r="F252" s="4"/>
      <c r="G252" s="1"/>
      <c r="H252" s="7" t="e">
        <v>#N/A</v>
      </c>
      <c r="I252" s="1" t="s">
        <v>31</v>
      </c>
      <c r="J252" s="1" t="str">
        <f t="shared" si="2"/>
        <v>麻灰色、肉红色</v>
      </c>
      <c r="K252" s="6" t="s">
        <v>194</v>
      </c>
      <c r="L252" s="1"/>
      <c r="M252" s="1"/>
      <c r="N252" s="1"/>
    </row>
    <row r="253" spans="1:14" s="7" customFormat="1" ht="20" customHeight="1">
      <c r="A253" s="1" t="s">
        <v>226</v>
      </c>
      <c r="B253" s="2">
        <v>0</v>
      </c>
      <c r="C253" s="3">
        <v>6.6</v>
      </c>
      <c r="D253" s="2">
        <v>6.6</v>
      </c>
      <c r="E253" s="4"/>
      <c r="F253" s="4"/>
      <c r="G253" s="1"/>
      <c r="H253" s="7" t="e">
        <v>#N/A</v>
      </c>
      <c r="I253" s="1" t="s">
        <v>93</v>
      </c>
      <c r="J253" s="1" t="str">
        <f t="shared" si="2"/>
        <v>灰色、深灰色</v>
      </c>
      <c r="K253" s="6" t="s">
        <v>166</v>
      </c>
      <c r="L253" s="1"/>
      <c r="M253" s="1" t="s">
        <v>22</v>
      </c>
      <c r="N253" s="1"/>
    </row>
    <row r="254" spans="1:14" s="7" customFormat="1" ht="20" customHeight="1">
      <c r="A254" s="1" t="s">
        <v>226</v>
      </c>
      <c r="B254" s="2">
        <v>6.6</v>
      </c>
      <c r="C254" s="3">
        <v>28.8</v>
      </c>
      <c r="D254" s="2">
        <v>22.2</v>
      </c>
      <c r="E254" s="4"/>
      <c r="F254" s="4"/>
      <c r="G254" s="1"/>
      <c r="H254" s="7" t="e">
        <v>#N/A</v>
      </c>
      <c r="I254" s="1" t="s">
        <v>18</v>
      </c>
      <c r="J254" s="1" t="str">
        <f t="shared" si="2"/>
        <v>灰色、深灰色</v>
      </c>
      <c r="K254" s="6" t="s">
        <v>168</v>
      </c>
      <c r="L254" s="1"/>
      <c r="M254" s="1" t="s">
        <v>22</v>
      </c>
      <c r="N254" s="1"/>
    </row>
    <row r="255" spans="1:14" s="7" customFormat="1" ht="20" customHeight="1">
      <c r="A255" s="1" t="s">
        <v>226</v>
      </c>
      <c r="B255" s="2">
        <v>28.8</v>
      </c>
      <c r="C255" s="3">
        <v>29.8</v>
      </c>
      <c r="D255" s="2">
        <v>1</v>
      </c>
      <c r="E255" s="4"/>
      <c r="F255" s="4"/>
      <c r="G255" s="1"/>
      <c r="H255" s="7" t="e">
        <v>#N/A</v>
      </c>
      <c r="I255" s="1" t="s">
        <v>46</v>
      </c>
      <c r="J255" s="1" t="str">
        <f t="shared" si="2"/>
        <v>灰色</v>
      </c>
      <c r="K255" s="6" t="s">
        <v>169</v>
      </c>
      <c r="L255" s="1" t="s">
        <v>130</v>
      </c>
      <c r="M255" s="1"/>
      <c r="N255" s="1"/>
    </row>
    <row r="256" spans="1:14" s="7" customFormat="1" ht="20" customHeight="1">
      <c r="A256" s="1" t="s">
        <v>226</v>
      </c>
      <c r="B256" s="2">
        <v>29.8</v>
      </c>
      <c r="C256" s="3">
        <v>31.6</v>
      </c>
      <c r="D256" s="2">
        <v>1.8</v>
      </c>
      <c r="E256" s="4"/>
      <c r="F256" s="4"/>
      <c r="G256" s="1"/>
      <c r="H256" s="7" t="e">
        <v>#N/A</v>
      </c>
      <c r="I256" s="1" t="s">
        <v>123</v>
      </c>
      <c r="J256" s="1" t="str">
        <f t="shared" si="2"/>
        <v>灰色</v>
      </c>
      <c r="K256" s="6" t="s">
        <v>213</v>
      </c>
      <c r="L256" s="1"/>
      <c r="M256" s="1" t="s">
        <v>27</v>
      </c>
      <c r="N256" s="1"/>
    </row>
    <row r="257" spans="1:14" s="7" customFormat="1" ht="20" customHeight="1">
      <c r="A257" s="1" t="s">
        <v>226</v>
      </c>
      <c r="B257" s="2">
        <v>31.6</v>
      </c>
      <c r="C257" s="3">
        <v>34</v>
      </c>
      <c r="D257" s="2">
        <v>2.4</v>
      </c>
      <c r="E257" s="4"/>
      <c r="F257" s="4"/>
      <c r="G257" s="1"/>
      <c r="H257" s="7" t="e">
        <v>#N/A</v>
      </c>
      <c r="I257" s="1" t="s">
        <v>28</v>
      </c>
      <c r="J257" s="1" t="str">
        <f t="shared" si="2"/>
        <v>灰白色、灰黄色</v>
      </c>
      <c r="K257" s="6" t="s">
        <v>193</v>
      </c>
      <c r="L257" s="1" t="s">
        <v>130</v>
      </c>
      <c r="M257" s="1"/>
      <c r="N257" s="1"/>
    </row>
    <row r="258" spans="1:14" s="7" customFormat="1" ht="20" customHeight="1">
      <c r="A258" s="1" t="s">
        <v>226</v>
      </c>
      <c r="B258" s="2">
        <v>34</v>
      </c>
      <c r="C258" s="3">
        <v>35</v>
      </c>
      <c r="D258" s="2">
        <v>1</v>
      </c>
      <c r="E258" s="4"/>
      <c r="F258" s="4"/>
      <c r="G258" s="1"/>
      <c r="H258" s="7" t="e">
        <v>#N/A</v>
      </c>
      <c r="I258" s="1" t="s">
        <v>127</v>
      </c>
      <c r="J258" s="1" t="str">
        <f t="shared" si="2"/>
        <v>浅灰色</v>
      </c>
      <c r="K258" s="6" t="s">
        <v>178</v>
      </c>
      <c r="L258" s="1" t="s">
        <v>130</v>
      </c>
      <c r="M258" s="1"/>
      <c r="N258" s="1"/>
    </row>
    <row r="259" spans="1:14" s="7" customFormat="1" ht="20" customHeight="1">
      <c r="A259" s="1" t="s">
        <v>226</v>
      </c>
      <c r="B259" s="2">
        <v>35</v>
      </c>
      <c r="C259" s="3">
        <v>38.6</v>
      </c>
      <c r="D259" s="2">
        <v>3.6</v>
      </c>
      <c r="E259" s="4"/>
      <c r="F259" s="4"/>
      <c r="G259" s="1"/>
      <c r="H259" s="7" t="e">
        <v>#N/A</v>
      </c>
      <c r="I259" s="1" t="s">
        <v>28</v>
      </c>
      <c r="J259" s="1" t="str">
        <f t="shared" si="2"/>
        <v>灰白色、灰黄色</v>
      </c>
      <c r="K259" s="6" t="s">
        <v>193</v>
      </c>
      <c r="L259" s="1" t="s">
        <v>130</v>
      </c>
      <c r="M259" s="1"/>
      <c r="N259" s="1"/>
    </row>
    <row r="260" spans="1:14" s="7" customFormat="1" ht="20" customHeight="1">
      <c r="A260" s="1" t="s">
        <v>226</v>
      </c>
      <c r="B260" s="2">
        <v>38.6</v>
      </c>
      <c r="C260" s="3">
        <v>44</v>
      </c>
      <c r="D260" s="2">
        <v>5.4</v>
      </c>
      <c r="E260" s="4"/>
      <c r="F260" s="4"/>
      <c r="G260" s="1"/>
      <c r="H260" s="7" t="e">
        <v>#N/A</v>
      </c>
      <c r="I260" s="1" t="s">
        <v>31</v>
      </c>
      <c r="J260" s="1" t="str">
        <f t="shared" si="2"/>
        <v>褐黄色、灰白色、青灰色</v>
      </c>
      <c r="K260" s="6" t="s">
        <v>182</v>
      </c>
      <c r="L260" s="1"/>
      <c r="M260" s="1"/>
      <c r="N260" s="1"/>
    </row>
    <row r="261" spans="1:14" s="7" customFormat="1" ht="20" customHeight="1">
      <c r="A261" s="1" t="s">
        <v>226</v>
      </c>
      <c r="B261" s="2">
        <v>44</v>
      </c>
      <c r="C261" s="3">
        <v>70</v>
      </c>
      <c r="D261" s="2">
        <v>26</v>
      </c>
      <c r="E261" s="4"/>
      <c r="F261" s="4"/>
      <c r="G261" s="1"/>
      <c r="H261" s="7" t="e">
        <v>#N/A</v>
      </c>
      <c r="I261" s="1" t="s">
        <v>31</v>
      </c>
      <c r="J261" s="1" t="str">
        <f t="shared" si="2"/>
        <v>黄褐色、肉红色</v>
      </c>
      <c r="K261" s="6" t="s">
        <v>183</v>
      </c>
      <c r="L261" s="1"/>
      <c r="M261" s="1"/>
      <c r="N261" s="1"/>
    </row>
    <row r="262" spans="1:14" s="7" customFormat="1" ht="20" customHeight="1">
      <c r="A262" s="1" t="s">
        <v>226</v>
      </c>
      <c r="B262" s="2">
        <v>70</v>
      </c>
      <c r="C262" s="3">
        <v>77</v>
      </c>
      <c r="D262" s="2">
        <v>7</v>
      </c>
      <c r="E262" s="4"/>
      <c r="F262" s="4"/>
      <c r="G262" s="1"/>
      <c r="H262" s="7" t="e">
        <v>#N/A</v>
      </c>
      <c r="I262" s="1" t="s">
        <v>31</v>
      </c>
      <c r="J262" s="1" t="str">
        <f t="shared" si="2"/>
        <v>褐黄色、浅红色</v>
      </c>
      <c r="K262" s="6" t="s">
        <v>172</v>
      </c>
      <c r="L262" s="1"/>
      <c r="M262" s="1"/>
      <c r="N262" s="1"/>
    </row>
    <row r="263" spans="1:14" s="7" customFormat="1" ht="20" customHeight="1">
      <c r="A263" s="1" t="s">
        <v>226</v>
      </c>
      <c r="B263" s="2">
        <v>77</v>
      </c>
      <c r="C263" s="3">
        <v>78</v>
      </c>
      <c r="D263" s="2">
        <v>1</v>
      </c>
      <c r="E263" s="4"/>
      <c r="F263" s="4"/>
      <c r="G263" s="1"/>
      <c r="H263" s="7" t="e">
        <v>#N/A</v>
      </c>
      <c r="I263" s="1" t="s">
        <v>31</v>
      </c>
      <c r="J263" s="1" t="str">
        <f t="shared" si="2"/>
        <v>麻灰色、肉红色</v>
      </c>
      <c r="K263" s="6" t="s">
        <v>194</v>
      </c>
      <c r="L263" s="1"/>
      <c r="M263" s="1"/>
      <c r="N263" s="1"/>
    </row>
    <row r="264" spans="1:14" s="7" customFormat="1" ht="20" customHeight="1">
      <c r="A264" s="1" t="s">
        <v>227</v>
      </c>
      <c r="B264" s="2">
        <v>0</v>
      </c>
      <c r="C264" s="3">
        <v>8</v>
      </c>
      <c r="D264" s="2">
        <v>8</v>
      </c>
      <c r="E264" s="4"/>
      <c r="F264" s="4"/>
      <c r="G264" s="1"/>
      <c r="H264" s="7" t="e">
        <v>#N/A</v>
      </c>
      <c r="I264" s="1" t="s">
        <v>93</v>
      </c>
      <c r="J264" s="1" t="str">
        <f t="shared" si="2"/>
        <v>灰色、深灰色</v>
      </c>
      <c r="K264" s="6" t="s">
        <v>166</v>
      </c>
      <c r="L264" s="1"/>
      <c r="M264" s="1" t="s">
        <v>22</v>
      </c>
      <c r="N264" s="1"/>
    </row>
    <row r="265" spans="1:14" s="7" customFormat="1" ht="20" customHeight="1">
      <c r="A265" s="1" t="s">
        <v>227</v>
      </c>
      <c r="B265" s="2">
        <v>8</v>
      </c>
      <c r="C265" s="3">
        <v>14.9</v>
      </c>
      <c r="D265" s="2">
        <v>6.9</v>
      </c>
      <c r="E265" s="4"/>
      <c r="F265" s="4"/>
      <c r="G265" s="1"/>
      <c r="H265" s="7" t="e">
        <v>#N/A</v>
      </c>
      <c r="I265" s="1" t="s">
        <v>18</v>
      </c>
      <c r="J265" s="1" t="str">
        <f t="shared" si="2"/>
        <v>灰色、深灰色</v>
      </c>
      <c r="K265" s="6" t="s">
        <v>168</v>
      </c>
      <c r="L265" s="1"/>
      <c r="M265" s="1" t="s">
        <v>22</v>
      </c>
      <c r="N265" s="1"/>
    </row>
    <row r="266" spans="1:14" s="7" customFormat="1" ht="20" customHeight="1">
      <c r="A266" s="1" t="s">
        <v>227</v>
      </c>
      <c r="B266" s="2">
        <v>14.9</v>
      </c>
      <c r="C266" s="3">
        <v>19.100000000000001</v>
      </c>
      <c r="D266" s="2">
        <v>4.2</v>
      </c>
      <c r="E266" s="4"/>
      <c r="F266" s="4"/>
      <c r="G266" s="1"/>
      <c r="H266" s="7" t="e">
        <v>#N/A</v>
      </c>
      <c r="I266" s="1" t="s">
        <v>23</v>
      </c>
      <c r="J266" s="1" t="str">
        <f t="shared" si="2"/>
        <v>浅灰色、灰黄色、青灰色</v>
      </c>
      <c r="K266" s="6" t="s">
        <v>179</v>
      </c>
      <c r="L266" s="1"/>
      <c r="M266" s="1" t="s">
        <v>27</v>
      </c>
      <c r="N266" s="1"/>
    </row>
    <row r="267" spans="1:14" s="7" customFormat="1" ht="20" customHeight="1">
      <c r="A267" s="1" t="s">
        <v>227</v>
      </c>
      <c r="B267" s="2">
        <v>19.100000000000001</v>
      </c>
      <c r="C267" s="3">
        <v>21</v>
      </c>
      <c r="D267" s="2">
        <v>1.9</v>
      </c>
      <c r="E267" s="4"/>
      <c r="F267" s="4"/>
      <c r="G267" s="1"/>
      <c r="H267" s="7" t="e">
        <v>#N/A</v>
      </c>
      <c r="I267" s="1" t="s">
        <v>28</v>
      </c>
      <c r="J267" s="1" t="str">
        <f t="shared" si="2"/>
        <v>灰白色、灰黄色</v>
      </c>
      <c r="K267" s="6" t="s">
        <v>193</v>
      </c>
      <c r="L267" s="1" t="s">
        <v>130</v>
      </c>
      <c r="M267" s="1"/>
      <c r="N267" s="1"/>
    </row>
    <row r="268" spans="1:14" s="7" customFormat="1" ht="20" customHeight="1">
      <c r="A268" s="1" t="s">
        <v>227</v>
      </c>
      <c r="B268" s="2">
        <v>21</v>
      </c>
      <c r="C268" s="3">
        <v>22.2</v>
      </c>
      <c r="D268" s="2">
        <v>1.2</v>
      </c>
      <c r="E268" s="4"/>
      <c r="F268" s="4"/>
      <c r="G268" s="1"/>
      <c r="H268" s="7" t="e">
        <v>#N/A</v>
      </c>
      <c r="I268" s="1" t="s">
        <v>23</v>
      </c>
      <c r="J268" s="1" t="str">
        <f t="shared" si="2"/>
        <v>浅灰色、灰黄色、青灰色</v>
      </c>
      <c r="K268" s="6" t="s">
        <v>179</v>
      </c>
      <c r="L268" s="1"/>
      <c r="M268" s="1" t="s">
        <v>27</v>
      </c>
      <c r="N268" s="1"/>
    </row>
    <row r="269" spans="1:14" s="7" customFormat="1" ht="20" customHeight="1">
      <c r="A269" s="1" t="s">
        <v>227</v>
      </c>
      <c r="B269" s="2">
        <v>22.2</v>
      </c>
      <c r="C269" s="3">
        <v>26</v>
      </c>
      <c r="D269" s="2">
        <v>3.8</v>
      </c>
      <c r="E269" s="4"/>
      <c r="F269" s="4"/>
      <c r="G269" s="1"/>
      <c r="H269" s="7" t="e">
        <v>#N/A</v>
      </c>
      <c r="I269" s="1" t="s">
        <v>28</v>
      </c>
      <c r="J269" s="1" t="str">
        <f t="shared" si="2"/>
        <v>灰白色、灰黄色</v>
      </c>
      <c r="K269" s="6" t="s">
        <v>193</v>
      </c>
      <c r="L269" s="1" t="s">
        <v>130</v>
      </c>
      <c r="M269" s="1"/>
      <c r="N269" s="1"/>
    </row>
    <row r="270" spans="1:14" s="7" customFormat="1" ht="20" customHeight="1">
      <c r="A270" s="1" t="s">
        <v>227</v>
      </c>
      <c r="B270" s="2">
        <v>26</v>
      </c>
      <c r="C270" s="3">
        <v>27</v>
      </c>
      <c r="D270" s="2">
        <v>1</v>
      </c>
      <c r="E270" s="4"/>
      <c r="F270" s="4"/>
      <c r="G270" s="1"/>
      <c r="H270" s="7" t="e">
        <v>#N/A</v>
      </c>
      <c r="I270" s="1" t="s">
        <v>127</v>
      </c>
      <c r="J270" s="1" t="str">
        <f t="shared" si="2"/>
        <v>浅灰色</v>
      </c>
      <c r="K270" s="6" t="s">
        <v>178</v>
      </c>
      <c r="L270" s="1" t="s">
        <v>130</v>
      </c>
      <c r="M270" s="1"/>
      <c r="N270" s="1"/>
    </row>
    <row r="271" spans="1:14" s="7" customFormat="1" ht="20" customHeight="1">
      <c r="A271" s="1" t="s">
        <v>227</v>
      </c>
      <c r="B271" s="2">
        <v>27</v>
      </c>
      <c r="C271" s="3">
        <v>30.3</v>
      </c>
      <c r="D271" s="2">
        <v>3.3</v>
      </c>
      <c r="E271" s="4"/>
      <c r="F271" s="4"/>
      <c r="G271" s="1"/>
      <c r="H271" s="7" t="e">
        <v>#N/A</v>
      </c>
      <c r="I271" s="1" t="s">
        <v>28</v>
      </c>
      <c r="J271" s="1" t="str">
        <f t="shared" si="2"/>
        <v>灰白色、灰黄色</v>
      </c>
      <c r="K271" s="6" t="s">
        <v>193</v>
      </c>
      <c r="L271" s="1" t="s">
        <v>130</v>
      </c>
      <c r="M271" s="1"/>
      <c r="N271" s="1"/>
    </row>
    <row r="272" spans="1:14" s="7" customFormat="1" ht="20" customHeight="1">
      <c r="A272" s="1" t="s">
        <v>227</v>
      </c>
      <c r="B272" s="2">
        <v>30.3</v>
      </c>
      <c r="C272" s="3">
        <v>32.799999999999997</v>
      </c>
      <c r="D272" s="2">
        <v>2.5</v>
      </c>
      <c r="E272" s="4"/>
      <c r="F272" s="4"/>
      <c r="G272" s="1"/>
      <c r="H272" s="7" t="e">
        <v>#N/A</v>
      </c>
      <c r="I272" s="1" t="s">
        <v>135</v>
      </c>
      <c r="J272" s="1" t="str">
        <f t="shared" si="2"/>
        <v>灰黄色、黄色</v>
      </c>
      <c r="K272" s="6" t="s">
        <v>181</v>
      </c>
      <c r="L272" s="1" t="s">
        <v>130</v>
      </c>
      <c r="M272" s="1"/>
      <c r="N272" s="1"/>
    </row>
    <row r="273" spans="1:14" s="7" customFormat="1" ht="20" customHeight="1">
      <c r="A273" s="1" t="s">
        <v>227</v>
      </c>
      <c r="B273" s="2">
        <v>32.799999999999997</v>
      </c>
      <c r="C273" s="3">
        <v>37.9</v>
      </c>
      <c r="D273" s="2">
        <v>5.0999999999999996</v>
      </c>
      <c r="E273" s="4"/>
      <c r="F273" s="4"/>
      <c r="G273" s="1"/>
      <c r="H273" s="7" t="e">
        <v>#N/A</v>
      </c>
      <c r="I273" s="1" t="s">
        <v>23</v>
      </c>
      <c r="J273" s="1" t="str">
        <f t="shared" si="2"/>
        <v>浅灰色、灰黄色、青灰色</v>
      </c>
      <c r="K273" s="6" t="s">
        <v>179</v>
      </c>
      <c r="L273" s="1"/>
      <c r="M273" s="1" t="s">
        <v>27</v>
      </c>
      <c r="N273" s="1"/>
    </row>
    <row r="274" spans="1:14" s="7" customFormat="1" ht="20" customHeight="1">
      <c r="A274" s="1" t="s">
        <v>227</v>
      </c>
      <c r="B274" s="2">
        <v>37.9</v>
      </c>
      <c r="C274" s="3">
        <v>39.200000000000003</v>
      </c>
      <c r="D274" s="2">
        <v>1.3</v>
      </c>
      <c r="E274" s="4"/>
      <c r="F274" s="4"/>
      <c r="G274" s="1"/>
      <c r="H274" s="7" t="e">
        <v>#N/A</v>
      </c>
      <c r="I274" s="1" t="s">
        <v>135</v>
      </c>
      <c r="J274" s="1" t="str">
        <f t="shared" si="2"/>
        <v>灰黄色、黄色</v>
      </c>
      <c r="K274" s="6" t="s">
        <v>181</v>
      </c>
      <c r="L274" s="1" t="s">
        <v>130</v>
      </c>
      <c r="M274" s="1"/>
      <c r="N274" s="1"/>
    </row>
    <row r="275" spans="1:14" s="7" customFormat="1" ht="20" customHeight="1">
      <c r="A275" s="1" t="s">
        <v>227</v>
      </c>
      <c r="B275" s="2">
        <v>39.200000000000003</v>
      </c>
      <c r="C275" s="3">
        <v>41.6</v>
      </c>
      <c r="D275" s="2">
        <v>2.4</v>
      </c>
      <c r="E275" s="4"/>
      <c r="F275" s="4"/>
      <c r="G275" s="1"/>
      <c r="H275" s="7" t="e">
        <v>#N/A</v>
      </c>
      <c r="I275" s="1" t="s">
        <v>127</v>
      </c>
      <c r="J275" s="1" t="str">
        <f t="shared" si="2"/>
        <v>浅灰色</v>
      </c>
      <c r="K275" s="6" t="s">
        <v>178</v>
      </c>
      <c r="L275" s="1" t="s">
        <v>130</v>
      </c>
      <c r="M275" s="1"/>
      <c r="N275" s="1"/>
    </row>
    <row r="276" spans="1:14" s="7" customFormat="1" ht="20" customHeight="1">
      <c r="A276" s="1" t="s">
        <v>227</v>
      </c>
      <c r="B276" s="2">
        <v>41.6</v>
      </c>
      <c r="C276" s="3">
        <v>42.4</v>
      </c>
      <c r="D276" s="2">
        <v>0.79999999999999705</v>
      </c>
      <c r="E276" s="4"/>
      <c r="F276" s="4"/>
      <c r="G276" s="1"/>
      <c r="H276" s="7" t="e">
        <v>#N/A</v>
      </c>
      <c r="I276" s="1" t="s">
        <v>135</v>
      </c>
      <c r="J276" s="1" t="str">
        <f t="shared" si="2"/>
        <v>灰黄色、黄色</v>
      </c>
      <c r="K276" s="6" t="s">
        <v>181</v>
      </c>
      <c r="L276" s="1" t="s">
        <v>130</v>
      </c>
      <c r="M276" s="1"/>
      <c r="N276" s="1"/>
    </row>
    <row r="277" spans="1:14" s="7" customFormat="1" ht="20" customHeight="1">
      <c r="A277" s="1" t="s">
        <v>227</v>
      </c>
      <c r="B277" s="2">
        <v>42.4</v>
      </c>
      <c r="C277" s="3">
        <v>44</v>
      </c>
      <c r="D277" s="2">
        <v>1.6</v>
      </c>
      <c r="E277" s="4"/>
      <c r="F277" s="4"/>
      <c r="G277" s="1"/>
      <c r="H277" s="7" t="e">
        <v>#N/A</v>
      </c>
      <c r="I277" s="1" t="s">
        <v>31</v>
      </c>
      <c r="J277" s="1" t="str">
        <f t="shared" si="2"/>
        <v>褐黄色、灰白色、青灰色</v>
      </c>
      <c r="K277" s="6" t="s">
        <v>182</v>
      </c>
      <c r="L277" s="1"/>
      <c r="M277" s="1"/>
      <c r="N277" s="1"/>
    </row>
    <row r="278" spans="1:14" s="7" customFormat="1" ht="20" customHeight="1">
      <c r="A278" s="1" t="s">
        <v>227</v>
      </c>
      <c r="B278" s="2">
        <v>44</v>
      </c>
      <c r="C278" s="3">
        <v>60</v>
      </c>
      <c r="D278" s="2">
        <v>16</v>
      </c>
      <c r="E278" s="4"/>
      <c r="F278" s="4"/>
      <c r="G278" s="1"/>
      <c r="H278" s="7" t="e">
        <v>#N/A</v>
      </c>
      <c r="I278" s="1" t="s">
        <v>31</v>
      </c>
      <c r="J278" s="1" t="str">
        <f t="shared" ref="J278:J341" si="3">LEFT(K278,FIND("，",K278)-1)</f>
        <v>黄褐色、肉红色</v>
      </c>
      <c r="K278" s="6" t="s">
        <v>183</v>
      </c>
      <c r="L278" s="1"/>
      <c r="M278" s="1"/>
      <c r="N278" s="1"/>
    </row>
    <row r="279" spans="1:14" s="7" customFormat="1" ht="20" customHeight="1">
      <c r="A279" s="1" t="s">
        <v>227</v>
      </c>
      <c r="B279" s="2">
        <v>60</v>
      </c>
      <c r="C279" s="3">
        <v>62.4</v>
      </c>
      <c r="D279" s="2">
        <v>2.4</v>
      </c>
      <c r="E279" s="4"/>
      <c r="F279" s="4"/>
      <c r="G279" s="1"/>
      <c r="H279" s="7" t="e">
        <v>#N/A</v>
      </c>
      <c r="I279" s="1" t="s">
        <v>31</v>
      </c>
      <c r="J279" s="1" t="str">
        <f t="shared" si="3"/>
        <v>麻灰色、肉红色</v>
      </c>
      <c r="K279" s="6" t="s">
        <v>194</v>
      </c>
      <c r="L279" s="1"/>
      <c r="M279" s="1"/>
      <c r="N279" s="1"/>
    </row>
    <row r="280" spans="1:14" s="7" customFormat="1" ht="20" customHeight="1">
      <c r="A280" s="1" t="s">
        <v>228</v>
      </c>
      <c r="B280" s="2">
        <v>0</v>
      </c>
      <c r="C280" s="3">
        <v>9</v>
      </c>
      <c r="D280" s="2">
        <v>9</v>
      </c>
      <c r="E280" s="4"/>
      <c r="F280" s="4"/>
      <c r="G280" s="1"/>
      <c r="H280" s="7" t="e">
        <v>#N/A</v>
      </c>
      <c r="I280" s="1" t="s">
        <v>93</v>
      </c>
      <c r="J280" s="1" t="str">
        <f t="shared" si="3"/>
        <v>灰色、深灰色</v>
      </c>
      <c r="K280" s="6" t="s">
        <v>166</v>
      </c>
      <c r="L280" s="1"/>
      <c r="M280" s="1" t="s">
        <v>22</v>
      </c>
      <c r="N280" s="1"/>
    </row>
    <row r="281" spans="1:14" s="7" customFormat="1" ht="20" customHeight="1">
      <c r="A281" s="1" t="s">
        <v>228</v>
      </c>
      <c r="B281" s="2">
        <v>9</v>
      </c>
      <c r="C281" s="3">
        <v>16.2</v>
      </c>
      <c r="D281" s="2">
        <v>7.2</v>
      </c>
      <c r="E281" s="4"/>
      <c r="F281" s="4"/>
      <c r="G281" s="1"/>
      <c r="H281" s="7" t="e">
        <v>#N/A</v>
      </c>
      <c r="I281" s="1" t="s">
        <v>18</v>
      </c>
      <c r="J281" s="1" t="str">
        <f t="shared" si="3"/>
        <v>灰色、深灰色</v>
      </c>
      <c r="K281" s="6" t="s">
        <v>168</v>
      </c>
      <c r="L281" s="1"/>
      <c r="M281" s="1" t="s">
        <v>22</v>
      </c>
      <c r="N281" s="1"/>
    </row>
    <row r="282" spans="1:14" s="7" customFormat="1" ht="20" customHeight="1">
      <c r="A282" s="1" t="s">
        <v>228</v>
      </c>
      <c r="B282" s="2">
        <v>16.2</v>
      </c>
      <c r="C282" s="3">
        <v>19.3</v>
      </c>
      <c r="D282" s="2">
        <v>3.1</v>
      </c>
      <c r="E282" s="4"/>
      <c r="F282" s="4"/>
      <c r="G282" s="1"/>
      <c r="H282" s="7" t="e">
        <v>#N/A</v>
      </c>
      <c r="I282" s="1" t="s">
        <v>23</v>
      </c>
      <c r="J282" s="1" t="str">
        <f t="shared" si="3"/>
        <v>浅灰色、灰黄色、青灰色</v>
      </c>
      <c r="K282" s="6" t="s">
        <v>179</v>
      </c>
      <c r="L282" s="1"/>
      <c r="M282" s="1" t="s">
        <v>27</v>
      </c>
      <c r="N282" s="1"/>
    </row>
    <row r="283" spans="1:14" s="7" customFormat="1" ht="20" customHeight="1">
      <c r="A283" s="1" t="s">
        <v>228</v>
      </c>
      <c r="B283" s="2">
        <v>19.3</v>
      </c>
      <c r="C283" s="3">
        <v>22.3</v>
      </c>
      <c r="D283" s="2">
        <v>3</v>
      </c>
      <c r="E283" s="4"/>
      <c r="F283" s="4"/>
      <c r="G283" s="1"/>
      <c r="H283" s="7" t="e">
        <v>#N/A</v>
      </c>
      <c r="I283" s="1" t="s">
        <v>127</v>
      </c>
      <c r="J283" s="1" t="str">
        <f t="shared" si="3"/>
        <v>浅灰色</v>
      </c>
      <c r="K283" s="6" t="s">
        <v>178</v>
      </c>
      <c r="L283" s="1" t="s">
        <v>130</v>
      </c>
      <c r="M283" s="1"/>
      <c r="N283" s="1"/>
    </row>
    <row r="284" spans="1:14" s="7" customFormat="1" ht="20" customHeight="1">
      <c r="A284" s="1" t="s">
        <v>228</v>
      </c>
      <c r="B284" s="2">
        <v>22.3</v>
      </c>
      <c r="C284" s="3">
        <v>24.3</v>
      </c>
      <c r="D284" s="2">
        <v>2</v>
      </c>
      <c r="E284" s="4"/>
      <c r="F284" s="4"/>
      <c r="G284" s="1"/>
      <c r="H284" s="7" t="e">
        <v>#N/A</v>
      </c>
      <c r="I284" s="1" t="s">
        <v>23</v>
      </c>
      <c r="J284" s="1" t="str">
        <f t="shared" si="3"/>
        <v>浅灰色、灰黄色、青灰色</v>
      </c>
      <c r="K284" s="6" t="s">
        <v>179</v>
      </c>
      <c r="L284" s="1"/>
      <c r="M284" s="1" t="s">
        <v>27</v>
      </c>
      <c r="N284" s="1"/>
    </row>
    <row r="285" spans="1:14" s="7" customFormat="1" ht="20" customHeight="1">
      <c r="A285" s="1" t="s">
        <v>228</v>
      </c>
      <c r="B285" s="2">
        <v>24.3</v>
      </c>
      <c r="C285" s="3">
        <v>26</v>
      </c>
      <c r="D285" s="2">
        <v>1.7</v>
      </c>
      <c r="E285" s="4"/>
      <c r="F285" s="4"/>
      <c r="G285" s="1"/>
      <c r="H285" s="7" t="e">
        <v>#N/A</v>
      </c>
      <c r="I285" s="1" t="s">
        <v>28</v>
      </c>
      <c r="J285" s="1" t="str">
        <f t="shared" si="3"/>
        <v>灰白色、灰黄色</v>
      </c>
      <c r="K285" s="6" t="s">
        <v>193</v>
      </c>
      <c r="L285" s="1" t="s">
        <v>130</v>
      </c>
      <c r="M285" s="1"/>
      <c r="N285" s="1"/>
    </row>
    <row r="286" spans="1:14" s="7" customFormat="1" ht="20" customHeight="1">
      <c r="A286" s="1" t="s">
        <v>228</v>
      </c>
      <c r="B286" s="2">
        <v>26</v>
      </c>
      <c r="C286" s="3">
        <v>37</v>
      </c>
      <c r="D286" s="2">
        <v>11</v>
      </c>
      <c r="E286" s="4"/>
      <c r="F286" s="4"/>
      <c r="G286" s="1"/>
      <c r="H286" s="7" t="e">
        <v>#N/A</v>
      </c>
      <c r="I286" s="1" t="s">
        <v>127</v>
      </c>
      <c r="J286" s="1" t="str">
        <f t="shared" si="3"/>
        <v>浅灰色</v>
      </c>
      <c r="K286" s="6" t="s">
        <v>178</v>
      </c>
      <c r="L286" s="1" t="s">
        <v>130</v>
      </c>
      <c r="M286" s="1"/>
      <c r="N286" s="1"/>
    </row>
    <row r="287" spans="1:14" s="7" customFormat="1" ht="20" customHeight="1">
      <c r="A287" s="1" t="s">
        <v>228</v>
      </c>
      <c r="B287" s="2">
        <v>37</v>
      </c>
      <c r="C287" s="3">
        <v>38</v>
      </c>
      <c r="D287" s="2">
        <v>1</v>
      </c>
      <c r="E287" s="4"/>
      <c r="F287" s="4"/>
      <c r="G287" s="1"/>
      <c r="H287" s="7" t="e">
        <v>#N/A</v>
      </c>
      <c r="I287" s="1" t="s">
        <v>135</v>
      </c>
      <c r="J287" s="1" t="str">
        <f t="shared" si="3"/>
        <v>灰黄色、黄色</v>
      </c>
      <c r="K287" s="6" t="s">
        <v>181</v>
      </c>
      <c r="L287" s="1" t="s">
        <v>130</v>
      </c>
      <c r="M287" s="1"/>
      <c r="N287" s="1"/>
    </row>
    <row r="288" spans="1:14" s="7" customFormat="1" ht="20" customHeight="1">
      <c r="A288" s="1" t="s">
        <v>228</v>
      </c>
      <c r="B288" s="2">
        <v>38</v>
      </c>
      <c r="C288" s="3">
        <v>39.200000000000003</v>
      </c>
      <c r="D288" s="2">
        <v>1.2</v>
      </c>
      <c r="E288" s="4"/>
      <c r="F288" s="4"/>
      <c r="G288" s="1"/>
      <c r="H288" s="7" t="e">
        <v>#N/A</v>
      </c>
      <c r="I288" s="1" t="s">
        <v>158</v>
      </c>
      <c r="J288" s="1" t="str">
        <f t="shared" si="3"/>
        <v>褐黄色</v>
      </c>
      <c r="K288" s="6" t="s">
        <v>198</v>
      </c>
      <c r="L288" s="1"/>
      <c r="M288" s="1" t="s">
        <v>68</v>
      </c>
      <c r="N288" s="1"/>
    </row>
    <row r="289" spans="1:14" s="7" customFormat="1" ht="20" customHeight="1">
      <c r="A289" s="1" t="s">
        <v>228</v>
      </c>
      <c r="B289" s="2">
        <v>39.200000000000003</v>
      </c>
      <c r="C289" s="3">
        <v>40</v>
      </c>
      <c r="D289" s="2">
        <v>0.79999999999999705</v>
      </c>
      <c r="E289" s="4"/>
      <c r="F289" s="4"/>
      <c r="G289" s="1"/>
      <c r="H289" s="7" t="e">
        <v>#N/A</v>
      </c>
      <c r="I289" s="1" t="s">
        <v>31</v>
      </c>
      <c r="J289" s="1" t="str">
        <f t="shared" si="3"/>
        <v>褐黄色、灰白色、青灰色</v>
      </c>
      <c r="K289" s="6" t="s">
        <v>182</v>
      </c>
      <c r="L289" s="1"/>
      <c r="M289" s="1"/>
      <c r="N289" s="1"/>
    </row>
    <row r="290" spans="1:14" s="7" customFormat="1" ht="20" customHeight="1">
      <c r="A290" s="1" t="s">
        <v>228</v>
      </c>
      <c r="B290" s="2">
        <v>40</v>
      </c>
      <c r="C290" s="3">
        <v>46</v>
      </c>
      <c r="D290" s="2">
        <v>6</v>
      </c>
      <c r="E290" s="4"/>
      <c r="F290" s="4"/>
      <c r="G290" s="1"/>
      <c r="H290" s="7" t="e">
        <v>#N/A</v>
      </c>
      <c r="I290" s="1" t="s">
        <v>31</v>
      </c>
      <c r="J290" s="1" t="str">
        <f t="shared" si="3"/>
        <v>黄褐色、肉红色</v>
      </c>
      <c r="K290" s="6" t="s">
        <v>183</v>
      </c>
      <c r="L290" s="1"/>
      <c r="M290" s="1"/>
      <c r="N290" s="1"/>
    </row>
    <row r="291" spans="1:14" s="7" customFormat="1" ht="20" customHeight="1">
      <c r="A291" s="1" t="s">
        <v>228</v>
      </c>
      <c r="B291" s="2">
        <v>46</v>
      </c>
      <c r="C291" s="3">
        <v>49</v>
      </c>
      <c r="D291" s="2">
        <v>3</v>
      </c>
      <c r="E291" s="4"/>
      <c r="F291" s="4"/>
      <c r="G291" s="1"/>
      <c r="H291" s="7" t="e">
        <v>#N/A</v>
      </c>
      <c r="I291" s="1" t="s">
        <v>31</v>
      </c>
      <c r="J291" s="1" t="str">
        <f t="shared" si="3"/>
        <v>麻灰色、肉红色</v>
      </c>
      <c r="K291" s="6" t="s">
        <v>194</v>
      </c>
      <c r="L291" s="1"/>
      <c r="M291" s="1"/>
      <c r="N291" s="1"/>
    </row>
    <row r="292" spans="1:14" s="7" customFormat="1" ht="20" customHeight="1">
      <c r="A292" s="1" t="s">
        <v>229</v>
      </c>
      <c r="B292" s="2">
        <v>0</v>
      </c>
      <c r="C292" s="3">
        <v>9</v>
      </c>
      <c r="D292" s="2">
        <v>9</v>
      </c>
      <c r="E292" s="4"/>
      <c r="F292" s="4"/>
      <c r="G292" s="1"/>
      <c r="H292" s="7" t="e">
        <v>#N/A</v>
      </c>
      <c r="I292" s="1" t="s">
        <v>93</v>
      </c>
      <c r="J292" s="1" t="str">
        <f t="shared" si="3"/>
        <v>灰色、深灰色</v>
      </c>
      <c r="K292" s="6" t="s">
        <v>166</v>
      </c>
      <c r="L292" s="1"/>
      <c r="M292" s="1" t="s">
        <v>22</v>
      </c>
      <c r="N292" s="1"/>
    </row>
    <row r="293" spans="1:14" s="7" customFormat="1" ht="20" customHeight="1">
      <c r="A293" s="1" t="s">
        <v>229</v>
      </c>
      <c r="B293" s="2">
        <v>9</v>
      </c>
      <c r="C293" s="3">
        <v>14.2</v>
      </c>
      <c r="D293" s="2">
        <v>5.2</v>
      </c>
      <c r="E293" s="4"/>
      <c r="F293" s="4"/>
      <c r="G293" s="1"/>
      <c r="H293" s="7" t="e">
        <v>#N/A</v>
      </c>
      <c r="I293" s="1" t="s">
        <v>18</v>
      </c>
      <c r="J293" s="1" t="str">
        <f t="shared" si="3"/>
        <v>灰色、深灰色</v>
      </c>
      <c r="K293" s="6" t="s">
        <v>168</v>
      </c>
      <c r="L293" s="1"/>
      <c r="M293" s="1" t="s">
        <v>22</v>
      </c>
      <c r="N293" s="1"/>
    </row>
    <row r="294" spans="1:14" s="7" customFormat="1" ht="20" customHeight="1">
      <c r="A294" s="1" t="s">
        <v>229</v>
      </c>
      <c r="B294" s="2">
        <v>14.2</v>
      </c>
      <c r="C294" s="3">
        <v>17.5</v>
      </c>
      <c r="D294" s="2">
        <v>3.3</v>
      </c>
      <c r="E294" s="4"/>
      <c r="F294" s="4"/>
      <c r="G294" s="1"/>
      <c r="H294" s="7" t="e">
        <v>#N/A</v>
      </c>
      <c r="I294" s="1" t="s">
        <v>23</v>
      </c>
      <c r="J294" s="1" t="str">
        <f t="shared" si="3"/>
        <v>浅灰色、灰黄色、青灰色</v>
      </c>
      <c r="K294" s="6" t="s">
        <v>179</v>
      </c>
      <c r="L294" s="1"/>
      <c r="M294" s="1" t="s">
        <v>27</v>
      </c>
      <c r="N294" s="1"/>
    </row>
    <row r="295" spans="1:14" s="7" customFormat="1" ht="20" customHeight="1">
      <c r="A295" s="1" t="s">
        <v>229</v>
      </c>
      <c r="B295" s="2">
        <v>17.5</v>
      </c>
      <c r="C295" s="3">
        <v>18.3</v>
      </c>
      <c r="D295" s="2">
        <v>0.80000000000000104</v>
      </c>
      <c r="E295" s="4"/>
      <c r="F295" s="4"/>
      <c r="G295" s="1"/>
      <c r="H295" s="7" t="e">
        <v>#N/A</v>
      </c>
      <c r="I295" s="1" t="s">
        <v>127</v>
      </c>
      <c r="J295" s="1" t="str">
        <f t="shared" si="3"/>
        <v>浅灰色</v>
      </c>
      <c r="K295" s="6" t="s">
        <v>178</v>
      </c>
      <c r="L295" s="1" t="s">
        <v>130</v>
      </c>
      <c r="M295" s="1"/>
      <c r="N295" s="1"/>
    </row>
    <row r="296" spans="1:14" s="7" customFormat="1" ht="20" customHeight="1">
      <c r="A296" s="1" t="s">
        <v>229</v>
      </c>
      <c r="B296" s="2">
        <v>18.3</v>
      </c>
      <c r="C296" s="3">
        <v>20.2</v>
      </c>
      <c r="D296" s="2">
        <v>1.9</v>
      </c>
      <c r="E296" s="4"/>
      <c r="F296" s="4"/>
      <c r="G296" s="1"/>
      <c r="H296" s="7" t="e">
        <v>#N/A</v>
      </c>
      <c r="I296" s="1" t="s">
        <v>123</v>
      </c>
      <c r="J296" s="1" t="str">
        <f t="shared" si="3"/>
        <v>灰色</v>
      </c>
      <c r="K296" s="6" t="s">
        <v>213</v>
      </c>
      <c r="L296" s="1"/>
      <c r="M296" s="1" t="s">
        <v>27</v>
      </c>
      <c r="N296" s="1"/>
    </row>
    <row r="297" spans="1:14" s="7" customFormat="1" ht="20" customHeight="1">
      <c r="A297" s="1" t="s">
        <v>229</v>
      </c>
      <c r="B297" s="2">
        <v>20.2</v>
      </c>
      <c r="C297" s="3">
        <v>21.5</v>
      </c>
      <c r="D297" s="2">
        <v>1.3</v>
      </c>
      <c r="E297" s="4"/>
      <c r="F297" s="4"/>
      <c r="G297" s="1"/>
      <c r="H297" s="7" t="e">
        <v>#N/A</v>
      </c>
      <c r="I297" s="1" t="s">
        <v>127</v>
      </c>
      <c r="J297" s="1" t="str">
        <f t="shared" si="3"/>
        <v>浅灰色</v>
      </c>
      <c r="K297" s="6" t="s">
        <v>178</v>
      </c>
      <c r="L297" s="1" t="s">
        <v>130</v>
      </c>
      <c r="M297" s="1"/>
      <c r="N297" s="1"/>
    </row>
    <row r="298" spans="1:14" s="7" customFormat="1" ht="20" customHeight="1">
      <c r="A298" s="1" t="s">
        <v>229</v>
      </c>
      <c r="B298" s="2">
        <v>21.5</v>
      </c>
      <c r="C298" s="3">
        <v>24</v>
      </c>
      <c r="D298" s="2">
        <v>2.5</v>
      </c>
      <c r="E298" s="4"/>
      <c r="F298" s="4"/>
      <c r="G298" s="1"/>
      <c r="H298" s="7" t="e">
        <v>#N/A</v>
      </c>
      <c r="I298" s="1" t="s">
        <v>123</v>
      </c>
      <c r="J298" s="1" t="str">
        <f t="shared" si="3"/>
        <v>灰色</v>
      </c>
      <c r="K298" s="6" t="s">
        <v>213</v>
      </c>
      <c r="L298" s="1"/>
      <c r="M298" s="1" t="s">
        <v>27</v>
      </c>
      <c r="N298" s="1"/>
    </row>
    <row r="299" spans="1:14" s="7" customFormat="1" ht="20" customHeight="1">
      <c r="A299" s="1" t="s">
        <v>229</v>
      </c>
      <c r="B299" s="2">
        <v>24</v>
      </c>
      <c r="C299" s="3">
        <v>26.4</v>
      </c>
      <c r="D299" s="2">
        <v>2.4</v>
      </c>
      <c r="E299" s="4"/>
      <c r="F299" s="4"/>
      <c r="G299" s="1"/>
      <c r="H299" s="7" t="e">
        <v>#N/A</v>
      </c>
      <c r="I299" s="1" t="s">
        <v>23</v>
      </c>
      <c r="J299" s="1" t="str">
        <f t="shared" si="3"/>
        <v>浅灰色、灰黄色、青灰色</v>
      </c>
      <c r="K299" s="6" t="s">
        <v>179</v>
      </c>
      <c r="L299" s="1"/>
      <c r="M299" s="1" t="s">
        <v>27</v>
      </c>
      <c r="N299" s="1"/>
    </row>
    <row r="300" spans="1:14" s="7" customFormat="1" ht="20" customHeight="1">
      <c r="A300" s="1" t="s">
        <v>229</v>
      </c>
      <c r="B300" s="2">
        <v>26.4</v>
      </c>
      <c r="C300" s="3">
        <v>30.7</v>
      </c>
      <c r="D300" s="2">
        <v>4.3</v>
      </c>
      <c r="E300" s="4"/>
      <c r="F300" s="4"/>
      <c r="G300" s="1"/>
      <c r="H300" s="7" t="e">
        <v>#N/A</v>
      </c>
      <c r="I300" s="1" t="s">
        <v>127</v>
      </c>
      <c r="J300" s="1" t="str">
        <f t="shared" si="3"/>
        <v>浅灰色</v>
      </c>
      <c r="K300" s="6" t="s">
        <v>178</v>
      </c>
      <c r="L300" s="1" t="s">
        <v>130</v>
      </c>
      <c r="M300" s="1"/>
      <c r="N300" s="1"/>
    </row>
    <row r="301" spans="1:14" s="7" customFormat="1" ht="20" customHeight="1">
      <c r="A301" s="1" t="s">
        <v>229</v>
      </c>
      <c r="B301" s="2">
        <v>30.7</v>
      </c>
      <c r="C301" s="3">
        <v>32.200000000000003</v>
      </c>
      <c r="D301" s="2">
        <v>1.5</v>
      </c>
      <c r="E301" s="4"/>
      <c r="F301" s="4"/>
      <c r="G301" s="1"/>
      <c r="H301" s="7" t="e">
        <v>#N/A</v>
      </c>
      <c r="I301" s="1" t="s">
        <v>28</v>
      </c>
      <c r="J301" s="1" t="str">
        <f t="shared" si="3"/>
        <v>灰白色、灰黄色</v>
      </c>
      <c r="K301" s="6" t="s">
        <v>193</v>
      </c>
      <c r="L301" s="1" t="s">
        <v>130</v>
      </c>
      <c r="M301" s="1"/>
      <c r="N301" s="1"/>
    </row>
    <row r="302" spans="1:14" s="7" customFormat="1" ht="20" customHeight="1">
      <c r="A302" s="1" t="s">
        <v>229</v>
      </c>
      <c r="B302" s="2">
        <v>32.200000000000003</v>
      </c>
      <c r="C302" s="3">
        <v>35</v>
      </c>
      <c r="D302" s="2">
        <v>2.8</v>
      </c>
      <c r="E302" s="4"/>
      <c r="F302" s="4"/>
      <c r="G302" s="1"/>
      <c r="H302" s="7" t="e">
        <v>#N/A</v>
      </c>
      <c r="I302" s="1" t="s">
        <v>31</v>
      </c>
      <c r="J302" s="1" t="str">
        <f t="shared" si="3"/>
        <v>褐黄色、灰白色、青灰色</v>
      </c>
      <c r="K302" s="6" t="s">
        <v>182</v>
      </c>
      <c r="L302" s="1"/>
      <c r="M302" s="1"/>
      <c r="N302" s="1"/>
    </row>
    <row r="303" spans="1:14" s="7" customFormat="1" ht="20" customHeight="1">
      <c r="A303" s="1" t="s">
        <v>229</v>
      </c>
      <c r="B303" s="2">
        <v>35</v>
      </c>
      <c r="C303" s="3">
        <v>44.1</v>
      </c>
      <c r="D303" s="2">
        <v>9.1</v>
      </c>
      <c r="E303" s="4"/>
      <c r="F303" s="4"/>
      <c r="G303" s="1"/>
      <c r="H303" s="7" t="e">
        <v>#N/A</v>
      </c>
      <c r="I303" s="1" t="s">
        <v>31</v>
      </c>
      <c r="J303" s="1" t="str">
        <f t="shared" si="3"/>
        <v>黄褐色、肉红色</v>
      </c>
      <c r="K303" s="6" t="s">
        <v>183</v>
      </c>
      <c r="L303" s="1"/>
      <c r="M303" s="1"/>
      <c r="N303" s="1"/>
    </row>
    <row r="304" spans="1:14" s="7" customFormat="1" ht="20" customHeight="1">
      <c r="A304" s="1" t="s">
        <v>229</v>
      </c>
      <c r="B304" s="2">
        <v>44.1</v>
      </c>
      <c r="C304" s="3">
        <v>46.5</v>
      </c>
      <c r="D304" s="2">
        <v>2.4</v>
      </c>
      <c r="E304" s="4"/>
      <c r="F304" s="4"/>
      <c r="G304" s="1"/>
      <c r="H304" s="7" t="e">
        <v>#N/A</v>
      </c>
      <c r="I304" s="1" t="s">
        <v>31</v>
      </c>
      <c r="J304" s="1" t="str">
        <f t="shared" si="3"/>
        <v>麻灰色、肉红色</v>
      </c>
      <c r="K304" s="6" t="s">
        <v>194</v>
      </c>
      <c r="L304" s="1"/>
      <c r="M304" s="1"/>
      <c r="N304" s="1"/>
    </row>
    <row r="305" spans="1:14" s="7" customFormat="1" ht="20" customHeight="1">
      <c r="A305" s="1" t="s">
        <v>230</v>
      </c>
      <c r="B305" s="2">
        <v>0</v>
      </c>
      <c r="C305" s="3">
        <v>8</v>
      </c>
      <c r="D305" s="2">
        <v>8</v>
      </c>
      <c r="E305" s="4"/>
      <c r="F305" s="4"/>
      <c r="G305" s="1"/>
      <c r="H305" s="7" t="e">
        <v>#N/A</v>
      </c>
      <c r="I305" s="1" t="s">
        <v>93</v>
      </c>
      <c r="J305" s="1" t="str">
        <f t="shared" si="3"/>
        <v>灰色、深灰色</v>
      </c>
      <c r="K305" s="6" t="s">
        <v>166</v>
      </c>
      <c r="L305" s="1"/>
      <c r="M305" s="1" t="s">
        <v>22</v>
      </c>
      <c r="N305" s="1"/>
    </row>
    <row r="306" spans="1:14" s="7" customFormat="1" ht="20" customHeight="1">
      <c r="A306" s="1" t="s">
        <v>230</v>
      </c>
      <c r="B306" s="2">
        <v>8</v>
      </c>
      <c r="C306" s="3">
        <v>25.2</v>
      </c>
      <c r="D306" s="2">
        <v>17.2</v>
      </c>
      <c r="E306" s="4"/>
      <c r="F306" s="4"/>
      <c r="G306" s="1"/>
      <c r="H306" s="7" t="e">
        <v>#N/A</v>
      </c>
      <c r="I306" s="1" t="s">
        <v>18</v>
      </c>
      <c r="J306" s="1" t="str">
        <f t="shared" si="3"/>
        <v>灰色、深灰色</v>
      </c>
      <c r="K306" s="6" t="s">
        <v>168</v>
      </c>
      <c r="L306" s="1"/>
      <c r="M306" s="1" t="s">
        <v>22</v>
      </c>
      <c r="N306" s="1"/>
    </row>
    <row r="307" spans="1:14" s="7" customFormat="1" ht="20" customHeight="1">
      <c r="A307" s="1" t="s">
        <v>230</v>
      </c>
      <c r="B307" s="2">
        <v>25.2</v>
      </c>
      <c r="C307" s="3">
        <v>26.5</v>
      </c>
      <c r="D307" s="2">
        <v>1.3</v>
      </c>
      <c r="E307" s="4"/>
      <c r="F307" s="4"/>
      <c r="G307" s="1"/>
      <c r="H307" s="7" t="e">
        <v>#N/A</v>
      </c>
      <c r="I307" s="1" t="s">
        <v>127</v>
      </c>
      <c r="J307" s="1" t="str">
        <f t="shared" si="3"/>
        <v>深灰色</v>
      </c>
      <c r="K307" s="6" t="s">
        <v>231</v>
      </c>
      <c r="L307" s="1" t="s">
        <v>130</v>
      </c>
      <c r="M307" s="1"/>
      <c r="N307" s="1"/>
    </row>
    <row r="308" spans="1:14" s="7" customFormat="1" ht="20" customHeight="1">
      <c r="A308" s="1" t="s">
        <v>230</v>
      </c>
      <c r="B308" s="2">
        <v>26.5</v>
      </c>
      <c r="C308" s="3">
        <v>27.5</v>
      </c>
      <c r="D308" s="2">
        <v>1</v>
      </c>
      <c r="E308" s="4"/>
      <c r="F308" s="4"/>
      <c r="G308" s="1"/>
      <c r="H308" s="7" t="e">
        <v>#N/A</v>
      </c>
      <c r="I308" s="1" t="s">
        <v>23</v>
      </c>
      <c r="J308" s="1" t="str">
        <f t="shared" si="3"/>
        <v>浅灰色、灰黄色、青灰色</v>
      </c>
      <c r="K308" s="6" t="s">
        <v>179</v>
      </c>
      <c r="L308" s="1"/>
      <c r="M308" s="1" t="s">
        <v>27</v>
      </c>
      <c r="N308" s="1"/>
    </row>
    <row r="309" spans="1:14" s="7" customFormat="1" ht="20" customHeight="1">
      <c r="A309" s="1" t="s">
        <v>230</v>
      </c>
      <c r="B309" s="2">
        <v>27.5</v>
      </c>
      <c r="C309" s="3">
        <v>29.5</v>
      </c>
      <c r="D309" s="2">
        <v>2</v>
      </c>
      <c r="E309" s="4"/>
      <c r="F309" s="4"/>
      <c r="G309" s="1"/>
      <c r="H309" s="7" t="e">
        <v>#N/A</v>
      </c>
      <c r="I309" s="1" t="s">
        <v>135</v>
      </c>
      <c r="J309" s="1" t="str">
        <f t="shared" si="3"/>
        <v>灰黄色、黄色</v>
      </c>
      <c r="K309" s="6" t="s">
        <v>181</v>
      </c>
      <c r="L309" s="1" t="s">
        <v>130</v>
      </c>
      <c r="M309" s="1"/>
      <c r="N309" s="1"/>
    </row>
    <row r="310" spans="1:14" s="7" customFormat="1" ht="20" customHeight="1">
      <c r="A310" s="1" t="s">
        <v>230</v>
      </c>
      <c r="B310" s="2">
        <v>29.5</v>
      </c>
      <c r="C310" s="3">
        <v>30.5</v>
      </c>
      <c r="D310" s="2">
        <v>1</v>
      </c>
      <c r="E310" s="4"/>
      <c r="F310" s="4"/>
      <c r="G310" s="1"/>
      <c r="H310" s="7" t="e">
        <v>#N/A</v>
      </c>
      <c r="I310" s="1" t="s">
        <v>23</v>
      </c>
      <c r="J310" s="1" t="str">
        <f t="shared" si="3"/>
        <v>浅灰色、灰黄色、青灰色</v>
      </c>
      <c r="K310" s="6" t="s">
        <v>179</v>
      </c>
      <c r="L310" s="1"/>
      <c r="M310" s="1" t="s">
        <v>27</v>
      </c>
      <c r="N310" s="1"/>
    </row>
    <row r="311" spans="1:14" s="7" customFormat="1" ht="20" customHeight="1">
      <c r="A311" s="1" t="s">
        <v>230</v>
      </c>
      <c r="B311" s="2">
        <v>30.5</v>
      </c>
      <c r="C311" s="3">
        <v>34.1</v>
      </c>
      <c r="D311" s="2">
        <v>3.6</v>
      </c>
      <c r="E311" s="4"/>
      <c r="F311" s="4"/>
      <c r="G311" s="1"/>
      <c r="H311" s="7" t="e">
        <v>#N/A</v>
      </c>
      <c r="I311" s="1" t="s">
        <v>28</v>
      </c>
      <c r="J311" s="1" t="str">
        <f t="shared" si="3"/>
        <v>灰白色、灰黄色</v>
      </c>
      <c r="K311" s="6" t="s">
        <v>193</v>
      </c>
      <c r="L311" s="1" t="s">
        <v>130</v>
      </c>
      <c r="M311" s="1"/>
      <c r="N311" s="1"/>
    </row>
    <row r="312" spans="1:14" s="7" customFormat="1" ht="20" customHeight="1">
      <c r="A312" s="1" t="s">
        <v>230</v>
      </c>
      <c r="B312" s="2">
        <v>34.1</v>
      </c>
      <c r="C312" s="3">
        <v>34.5</v>
      </c>
      <c r="D312" s="2">
        <v>0.39999999999999902</v>
      </c>
      <c r="E312" s="4"/>
      <c r="F312" s="4"/>
      <c r="G312" s="1"/>
      <c r="H312" s="7" t="e">
        <v>#N/A</v>
      </c>
      <c r="I312" s="1" t="s">
        <v>127</v>
      </c>
      <c r="J312" s="1" t="str">
        <f t="shared" si="3"/>
        <v>浅灰色</v>
      </c>
      <c r="K312" s="6" t="s">
        <v>178</v>
      </c>
      <c r="L312" s="1" t="s">
        <v>130</v>
      </c>
      <c r="M312" s="1"/>
      <c r="N312" s="1"/>
    </row>
    <row r="313" spans="1:14" s="7" customFormat="1" ht="20" customHeight="1">
      <c r="A313" s="1" t="s">
        <v>230</v>
      </c>
      <c r="B313" s="2">
        <v>34.5</v>
      </c>
      <c r="C313" s="3">
        <v>37.5</v>
      </c>
      <c r="D313" s="2">
        <v>3</v>
      </c>
      <c r="E313" s="4"/>
      <c r="F313" s="4"/>
      <c r="G313" s="1"/>
      <c r="H313" s="7" t="e">
        <v>#N/A</v>
      </c>
      <c r="I313" s="1" t="s">
        <v>31</v>
      </c>
      <c r="J313" s="1" t="str">
        <f t="shared" si="3"/>
        <v>褐黄色、灰白色、青灰色</v>
      </c>
      <c r="K313" s="6" t="s">
        <v>182</v>
      </c>
      <c r="L313" s="1"/>
      <c r="M313" s="1"/>
      <c r="N313" s="1"/>
    </row>
    <row r="314" spans="1:14" s="7" customFormat="1" ht="20" customHeight="1">
      <c r="A314" s="1" t="s">
        <v>230</v>
      </c>
      <c r="B314" s="2">
        <v>37.5</v>
      </c>
      <c r="C314" s="3">
        <v>38.5</v>
      </c>
      <c r="D314" s="2">
        <v>1</v>
      </c>
      <c r="E314" s="4"/>
      <c r="F314" s="4"/>
      <c r="G314" s="1"/>
      <c r="H314" s="7" t="e">
        <v>#N/A</v>
      </c>
      <c r="I314" s="1" t="s">
        <v>31</v>
      </c>
      <c r="J314" s="1" t="str">
        <f t="shared" si="3"/>
        <v>黄褐色、肉红色</v>
      </c>
      <c r="K314" s="6" t="s">
        <v>183</v>
      </c>
      <c r="L314" s="1"/>
      <c r="M314" s="1"/>
      <c r="N314" s="1"/>
    </row>
    <row r="315" spans="1:14" s="7" customFormat="1" ht="20" customHeight="1">
      <c r="A315" s="1" t="s">
        <v>230</v>
      </c>
      <c r="B315" s="2">
        <v>38.5</v>
      </c>
      <c r="C315" s="3">
        <v>39.5</v>
      </c>
      <c r="D315" s="2">
        <v>1</v>
      </c>
      <c r="E315" s="4"/>
      <c r="F315" s="4"/>
      <c r="G315" s="1"/>
      <c r="H315" s="7" t="e">
        <v>#N/A</v>
      </c>
      <c r="I315" s="1" t="s">
        <v>31</v>
      </c>
      <c r="J315" s="1" t="str">
        <f t="shared" si="3"/>
        <v>麻灰色、肉红色</v>
      </c>
      <c r="K315" s="6" t="s">
        <v>194</v>
      </c>
      <c r="L315" s="1"/>
      <c r="M315" s="1"/>
      <c r="N315" s="1"/>
    </row>
    <row r="316" spans="1:14" s="7" customFormat="1" ht="20" customHeight="1">
      <c r="A316" s="1" t="s">
        <v>232</v>
      </c>
      <c r="B316" s="2">
        <v>0</v>
      </c>
      <c r="C316" s="3">
        <v>4</v>
      </c>
      <c r="D316" s="2">
        <v>4</v>
      </c>
      <c r="E316" s="4"/>
      <c r="F316" s="4"/>
      <c r="G316" s="1"/>
      <c r="H316" s="7" t="e">
        <v>#N/A</v>
      </c>
      <c r="I316" s="1" t="s">
        <v>93</v>
      </c>
      <c r="J316" s="1" t="str">
        <f t="shared" si="3"/>
        <v>灰色、深灰色</v>
      </c>
      <c r="K316" s="6" t="s">
        <v>166</v>
      </c>
      <c r="L316" s="1"/>
      <c r="M316" s="1" t="s">
        <v>22</v>
      </c>
      <c r="N316" s="1"/>
    </row>
    <row r="317" spans="1:14" s="7" customFormat="1" ht="20" customHeight="1">
      <c r="A317" s="1" t="s">
        <v>232</v>
      </c>
      <c r="B317" s="2">
        <v>4</v>
      </c>
      <c r="C317" s="3">
        <v>24.5</v>
      </c>
      <c r="D317" s="2">
        <v>20.5</v>
      </c>
      <c r="E317" s="4"/>
      <c r="F317" s="4"/>
      <c r="G317" s="1"/>
      <c r="H317" s="7" t="e">
        <v>#N/A</v>
      </c>
      <c r="I317" s="1" t="s">
        <v>18</v>
      </c>
      <c r="J317" s="1" t="str">
        <f t="shared" si="3"/>
        <v>灰色、深灰色</v>
      </c>
      <c r="K317" s="6" t="s">
        <v>168</v>
      </c>
      <c r="L317" s="1"/>
      <c r="M317" s="1" t="s">
        <v>22</v>
      </c>
      <c r="N317" s="1"/>
    </row>
    <row r="318" spans="1:14" s="7" customFormat="1" ht="20" customHeight="1">
      <c r="A318" s="1" t="s">
        <v>232</v>
      </c>
      <c r="B318" s="2">
        <v>24.5</v>
      </c>
      <c r="C318" s="3">
        <v>25.1</v>
      </c>
      <c r="D318" s="2">
        <v>0.60000000000000098</v>
      </c>
      <c r="E318" s="4"/>
      <c r="F318" s="4"/>
      <c r="G318" s="1"/>
      <c r="H318" s="7" t="e">
        <v>#N/A</v>
      </c>
      <c r="I318" s="1" t="s">
        <v>23</v>
      </c>
      <c r="J318" s="1" t="str">
        <f t="shared" si="3"/>
        <v>浅灰色、灰黄色、青灰色</v>
      </c>
      <c r="K318" s="6" t="s">
        <v>179</v>
      </c>
      <c r="L318" s="1"/>
      <c r="M318" s="1" t="s">
        <v>27</v>
      </c>
      <c r="N318" s="1"/>
    </row>
    <row r="319" spans="1:14" s="7" customFormat="1" ht="20" customHeight="1">
      <c r="A319" s="1" t="s">
        <v>232</v>
      </c>
      <c r="B319" s="2">
        <v>25.1</v>
      </c>
      <c r="C319" s="3">
        <v>25.9</v>
      </c>
      <c r="D319" s="2">
        <v>0.79999999999999705</v>
      </c>
      <c r="E319" s="4"/>
      <c r="F319" s="4"/>
      <c r="G319" s="1"/>
      <c r="H319" s="7" t="e">
        <v>#N/A</v>
      </c>
      <c r="I319" s="1" t="s">
        <v>127</v>
      </c>
      <c r="J319" s="1" t="str">
        <f t="shared" si="3"/>
        <v>浅灰色</v>
      </c>
      <c r="K319" s="6" t="s">
        <v>178</v>
      </c>
      <c r="L319" s="1" t="s">
        <v>130</v>
      </c>
      <c r="M319" s="1"/>
      <c r="N319" s="1"/>
    </row>
    <row r="320" spans="1:14" s="7" customFormat="1" ht="20" customHeight="1">
      <c r="A320" s="1" t="s">
        <v>232</v>
      </c>
      <c r="B320" s="2">
        <v>25.9</v>
      </c>
      <c r="C320" s="3">
        <v>29</v>
      </c>
      <c r="D320" s="2">
        <v>3.1</v>
      </c>
      <c r="E320" s="4"/>
      <c r="F320" s="4"/>
      <c r="G320" s="1"/>
      <c r="H320" s="7" t="e">
        <v>#N/A</v>
      </c>
      <c r="I320" s="1" t="s">
        <v>123</v>
      </c>
      <c r="J320" s="1" t="str">
        <f t="shared" si="3"/>
        <v>灰色</v>
      </c>
      <c r="K320" s="6" t="s">
        <v>213</v>
      </c>
      <c r="L320" s="1"/>
      <c r="M320" s="1" t="s">
        <v>27</v>
      </c>
      <c r="N320" s="1"/>
    </row>
    <row r="321" spans="1:14" s="7" customFormat="1" ht="20" customHeight="1">
      <c r="A321" s="1" t="s">
        <v>232</v>
      </c>
      <c r="B321" s="2">
        <v>29</v>
      </c>
      <c r="C321" s="3">
        <v>33.799999999999997</v>
      </c>
      <c r="D321" s="2">
        <v>4.8</v>
      </c>
      <c r="E321" s="4"/>
      <c r="F321" s="4"/>
      <c r="G321" s="1"/>
      <c r="H321" s="7" t="e">
        <v>#N/A</v>
      </c>
      <c r="I321" s="1" t="s">
        <v>28</v>
      </c>
      <c r="J321" s="1" t="str">
        <f t="shared" si="3"/>
        <v>灰白色、灰黄色</v>
      </c>
      <c r="K321" s="6" t="s">
        <v>193</v>
      </c>
      <c r="L321" s="1" t="s">
        <v>130</v>
      </c>
      <c r="M321" s="1"/>
      <c r="N321" s="1"/>
    </row>
    <row r="322" spans="1:14" s="7" customFormat="1" ht="20" customHeight="1">
      <c r="A322" s="1" t="s">
        <v>232</v>
      </c>
      <c r="B322" s="2">
        <v>33.799999999999997</v>
      </c>
      <c r="C322" s="3">
        <v>35</v>
      </c>
      <c r="D322" s="2">
        <v>1.2</v>
      </c>
      <c r="E322" s="4"/>
      <c r="F322" s="4"/>
      <c r="G322" s="1"/>
      <c r="H322" s="7" t="e">
        <v>#N/A</v>
      </c>
      <c r="I322" s="1" t="s">
        <v>31</v>
      </c>
      <c r="J322" s="1" t="str">
        <f t="shared" si="3"/>
        <v>褐黄色、灰白色、青灰色</v>
      </c>
      <c r="K322" s="6" t="s">
        <v>182</v>
      </c>
      <c r="L322" s="1"/>
      <c r="M322" s="1"/>
      <c r="N322" s="1"/>
    </row>
    <row r="323" spans="1:14" s="7" customFormat="1" ht="20" customHeight="1">
      <c r="A323" s="1" t="s">
        <v>232</v>
      </c>
      <c r="B323" s="2">
        <v>35</v>
      </c>
      <c r="C323" s="3">
        <v>45.7</v>
      </c>
      <c r="D323" s="2">
        <v>10.7</v>
      </c>
      <c r="E323" s="4"/>
      <c r="F323" s="4"/>
      <c r="G323" s="1"/>
      <c r="H323" s="7" t="e">
        <v>#N/A</v>
      </c>
      <c r="I323" s="1" t="s">
        <v>31</v>
      </c>
      <c r="J323" s="1" t="str">
        <f t="shared" si="3"/>
        <v>黄褐色、肉红色</v>
      </c>
      <c r="K323" s="6" t="s">
        <v>183</v>
      </c>
      <c r="L323" s="1"/>
      <c r="M323" s="1"/>
      <c r="N323" s="1"/>
    </row>
    <row r="324" spans="1:14" s="7" customFormat="1" ht="20" customHeight="1">
      <c r="A324" s="1" t="s">
        <v>232</v>
      </c>
      <c r="B324" s="2">
        <v>45.7</v>
      </c>
      <c r="C324" s="3">
        <v>50.3</v>
      </c>
      <c r="D324" s="2">
        <v>4.5999999999999899</v>
      </c>
      <c r="E324" s="4"/>
      <c r="F324" s="4"/>
      <c r="G324" s="1"/>
      <c r="H324" s="7" t="e">
        <v>#N/A</v>
      </c>
      <c r="I324" s="1" t="s">
        <v>31</v>
      </c>
      <c r="J324" s="1" t="str">
        <f t="shared" si="3"/>
        <v>褐黄色、浅红色</v>
      </c>
      <c r="K324" s="6" t="s">
        <v>172</v>
      </c>
      <c r="L324" s="1"/>
      <c r="M324" s="1"/>
      <c r="N324" s="1"/>
    </row>
    <row r="325" spans="1:14" s="7" customFormat="1" ht="20" customHeight="1">
      <c r="A325" s="1" t="s">
        <v>232</v>
      </c>
      <c r="B325" s="2">
        <v>50.3</v>
      </c>
      <c r="C325" s="3">
        <v>52.1</v>
      </c>
      <c r="D325" s="2">
        <v>1.8</v>
      </c>
      <c r="E325" s="4"/>
      <c r="F325" s="4"/>
      <c r="G325" s="1"/>
      <c r="H325" s="7" t="e">
        <v>#N/A</v>
      </c>
      <c r="I325" s="1" t="s">
        <v>31</v>
      </c>
      <c r="J325" s="1" t="str">
        <f t="shared" si="3"/>
        <v>麻灰色、肉红色</v>
      </c>
      <c r="K325" s="6" t="s">
        <v>194</v>
      </c>
      <c r="L325" s="1"/>
      <c r="M325" s="1"/>
      <c r="N325" s="1"/>
    </row>
    <row r="326" spans="1:14" s="7" customFormat="1" ht="20" customHeight="1">
      <c r="A326" s="1" t="s">
        <v>233</v>
      </c>
      <c r="B326" s="2">
        <v>0</v>
      </c>
      <c r="C326" s="3">
        <v>5</v>
      </c>
      <c r="D326" s="2">
        <v>5</v>
      </c>
      <c r="E326" s="4"/>
      <c r="F326" s="4"/>
      <c r="G326" s="1"/>
      <c r="H326" s="7" t="e">
        <v>#N/A</v>
      </c>
      <c r="I326" s="1" t="s">
        <v>93</v>
      </c>
      <c r="J326" s="1" t="str">
        <f t="shared" si="3"/>
        <v>灰色、深灰色</v>
      </c>
      <c r="K326" s="6" t="s">
        <v>166</v>
      </c>
      <c r="L326" s="1"/>
      <c r="M326" s="1" t="s">
        <v>22</v>
      </c>
      <c r="N326" s="1"/>
    </row>
    <row r="327" spans="1:14" s="7" customFormat="1" ht="20" customHeight="1">
      <c r="A327" s="1" t="s">
        <v>233</v>
      </c>
      <c r="B327" s="2">
        <v>5</v>
      </c>
      <c r="C327" s="3">
        <v>9</v>
      </c>
      <c r="D327" s="2">
        <v>4</v>
      </c>
      <c r="E327" s="4"/>
      <c r="F327" s="4"/>
      <c r="G327" s="1"/>
      <c r="H327" s="7" t="e">
        <v>#N/A</v>
      </c>
      <c r="I327" s="1" t="s">
        <v>18</v>
      </c>
      <c r="J327" s="1" t="str">
        <f t="shared" si="3"/>
        <v>灰色、深灰色</v>
      </c>
      <c r="K327" s="6" t="s">
        <v>168</v>
      </c>
      <c r="L327" s="1"/>
      <c r="M327" s="1" t="s">
        <v>22</v>
      </c>
      <c r="N327" s="1"/>
    </row>
    <row r="328" spans="1:14" s="7" customFormat="1" ht="20" customHeight="1">
      <c r="A328" s="1" t="s">
        <v>233</v>
      </c>
      <c r="B328" s="2">
        <v>9</v>
      </c>
      <c r="C328" s="3">
        <v>16</v>
      </c>
      <c r="D328" s="2">
        <v>7</v>
      </c>
      <c r="E328" s="4"/>
      <c r="F328" s="4"/>
      <c r="G328" s="1"/>
      <c r="H328" s="7" t="e">
        <v>#N/A</v>
      </c>
      <c r="I328" s="1" t="s">
        <v>23</v>
      </c>
      <c r="J328" s="1" t="str">
        <f t="shared" si="3"/>
        <v>浅灰色、灰黄色、青灰色</v>
      </c>
      <c r="K328" s="6" t="s">
        <v>179</v>
      </c>
      <c r="L328" s="1"/>
      <c r="M328" s="1" t="s">
        <v>27</v>
      </c>
      <c r="N328" s="1"/>
    </row>
    <row r="329" spans="1:14" s="7" customFormat="1" ht="20" customHeight="1">
      <c r="A329" s="1" t="s">
        <v>233</v>
      </c>
      <c r="B329" s="2">
        <v>16</v>
      </c>
      <c r="C329" s="3">
        <v>22</v>
      </c>
      <c r="D329" s="2">
        <v>6</v>
      </c>
      <c r="E329" s="4"/>
      <c r="F329" s="4"/>
      <c r="G329" s="1"/>
      <c r="H329" s="7" t="e">
        <v>#N/A</v>
      </c>
      <c r="I329" s="1" t="s">
        <v>158</v>
      </c>
      <c r="J329" s="1" t="str">
        <f t="shared" si="3"/>
        <v>褐黄色</v>
      </c>
      <c r="K329" s="6" t="s">
        <v>198</v>
      </c>
      <c r="L329" s="1"/>
      <c r="M329" s="1" t="s">
        <v>68</v>
      </c>
      <c r="N329" s="1"/>
    </row>
    <row r="330" spans="1:14" s="7" customFormat="1" ht="20" customHeight="1">
      <c r="A330" s="1" t="s">
        <v>233</v>
      </c>
      <c r="B330" s="2">
        <v>22</v>
      </c>
      <c r="C330" s="3">
        <v>30</v>
      </c>
      <c r="D330" s="2">
        <v>8</v>
      </c>
      <c r="E330" s="4"/>
      <c r="F330" s="4"/>
      <c r="G330" s="1"/>
      <c r="H330" s="7" t="e">
        <v>#N/A</v>
      </c>
      <c r="I330" s="1" t="s">
        <v>31</v>
      </c>
      <c r="J330" s="1" t="str">
        <f t="shared" si="3"/>
        <v>褐黄色、灰白色、青灰色</v>
      </c>
      <c r="K330" s="6" t="s">
        <v>182</v>
      </c>
      <c r="L330" s="1"/>
      <c r="M330" s="1"/>
      <c r="N330" s="1"/>
    </row>
    <row r="331" spans="1:14" s="7" customFormat="1" ht="20" customHeight="1">
      <c r="A331" s="1" t="s">
        <v>233</v>
      </c>
      <c r="B331" s="2">
        <v>30</v>
      </c>
      <c r="C331" s="3">
        <v>35</v>
      </c>
      <c r="D331" s="2">
        <v>5</v>
      </c>
      <c r="E331" s="4"/>
      <c r="F331" s="4"/>
      <c r="G331" s="1"/>
      <c r="H331" s="7" t="e">
        <v>#N/A</v>
      </c>
      <c r="I331" s="1" t="s">
        <v>31</v>
      </c>
      <c r="J331" s="1" t="str">
        <f t="shared" si="3"/>
        <v>黄褐色、肉红色</v>
      </c>
      <c r="K331" s="6" t="s">
        <v>183</v>
      </c>
      <c r="L331" s="1"/>
      <c r="M331" s="1"/>
      <c r="N331" s="1"/>
    </row>
    <row r="332" spans="1:14" s="7" customFormat="1" ht="20" customHeight="1">
      <c r="A332" s="1" t="s">
        <v>233</v>
      </c>
      <c r="B332" s="2">
        <v>35</v>
      </c>
      <c r="C332" s="3">
        <v>44</v>
      </c>
      <c r="D332" s="2">
        <v>9</v>
      </c>
      <c r="E332" s="4"/>
      <c r="F332" s="4"/>
      <c r="G332" s="1"/>
      <c r="H332" s="7" t="e">
        <v>#N/A</v>
      </c>
      <c r="I332" s="1" t="s">
        <v>31</v>
      </c>
      <c r="J332" s="1" t="str">
        <f t="shared" si="3"/>
        <v>褐黄色、浅红色</v>
      </c>
      <c r="K332" s="6" t="s">
        <v>172</v>
      </c>
      <c r="L332" s="1"/>
      <c r="M332" s="1"/>
      <c r="N332" s="1"/>
    </row>
    <row r="333" spans="1:14" s="7" customFormat="1" ht="20" customHeight="1">
      <c r="A333" s="1" t="s">
        <v>233</v>
      </c>
      <c r="B333" s="2">
        <v>44</v>
      </c>
      <c r="C333" s="3">
        <v>45</v>
      </c>
      <c r="D333" s="2">
        <v>1</v>
      </c>
      <c r="E333" s="4"/>
      <c r="F333" s="4"/>
      <c r="G333" s="1"/>
      <c r="H333" s="7" t="e">
        <v>#N/A</v>
      </c>
      <c r="I333" s="1" t="s">
        <v>31</v>
      </c>
      <c r="J333" s="1" t="str">
        <f t="shared" si="3"/>
        <v>麻灰色、肉红色</v>
      </c>
      <c r="K333" s="6" t="s">
        <v>194</v>
      </c>
      <c r="L333" s="1"/>
      <c r="M333" s="1"/>
      <c r="N333" s="1"/>
    </row>
    <row r="334" spans="1:14" s="7" customFormat="1" ht="20" customHeight="1">
      <c r="A334" s="1" t="s">
        <v>234</v>
      </c>
      <c r="B334" s="2">
        <v>0</v>
      </c>
      <c r="C334" s="3">
        <v>4</v>
      </c>
      <c r="D334" s="2">
        <v>4</v>
      </c>
      <c r="E334" s="4"/>
      <c r="F334" s="4"/>
      <c r="G334" s="1"/>
      <c r="H334" s="7" t="e">
        <v>#N/A</v>
      </c>
      <c r="I334" s="1" t="s">
        <v>93</v>
      </c>
      <c r="J334" s="1" t="str">
        <f t="shared" si="3"/>
        <v>灰色、深灰色</v>
      </c>
      <c r="K334" s="6" t="s">
        <v>166</v>
      </c>
      <c r="L334" s="1"/>
      <c r="M334" s="1" t="s">
        <v>22</v>
      </c>
      <c r="N334" s="1"/>
    </row>
    <row r="335" spans="1:14" s="7" customFormat="1" ht="20" customHeight="1">
      <c r="A335" s="1" t="s">
        <v>234</v>
      </c>
      <c r="B335" s="2">
        <v>4</v>
      </c>
      <c r="C335" s="3">
        <v>8.3000000000000007</v>
      </c>
      <c r="D335" s="2">
        <v>4.3</v>
      </c>
      <c r="E335" s="4"/>
      <c r="F335" s="4"/>
      <c r="G335" s="1"/>
      <c r="H335" s="7" t="e">
        <v>#N/A</v>
      </c>
      <c r="I335" s="1" t="s">
        <v>18</v>
      </c>
      <c r="J335" s="1" t="str">
        <f t="shared" si="3"/>
        <v>灰色、深灰色</v>
      </c>
      <c r="K335" s="6" t="s">
        <v>168</v>
      </c>
      <c r="L335" s="1"/>
      <c r="M335" s="1" t="s">
        <v>22</v>
      </c>
      <c r="N335" s="1"/>
    </row>
    <row r="336" spans="1:14" s="7" customFormat="1" ht="20" customHeight="1">
      <c r="A336" s="1" t="s">
        <v>234</v>
      </c>
      <c r="B336" s="2">
        <v>8.3000000000000007</v>
      </c>
      <c r="C336" s="3">
        <v>21.2</v>
      </c>
      <c r="D336" s="2">
        <v>12.9</v>
      </c>
      <c r="E336" s="4"/>
      <c r="F336" s="4"/>
      <c r="G336" s="1"/>
      <c r="H336" s="7" t="e">
        <v>#N/A</v>
      </c>
      <c r="I336" s="1" t="s">
        <v>23</v>
      </c>
      <c r="J336" s="1" t="str">
        <f t="shared" si="3"/>
        <v>浅灰色、灰黄色、青灰色</v>
      </c>
      <c r="K336" s="6" t="s">
        <v>179</v>
      </c>
      <c r="L336" s="1"/>
      <c r="M336" s="1" t="s">
        <v>27</v>
      </c>
      <c r="N336" s="1"/>
    </row>
    <row r="337" spans="1:14" s="7" customFormat="1" ht="20" customHeight="1">
      <c r="A337" s="1" t="s">
        <v>234</v>
      </c>
      <c r="B337" s="2">
        <v>21.2</v>
      </c>
      <c r="C337" s="3">
        <v>21.7</v>
      </c>
      <c r="D337" s="2">
        <v>0.5</v>
      </c>
      <c r="E337" s="4"/>
      <c r="F337" s="4"/>
      <c r="G337" s="1"/>
      <c r="H337" s="7" t="e">
        <v>#N/A</v>
      </c>
      <c r="I337" s="1" t="s">
        <v>135</v>
      </c>
      <c r="J337" s="1" t="str">
        <f t="shared" si="3"/>
        <v>灰黄色、黄色</v>
      </c>
      <c r="K337" s="6" t="s">
        <v>181</v>
      </c>
      <c r="L337" s="1" t="s">
        <v>130</v>
      </c>
      <c r="M337" s="1"/>
      <c r="N337" s="1"/>
    </row>
    <row r="338" spans="1:14" s="7" customFormat="1" ht="20" customHeight="1">
      <c r="A338" s="1" t="s">
        <v>234</v>
      </c>
      <c r="B338" s="2">
        <v>21.7</v>
      </c>
      <c r="C338" s="3">
        <v>45</v>
      </c>
      <c r="D338" s="2">
        <v>23.3</v>
      </c>
      <c r="E338" s="4"/>
      <c r="F338" s="4"/>
      <c r="G338" s="1"/>
      <c r="H338" s="7" t="e">
        <v>#N/A</v>
      </c>
      <c r="I338" s="1" t="s">
        <v>31</v>
      </c>
      <c r="J338" s="1" t="str">
        <f t="shared" si="3"/>
        <v>黄褐色、肉红色</v>
      </c>
      <c r="K338" s="6" t="s">
        <v>183</v>
      </c>
      <c r="L338" s="1"/>
      <c r="M338" s="1"/>
      <c r="N338" s="1"/>
    </row>
    <row r="339" spans="1:14" s="7" customFormat="1" ht="20" customHeight="1">
      <c r="A339" s="1" t="s">
        <v>234</v>
      </c>
      <c r="B339" s="2">
        <v>45</v>
      </c>
      <c r="C339" s="3">
        <v>45.4</v>
      </c>
      <c r="D339" s="2">
        <v>0.39999999999999902</v>
      </c>
      <c r="E339" s="4"/>
      <c r="F339" s="4"/>
      <c r="G339" s="1"/>
      <c r="H339" s="7" t="e">
        <v>#N/A</v>
      </c>
      <c r="I339" s="1" t="s">
        <v>31</v>
      </c>
      <c r="J339" s="1" t="str">
        <f t="shared" si="3"/>
        <v>褐黄色、浅红色</v>
      </c>
      <c r="K339" s="6" t="s">
        <v>172</v>
      </c>
      <c r="L339" s="1"/>
      <c r="M339" s="1"/>
      <c r="N339" s="1"/>
    </row>
    <row r="340" spans="1:14" s="7" customFormat="1" ht="20" customHeight="1">
      <c r="A340" s="1" t="s">
        <v>234</v>
      </c>
      <c r="B340" s="2">
        <v>45.4</v>
      </c>
      <c r="C340" s="3">
        <v>47.3</v>
      </c>
      <c r="D340" s="2">
        <v>1.9</v>
      </c>
      <c r="E340" s="4"/>
      <c r="F340" s="4"/>
      <c r="G340" s="1"/>
      <c r="H340" s="7" t="e">
        <v>#N/A</v>
      </c>
      <c r="I340" s="1" t="s">
        <v>31</v>
      </c>
      <c r="J340" s="1" t="str">
        <f t="shared" si="3"/>
        <v>麻灰色、肉红色</v>
      </c>
      <c r="K340" s="6" t="s">
        <v>194</v>
      </c>
      <c r="L340" s="1"/>
      <c r="M340" s="1"/>
      <c r="N340" s="1"/>
    </row>
    <row r="341" spans="1:14" s="7" customFormat="1" ht="20" customHeight="1">
      <c r="A341" s="1" t="s">
        <v>235</v>
      </c>
      <c r="B341" s="2">
        <v>0</v>
      </c>
      <c r="C341" s="3">
        <v>3</v>
      </c>
      <c r="D341" s="2">
        <v>3</v>
      </c>
      <c r="E341" s="4"/>
      <c r="F341" s="4"/>
      <c r="G341" s="1"/>
      <c r="H341" s="7" t="e">
        <v>#N/A</v>
      </c>
      <c r="I341" s="1" t="s">
        <v>93</v>
      </c>
      <c r="J341" s="1" t="str">
        <f t="shared" si="3"/>
        <v>灰色、深灰色</v>
      </c>
      <c r="K341" s="6" t="s">
        <v>166</v>
      </c>
      <c r="L341" s="1"/>
      <c r="M341" s="1" t="s">
        <v>22</v>
      </c>
      <c r="N341" s="1"/>
    </row>
    <row r="342" spans="1:14" s="7" customFormat="1" ht="20" customHeight="1">
      <c r="A342" s="1" t="s">
        <v>235</v>
      </c>
      <c r="B342" s="2">
        <v>3</v>
      </c>
      <c r="C342" s="3">
        <v>10.199999999999999</v>
      </c>
      <c r="D342" s="2">
        <v>7.2</v>
      </c>
      <c r="E342" s="4"/>
      <c r="F342" s="4"/>
      <c r="G342" s="1"/>
      <c r="H342" s="7" t="e">
        <v>#N/A</v>
      </c>
      <c r="I342" s="1" t="s">
        <v>18</v>
      </c>
      <c r="J342" s="1" t="str">
        <f t="shared" ref="J342:J405" si="4">LEFT(K342,FIND("，",K342)-1)</f>
        <v>灰色、深灰色</v>
      </c>
      <c r="K342" s="6" t="s">
        <v>168</v>
      </c>
      <c r="L342" s="1"/>
      <c r="M342" s="1" t="s">
        <v>22</v>
      </c>
      <c r="N342" s="1"/>
    </row>
    <row r="343" spans="1:14" s="7" customFormat="1" ht="20" customHeight="1">
      <c r="A343" s="1" t="s">
        <v>235</v>
      </c>
      <c r="B343" s="2">
        <v>10.199999999999999</v>
      </c>
      <c r="C343" s="3">
        <v>12.4</v>
      </c>
      <c r="D343" s="2">
        <v>2.2000000000000002</v>
      </c>
      <c r="E343" s="4"/>
      <c r="F343" s="4"/>
      <c r="G343" s="1"/>
      <c r="H343" s="7" t="e">
        <v>#N/A</v>
      </c>
      <c r="I343" s="1" t="s">
        <v>23</v>
      </c>
      <c r="J343" s="1" t="str">
        <f t="shared" si="4"/>
        <v>浅灰色、灰黄色、青灰色</v>
      </c>
      <c r="K343" s="6" t="s">
        <v>179</v>
      </c>
      <c r="L343" s="1"/>
      <c r="M343" s="1" t="s">
        <v>27</v>
      </c>
      <c r="N343" s="1"/>
    </row>
    <row r="344" spans="1:14" s="7" customFormat="1" ht="20" customHeight="1">
      <c r="A344" s="1" t="s">
        <v>235</v>
      </c>
      <c r="B344" s="2">
        <v>12.4</v>
      </c>
      <c r="C344" s="3">
        <v>14.5</v>
      </c>
      <c r="D344" s="2">
        <v>2.1</v>
      </c>
      <c r="E344" s="4"/>
      <c r="F344" s="4"/>
      <c r="G344" s="1"/>
      <c r="H344" s="7" t="e">
        <v>#N/A</v>
      </c>
      <c r="I344" s="1" t="s">
        <v>28</v>
      </c>
      <c r="J344" s="1" t="str">
        <f t="shared" si="4"/>
        <v>灰白色、灰黄色</v>
      </c>
      <c r="K344" s="6" t="s">
        <v>193</v>
      </c>
      <c r="L344" s="1" t="s">
        <v>130</v>
      </c>
      <c r="M344" s="1"/>
      <c r="N344" s="1"/>
    </row>
    <row r="345" spans="1:14" s="7" customFormat="1" ht="20" customHeight="1">
      <c r="A345" s="1" t="s">
        <v>235</v>
      </c>
      <c r="B345" s="2">
        <v>14.5</v>
      </c>
      <c r="C345" s="3">
        <v>15.7</v>
      </c>
      <c r="D345" s="2">
        <v>1.2</v>
      </c>
      <c r="E345" s="4"/>
      <c r="F345" s="4"/>
      <c r="G345" s="1"/>
      <c r="H345" s="7" t="e">
        <v>#N/A</v>
      </c>
      <c r="I345" s="1" t="s">
        <v>123</v>
      </c>
      <c r="J345" s="1" t="str">
        <f t="shared" si="4"/>
        <v>灰色</v>
      </c>
      <c r="K345" s="6" t="s">
        <v>213</v>
      </c>
      <c r="L345" s="1"/>
      <c r="M345" s="1" t="s">
        <v>27</v>
      </c>
      <c r="N345" s="1"/>
    </row>
    <row r="346" spans="1:14" s="7" customFormat="1" ht="20" customHeight="1">
      <c r="A346" s="1" t="s">
        <v>235</v>
      </c>
      <c r="B346" s="2">
        <v>15.7</v>
      </c>
      <c r="C346" s="3">
        <v>22</v>
      </c>
      <c r="D346" s="2">
        <v>6.3</v>
      </c>
      <c r="E346" s="4"/>
      <c r="F346" s="4"/>
      <c r="G346" s="1"/>
      <c r="H346" s="7" t="e">
        <v>#N/A</v>
      </c>
      <c r="I346" s="1" t="s">
        <v>28</v>
      </c>
      <c r="J346" s="1" t="str">
        <f t="shared" si="4"/>
        <v>灰白色、灰黄色</v>
      </c>
      <c r="K346" s="6" t="s">
        <v>193</v>
      </c>
      <c r="L346" s="1" t="s">
        <v>130</v>
      </c>
      <c r="M346" s="1"/>
      <c r="N346" s="1"/>
    </row>
    <row r="347" spans="1:14" s="7" customFormat="1" ht="20" customHeight="1">
      <c r="A347" s="1" t="s">
        <v>235</v>
      </c>
      <c r="B347" s="2">
        <v>22</v>
      </c>
      <c r="C347" s="3">
        <v>23</v>
      </c>
      <c r="D347" s="2">
        <v>1</v>
      </c>
      <c r="E347" s="4"/>
      <c r="F347" s="4"/>
      <c r="G347" s="1"/>
      <c r="H347" s="7" t="e">
        <v>#N/A</v>
      </c>
      <c r="I347" s="1" t="s">
        <v>123</v>
      </c>
      <c r="J347" s="1" t="str">
        <f t="shared" si="4"/>
        <v>灰色</v>
      </c>
      <c r="K347" s="6" t="s">
        <v>213</v>
      </c>
      <c r="L347" s="1"/>
      <c r="M347" s="1" t="s">
        <v>27</v>
      </c>
      <c r="N347" s="1"/>
    </row>
    <row r="348" spans="1:14" s="7" customFormat="1" ht="20" customHeight="1">
      <c r="A348" s="1" t="s">
        <v>235</v>
      </c>
      <c r="B348" s="2">
        <v>23</v>
      </c>
      <c r="C348" s="3">
        <v>28.4</v>
      </c>
      <c r="D348" s="2">
        <v>5.4</v>
      </c>
      <c r="E348" s="4"/>
      <c r="F348" s="4"/>
      <c r="G348" s="1"/>
      <c r="H348" s="7" t="e">
        <v>#N/A</v>
      </c>
      <c r="I348" s="1" t="s">
        <v>135</v>
      </c>
      <c r="J348" s="1" t="str">
        <f t="shared" si="4"/>
        <v>灰黄色、黄色</v>
      </c>
      <c r="K348" s="6" t="s">
        <v>181</v>
      </c>
      <c r="L348" s="1" t="s">
        <v>130</v>
      </c>
      <c r="M348" s="1"/>
      <c r="N348" s="1"/>
    </row>
    <row r="349" spans="1:14" s="7" customFormat="1" ht="20" customHeight="1">
      <c r="A349" s="1" t="s">
        <v>235</v>
      </c>
      <c r="B349" s="2">
        <v>28.4</v>
      </c>
      <c r="C349" s="3">
        <v>34.5</v>
      </c>
      <c r="D349" s="2">
        <v>6.1</v>
      </c>
      <c r="E349" s="4"/>
      <c r="F349" s="4"/>
      <c r="G349" s="1"/>
      <c r="H349" s="7" t="e">
        <v>#N/A</v>
      </c>
      <c r="I349" s="1" t="s">
        <v>31</v>
      </c>
      <c r="J349" s="1" t="str">
        <f t="shared" si="4"/>
        <v>褐黄色、灰白色、青灰色</v>
      </c>
      <c r="K349" s="6" t="s">
        <v>182</v>
      </c>
      <c r="L349" s="1"/>
      <c r="M349" s="1"/>
      <c r="N349" s="1"/>
    </row>
    <row r="350" spans="1:14" s="7" customFormat="1" ht="20" customHeight="1">
      <c r="A350" s="1" t="s">
        <v>235</v>
      </c>
      <c r="B350" s="2">
        <v>34.5</v>
      </c>
      <c r="C350" s="3">
        <v>38</v>
      </c>
      <c r="D350" s="2">
        <v>3.5</v>
      </c>
      <c r="E350" s="4"/>
      <c r="F350" s="4"/>
      <c r="G350" s="1"/>
      <c r="H350" s="7" t="e">
        <v>#N/A</v>
      </c>
      <c r="I350" s="1" t="s">
        <v>31</v>
      </c>
      <c r="J350" s="1" t="str">
        <f t="shared" si="4"/>
        <v>黄褐色、肉红色</v>
      </c>
      <c r="K350" s="6" t="s">
        <v>183</v>
      </c>
      <c r="L350" s="1"/>
      <c r="M350" s="1"/>
      <c r="N350" s="1"/>
    </row>
    <row r="351" spans="1:14" s="7" customFormat="1" ht="20" customHeight="1">
      <c r="A351" s="1" t="s">
        <v>235</v>
      </c>
      <c r="B351" s="2">
        <v>38</v>
      </c>
      <c r="C351" s="3">
        <v>46</v>
      </c>
      <c r="D351" s="2">
        <v>8</v>
      </c>
      <c r="E351" s="4"/>
      <c r="F351" s="4"/>
      <c r="G351" s="1"/>
      <c r="H351" s="7" t="e">
        <v>#N/A</v>
      </c>
      <c r="I351" s="1" t="s">
        <v>31</v>
      </c>
      <c r="J351" s="1" t="str">
        <f t="shared" si="4"/>
        <v>褐黄色、浅红色</v>
      </c>
      <c r="K351" s="6" t="s">
        <v>172</v>
      </c>
      <c r="L351" s="1"/>
      <c r="M351" s="1"/>
      <c r="N351" s="1"/>
    </row>
    <row r="352" spans="1:14" s="7" customFormat="1" ht="20" customHeight="1">
      <c r="A352" s="1" t="s">
        <v>235</v>
      </c>
      <c r="B352" s="2">
        <v>46</v>
      </c>
      <c r="C352" s="3">
        <v>47</v>
      </c>
      <c r="D352" s="2">
        <v>1</v>
      </c>
      <c r="E352" s="4"/>
      <c r="F352" s="4"/>
      <c r="G352" s="1"/>
      <c r="H352" s="7" t="e">
        <v>#N/A</v>
      </c>
      <c r="I352" s="1" t="s">
        <v>31</v>
      </c>
      <c r="J352" s="1" t="str">
        <f t="shared" si="4"/>
        <v>麻灰色、肉红色</v>
      </c>
      <c r="K352" s="6" t="s">
        <v>194</v>
      </c>
      <c r="L352" s="1"/>
      <c r="M352" s="1"/>
      <c r="N352" s="1"/>
    </row>
    <row r="353" spans="1:14" s="7" customFormat="1" ht="20" customHeight="1">
      <c r="A353" s="1" t="s">
        <v>236</v>
      </c>
      <c r="B353" s="2">
        <v>0</v>
      </c>
      <c r="C353" s="3">
        <v>4.7</v>
      </c>
      <c r="D353" s="2">
        <v>4.7</v>
      </c>
      <c r="E353" s="4"/>
      <c r="F353" s="4"/>
      <c r="G353" s="1"/>
      <c r="H353" s="7" t="e">
        <v>#N/A</v>
      </c>
      <c r="I353" s="1" t="s">
        <v>93</v>
      </c>
      <c r="J353" s="1" t="str">
        <f t="shared" si="4"/>
        <v>灰色、深灰色</v>
      </c>
      <c r="K353" s="6" t="s">
        <v>166</v>
      </c>
      <c r="L353" s="1"/>
      <c r="M353" s="1" t="s">
        <v>22</v>
      </c>
      <c r="N353" s="1"/>
    </row>
    <row r="354" spans="1:14" s="7" customFormat="1" ht="20" customHeight="1">
      <c r="A354" s="1" t="s">
        <v>236</v>
      </c>
      <c r="B354" s="2">
        <v>4.7</v>
      </c>
      <c r="C354" s="3">
        <v>39.700000000000003</v>
      </c>
      <c r="D354" s="2">
        <v>35</v>
      </c>
      <c r="E354" s="4"/>
      <c r="F354" s="4"/>
      <c r="G354" s="1"/>
      <c r="H354" s="7" t="e">
        <v>#N/A</v>
      </c>
      <c r="I354" s="1" t="s">
        <v>18</v>
      </c>
      <c r="J354" s="1" t="str">
        <f t="shared" si="4"/>
        <v>灰色、深灰色</v>
      </c>
      <c r="K354" s="6" t="s">
        <v>168</v>
      </c>
      <c r="L354" s="1"/>
      <c r="M354" s="1" t="s">
        <v>22</v>
      </c>
      <c r="N354" s="1"/>
    </row>
    <row r="355" spans="1:14" s="7" customFormat="1" ht="20" customHeight="1">
      <c r="A355" s="1" t="s">
        <v>236</v>
      </c>
      <c r="B355" s="2">
        <v>39.700000000000003</v>
      </c>
      <c r="C355" s="3">
        <v>42.3</v>
      </c>
      <c r="D355" s="2">
        <v>2.5999999999999899</v>
      </c>
      <c r="E355" s="4"/>
      <c r="F355" s="4"/>
      <c r="G355" s="1"/>
      <c r="H355" s="7" t="e">
        <v>#N/A</v>
      </c>
      <c r="I355" s="1" t="s">
        <v>23</v>
      </c>
      <c r="J355" s="1" t="str">
        <f t="shared" si="4"/>
        <v>浅灰色、灰黄色、青灰色</v>
      </c>
      <c r="K355" s="6" t="s">
        <v>179</v>
      </c>
      <c r="L355" s="1"/>
      <c r="M355" s="1" t="s">
        <v>27</v>
      </c>
      <c r="N355" s="1"/>
    </row>
    <row r="356" spans="1:14" s="7" customFormat="1" ht="20" customHeight="1">
      <c r="A356" s="1" t="s">
        <v>236</v>
      </c>
      <c r="B356" s="2">
        <v>42.3</v>
      </c>
      <c r="C356" s="3">
        <v>44.5</v>
      </c>
      <c r="D356" s="2">
        <v>2.2000000000000002</v>
      </c>
      <c r="E356" s="4"/>
      <c r="F356" s="4"/>
      <c r="G356" s="1"/>
      <c r="H356" s="7" t="e">
        <v>#N/A</v>
      </c>
      <c r="I356" s="1" t="s">
        <v>127</v>
      </c>
      <c r="J356" s="1" t="str">
        <f t="shared" si="4"/>
        <v>浅灰色</v>
      </c>
      <c r="K356" s="6" t="s">
        <v>178</v>
      </c>
      <c r="L356" s="1" t="s">
        <v>130</v>
      </c>
      <c r="M356" s="1"/>
      <c r="N356" s="1"/>
    </row>
    <row r="357" spans="1:14" s="7" customFormat="1" ht="20" customHeight="1">
      <c r="A357" s="1" t="s">
        <v>236</v>
      </c>
      <c r="B357" s="2">
        <v>44.5</v>
      </c>
      <c r="C357" s="3">
        <v>46.9</v>
      </c>
      <c r="D357" s="2">
        <v>2.4</v>
      </c>
      <c r="E357" s="4"/>
      <c r="F357" s="4"/>
      <c r="G357" s="1"/>
      <c r="H357" s="7" t="e">
        <v>#N/A</v>
      </c>
      <c r="I357" s="1" t="s">
        <v>28</v>
      </c>
      <c r="J357" s="1" t="str">
        <f t="shared" si="4"/>
        <v>灰白色、灰黄色</v>
      </c>
      <c r="K357" s="6" t="s">
        <v>193</v>
      </c>
      <c r="L357" s="1" t="s">
        <v>130</v>
      </c>
      <c r="M357" s="1"/>
      <c r="N357" s="1"/>
    </row>
    <row r="358" spans="1:14" s="7" customFormat="1" ht="20" customHeight="1">
      <c r="A358" s="1" t="s">
        <v>236</v>
      </c>
      <c r="B358" s="2">
        <v>46.9</v>
      </c>
      <c r="C358" s="3">
        <v>48.7</v>
      </c>
      <c r="D358" s="2">
        <v>1.8</v>
      </c>
      <c r="E358" s="4"/>
      <c r="F358" s="4"/>
      <c r="G358" s="1"/>
      <c r="H358" s="7" t="e">
        <v>#N/A</v>
      </c>
      <c r="I358" s="1" t="s">
        <v>237</v>
      </c>
      <c r="J358" s="1" t="str">
        <f t="shared" si="4"/>
        <v>浅白色、灰色</v>
      </c>
      <c r="K358" s="6" t="s">
        <v>238</v>
      </c>
      <c r="L358" s="1" t="s">
        <v>130</v>
      </c>
      <c r="M358" s="1"/>
      <c r="N358" s="1"/>
    </row>
    <row r="359" spans="1:14" s="7" customFormat="1" ht="20" customHeight="1">
      <c r="A359" s="1" t="s">
        <v>236</v>
      </c>
      <c r="B359" s="2">
        <v>48.7</v>
      </c>
      <c r="C359" s="3">
        <v>49.2</v>
      </c>
      <c r="D359" s="2">
        <v>0.5</v>
      </c>
      <c r="E359" s="4"/>
      <c r="F359" s="4"/>
      <c r="G359" s="1"/>
      <c r="H359" s="7" t="e">
        <v>#N/A</v>
      </c>
      <c r="I359" s="1" t="s">
        <v>31</v>
      </c>
      <c r="J359" s="1" t="str">
        <f t="shared" si="4"/>
        <v>麻灰色、肉红色</v>
      </c>
      <c r="K359" s="6" t="s">
        <v>194</v>
      </c>
      <c r="L359" s="1"/>
      <c r="M359" s="1"/>
      <c r="N359" s="1"/>
    </row>
    <row r="360" spans="1:14" s="7" customFormat="1" ht="20" customHeight="1">
      <c r="A360" s="1" t="s">
        <v>239</v>
      </c>
      <c r="B360" s="2">
        <v>0</v>
      </c>
      <c r="C360" s="3">
        <v>4.5</v>
      </c>
      <c r="D360" s="2">
        <v>4.5</v>
      </c>
      <c r="E360" s="4"/>
      <c r="F360" s="4"/>
      <c r="G360" s="1"/>
      <c r="H360" s="7" t="e">
        <v>#N/A</v>
      </c>
      <c r="I360" s="1" t="s">
        <v>93</v>
      </c>
      <c r="J360" s="1" t="str">
        <f t="shared" si="4"/>
        <v>灰色、深灰色</v>
      </c>
      <c r="K360" s="6" t="s">
        <v>166</v>
      </c>
      <c r="L360" s="1"/>
      <c r="M360" s="1" t="s">
        <v>22</v>
      </c>
      <c r="N360" s="1"/>
    </row>
    <row r="361" spans="1:14" s="7" customFormat="1" ht="20" customHeight="1">
      <c r="A361" s="1" t="s">
        <v>239</v>
      </c>
      <c r="B361" s="2">
        <v>4.5</v>
      </c>
      <c r="C361" s="3">
        <v>5.5</v>
      </c>
      <c r="D361" s="2">
        <v>1</v>
      </c>
      <c r="E361" s="4"/>
      <c r="F361" s="4"/>
      <c r="G361" s="1"/>
      <c r="H361" s="7" t="e">
        <v>#N/A</v>
      </c>
      <c r="I361" s="1" t="s">
        <v>127</v>
      </c>
      <c r="J361" s="1" t="str">
        <f t="shared" si="4"/>
        <v>浅灰色</v>
      </c>
      <c r="K361" s="6" t="s">
        <v>240</v>
      </c>
      <c r="L361" s="1" t="s">
        <v>130</v>
      </c>
      <c r="M361" s="1"/>
      <c r="N361" s="1"/>
    </row>
    <row r="362" spans="1:14" s="7" customFormat="1" ht="20" customHeight="1">
      <c r="A362" s="1" t="s">
        <v>239</v>
      </c>
      <c r="B362" s="2">
        <v>5.5</v>
      </c>
      <c r="C362" s="3">
        <v>43</v>
      </c>
      <c r="D362" s="2">
        <v>37.5</v>
      </c>
      <c r="E362" s="4"/>
      <c r="F362" s="4"/>
      <c r="G362" s="1"/>
      <c r="H362" s="7" t="e">
        <v>#N/A</v>
      </c>
      <c r="I362" s="1" t="s">
        <v>18</v>
      </c>
      <c r="J362" s="1" t="str">
        <f t="shared" si="4"/>
        <v>灰色、深灰色</v>
      </c>
      <c r="K362" s="6" t="s">
        <v>168</v>
      </c>
      <c r="L362" s="1"/>
      <c r="M362" s="1" t="s">
        <v>22</v>
      </c>
      <c r="N362" s="1"/>
    </row>
    <row r="363" spans="1:14" s="7" customFormat="1" ht="20" customHeight="1">
      <c r="A363" s="1" t="s">
        <v>239</v>
      </c>
      <c r="B363" s="2">
        <v>43</v>
      </c>
      <c r="C363" s="3">
        <v>44.5</v>
      </c>
      <c r="D363" s="2">
        <v>1.5</v>
      </c>
      <c r="E363" s="4"/>
      <c r="F363" s="4"/>
      <c r="G363" s="1"/>
      <c r="H363" s="7" t="e">
        <v>#N/A</v>
      </c>
      <c r="I363" s="1" t="s">
        <v>127</v>
      </c>
      <c r="J363" s="1" t="str">
        <f t="shared" si="4"/>
        <v>浅灰色</v>
      </c>
      <c r="K363" s="6" t="s">
        <v>178</v>
      </c>
      <c r="L363" s="1" t="s">
        <v>130</v>
      </c>
      <c r="M363" s="1"/>
      <c r="N363" s="1"/>
    </row>
    <row r="364" spans="1:14" s="7" customFormat="1" ht="20" customHeight="1">
      <c r="A364" s="1" t="s">
        <v>239</v>
      </c>
      <c r="B364" s="2">
        <v>44.5</v>
      </c>
      <c r="C364" s="3">
        <v>45.3</v>
      </c>
      <c r="D364" s="2">
        <v>0.79999999999999705</v>
      </c>
      <c r="E364" s="4"/>
      <c r="F364" s="4"/>
      <c r="G364" s="1"/>
      <c r="H364" s="7" t="e">
        <v>#N/A</v>
      </c>
      <c r="I364" s="1" t="s">
        <v>28</v>
      </c>
      <c r="J364" s="1" t="str">
        <f t="shared" si="4"/>
        <v>灰白色、灰黄色</v>
      </c>
      <c r="K364" s="6" t="s">
        <v>193</v>
      </c>
      <c r="L364" s="1" t="s">
        <v>130</v>
      </c>
      <c r="M364" s="1"/>
      <c r="N364" s="1"/>
    </row>
    <row r="365" spans="1:14" s="7" customFormat="1" ht="20" customHeight="1">
      <c r="A365" s="1" t="s">
        <v>239</v>
      </c>
      <c r="B365" s="2">
        <v>45.3</v>
      </c>
      <c r="C365" s="3">
        <v>46</v>
      </c>
      <c r="D365" s="2">
        <v>0.70000000000000295</v>
      </c>
      <c r="E365" s="4"/>
      <c r="F365" s="4"/>
      <c r="G365" s="1"/>
      <c r="H365" s="7" t="e">
        <v>#N/A</v>
      </c>
      <c r="I365" s="1" t="s">
        <v>237</v>
      </c>
      <c r="J365" s="1" t="str">
        <f t="shared" si="4"/>
        <v>浅白色、灰色</v>
      </c>
      <c r="K365" s="6" t="s">
        <v>238</v>
      </c>
      <c r="L365" s="1" t="s">
        <v>130</v>
      </c>
      <c r="M365" s="1"/>
      <c r="N365" s="1"/>
    </row>
    <row r="366" spans="1:14" s="7" customFormat="1" ht="20" customHeight="1">
      <c r="A366" s="1" t="s">
        <v>239</v>
      </c>
      <c r="B366" s="2">
        <v>46</v>
      </c>
      <c r="C366" s="3">
        <v>46.5</v>
      </c>
      <c r="D366" s="2">
        <v>0.5</v>
      </c>
      <c r="E366" s="4"/>
      <c r="F366" s="4"/>
      <c r="G366" s="1"/>
      <c r="H366" s="7" t="e">
        <v>#N/A</v>
      </c>
      <c r="I366" s="1" t="s">
        <v>241</v>
      </c>
      <c r="J366" s="1" t="str">
        <f t="shared" si="4"/>
        <v>褐黄色、褐灰色</v>
      </c>
      <c r="K366" s="6" t="s">
        <v>242</v>
      </c>
      <c r="L366" s="1"/>
      <c r="M366" s="1"/>
      <c r="N366" s="1"/>
    </row>
    <row r="367" spans="1:14" s="7" customFormat="1" ht="20" customHeight="1">
      <c r="A367" s="1" t="s">
        <v>239</v>
      </c>
      <c r="B367" s="2">
        <v>46.5</v>
      </c>
      <c r="C367" s="3">
        <v>48.5</v>
      </c>
      <c r="D367" s="2">
        <v>2</v>
      </c>
      <c r="E367" s="4"/>
      <c r="F367" s="4"/>
      <c r="G367" s="1"/>
      <c r="H367" s="7" t="e">
        <v>#N/A</v>
      </c>
      <c r="I367" s="1" t="s">
        <v>241</v>
      </c>
      <c r="J367" s="1" t="str">
        <f t="shared" si="4"/>
        <v>灰色、褐灰色</v>
      </c>
      <c r="K367" s="6" t="s">
        <v>243</v>
      </c>
      <c r="L367" s="1"/>
      <c r="M367" s="1"/>
      <c r="N367" s="1"/>
    </row>
    <row r="368" spans="1:14" s="7" customFormat="1" ht="20" customHeight="1">
      <c r="A368" s="1" t="s">
        <v>244</v>
      </c>
      <c r="B368" s="2">
        <v>0</v>
      </c>
      <c r="C368" s="3">
        <v>6</v>
      </c>
      <c r="D368" s="2">
        <v>6</v>
      </c>
      <c r="E368" s="4"/>
      <c r="F368" s="4"/>
      <c r="G368" s="1"/>
      <c r="H368" s="7" t="e">
        <v>#N/A</v>
      </c>
      <c r="I368" s="1" t="s">
        <v>93</v>
      </c>
      <c r="J368" s="1" t="str">
        <f t="shared" si="4"/>
        <v>灰色、深灰色</v>
      </c>
      <c r="K368" s="6" t="s">
        <v>166</v>
      </c>
      <c r="L368" s="1"/>
      <c r="M368" s="1" t="s">
        <v>22</v>
      </c>
      <c r="N368" s="1"/>
    </row>
    <row r="369" spans="1:14" s="7" customFormat="1" ht="20" customHeight="1">
      <c r="A369" s="1" t="s">
        <v>244</v>
      </c>
      <c r="B369" s="2">
        <v>6</v>
      </c>
      <c r="C369" s="3">
        <v>28</v>
      </c>
      <c r="D369" s="2">
        <v>22</v>
      </c>
      <c r="E369" s="4"/>
      <c r="F369" s="4"/>
      <c r="G369" s="1"/>
      <c r="H369" s="7" t="e">
        <v>#N/A</v>
      </c>
      <c r="I369" s="1" t="s">
        <v>18</v>
      </c>
      <c r="J369" s="1" t="str">
        <f t="shared" si="4"/>
        <v>灰色、深灰色</v>
      </c>
      <c r="K369" s="6" t="s">
        <v>168</v>
      </c>
      <c r="L369" s="1"/>
      <c r="M369" s="1" t="s">
        <v>22</v>
      </c>
      <c r="N369" s="1"/>
    </row>
    <row r="370" spans="1:14" s="7" customFormat="1" ht="20" customHeight="1">
      <c r="A370" s="1" t="s">
        <v>244</v>
      </c>
      <c r="B370" s="2">
        <v>28</v>
      </c>
      <c r="C370" s="3">
        <v>29</v>
      </c>
      <c r="D370" s="2">
        <v>1</v>
      </c>
      <c r="E370" s="4"/>
      <c r="F370" s="4"/>
      <c r="G370" s="1"/>
      <c r="H370" s="7" t="e">
        <v>#N/A</v>
      </c>
      <c r="I370" s="1" t="s">
        <v>127</v>
      </c>
      <c r="J370" s="1" t="str">
        <f t="shared" si="4"/>
        <v>浅灰色</v>
      </c>
      <c r="K370" s="6" t="s">
        <v>240</v>
      </c>
      <c r="L370" s="1" t="s">
        <v>130</v>
      </c>
      <c r="M370" s="1"/>
      <c r="N370" s="1"/>
    </row>
    <row r="371" spans="1:14" s="7" customFormat="1" ht="20" customHeight="1">
      <c r="A371" s="1" t="s">
        <v>244</v>
      </c>
      <c r="B371" s="2">
        <v>29</v>
      </c>
      <c r="C371" s="3">
        <v>44</v>
      </c>
      <c r="D371" s="2">
        <v>15</v>
      </c>
      <c r="E371" s="4"/>
      <c r="F371" s="4"/>
      <c r="G371" s="1"/>
      <c r="H371" s="7" t="e">
        <v>#N/A</v>
      </c>
      <c r="I371" s="1" t="s">
        <v>18</v>
      </c>
      <c r="J371" s="1" t="str">
        <f t="shared" si="4"/>
        <v>灰色、深灰色</v>
      </c>
      <c r="K371" s="6" t="s">
        <v>168</v>
      </c>
      <c r="L371" s="1"/>
      <c r="M371" s="1" t="s">
        <v>22</v>
      </c>
      <c r="N371" s="1"/>
    </row>
    <row r="372" spans="1:14" s="7" customFormat="1" ht="20" customHeight="1">
      <c r="A372" s="1" t="s">
        <v>244</v>
      </c>
      <c r="B372" s="2">
        <v>44</v>
      </c>
      <c r="C372" s="3">
        <v>47</v>
      </c>
      <c r="D372" s="2">
        <v>3</v>
      </c>
      <c r="E372" s="4"/>
      <c r="F372" s="4"/>
      <c r="G372" s="1"/>
      <c r="H372" s="7" t="e">
        <v>#N/A</v>
      </c>
      <c r="I372" s="1" t="s">
        <v>135</v>
      </c>
      <c r="J372" s="1" t="str">
        <f t="shared" si="4"/>
        <v>灰黄色、黄色</v>
      </c>
      <c r="K372" s="6" t="s">
        <v>181</v>
      </c>
      <c r="L372" s="1" t="s">
        <v>130</v>
      </c>
      <c r="M372" s="1"/>
      <c r="N372" s="1"/>
    </row>
    <row r="373" spans="1:14" s="7" customFormat="1" ht="20" customHeight="1">
      <c r="A373" s="1" t="s">
        <v>244</v>
      </c>
      <c r="B373" s="2">
        <v>47</v>
      </c>
      <c r="C373" s="3">
        <v>53</v>
      </c>
      <c r="D373" s="2">
        <v>6</v>
      </c>
      <c r="E373" s="4"/>
      <c r="F373" s="4"/>
      <c r="G373" s="1"/>
      <c r="H373" s="7" t="e">
        <v>#N/A</v>
      </c>
      <c r="I373" s="1" t="s">
        <v>28</v>
      </c>
      <c r="J373" s="1" t="str">
        <f t="shared" si="4"/>
        <v>灰白色、灰黄色</v>
      </c>
      <c r="K373" s="6" t="s">
        <v>193</v>
      </c>
      <c r="L373" s="1" t="s">
        <v>130</v>
      </c>
      <c r="M373" s="1"/>
      <c r="N373" s="1"/>
    </row>
    <row r="374" spans="1:14" s="7" customFormat="1" ht="20" customHeight="1">
      <c r="A374" s="1" t="s">
        <v>244</v>
      </c>
      <c r="B374" s="2">
        <v>53</v>
      </c>
      <c r="C374" s="3">
        <v>55.5</v>
      </c>
      <c r="D374" s="2">
        <v>2.5</v>
      </c>
      <c r="E374" s="4"/>
      <c r="F374" s="4"/>
      <c r="G374" s="1"/>
      <c r="H374" s="7" t="e">
        <v>#N/A</v>
      </c>
      <c r="I374" s="1" t="s">
        <v>31</v>
      </c>
      <c r="J374" s="1" t="str">
        <f t="shared" si="4"/>
        <v>褐黄色、浅红色</v>
      </c>
      <c r="K374" s="6" t="s">
        <v>172</v>
      </c>
      <c r="L374" s="1"/>
      <c r="M374" s="1"/>
      <c r="N374" s="1"/>
    </row>
    <row r="375" spans="1:14" s="7" customFormat="1" ht="20" customHeight="1">
      <c r="A375" s="1" t="s">
        <v>244</v>
      </c>
      <c r="B375" s="2">
        <v>55.5</v>
      </c>
      <c r="C375" s="3">
        <v>58.5</v>
      </c>
      <c r="D375" s="2">
        <v>3</v>
      </c>
      <c r="E375" s="4"/>
      <c r="F375" s="4"/>
      <c r="G375" s="1"/>
      <c r="H375" s="7" t="e">
        <v>#N/A</v>
      </c>
      <c r="I375" s="1" t="s">
        <v>31</v>
      </c>
      <c r="J375" s="1" t="str">
        <f t="shared" si="4"/>
        <v>麻灰色、肉红色</v>
      </c>
      <c r="K375" s="6" t="s">
        <v>194</v>
      </c>
      <c r="L375" s="1"/>
      <c r="M375" s="1"/>
      <c r="N375" s="1"/>
    </row>
    <row r="376" spans="1:14" s="7" customFormat="1" ht="20" customHeight="1">
      <c r="A376" s="1" t="s">
        <v>245</v>
      </c>
      <c r="B376" s="2">
        <v>0</v>
      </c>
      <c r="C376" s="3">
        <v>7.1</v>
      </c>
      <c r="D376" s="2">
        <v>7.1</v>
      </c>
      <c r="E376" s="4"/>
      <c r="F376" s="4"/>
      <c r="G376" s="1"/>
      <c r="H376" s="7" t="e">
        <v>#N/A</v>
      </c>
      <c r="I376" s="1" t="s">
        <v>93</v>
      </c>
      <c r="J376" s="1" t="str">
        <f t="shared" si="4"/>
        <v>灰色、深灰色</v>
      </c>
      <c r="K376" s="6" t="s">
        <v>166</v>
      </c>
      <c r="L376" s="1"/>
      <c r="M376" s="1" t="s">
        <v>22</v>
      </c>
      <c r="N376" s="1"/>
    </row>
    <row r="377" spans="1:14" s="7" customFormat="1" ht="20" customHeight="1">
      <c r="A377" s="1" t="s">
        <v>245</v>
      </c>
      <c r="B377" s="2">
        <v>7.1</v>
      </c>
      <c r="C377" s="3">
        <v>38</v>
      </c>
      <c r="D377" s="2">
        <v>30.9</v>
      </c>
      <c r="E377" s="4"/>
      <c r="F377" s="4"/>
      <c r="G377" s="1"/>
      <c r="H377" s="7" t="e">
        <v>#N/A</v>
      </c>
      <c r="I377" s="1" t="s">
        <v>18</v>
      </c>
      <c r="J377" s="1" t="str">
        <f t="shared" si="4"/>
        <v>灰色、深灰色</v>
      </c>
      <c r="K377" s="6" t="s">
        <v>168</v>
      </c>
      <c r="L377" s="1"/>
      <c r="M377" s="1" t="s">
        <v>22</v>
      </c>
      <c r="N377" s="1"/>
    </row>
    <row r="378" spans="1:14" s="7" customFormat="1" ht="20" customHeight="1">
      <c r="A378" s="1" t="s">
        <v>245</v>
      </c>
      <c r="B378" s="2">
        <v>38</v>
      </c>
      <c r="C378" s="3">
        <v>40.200000000000003</v>
      </c>
      <c r="D378" s="2">
        <v>2.2000000000000002</v>
      </c>
      <c r="E378" s="4"/>
      <c r="F378" s="4"/>
      <c r="G378" s="1"/>
      <c r="H378" s="7" t="e">
        <v>#N/A</v>
      </c>
      <c r="I378" s="1" t="s">
        <v>23</v>
      </c>
      <c r="J378" s="1" t="str">
        <f t="shared" si="4"/>
        <v>浅灰色、灰黄色、青灰色</v>
      </c>
      <c r="K378" s="6" t="s">
        <v>179</v>
      </c>
      <c r="L378" s="1"/>
      <c r="M378" s="1" t="s">
        <v>27</v>
      </c>
      <c r="N378" s="1"/>
    </row>
    <row r="379" spans="1:14" s="7" customFormat="1" ht="20" customHeight="1">
      <c r="A379" s="1" t="s">
        <v>245</v>
      </c>
      <c r="B379" s="2">
        <v>40.200000000000003</v>
      </c>
      <c r="C379" s="3">
        <v>41.7</v>
      </c>
      <c r="D379" s="2">
        <v>1.5</v>
      </c>
      <c r="E379" s="4"/>
      <c r="F379" s="4"/>
      <c r="G379" s="1"/>
      <c r="H379" s="7" t="e">
        <v>#N/A</v>
      </c>
      <c r="I379" s="1" t="s">
        <v>127</v>
      </c>
      <c r="J379" s="1" t="str">
        <f t="shared" si="4"/>
        <v>浅灰色</v>
      </c>
      <c r="K379" s="6" t="s">
        <v>178</v>
      </c>
      <c r="L379" s="1" t="s">
        <v>130</v>
      </c>
      <c r="M379" s="1"/>
      <c r="N379" s="1"/>
    </row>
    <row r="380" spans="1:14" s="7" customFormat="1" ht="20" customHeight="1">
      <c r="A380" s="1" t="s">
        <v>245</v>
      </c>
      <c r="B380" s="2">
        <v>41.7</v>
      </c>
      <c r="C380" s="3">
        <v>42.8</v>
      </c>
      <c r="D380" s="2">
        <v>1.0999999999999901</v>
      </c>
      <c r="E380" s="4"/>
      <c r="F380" s="4"/>
      <c r="G380" s="1"/>
      <c r="H380" s="7" t="e">
        <v>#N/A</v>
      </c>
      <c r="I380" s="1" t="s">
        <v>237</v>
      </c>
      <c r="J380" s="1" t="str">
        <f t="shared" si="4"/>
        <v>浅白色、灰色</v>
      </c>
      <c r="K380" s="6" t="s">
        <v>238</v>
      </c>
      <c r="L380" s="1" t="s">
        <v>130</v>
      </c>
      <c r="M380" s="1"/>
      <c r="N380" s="1"/>
    </row>
    <row r="381" spans="1:14" s="7" customFormat="1" ht="20" customHeight="1">
      <c r="A381" s="1" t="s">
        <v>245</v>
      </c>
      <c r="B381" s="2">
        <v>42.8</v>
      </c>
      <c r="C381" s="3">
        <v>44</v>
      </c>
      <c r="D381" s="2">
        <v>1.2</v>
      </c>
      <c r="E381" s="4"/>
      <c r="F381" s="4"/>
      <c r="G381" s="1"/>
      <c r="H381" s="7" t="e">
        <v>#N/A</v>
      </c>
      <c r="I381" s="1" t="s">
        <v>31</v>
      </c>
      <c r="J381" s="1" t="str">
        <f t="shared" si="4"/>
        <v>黄褐色、肉红色</v>
      </c>
      <c r="K381" s="6" t="s">
        <v>183</v>
      </c>
      <c r="L381" s="1"/>
      <c r="M381" s="1"/>
      <c r="N381" s="1"/>
    </row>
    <row r="382" spans="1:14" s="7" customFormat="1" ht="20" customHeight="1">
      <c r="A382" s="1" t="s">
        <v>245</v>
      </c>
      <c r="B382" s="2">
        <v>44</v>
      </c>
      <c r="C382" s="3">
        <v>49</v>
      </c>
      <c r="D382" s="2">
        <v>5</v>
      </c>
      <c r="E382" s="4"/>
      <c r="F382" s="4"/>
      <c r="G382" s="1"/>
      <c r="H382" s="7" t="e">
        <v>#N/A</v>
      </c>
      <c r="I382" s="1" t="s">
        <v>31</v>
      </c>
      <c r="J382" s="1" t="str">
        <f t="shared" si="4"/>
        <v>褐黄色、浅红色</v>
      </c>
      <c r="K382" s="6" t="s">
        <v>172</v>
      </c>
      <c r="L382" s="1"/>
      <c r="M382" s="1"/>
      <c r="N382" s="1"/>
    </row>
    <row r="383" spans="1:14" s="7" customFormat="1" ht="20" customHeight="1">
      <c r="A383" s="1" t="s">
        <v>245</v>
      </c>
      <c r="B383" s="2">
        <v>49</v>
      </c>
      <c r="C383" s="3">
        <v>53.7</v>
      </c>
      <c r="D383" s="2">
        <v>4.7</v>
      </c>
      <c r="E383" s="4"/>
      <c r="F383" s="4"/>
      <c r="G383" s="1"/>
      <c r="H383" s="7" t="e">
        <v>#N/A</v>
      </c>
      <c r="I383" s="1" t="s">
        <v>31</v>
      </c>
      <c r="J383" s="1" t="str">
        <f t="shared" si="4"/>
        <v>麻灰色、肉红色</v>
      </c>
      <c r="K383" s="6" t="s">
        <v>194</v>
      </c>
      <c r="L383" s="1"/>
      <c r="M383" s="1"/>
      <c r="N383" s="1"/>
    </row>
    <row r="384" spans="1:14" s="7" customFormat="1" ht="20" customHeight="1">
      <c r="A384" s="1" t="s">
        <v>246</v>
      </c>
      <c r="B384" s="2">
        <v>0</v>
      </c>
      <c r="C384" s="3">
        <v>4.5</v>
      </c>
      <c r="D384" s="2">
        <v>4.5</v>
      </c>
      <c r="E384" s="4"/>
      <c r="F384" s="4"/>
      <c r="G384" s="1"/>
      <c r="H384" s="7" t="e">
        <v>#N/A</v>
      </c>
      <c r="I384" s="1" t="s">
        <v>93</v>
      </c>
      <c r="J384" s="1" t="str">
        <f t="shared" si="4"/>
        <v>灰色、深灰色</v>
      </c>
      <c r="K384" s="6" t="s">
        <v>166</v>
      </c>
      <c r="L384" s="1"/>
      <c r="M384" s="1" t="s">
        <v>22</v>
      </c>
      <c r="N384" s="1"/>
    </row>
    <row r="385" spans="1:14" s="7" customFormat="1" ht="20" customHeight="1">
      <c r="A385" s="1" t="s">
        <v>246</v>
      </c>
      <c r="B385" s="2">
        <v>4.5</v>
      </c>
      <c r="C385" s="3">
        <v>24.5</v>
      </c>
      <c r="D385" s="2">
        <v>20</v>
      </c>
      <c r="E385" s="4"/>
      <c r="F385" s="4"/>
      <c r="G385" s="1"/>
      <c r="H385" s="7" t="e">
        <v>#N/A</v>
      </c>
      <c r="I385" s="1" t="s">
        <v>18</v>
      </c>
      <c r="J385" s="1" t="str">
        <f t="shared" si="4"/>
        <v>灰色、深灰色</v>
      </c>
      <c r="K385" s="6" t="s">
        <v>168</v>
      </c>
      <c r="L385" s="1"/>
      <c r="M385" s="1" t="s">
        <v>22</v>
      </c>
      <c r="N385" s="1"/>
    </row>
    <row r="386" spans="1:14" s="7" customFormat="1" ht="20" customHeight="1">
      <c r="A386" s="1" t="s">
        <v>246</v>
      </c>
      <c r="B386" s="2">
        <v>24.5</v>
      </c>
      <c r="C386" s="3">
        <v>26.5</v>
      </c>
      <c r="D386" s="2">
        <v>2</v>
      </c>
      <c r="E386" s="4"/>
      <c r="F386" s="4"/>
      <c r="G386" s="1"/>
      <c r="H386" s="7" t="e">
        <v>#N/A</v>
      </c>
      <c r="I386" s="1" t="s">
        <v>127</v>
      </c>
      <c r="J386" s="1" t="e">
        <f t="shared" si="4"/>
        <v>#VALUE!</v>
      </c>
      <c r="K386" s="6"/>
      <c r="L386" s="1"/>
      <c r="M386" s="1"/>
      <c r="N386" s="1"/>
    </row>
    <row r="387" spans="1:14" s="7" customFormat="1" ht="20" customHeight="1">
      <c r="A387" s="1" t="s">
        <v>246</v>
      </c>
      <c r="B387" s="2">
        <v>26.5</v>
      </c>
      <c r="C387" s="3">
        <v>36.200000000000003</v>
      </c>
      <c r="D387" s="2">
        <v>9.6999999999999993</v>
      </c>
      <c r="E387" s="4"/>
      <c r="F387" s="4"/>
      <c r="G387" s="1"/>
      <c r="H387" s="7" t="e">
        <v>#N/A</v>
      </c>
      <c r="I387" s="1" t="s">
        <v>18</v>
      </c>
      <c r="J387" s="1" t="str">
        <f t="shared" si="4"/>
        <v>灰色、深灰色</v>
      </c>
      <c r="K387" s="6" t="s">
        <v>168</v>
      </c>
      <c r="L387" s="1"/>
      <c r="M387" s="1" t="s">
        <v>22</v>
      </c>
      <c r="N387" s="1"/>
    </row>
    <row r="388" spans="1:14" s="7" customFormat="1" ht="20" customHeight="1">
      <c r="A388" s="1" t="s">
        <v>246</v>
      </c>
      <c r="B388" s="2">
        <v>36.200000000000003</v>
      </c>
      <c r="C388" s="3">
        <v>36.9</v>
      </c>
      <c r="D388" s="2">
        <v>0.69999999999999596</v>
      </c>
      <c r="E388" s="4"/>
      <c r="F388" s="4"/>
      <c r="G388" s="1"/>
      <c r="H388" s="7" t="e">
        <v>#N/A</v>
      </c>
      <c r="I388" s="1" t="s">
        <v>23</v>
      </c>
      <c r="J388" s="1" t="str">
        <f t="shared" si="4"/>
        <v>浅灰色、灰黄色、青灰色</v>
      </c>
      <c r="K388" s="6" t="s">
        <v>179</v>
      </c>
      <c r="L388" s="1"/>
      <c r="M388" s="1" t="s">
        <v>27</v>
      </c>
      <c r="N388" s="1"/>
    </row>
    <row r="389" spans="1:14" s="7" customFormat="1" ht="20" customHeight="1">
      <c r="A389" s="1" t="s">
        <v>246</v>
      </c>
      <c r="B389" s="2">
        <v>36.9</v>
      </c>
      <c r="C389" s="3">
        <v>37.700000000000003</v>
      </c>
      <c r="D389" s="2">
        <v>0.80000000000000404</v>
      </c>
      <c r="E389" s="4"/>
      <c r="F389" s="4"/>
      <c r="G389" s="1"/>
      <c r="H389" s="7" t="e">
        <v>#N/A</v>
      </c>
      <c r="I389" s="1" t="s">
        <v>127</v>
      </c>
      <c r="J389" s="1" t="str">
        <f t="shared" si="4"/>
        <v>浅灰色</v>
      </c>
      <c r="K389" s="6" t="s">
        <v>178</v>
      </c>
      <c r="L389" s="1" t="s">
        <v>130</v>
      </c>
      <c r="M389" s="1"/>
      <c r="N389" s="1"/>
    </row>
    <row r="390" spans="1:14" s="7" customFormat="1" ht="20" customHeight="1">
      <c r="A390" s="1" t="s">
        <v>246</v>
      </c>
      <c r="B390" s="2">
        <v>37.700000000000003</v>
      </c>
      <c r="C390" s="3">
        <v>38.5</v>
      </c>
      <c r="D390" s="2">
        <v>0.79999999999999705</v>
      </c>
      <c r="E390" s="4"/>
      <c r="F390" s="4"/>
      <c r="G390" s="1"/>
      <c r="H390" s="7" t="e">
        <v>#N/A</v>
      </c>
      <c r="I390" s="1" t="s">
        <v>28</v>
      </c>
      <c r="J390" s="1" t="str">
        <f t="shared" si="4"/>
        <v>灰白色、灰黄色</v>
      </c>
      <c r="K390" s="6" t="s">
        <v>193</v>
      </c>
      <c r="L390" s="1" t="s">
        <v>130</v>
      </c>
      <c r="M390" s="1"/>
      <c r="N390" s="1"/>
    </row>
    <row r="391" spans="1:14" s="7" customFormat="1" ht="20" customHeight="1">
      <c r="A391" s="1" t="s">
        <v>246</v>
      </c>
      <c r="B391" s="2">
        <v>38.5</v>
      </c>
      <c r="C391" s="3">
        <v>39.799999999999997</v>
      </c>
      <c r="D391" s="2">
        <v>1.3</v>
      </c>
      <c r="E391" s="4"/>
      <c r="F391" s="4"/>
      <c r="G391" s="1"/>
      <c r="H391" s="7" t="e">
        <v>#N/A</v>
      </c>
      <c r="I391" s="1" t="s">
        <v>237</v>
      </c>
      <c r="J391" s="1" t="str">
        <f t="shared" si="4"/>
        <v>浅白色、灰色</v>
      </c>
      <c r="K391" s="6" t="s">
        <v>238</v>
      </c>
      <c r="L391" s="1" t="s">
        <v>130</v>
      </c>
      <c r="M391" s="1"/>
      <c r="N391" s="1"/>
    </row>
    <row r="392" spans="1:14" s="7" customFormat="1" ht="20" customHeight="1">
      <c r="A392" s="1" t="s">
        <v>246</v>
      </c>
      <c r="B392" s="2">
        <v>39.799999999999997</v>
      </c>
      <c r="C392" s="3">
        <v>44.1</v>
      </c>
      <c r="D392" s="2">
        <v>4.3</v>
      </c>
      <c r="E392" s="4"/>
      <c r="F392" s="4"/>
      <c r="G392" s="1"/>
      <c r="H392" s="7" t="e">
        <v>#N/A</v>
      </c>
      <c r="I392" s="1" t="s">
        <v>28</v>
      </c>
      <c r="J392" s="1" t="str">
        <f t="shared" si="4"/>
        <v>灰白色、灰黄色</v>
      </c>
      <c r="K392" s="6" t="s">
        <v>193</v>
      </c>
      <c r="L392" s="1" t="s">
        <v>130</v>
      </c>
      <c r="M392" s="1"/>
      <c r="N392" s="1"/>
    </row>
    <row r="393" spans="1:14" s="7" customFormat="1" ht="20" customHeight="1">
      <c r="A393" s="1" t="s">
        <v>246</v>
      </c>
      <c r="B393" s="2">
        <v>44.1</v>
      </c>
      <c r="C393" s="3">
        <v>45.4</v>
      </c>
      <c r="D393" s="2">
        <v>1.3</v>
      </c>
      <c r="E393" s="4"/>
      <c r="F393" s="4"/>
      <c r="G393" s="1"/>
      <c r="H393" s="7" t="e">
        <v>#N/A</v>
      </c>
      <c r="I393" s="1" t="s">
        <v>31</v>
      </c>
      <c r="J393" s="1" t="str">
        <f t="shared" si="4"/>
        <v>黄褐色、肉红色</v>
      </c>
      <c r="K393" s="6" t="s">
        <v>183</v>
      </c>
      <c r="L393" s="1"/>
      <c r="M393" s="1"/>
      <c r="N393" s="1"/>
    </row>
    <row r="394" spans="1:14" s="7" customFormat="1" ht="20" customHeight="1">
      <c r="A394" s="1" t="s">
        <v>246</v>
      </c>
      <c r="B394" s="2">
        <v>45.4</v>
      </c>
      <c r="C394" s="3">
        <v>46.1</v>
      </c>
      <c r="D394" s="2">
        <v>0.70000000000000295</v>
      </c>
      <c r="E394" s="4"/>
      <c r="F394" s="4"/>
      <c r="G394" s="1"/>
      <c r="H394" s="7" t="e">
        <v>#N/A</v>
      </c>
      <c r="I394" s="1" t="s">
        <v>31</v>
      </c>
      <c r="J394" s="1" t="str">
        <f t="shared" si="4"/>
        <v>麻灰色、肉红色</v>
      </c>
      <c r="K394" s="6" t="s">
        <v>194</v>
      </c>
      <c r="L394" s="1"/>
      <c r="M394" s="1"/>
      <c r="N394" s="1"/>
    </row>
    <row r="395" spans="1:14" s="7" customFormat="1" ht="20" customHeight="1">
      <c r="A395" s="1" t="s">
        <v>247</v>
      </c>
      <c r="B395" s="2">
        <v>0</v>
      </c>
      <c r="C395" s="3">
        <v>5</v>
      </c>
      <c r="D395" s="2">
        <v>5</v>
      </c>
      <c r="E395" s="4"/>
      <c r="F395" s="4"/>
      <c r="G395" s="1"/>
      <c r="H395" s="7" t="e">
        <v>#N/A</v>
      </c>
      <c r="I395" s="1" t="s">
        <v>127</v>
      </c>
      <c r="J395" s="1" t="str">
        <f t="shared" si="4"/>
        <v>浅灰色</v>
      </c>
      <c r="K395" s="6" t="s">
        <v>240</v>
      </c>
      <c r="L395" s="1" t="s">
        <v>130</v>
      </c>
      <c r="M395" s="1"/>
      <c r="N395" s="1"/>
    </row>
    <row r="396" spans="1:14" s="7" customFormat="1" ht="20" customHeight="1">
      <c r="A396" s="1" t="s">
        <v>247</v>
      </c>
      <c r="B396" s="2">
        <v>5</v>
      </c>
      <c r="C396" s="3">
        <v>7</v>
      </c>
      <c r="D396" s="2">
        <v>2</v>
      </c>
      <c r="E396" s="4"/>
      <c r="F396" s="4"/>
      <c r="G396" s="1"/>
      <c r="H396" s="7" t="e">
        <v>#N/A</v>
      </c>
      <c r="I396" s="1" t="s">
        <v>93</v>
      </c>
      <c r="J396" s="1" t="str">
        <f t="shared" si="4"/>
        <v>灰色、深灰色</v>
      </c>
      <c r="K396" s="6" t="s">
        <v>166</v>
      </c>
      <c r="L396" s="1"/>
      <c r="M396" s="1" t="s">
        <v>22</v>
      </c>
      <c r="N396" s="1"/>
    </row>
    <row r="397" spans="1:14" s="7" customFormat="1" ht="20" customHeight="1">
      <c r="A397" s="1" t="s">
        <v>247</v>
      </c>
      <c r="B397" s="2">
        <v>7</v>
      </c>
      <c r="C397" s="3">
        <v>21</v>
      </c>
      <c r="D397" s="2">
        <v>14</v>
      </c>
      <c r="E397" s="4"/>
      <c r="F397" s="4"/>
      <c r="G397" s="1"/>
      <c r="H397" s="7" t="e">
        <v>#N/A</v>
      </c>
      <c r="I397" s="1" t="s">
        <v>18</v>
      </c>
      <c r="J397" s="1" t="str">
        <f t="shared" si="4"/>
        <v>灰色、深灰色</v>
      </c>
      <c r="K397" s="6" t="s">
        <v>168</v>
      </c>
      <c r="L397" s="1"/>
      <c r="M397" s="1" t="s">
        <v>22</v>
      </c>
      <c r="N397" s="1"/>
    </row>
    <row r="398" spans="1:14" s="7" customFormat="1" ht="20" customHeight="1">
      <c r="A398" s="1" t="s">
        <v>247</v>
      </c>
      <c r="B398" s="2">
        <v>21</v>
      </c>
      <c r="C398" s="3">
        <v>25.4</v>
      </c>
      <c r="D398" s="2">
        <v>4.4000000000000004</v>
      </c>
      <c r="E398" s="4"/>
      <c r="F398" s="4"/>
      <c r="G398" s="1"/>
      <c r="H398" s="7" t="e">
        <v>#N/A</v>
      </c>
      <c r="I398" s="1" t="s">
        <v>28</v>
      </c>
      <c r="J398" s="1" t="str">
        <f t="shared" si="4"/>
        <v>灰白色、灰黄色</v>
      </c>
      <c r="K398" s="6" t="s">
        <v>193</v>
      </c>
      <c r="L398" s="1" t="s">
        <v>130</v>
      </c>
      <c r="M398" s="1"/>
      <c r="N398" s="1"/>
    </row>
    <row r="399" spans="1:14" s="7" customFormat="1" ht="20" customHeight="1">
      <c r="A399" s="1" t="s">
        <v>247</v>
      </c>
      <c r="B399" s="2">
        <v>25.4</v>
      </c>
      <c r="C399" s="3">
        <v>32.200000000000003</v>
      </c>
      <c r="D399" s="2">
        <v>6.8</v>
      </c>
      <c r="E399" s="4"/>
      <c r="F399" s="4"/>
      <c r="G399" s="1"/>
      <c r="H399" s="7" t="e">
        <v>#N/A</v>
      </c>
      <c r="I399" s="1" t="s">
        <v>127</v>
      </c>
      <c r="J399" s="1" t="str">
        <f t="shared" si="4"/>
        <v>浅灰色</v>
      </c>
      <c r="K399" s="6" t="s">
        <v>189</v>
      </c>
      <c r="L399" s="1" t="s">
        <v>130</v>
      </c>
      <c r="M399" s="1"/>
      <c r="N399" s="1"/>
    </row>
    <row r="400" spans="1:14" s="7" customFormat="1" ht="20" customHeight="1">
      <c r="A400" s="1" t="s">
        <v>247</v>
      </c>
      <c r="B400" s="2">
        <v>32.200000000000003</v>
      </c>
      <c r="C400" s="3">
        <v>35.4</v>
      </c>
      <c r="D400" s="2">
        <v>3.2</v>
      </c>
      <c r="E400" s="4"/>
      <c r="F400" s="4"/>
      <c r="G400" s="1"/>
      <c r="H400" s="7" t="e">
        <v>#N/A</v>
      </c>
      <c r="I400" s="1" t="s">
        <v>23</v>
      </c>
      <c r="J400" s="1" t="str">
        <f t="shared" si="4"/>
        <v>浅灰色、灰黄色、青灰色</v>
      </c>
      <c r="K400" s="6" t="s">
        <v>179</v>
      </c>
      <c r="L400" s="1"/>
      <c r="M400" s="1" t="s">
        <v>27</v>
      </c>
      <c r="N400" s="1"/>
    </row>
    <row r="401" spans="1:19" s="7" customFormat="1" ht="20" customHeight="1">
      <c r="A401" s="1" t="s">
        <v>247</v>
      </c>
      <c r="B401" s="2">
        <v>35.4</v>
      </c>
      <c r="C401" s="3">
        <v>42.8</v>
      </c>
      <c r="D401" s="2">
        <v>7.4</v>
      </c>
      <c r="E401" s="4"/>
      <c r="F401" s="4"/>
      <c r="G401" s="1"/>
      <c r="H401" s="7" t="e">
        <v>#N/A</v>
      </c>
      <c r="I401" s="1" t="s">
        <v>127</v>
      </c>
      <c r="J401" s="1" t="str">
        <f t="shared" si="4"/>
        <v>浅灰色</v>
      </c>
      <c r="K401" s="6" t="s">
        <v>189</v>
      </c>
      <c r="L401" s="1" t="s">
        <v>130</v>
      </c>
      <c r="M401" s="1"/>
      <c r="N401" s="1"/>
    </row>
    <row r="402" spans="1:19" s="7" customFormat="1" ht="20" customHeight="1">
      <c r="A402" s="1" t="s">
        <v>247</v>
      </c>
      <c r="B402" s="2">
        <v>42.8</v>
      </c>
      <c r="C402" s="3">
        <v>45.2</v>
      </c>
      <c r="D402" s="2">
        <v>2.4000000000000101</v>
      </c>
      <c r="E402" s="4"/>
      <c r="F402" s="4"/>
      <c r="G402" s="1"/>
      <c r="H402" s="7" t="e">
        <v>#N/A</v>
      </c>
      <c r="I402" s="1" t="s">
        <v>28</v>
      </c>
      <c r="J402" s="1" t="str">
        <f t="shared" si="4"/>
        <v>灰白色、灰黄色</v>
      </c>
      <c r="K402" s="6" t="s">
        <v>248</v>
      </c>
      <c r="L402" s="1" t="s">
        <v>130</v>
      </c>
      <c r="M402" s="1"/>
      <c r="N402" s="1"/>
    </row>
    <row r="403" spans="1:19" s="7" customFormat="1" ht="20" customHeight="1">
      <c r="A403" s="1" t="s">
        <v>247</v>
      </c>
      <c r="B403" s="2">
        <v>45.2</v>
      </c>
      <c r="C403" s="3">
        <v>46.2</v>
      </c>
      <c r="D403" s="2">
        <v>1</v>
      </c>
      <c r="E403" s="4"/>
      <c r="F403" s="4"/>
      <c r="G403" s="1"/>
      <c r="H403" s="7" t="e">
        <v>#N/A</v>
      </c>
      <c r="I403" s="1" t="s">
        <v>237</v>
      </c>
      <c r="J403" s="1" t="str">
        <f t="shared" si="4"/>
        <v>浅白色、灰色</v>
      </c>
      <c r="K403" s="6" t="s">
        <v>238</v>
      </c>
      <c r="L403" s="1" t="s">
        <v>130</v>
      </c>
      <c r="M403" s="1"/>
      <c r="N403" s="1"/>
    </row>
    <row r="404" spans="1:19" s="7" customFormat="1" ht="20" customHeight="1">
      <c r="A404" s="1" t="s">
        <v>247</v>
      </c>
      <c r="B404" s="2">
        <v>46.2</v>
      </c>
      <c r="C404" s="3">
        <v>55.4</v>
      </c>
      <c r="D404" s="2">
        <v>9.1999999999999993</v>
      </c>
      <c r="E404" s="4"/>
      <c r="F404" s="4"/>
      <c r="G404" s="1"/>
      <c r="H404" s="7" t="e">
        <v>#N/A</v>
      </c>
      <c r="I404" s="1" t="s">
        <v>123</v>
      </c>
      <c r="J404" s="1" t="str">
        <f t="shared" si="4"/>
        <v>灰色</v>
      </c>
      <c r="K404" s="6" t="s">
        <v>213</v>
      </c>
      <c r="L404" s="1"/>
      <c r="M404" s="1" t="s">
        <v>27</v>
      </c>
      <c r="N404" s="1"/>
    </row>
    <row r="405" spans="1:19" s="7" customFormat="1" ht="20" customHeight="1">
      <c r="A405" s="1" t="s">
        <v>247</v>
      </c>
      <c r="B405" s="2">
        <v>55.4</v>
      </c>
      <c r="C405" s="3">
        <v>56.4</v>
      </c>
      <c r="D405" s="2">
        <v>1</v>
      </c>
      <c r="E405" s="4"/>
      <c r="F405" s="4"/>
      <c r="G405" s="1"/>
      <c r="H405" s="7" t="e">
        <v>#N/A</v>
      </c>
      <c r="I405" s="1" t="s">
        <v>31</v>
      </c>
      <c r="J405" s="1" t="str">
        <f t="shared" si="4"/>
        <v>黄褐色、肉红色</v>
      </c>
      <c r="K405" s="6" t="s">
        <v>183</v>
      </c>
      <c r="L405" s="1"/>
      <c r="M405" s="1"/>
      <c r="N405" s="1"/>
    </row>
    <row r="406" spans="1:19" s="7" customFormat="1" ht="20" customHeight="1">
      <c r="A406" s="1" t="s">
        <v>247</v>
      </c>
      <c r="B406" s="2">
        <v>56.4</v>
      </c>
      <c r="C406" s="3">
        <v>57.9</v>
      </c>
      <c r="D406" s="2">
        <v>1.5</v>
      </c>
      <c r="E406" s="4"/>
      <c r="F406" s="4"/>
      <c r="G406" s="1"/>
      <c r="H406" s="7" t="e">
        <v>#N/A</v>
      </c>
      <c r="I406" s="1" t="s">
        <v>31</v>
      </c>
      <c r="J406" s="1" t="str">
        <f t="shared" ref="J406:J414" si="5">LEFT(K406,FIND("，",K406)-1)</f>
        <v>麻灰色、肉红色</v>
      </c>
      <c r="K406" s="6" t="s">
        <v>194</v>
      </c>
      <c r="L406" s="1"/>
      <c r="M406" s="1"/>
      <c r="N406" s="1"/>
    </row>
    <row r="407" spans="1:19" s="7" customFormat="1" ht="20" customHeight="1">
      <c r="A407" s="1" t="s">
        <v>249</v>
      </c>
      <c r="B407" s="2">
        <v>0</v>
      </c>
      <c r="C407" s="3">
        <v>8</v>
      </c>
      <c r="D407" s="2">
        <v>8</v>
      </c>
      <c r="E407" s="4"/>
      <c r="F407" s="4"/>
      <c r="G407" s="1"/>
      <c r="H407" s="7" t="e">
        <v>#N/A</v>
      </c>
      <c r="I407" s="1" t="s">
        <v>127</v>
      </c>
      <c r="J407" s="1" t="str">
        <f t="shared" si="5"/>
        <v>深灰色</v>
      </c>
      <c r="K407" s="6" t="s">
        <v>250</v>
      </c>
      <c r="L407" s="1" t="s">
        <v>130</v>
      </c>
      <c r="M407" s="1"/>
      <c r="N407" s="1"/>
    </row>
    <row r="408" spans="1:19" s="7" customFormat="1" ht="20" customHeight="1">
      <c r="A408" s="1" t="s">
        <v>249</v>
      </c>
      <c r="B408" s="2">
        <v>8</v>
      </c>
      <c r="C408" s="3">
        <v>30.5</v>
      </c>
      <c r="D408" s="2">
        <v>22.5</v>
      </c>
      <c r="E408" s="4"/>
      <c r="F408" s="4"/>
      <c r="G408" s="1"/>
      <c r="H408" s="7" t="e">
        <v>#N/A</v>
      </c>
      <c r="I408" s="1" t="s">
        <v>18</v>
      </c>
      <c r="J408" s="1" t="str">
        <f t="shared" si="5"/>
        <v>灰色、深灰色</v>
      </c>
      <c r="K408" s="6" t="s">
        <v>168</v>
      </c>
      <c r="L408" s="1"/>
      <c r="M408" s="1" t="s">
        <v>22</v>
      </c>
      <c r="N408" s="1"/>
    </row>
    <row r="409" spans="1:19" s="7" customFormat="1" ht="20" customHeight="1">
      <c r="A409" s="1" t="s">
        <v>249</v>
      </c>
      <c r="B409" s="2">
        <v>30.5</v>
      </c>
      <c r="C409" s="3">
        <v>46</v>
      </c>
      <c r="D409" s="2">
        <v>15.5</v>
      </c>
      <c r="E409" s="4"/>
      <c r="F409" s="4"/>
      <c r="G409" s="1"/>
      <c r="H409" s="7" t="e">
        <v>#N/A</v>
      </c>
      <c r="I409" s="1" t="s">
        <v>127</v>
      </c>
      <c r="J409" s="1" t="str">
        <f t="shared" si="5"/>
        <v>浅灰色</v>
      </c>
      <c r="K409" s="6" t="s">
        <v>178</v>
      </c>
      <c r="L409" s="1" t="s">
        <v>130</v>
      </c>
      <c r="M409" s="1"/>
      <c r="N409" s="1"/>
    </row>
    <row r="410" spans="1:19" s="7" customFormat="1" ht="20" customHeight="1">
      <c r="A410" s="1" t="s">
        <v>249</v>
      </c>
      <c r="B410" s="2">
        <v>46</v>
      </c>
      <c r="C410" s="3">
        <v>51</v>
      </c>
      <c r="D410" s="2">
        <v>5</v>
      </c>
      <c r="E410" s="4"/>
      <c r="F410" s="4"/>
      <c r="G410" s="1"/>
      <c r="H410" s="7" t="e">
        <v>#N/A</v>
      </c>
      <c r="I410" s="1" t="s">
        <v>135</v>
      </c>
      <c r="J410" s="1" t="str">
        <f t="shared" si="5"/>
        <v>灰黄色、黄色</v>
      </c>
      <c r="K410" s="6" t="s">
        <v>181</v>
      </c>
      <c r="L410" s="1" t="s">
        <v>130</v>
      </c>
      <c r="M410" s="1"/>
      <c r="N410" s="1"/>
    </row>
    <row r="411" spans="1:19" s="7" customFormat="1" ht="20" customHeight="1">
      <c r="A411" s="1" t="s">
        <v>249</v>
      </c>
      <c r="B411" s="2">
        <v>51</v>
      </c>
      <c r="C411" s="3">
        <v>56</v>
      </c>
      <c r="D411" s="2">
        <v>5</v>
      </c>
      <c r="E411" s="4"/>
      <c r="F411" s="4"/>
      <c r="G411" s="1"/>
      <c r="H411" s="7" t="e">
        <v>#N/A</v>
      </c>
      <c r="I411" s="1" t="s">
        <v>237</v>
      </c>
      <c r="J411" s="1" t="str">
        <f t="shared" si="5"/>
        <v>浅白色、灰色</v>
      </c>
      <c r="K411" s="6" t="s">
        <v>238</v>
      </c>
      <c r="L411" s="1" t="s">
        <v>130</v>
      </c>
      <c r="M411" s="1"/>
      <c r="N411" s="1"/>
    </row>
    <row r="412" spans="1:19" s="7" customFormat="1" ht="20" customHeight="1">
      <c r="A412" s="1" t="s">
        <v>249</v>
      </c>
      <c r="B412" s="2">
        <v>56</v>
      </c>
      <c r="C412" s="3">
        <v>59</v>
      </c>
      <c r="D412" s="2">
        <v>3</v>
      </c>
      <c r="E412" s="4"/>
      <c r="F412" s="4"/>
      <c r="G412" s="1"/>
      <c r="H412" s="7" t="e">
        <v>#N/A</v>
      </c>
      <c r="I412" s="1" t="s">
        <v>31</v>
      </c>
      <c r="J412" s="1" t="str">
        <f t="shared" si="5"/>
        <v>黄褐色、肉红色</v>
      </c>
      <c r="K412" s="6" t="s">
        <v>183</v>
      </c>
      <c r="L412" s="1"/>
      <c r="M412" s="1"/>
      <c r="N412" s="1"/>
    </row>
    <row r="413" spans="1:19" s="7" customFormat="1" ht="20" customHeight="1">
      <c r="A413" s="1" t="s">
        <v>249</v>
      </c>
      <c r="B413" s="2">
        <v>59</v>
      </c>
      <c r="C413" s="3">
        <v>60</v>
      </c>
      <c r="D413" s="2">
        <v>1</v>
      </c>
      <c r="E413" s="4"/>
      <c r="F413" s="4"/>
      <c r="G413" s="1"/>
      <c r="H413" s="7" t="e">
        <v>#N/A</v>
      </c>
      <c r="I413" s="1" t="s">
        <v>31</v>
      </c>
      <c r="J413" s="1" t="str">
        <f t="shared" si="5"/>
        <v>褐黄色、浅红色</v>
      </c>
      <c r="K413" s="6" t="s">
        <v>172</v>
      </c>
      <c r="L413" s="1"/>
      <c r="M413" s="1"/>
      <c r="N413" s="1"/>
    </row>
    <row r="414" spans="1:19" s="7" customFormat="1" ht="20" customHeight="1">
      <c r="A414" s="1" t="s">
        <v>249</v>
      </c>
      <c r="B414" s="2">
        <v>60</v>
      </c>
      <c r="C414" s="3">
        <v>60.8</v>
      </c>
      <c r="D414" s="2">
        <v>0.79999999999999705</v>
      </c>
      <c r="E414" s="4"/>
      <c r="F414" s="4"/>
      <c r="G414" s="1"/>
      <c r="H414" s="7" t="e">
        <v>#N/A</v>
      </c>
      <c r="I414" s="1" t="s">
        <v>31</v>
      </c>
      <c r="J414" s="1" t="str">
        <f t="shared" si="5"/>
        <v>麻灰色、肉红色</v>
      </c>
      <c r="K414" s="6" t="s">
        <v>194</v>
      </c>
      <c r="L414" s="1"/>
      <c r="M414" s="1"/>
      <c r="N414" s="1"/>
    </row>
    <row r="415" spans="1:19" s="7" customFormat="1">
      <c r="A415" s="1" t="s">
        <v>251</v>
      </c>
      <c r="B415" s="2">
        <v>0</v>
      </c>
      <c r="C415" s="3">
        <v>2.8</v>
      </c>
      <c r="D415" s="2">
        <v>2.8</v>
      </c>
      <c r="E415" s="4"/>
      <c r="F415" s="4"/>
      <c r="G415" s="10"/>
      <c r="H415" s="7" t="s">
        <v>252</v>
      </c>
      <c r="I415" s="1" t="s">
        <v>37</v>
      </c>
      <c r="J415" s="1" t="s">
        <v>253</v>
      </c>
      <c r="K415" s="6" t="s">
        <v>254</v>
      </c>
      <c r="L415" s="1" t="s">
        <v>255</v>
      </c>
      <c r="M415" s="1"/>
      <c r="N415" s="1" t="s">
        <v>41</v>
      </c>
      <c r="O415" s="1"/>
      <c r="P415" s="1"/>
      <c r="Q415" s="1"/>
      <c r="R415" s="1"/>
      <c r="S415" s="1"/>
    </row>
    <row r="416" spans="1:19" s="7" customFormat="1">
      <c r="A416" s="1" t="s">
        <v>251</v>
      </c>
      <c r="B416" s="2">
        <v>2.8</v>
      </c>
      <c r="C416" s="3">
        <v>6.2</v>
      </c>
      <c r="D416" s="2">
        <v>3.4</v>
      </c>
      <c r="E416" s="4"/>
      <c r="F416" s="4"/>
      <c r="G416" s="10"/>
      <c r="H416" s="7" t="s">
        <v>256</v>
      </c>
      <c r="I416" s="1" t="s">
        <v>93</v>
      </c>
      <c r="J416" s="1" t="s">
        <v>257</v>
      </c>
      <c r="K416" s="6" t="s">
        <v>258</v>
      </c>
      <c r="L416" s="1"/>
      <c r="M416" s="1" t="s">
        <v>22</v>
      </c>
      <c r="N416" s="1" t="s">
        <v>167</v>
      </c>
      <c r="O416" s="1"/>
      <c r="P416" s="1"/>
      <c r="Q416" s="1"/>
      <c r="R416" s="1"/>
      <c r="S416" s="1"/>
    </row>
    <row r="417" spans="1:19" s="7" customFormat="1">
      <c r="A417" s="1" t="s">
        <v>251</v>
      </c>
      <c r="B417" s="2">
        <v>6.2</v>
      </c>
      <c r="C417" s="3">
        <v>9.5</v>
      </c>
      <c r="D417" s="2">
        <v>3.3</v>
      </c>
      <c r="E417" s="4"/>
      <c r="F417" s="4"/>
      <c r="G417" s="10"/>
      <c r="H417" s="7" t="s">
        <v>256</v>
      </c>
      <c r="I417" s="1" t="s">
        <v>18</v>
      </c>
      <c r="J417" s="1" t="s">
        <v>259</v>
      </c>
      <c r="K417" s="6" t="s">
        <v>260</v>
      </c>
      <c r="L417" s="1" t="s">
        <v>167</v>
      </c>
      <c r="M417" s="1" t="s">
        <v>22</v>
      </c>
      <c r="N417" s="1" t="s">
        <v>167</v>
      </c>
      <c r="O417" s="1"/>
      <c r="P417" s="1"/>
      <c r="Q417" s="1"/>
      <c r="R417" s="1"/>
      <c r="S417" s="1"/>
    </row>
    <row r="418" spans="1:19" s="7" customFormat="1">
      <c r="A418" s="1" t="s">
        <v>251</v>
      </c>
      <c r="B418" s="2">
        <v>9.5</v>
      </c>
      <c r="C418" s="3">
        <v>12</v>
      </c>
      <c r="D418" s="2">
        <v>2.5</v>
      </c>
      <c r="E418" s="4"/>
      <c r="F418" s="4"/>
      <c r="G418" s="10"/>
      <c r="H418" s="7" t="s">
        <v>256</v>
      </c>
      <c r="I418" s="1" t="s">
        <v>93</v>
      </c>
      <c r="J418" s="1" t="s">
        <v>261</v>
      </c>
      <c r="K418" s="6" t="s">
        <v>262</v>
      </c>
      <c r="L418" s="1"/>
      <c r="M418" s="1" t="s">
        <v>22</v>
      </c>
      <c r="N418" s="1" t="s">
        <v>167</v>
      </c>
      <c r="O418" s="1"/>
      <c r="P418" s="1"/>
      <c r="Q418" s="1"/>
      <c r="R418" s="1"/>
      <c r="S418" s="1"/>
    </row>
    <row r="419" spans="1:19" s="7" customFormat="1">
      <c r="A419" s="1" t="s">
        <v>251</v>
      </c>
      <c r="B419" s="2">
        <v>12</v>
      </c>
      <c r="C419" s="3">
        <v>14.6</v>
      </c>
      <c r="D419" s="2">
        <v>2.6</v>
      </c>
      <c r="E419" s="4"/>
      <c r="F419" s="4"/>
      <c r="G419" s="10"/>
      <c r="H419" s="7" t="s">
        <v>256</v>
      </c>
      <c r="I419" s="1" t="s">
        <v>18</v>
      </c>
      <c r="J419" s="1" t="s">
        <v>261</v>
      </c>
      <c r="K419" s="6" t="s">
        <v>263</v>
      </c>
      <c r="L419" s="1" t="s">
        <v>167</v>
      </c>
      <c r="M419" s="1" t="s">
        <v>22</v>
      </c>
      <c r="N419" s="1" t="s">
        <v>167</v>
      </c>
      <c r="O419" s="1"/>
      <c r="P419" s="1"/>
      <c r="Q419" s="1"/>
      <c r="R419" s="1"/>
      <c r="S419" s="1"/>
    </row>
    <row r="420" spans="1:19" s="7" customFormat="1">
      <c r="A420" s="1" t="s">
        <v>251</v>
      </c>
      <c r="B420" s="2">
        <v>14.6</v>
      </c>
      <c r="C420" s="3">
        <v>16.7</v>
      </c>
      <c r="D420" s="2">
        <v>2.1</v>
      </c>
      <c r="E420" s="4"/>
      <c r="F420" s="4"/>
      <c r="G420" s="10"/>
      <c r="H420" s="7" t="s">
        <v>256</v>
      </c>
      <c r="I420" s="1" t="s">
        <v>93</v>
      </c>
      <c r="J420" s="1" t="s">
        <v>261</v>
      </c>
      <c r="K420" s="6" t="s">
        <v>264</v>
      </c>
      <c r="L420" s="1" t="s">
        <v>167</v>
      </c>
      <c r="M420" s="1" t="s">
        <v>265</v>
      </c>
      <c r="N420" s="1" t="s">
        <v>167</v>
      </c>
      <c r="O420" s="1"/>
      <c r="P420" s="1"/>
      <c r="Q420" s="1"/>
      <c r="R420" s="1"/>
      <c r="S420" s="1"/>
    </row>
    <row r="421" spans="1:19" s="7" customFormat="1">
      <c r="A421" s="1" t="s">
        <v>251</v>
      </c>
      <c r="B421" s="2">
        <v>16.7</v>
      </c>
      <c r="C421" s="3">
        <v>19.7</v>
      </c>
      <c r="D421" s="2">
        <v>3</v>
      </c>
      <c r="E421" s="4"/>
      <c r="F421" s="4"/>
      <c r="G421" s="10"/>
      <c r="H421" s="7" t="s">
        <v>266</v>
      </c>
      <c r="I421" s="1" t="s">
        <v>23</v>
      </c>
      <c r="J421" s="1" t="s">
        <v>267</v>
      </c>
      <c r="K421" s="6" t="s">
        <v>268</v>
      </c>
      <c r="L421" s="1" t="s">
        <v>269</v>
      </c>
      <c r="M421" s="1" t="s">
        <v>270</v>
      </c>
      <c r="N421" s="1" t="s">
        <v>167</v>
      </c>
      <c r="O421" s="1"/>
      <c r="P421" s="1"/>
      <c r="Q421" s="1"/>
      <c r="R421" s="1"/>
      <c r="S421" s="1"/>
    </row>
    <row r="422" spans="1:19" s="7" customFormat="1">
      <c r="A422" s="1" t="s">
        <v>251</v>
      </c>
      <c r="B422" s="2">
        <v>19.7</v>
      </c>
      <c r="C422" s="3">
        <v>21</v>
      </c>
      <c r="D422" s="2">
        <v>1.3</v>
      </c>
      <c r="E422" s="4"/>
      <c r="F422" s="4"/>
      <c r="G422" s="10"/>
      <c r="H422" s="7" t="s">
        <v>271</v>
      </c>
      <c r="I422" s="1" t="s">
        <v>46</v>
      </c>
      <c r="J422" s="1" t="s">
        <v>272</v>
      </c>
      <c r="K422" s="6" t="s">
        <v>273</v>
      </c>
      <c r="L422" s="1" t="s">
        <v>130</v>
      </c>
      <c r="M422" s="1"/>
      <c r="N422" s="1" t="s">
        <v>107</v>
      </c>
      <c r="O422" s="1"/>
      <c r="P422" s="1"/>
      <c r="Q422" s="1"/>
      <c r="R422" s="1"/>
      <c r="S422" s="1"/>
    </row>
    <row r="423" spans="1:19" s="7" customFormat="1">
      <c r="A423" s="1" t="s">
        <v>251</v>
      </c>
      <c r="B423" s="2">
        <v>21</v>
      </c>
      <c r="C423" s="3">
        <v>21.6</v>
      </c>
      <c r="D423" s="2">
        <v>0.60000000000000098</v>
      </c>
      <c r="E423" s="4"/>
      <c r="F423" s="4"/>
      <c r="G423" s="10"/>
      <c r="H423" s="7" t="s">
        <v>274</v>
      </c>
      <c r="I423" s="1" t="s">
        <v>18</v>
      </c>
      <c r="J423" s="1" t="s">
        <v>275</v>
      </c>
      <c r="K423" s="6" t="s">
        <v>276</v>
      </c>
      <c r="L423" s="1" t="s">
        <v>167</v>
      </c>
      <c r="M423" s="1" t="s">
        <v>277</v>
      </c>
      <c r="N423" s="1" t="s">
        <v>167</v>
      </c>
      <c r="O423" s="1"/>
      <c r="P423" s="1"/>
      <c r="Q423" s="1"/>
      <c r="R423" s="1"/>
      <c r="S423" s="1"/>
    </row>
    <row r="424" spans="1:19" s="7" customFormat="1">
      <c r="A424" s="1" t="s">
        <v>251</v>
      </c>
      <c r="B424" s="2">
        <v>21.6</v>
      </c>
      <c r="C424" s="3">
        <v>24.6</v>
      </c>
      <c r="D424" s="2">
        <v>3</v>
      </c>
      <c r="E424" s="4"/>
      <c r="F424" s="4"/>
      <c r="G424" s="10"/>
      <c r="H424" s="7" t="e">
        <v>#N/A</v>
      </c>
      <c r="I424" s="1" t="s">
        <v>123</v>
      </c>
      <c r="J424" s="1" t="s">
        <v>278</v>
      </c>
      <c r="K424" s="6" t="s">
        <v>279</v>
      </c>
      <c r="L424" s="1" t="s">
        <v>79</v>
      </c>
      <c r="M424" s="1" t="s">
        <v>27</v>
      </c>
      <c r="N424" s="1" t="s">
        <v>167</v>
      </c>
      <c r="O424" s="1"/>
      <c r="P424" s="1"/>
      <c r="Q424" s="1"/>
      <c r="R424" s="1"/>
      <c r="S424" s="1"/>
    </row>
    <row r="425" spans="1:19" s="7" customFormat="1">
      <c r="A425" s="1" t="s">
        <v>251</v>
      </c>
      <c r="B425" s="2">
        <v>24.6</v>
      </c>
      <c r="C425" s="3">
        <v>26.5</v>
      </c>
      <c r="D425" s="2">
        <v>1.9</v>
      </c>
      <c r="E425" s="4"/>
      <c r="F425" s="4"/>
      <c r="G425" s="10"/>
      <c r="H425" s="7" t="e">
        <v>#N/A</v>
      </c>
      <c r="I425" s="1" t="s">
        <v>177</v>
      </c>
      <c r="J425" s="1" t="s">
        <v>280</v>
      </c>
      <c r="K425" s="6" t="s">
        <v>281</v>
      </c>
      <c r="L425" s="1" t="s">
        <v>130</v>
      </c>
      <c r="M425" s="1"/>
      <c r="N425" s="1" t="s">
        <v>282</v>
      </c>
      <c r="O425" s="1"/>
      <c r="P425" s="1"/>
      <c r="Q425" s="1"/>
      <c r="R425" s="1"/>
      <c r="S425" s="1"/>
    </row>
    <row r="426" spans="1:19" s="7" customFormat="1">
      <c r="A426" s="1" t="s">
        <v>251</v>
      </c>
      <c r="B426" s="2">
        <v>26.5</v>
      </c>
      <c r="C426" s="3">
        <v>27.3</v>
      </c>
      <c r="D426" s="2">
        <v>0.80000000000000104</v>
      </c>
      <c r="E426" s="4"/>
      <c r="F426" s="4"/>
      <c r="G426" s="10"/>
      <c r="H426" s="7" t="e">
        <v>#N/A</v>
      </c>
      <c r="I426" s="1" t="s">
        <v>135</v>
      </c>
      <c r="J426" s="1" t="s">
        <v>283</v>
      </c>
      <c r="K426" s="6" t="s">
        <v>284</v>
      </c>
      <c r="L426" s="1" t="s">
        <v>130</v>
      </c>
      <c r="M426" s="1"/>
      <c r="N426" s="1" t="s">
        <v>282</v>
      </c>
      <c r="O426" s="1"/>
      <c r="P426" s="1"/>
      <c r="Q426" s="1"/>
      <c r="R426" s="1"/>
      <c r="S426" s="1"/>
    </row>
    <row r="427" spans="1:19" s="7" customFormat="1">
      <c r="A427" s="1" t="s">
        <v>251</v>
      </c>
      <c r="B427" s="2">
        <v>27.3</v>
      </c>
      <c r="C427" s="3">
        <v>28.7</v>
      </c>
      <c r="D427" s="2">
        <v>1.4</v>
      </c>
      <c r="E427" s="4"/>
      <c r="F427" s="4"/>
      <c r="G427" s="10"/>
      <c r="H427" s="7" t="s">
        <v>285</v>
      </c>
      <c r="I427" s="1" t="s">
        <v>158</v>
      </c>
      <c r="J427" s="1" t="s">
        <v>286</v>
      </c>
      <c r="K427" s="6" t="s">
        <v>287</v>
      </c>
      <c r="L427" s="1" t="s">
        <v>167</v>
      </c>
      <c r="M427" s="1" t="s">
        <v>68</v>
      </c>
      <c r="N427" s="1" t="s">
        <v>167</v>
      </c>
      <c r="O427" s="1"/>
      <c r="P427" s="1"/>
      <c r="Q427" s="1"/>
      <c r="R427" s="1"/>
      <c r="S427" s="1"/>
    </row>
    <row r="428" spans="1:19" s="7" customFormat="1">
      <c r="A428" s="1" t="s">
        <v>251</v>
      </c>
      <c r="B428" s="2">
        <v>28.7</v>
      </c>
      <c r="C428" s="3">
        <v>37.6</v>
      </c>
      <c r="D428" s="2">
        <v>8.9</v>
      </c>
      <c r="E428" s="4"/>
      <c r="F428" s="4"/>
      <c r="G428" s="10"/>
      <c r="H428" s="7" t="s">
        <v>288</v>
      </c>
      <c r="I428" s="1" t="s">
        <v>289</v>
      </c>
      <c r="J428" s="1" t="s">
        <v>290</v>
      </c>
      <c r="K428" s="6" t="s">
        <v>291</v>
      </c>
      <c r="L428" s="1" t="s">
        <v>167</v>
      </c>
      <c r="M428" s="1"/>
      <c r="N428" s="1" t="s">
        <v>51</v>
      </c>
      <c r="O428" s="1"/>
      <c r="P428" s="1"/>
      <c r="Q428" s="1"/>
      <c r="R428" s="1"/>
      <c r="S428" s="1"/>
    </row>
    <row r="429" spans="1:19" s="7" customFormat="1">
      <c r="A429" s="1" t="s">
        <v>251</v>
      </c>
      <c r="B429" s="2">
        <v>37.6</v>
      </c>
      <c r="C429" s="3">
        <v>48.4</v>
      </c>
      <c r="D429" s="2">
        <v>10.8</v>
      </c>
      <c r="E429" s="4"/>
      <c r="F429" s="4"/>
      <c r="G429" s="10"/>
      <c r="H429" s="7" t="s">
        <v>292</v>
      </c>
      <c r="I429" s="1" t="s">
        <v>293</v>
      </c>
      <c r="J429" s="1" t="s">
        <v>294</v>
      </c>
      <c r="K429" s="6" t="s">
        <v>295</v>
      </c>
      <c r="L429" s="1" t="s">
        <v>167</v>
      </c>
      <c r="M429" s="1"/>
      <c r="N429" s="1" t="s">
        <v>54</v>
      </c>
      <c r="O429" s="1"/>
      <c r="P429" s="1"/>
      <c r="Q429" s="1"/>
      <c r="R429" s="1"/>
      <c r="S429" s="1"/>
    </row>
    <row r="430" spans="1:19" s="7" customFormat="1">
      <c r="A430" s="1" t="s">
        <v>251</v>
      </c>
      <c r="B430" s="2">
        <v>48.4</v>
      </c>
      <c r="C430" s="3">
        <v>49.2</v>
      </c>
      <c r="D430" s="2">
        <v>0.80000000000000404</v>
      </c>
      <c r="E430" s="4"/>
      <c r="F430" s="4"/>
      <c r="G430" s="10"/>
      <c r="H430" s="7" t="s">
        <v>292</v>
      </c>
      <c r="I430" s="1" t="s">
        <v>293</v>
      </c>
      <c r="J430" s="1" t="s">
        <v>253</v>
      </c>
      <c r="K430" s="6" t="s">
        <v>296</v>
      </c>
      <c r="L430" s="1" t="s">
        <v>167</v>
      </c>
      <c r="M430" s="1"/>
      <c r="N430" s="1" t="s">
        <v>54</v>
      </c>
      <c r="O430" s="1"/>
      <c r="P430" s="1"/>
      <c r="Q430" s="1"/>
      <c r="R430" s="1"/>
      <c r="S430" s="1"/>
    </row>
    <row r="431" spans="1:19" s="7" customFormat="1">
      <c r="A431" s="1" t="s">
        <v>251</v>
      </c>
      <c r="B431" s="2">
        <v>49.2</v>
      </c>
      <c r="C431" s="3">
        <v>52.4</v>
      </c>
      <c r="D431" s="2">
        <v>3.2</v>
      </c>
      <c r="E431" s="4"/>
      <c r="F431" s="4"/>
      <c r="G431" s="10"/>
      <c r="H431" s="7" t="s">
        <v>297</v>
      </c>
      <c r="I431" s="1" t="s">
        <v>298</v>
      </c>
      <c r="J431" s="1" t="s">
        <v>275</v>
      </c>
      <c r="K431" s="6" t="s">
        <v>299</v>
      </c>
      <c r="L431" s="1" t="s">
        <v>167</v>
      </c>
      <c r="M431" s="1"/>
      <c r="N431" s="1" t="s">
        <v>57</v>
      </c>
      <c r="O431" s="1"/>
      <c r="P431" s="1"/>
      <c r="Q431" s="1"/>
      <c r="R431" s="1"/>
      <c r="S431" s="1"/>
    </row>
    <row r="432" spans="1:19" s="7" customFormat="1">
      <c r="A432" s="1" t="s">
        <v>251</v>
      </c>
      <c r="B432" s="2">
        <v>52.4</v>
      </c>
      <c r="C432" s="3">
        <v>56.2</v>
      </c>
      <c r="D432" s="2">
        <v>3.8</v>
      </c>
      <c r="E432" s="4"/>
      <c r="F432" s="4"/>
      <c r="G432" s="10"/>
      <c r="H432" s="7" t="s">
        <v>297</v>
      </c>
      <c r="I432" s="1" t="s">
        <v>300</v>
      </c>
      <c r="J432" s="1" t="s">
        <v>301</v>
      </c>
      <c r="K432" s="6" t="s">
        <v>302</v>
      </c>
      <c r="L432" s="1" t="s">
        <v>167</v>
      </c>
      <c r="M432" s="1" t="s">
        <v>303</v>
      </c>
      <c r="N432" s="1" t="s">
        <v>57</v>
      </c>
      <c r="O432" s="1"/>
      <c r="P432" s="1"/>
      <c r="Q432" s="1"/>
      <c r="R432" s="1"/>
      <c r="S432" s="1"/>
    </row>
    <row r="433" spans="1:19" s="7" customFormat="1">
      <c r="A433" s="1" t="s">
        <v>251</v>
      </c>
      <c r="B433" s="2">
        <v>56.2</v>
      </c>
      <c r="C433" s="3">
        <v>59.8</v>
      </c>
      <c r="D433" s="2">
        <v>3.5999999999999899</v>
      </c>
      <c r="E433" s="4"/>
      <c r="F433" s="4"/>
      <c r="G433" s="10"/>
      <c r="H433" s="7" t="s">
        <v>297</v>
      </c>
      <c r="I433" s="1" t="s">
        <v>298</v>
      </c>
      <c r="J433" s="1" t="s">
        <v>128</v>
      </c>
      <c r="K433" s="6" t="s">
        <v>304</v>
      </c>
      <c r="L433" s="1" t="s">
        <v>167</v>
      </c>
      <c r="M433" s="1"/>
      <c r="N433" s="1" t="s">
        <v>57</v>
      </c>
      <c r="O433" s="1"/>
      <c r="P433" s="1"/>
      <c r="Q433" s="1"/>
      <c r="R433" s="1"/>
      <c r="S433" s="1"/>
    </row>
    <row r="434" spans="1:19" s="7" customFormat="1">
      <c r="A434" s="1" t="s">
        <v>251</v>
      </c>
      <c r="B434" s="2">
        <v>59.8</v>
      </c>
      <c r="C434" s="3">
        <v>61</v>
      </c>
      <c r="D434" s="2">
        <v>1.2</v>
      </c>
      <c r="E434" s="4"/>
      <c r="F434" s="4"/>
      <c r="G434" s="10"/>
      <c r="H434" s="7" t="s">
        <v>305</v>
      </c>
      <c r="I434" s="1" t="s">
        <v>306</v>
      </c>
      <c r="J434" s="1" t="s">
        <v>307</v>
      </c>
      <c r="K434" s="6" t="s">
        <v>308</v>
      </c>
      <c r="L434" s="1" t="s">
        <v>167</v>
      </c>
      <c r="M434" s="1"/>
      <c r="N434" s="1" t="s">
        <v>164</v>
      </c>
      <c r="O434" s="1"/>
      <c r="P434" s="1"/>
      <c r="Q434" s="1"/>
      <c r="R434" s="1"/>
      <c r="S434" s="1"/>
    </row>
    <row r="435" spans="1:19" s="7" customFormat="1">
      <c r="A435" s="1" t="s">
        <v>251</v>
      </c>
      <c r="B435" s="2">
        <v>61</v>
      </c>
      <c r="C435" s="3">
        <v>62.5</v>
      </c>
      <c r="D435" s="2">
        <v>1.5</v>
      </c>
      <c r="E435" s="4"/>
      <c r="F435" s="4"/>
      <c r="G435" s="10"/>
      <c r="H435" s="7" t="s">
        <v>297</v>
      </c>
      <c r="I435" s="1" t="s">
        <v>309</v>
      </c>
      <c r="J435" s="1" t="s">
        <v>34</v>
      </c>
      <c r="K435" s="6" t="s">
        <v>310</v>
      </c>
      <c r="L435" s="1" t="s">
        <v>167</v>
      </c>
      <c r="M435" s="1"/>
      <c r="N435" s="1" t="s">
        <v>57</v>
      </c>
      <c r="O435" s="1"/>
      <c r="P435" s="1"/>
      <c r="Q435" s="1"/>
      <c r="R435" s="1"/>
      <c r="S435" s="1"/>
    </row>
    <row r="436" spans="1:19" s="7" customFormat="1">
      <c r="A436" s="1" t="s">
        <v>251</v>
      </c>
      <c r="B436" s="2">
        <v>62.5</v>
      </c>
      <c r="C436" s="3">
        <v>66.400000000000006</v>
      </c>
      <c r="D436" s="2">
        <v>3.9000000000000101</v>
      </c>
      <c r="E436" s="4"/>
      <c r="F436" s="4"/>
      <c r="G436" s="10"/>
      <c r="H436" s="7" t="s">
        <v>297</v>
      </c>
      <c r="I436" s="1" t="s">
        <v>311</v>
      </c>
      <c r="J436" s="1" t="s">
        <v>34</v>
      </c>
      <c r="K436" s="6" t="s">
        <v>312</v>
      </c>
      <c r="L436" s="1" t="s">
        <v>167</v>
      </c>
      <c r="M436" s="1"/>
      <c r="N436" s="1" t="s">
        <v>57</v>
      </c>
      <c r="O436" s="1"/>
      <c r="P436" s="1"/>
      <c r="Q436" s="1"/>
      <c r="R436" s="1"/>
      <c r="S436" s="1"/>
    </row>
    <row r="437" spans="1:19" s="7" customFormat="1">
      <c r="A437" s="1" t="s">
        <v>251</v>
      </c>
      <c r="B437" s="2">
        <v>66.400000000000006</v>
      </c>
      <c r="C437" s="3">
        <v>84.2</v>
      </c>
      <c r="D437" s="2">
        <v>17.8</v>
      </c>
      <c r="E437" s="4"/>
      <c r="F437" s="4"/>
      <c r="G437" s="10"/>
      <c r="H437" s="7" t="s">
        <v>305</v>
      </c>
      <c r="I437" s="1" t="s">
        <v>313</v>
      </c>
      <c r="J437" s="1" t="s">
        <v>34</v>
      </c>
      <c r="K437" s="6" t="s">
        <v>314</v>
      </c>
      <c r="L437" s="1" t="s">
        <v>167</v>
      </c>
      <c r="M437" s="1"/>
      <c r="N437" s="1" t="s">
        <v>164</v>
      </c>
      <c r="O437" s="1"/>
      <c r="P437" s="1"/>
      <c r="Q437" s="1"/>
      <c r="R437" s="1"/>
      <c r="S437" s="1"/>
    </row>
    <row r="438" spans="1:19" s="7" customFormat="1">
      <c r="A438" s="1" t="s">
        <v>251</v>
      </c>
      <c r="B438" s="2">
        <v>84.2</v>
      </c>
      <c r="C438" s="3">
        <v>85.3</v>
      </c>
      <c r="D438" s="2">
        <v>1.0999999999999901</v>
      </c>
      <c r="E438" s="4"/>
      <c r="F438" s="4"/>
      <c r="G438" s="10"/>
      <c r="H438" s="7" t="s">
        <v>297</v>
      </c>
      <c r="I438" s="1" t="s">
        <v>315</v>
      </c>
      <c r="J438" s="1" t="s">
        <v>140</v>
      </c>
      <c r="K438" s="6" t="s">
        <v>316</v>
      </c>
      <c r="L438" s="1" t="s">
        <v>167</v>
      </c>
      <c r="M438" s="1"/>
      <c r="N438" s="1" t="s">
        <v>57</v>
      </c>
      <c r="O438" s="1"/>
      <c r="P438" s="1"/>
      <c r="Q438" s="1"/>
      <c r="R438" s="1"/>
      <c r="S438" s="1"/>
    </row>
    <row r="439" spans="1:19" s="7" customFormat="1">
      <c r="A439" s="1" t="s">
        <v>251</v>
      </c>
      <c r="B439" s="2">
        <v>85.3</v>
      </c>
      <c r="C439" s="3">
        <v>88.2</v>
      </c>
      <c r="D439" s="2">
        <v>2.9000000000000101</v>
      </c>
      <c r="E439" s="4"/>
      <c r="F439" s="4"/>
      <c r="G439" s="10"/>
      <c r="H439" s="7" t="s">
        <v>297</v>
      </c>
      <c r="I439" s="1" t="s">
        <v>298</v>
      </c>
      <c r="J439" s="1" t="s">
        <v>34</v>
      </c>
      <c r="K439" s="6" t="s">
        <v>317</v>
      </c>
      <c r="L439" s="1" t="s">
        <v>167</v>
      </c>
      <c r="M439" s="1"/>
      <c r="N439" s="1" t="s">
        <v>57</v>
      </c>
      <c r="O439" s="1"/>
      <c r="P439" s="1"/>
      <c r="Q439" s="1"/>
      <c r="R439" s="1"/>
      <c r="S439" s="1"/>
    </row>
    <row r="440" spans="1:19" s="7" customFormat="1">
      <c r="A440" s="1" t="s">
        <v>251</v>
      </c>
      <c r="B440" s="2">
        <v>88.2</v>
      </c>
      <c r="C440" s="3">
        <v>92.4</v>
      </c>
      <c r="D440" s="2">
        <v>4.2</v>
      </c>
      <c r="E440" s="4"/>
      <c r="F440" s="4"/>
      <c r="G440" s="10"/>
      <c r="H440" s="7" t="s">
        <v>297</v>
      </c>
      <c r="I440" s="1" t="s">
        <v>318</v>
      </c>
      <c r="J440" s="1" t="s">
        <v>319</v>
      </c>
      <c r="K440" s="6" t="s">
        <v>320</v>
      </c>
      <c r="L440" s="1" t="s">
        <v>167</v>
      </c>
      <c r="M440" s="1"/>
      <c r="N440" s="1" t="s">
        <v>57</v>
      </c>
      <c r="O440" s="1"/>
      <c r="P440" s="1"/>
      <c r="Q440" s="1"/>
      <c r="R440" s="1"/>
      <c r="S440" s="1"/>
    </row>
    <row r="441" spans="1:19" s="7" customFormat="1">
      <c r="A441" s="1" t="s">
        <v>251</v>
      </c>
      <c r="B441" s="2">
        <v>92.4</v>
      </c>
      <c r="C441" s="3">
        <v>103.7</v>
      </c>
      <c r="D441" s="2">
        <v>11.3</v>
      </c>
      <c r="E441" s="4"/>
      <c r="F441" s="4"/>
      <c r="G441" s="10"/>
      <c r="H441" s="7" t="s">
        <v>305</v>
      </c>
      <c r="I441" s="1" t="s">
        <v>306</v>
      </c>
      <c r="J441" s="1" t="s">
        <v>321</v>
      </c>
      <c r="K441" s="6" t="s">
        <v>322</v>
      </c>
      <c r="L441" s="1" t="s">
        <v>167</v>
      </c>
      <c r="M441" s="1"/>
      <c r="N441" s="1" t="s">
        <v>164</v>
      </c>
      <c r="O441" s="1"/>
      <c r="P441" s="1"/>
      <c r="Q441" s="1"/>
      <c r="R441" s="1"/>
      <c r="S441" s="1"/>
    </row>
    <row r="442" spans="1:19" s="7" customFormat="1">
      <c r="A442" s="1" t="s">
        <v>251</v>
      </c>
      <c r="B442" s="2">
        <v>103.7</v>
      </c>
      <c r="C442" s="3">
        <v>104.7</v>
      </c>
      <c r="D442" s="2">
        <v>1</v>
      </c>
      <c r="E442" s="4"/>
      <c r="F442" s="4"/>
      <c r="G442" s="10"/>
      <c r="H442" s="7" t="s">
        <v>297</v>
      </c>
      <c r="I442" s="1" t="s">
        <v>298</v>
      </c>
      <c r="J442" s="1" t="s">
        <v>321</v>
      </c>
      <c r="K442" s="6" t="s">
        <v>323</v>
      </c>
      <c r="L442" s="1" t="s">
        <v>167</v>
      </c>
      <c r="M442" s="1" t="s">
        <v>303</v>
      </c>
      <c r="N442" s="1" t="s">
        <v>57</v>
      </c>
      <c r="O442" s="1"/>
      <c r="P442" s="1"/>
      <c r="Q442" s="1"/>
      <c r="R442" s="1"/>
      <c r="S442" s="1"/>
    </row>
    <row r="443" spans="1:19" s="7" customFormat="1">
      <c r="A443" s="1" t="s">
        <v>251</v>
      </c>
      <c r="B443" s="2">
        <v>104.7</v>
      </c>
      <c r="C443" s="3">
        <v>135.4</v>
      </c>
      <c r="D443" s="2">
        <v>30.7</v>
      </c>
      <c r="E443" s="4"/>
      <c r="F443" s="4"/>
      <c r="G443" s="10"/>
      <c r="H443" s="7" t="s">
        <v>305</v>
      </c>
      <c r="I443" s="1" t="s">
        <v>306</v>
      </c>
      <c r="J443" s="1" t="s">
        <v>321</v>
      </c>
      <c r="K443" s="6" t="s">
        <v>324</v>
      </c>
      <c r="L443" s="1" t="s">
        <v>167</v>
      </c>
      <c r="M443" s="1" t="s">
        <v>303</v>
      </c>
      <c r="N443" s="1" t="s">
        <v>164</v>
      </c>
      <c r="O443" s="1"/>
      <c r="P443" s="1"/>
      <c r="Q443" s="1"/>
      <c r="R443" s="1"/>
      <c r="S443" s="1"/>
    </row>
    <row r="444" spans="1:19" s="7" customFormat="1">
      <c r="A444" s="1" t="s">
        <v>251</v>
      </c>
      <c r="B444" s="2">
        <v>135.4</v>
      </c>
      <c r="C444" s="3">
        <v>139.1</v>
      </c>
      <c r="D444" s="2">
        <v>3.69999999999999</v>
      </c>
      <c r="E444" s="4"/>
      <c r="F444" s="4"/>
      <c r="G444" s="10"/>
      <c r="H444" s="7" t="s">
        <v>297</v>
      </c>
      <c r="I444" s="1" t="s">
        <v>298</v>
      </c>
      <c r="J444" s="1" t="s">
        <v>325</v>
      </c>
      <c r="K444" s="6" t="s">
        <v>326</v>
      </c>
      <c r="L444" s="1" t="s">
        <v>167</v>
      </c>
      <c r="M444" s="1"/>
      <c r="N444" s="1" t="s">
        <v>57</v>
      </c>
      <c r="O444" s="1"/>
      <c r="P444" s="1"/>
      <c r="Q444" s="1"/>
      <c r="R444" s="1"/>
      <c r="S444" s="1"/>
    </row>
    <row r="445" spans="1:19" s="7" customFormat="1">
      <c r="A445" s="1" t="s">
        <v>251</v>
      </c>
      <c r="B445" s="2">
        <v>139.1</v>
      </c>
      <c r="C445" s="3">
        <v>140.30000000000001</v>
      </c>
      <c r="D445" s="2">
        <v>1.2000000000000199</v>
      </c>
      <c r="E445" s="4"/>
      <c r="F445" s="4"/>
      <c r="G445" s="10"/>
      <c r="H445" s="7" t="s">
        <v>297</v>
      </c>
      <c r="I445" s="1" t="s">
        <v>309</v>
      </c>
      <c r="J445" s="1" t="s">
        <v>327</v>
      </c>
      <c r="K445" s="6" t="s">
        <v>328</v>
      </c>
      <c r="L445" s="1" t="s">
        <v>167</v>
      </c>
      <c r="M445" s="1"/>
      <c r="N445" s="1" t="s">
        <v>57</v>
      </c>
      <c r="O445" s="1"/>
      <c r="P445" s="1"/>
      <c r="Q445" s="1"/>
      <c r="R445" s="1"/>
      <c r="S445" s="1"/>
    </row>
    <row r="446" spans="1:19" s="7" customFormat="1">
      <c r="A446" s="1" t="s">
        <v>251</v>
      </c>
      <c r="B446" s="2">
        <v>140.30000000000001</v>
      </c>
      <c r="C446" s="3">
        <v>160</v>
      </c>
      <c r="D446" s="2">
        <v>19.7</v>
      </c>
      <c r="E446" s="4"/>
      <c r="F446" s="4"/>
      <c r="G446" s="10"/>
      <c r="H446" s="7" t="s">
        <v>305</v>
      </c>
      <c r="I446" s="1" t="s">
        <v>306</v>
      </c>
      <c r="J446" s="1" t="s">
        <v>329</v>
      </c>
      <c r="K446" s="6" t="s">
        <v>330</v>
      </c>
      <c r="L446" s="1" t="s">
        <v>167</v>
      </c>
      <c r="M446" s="1"/>
      <c r="N446" s="1" t="s">
        <v>164</v>
      </c>
      <c r="O446" s="1"/>
      <c r="P446" s="1"/>
      <c r="Q446" s="1"/>
      <c r="R446" s="1"/>
      <c r="S446" s="1"/>
    </row>
    <row r="447" spans="1:19" s="7" customFormat="1">
      <c r="A447" s="1" t="s">
        <v>331</v>
      </c>
      <c r="B447" s="2">
        <v>0</v>
      </c>
      <c r="C447" s="3">
        <v>4.2</v>
      </c>
      <c r="D447" s="2">
        <v>4.2</v>
      </c>
      <c r="E447" s="4"/>
      <c r="F447" s="4"/>
      <c r="G447" s="10"/>
      <c r="H447" s="7" t="s">
        <v>252</v>
      </c>
      <c r="I447" s="1" t="s">
        <v>37</v>
      </c>
      <c r="J447" s="1" t="s">
        <v>332</v>
      </c>
      <c r="K447" s="6" t="s">
        <v>333</v>
      </c>
      <c r="L447" s="1" t="s">
        <v>40</v>
      </c>
      <c r="M447" s="1"/>
      <c r="N447" s="1" t="s">
        <v>41</v>
      </c>
      <c r="O447" s="1"/>
      <c r="P447" s="1"/>
      <c r="Q447" s="1"/>
      <c r="R447" s="1"/>
      <c r="S447" s="1"/>
    </row>
    <row r="448" spans="1:19" s="7" customFormat="1">
      <c r="A448" s="1" t="s">
        <v>331</v>
      </c>
      <c r="B448" s="2">
        <v>4.2</v>
      </c>
      <c r="C448" s="3">
        <v>6</v>
      </c>
      <c r="D448" s="2">
        <v>1.8</v>
      </c>
      <c r="E448" s="4"/>
      <c r="F448" s="4"/>
      <c r="G448" s="10"/>
      <c r="H448" s="7" t="s">
        <v>256</v>
      </c>
      <c r="I448" s="1" t="s">
        <v>18</v>
      </c>
      <c r="J448" s="1" t="s">
        <v>259</v>
      </c>
      <c r="K448" s="6" t="s">
        <v>334</v>
      </c>
      <c r="L448" s="1" t="s">
        <v>130</v>
      </c>
      <c r="M448" s="1" t="s">
        <v>335</v>
      </c>
      <c r="N448" s="1" t="s">
        <v>167</v>
      </c>
      <c r="O448" s="1"/>
      <c r="P448" s="1"/>
      <c r="Q448" s="1"/>
      <c r="R448" s="1"/>
      <c r="S448" s="1"/>
    </row>
    <row r="449" spans="1:19" s="7" customFormat="1">
      <c r="A449" s="1" t="s">
        <v>331</v>
      </c>
      <c r="B449" s="2">
        <v>6</v>
      </c>
      <c r="C449" s="3">
        <v>6.5</v>
      </c>
      <c r="D449" s="2">
        <v>0.5</v>
      </c>
      <c r="E449" s="4"/>
      <c r="F449" s="4"/>
      <c r="G449" s="10"/>
      <c r="H449" s="7" t="s">
        <v>256</v>
      </c>
      <c r="I449" s="1" t="s">
        <v>336</v>
      </c>
      <c r="J449" s="1" t="s">
        <v>337</v>
      </c>
      <c r="K449" s="6" t="s">
        <v>338</v>
      </c>
      <c r="L449" s="1" t="s">
        <v>130</v>
      </c>
      <c r="M449" s="1"/>
      <c r="N449" s="1" t="s">
        <v>41</v>
      </c>
      <c r="O449" s="1"/>
      <c r="P449" s="1"/>
      <c r="Q449" s="1"/>
      <c r="R449" s="1"/>
      <c r="S449" s="1"/>
    </row>
    <row r="450" spans="1:19" s="7" customFormat="1">
      <c r="A450" s="1" t="s">
        <v>331</v>
      </c>
      <c r="B450" s="2">
        <v>6.5</v>
      </c>
      <c r="C450" s="3">
        <v>9.8000000000000007</v>
      </c>
      <c r="D450" s="2">
        <v>3.3</v>
      </c>
      <c r="E450" s="4"/>
      <c r="F450" s="4"/>
      <c r="G450" s="10"/>
      <c r="H450" s="7" t="s">
        <v>256</v>
      </c>
      <c r="I450" s="1" t="s">
        <v>18</v>
      </c>
      <c r="J450" s="1" t="s">
        <v>259</v>
      </c>
      <c r="K450" s="6" t="s">
        <v>339</v>
      </c>
      <c r="L450" s="1" t="s">
        <v>130</v>
      </c>
      <c r="M450" s="1" t="s">
        <v>335</v>
      </c>
      <c r="N450" s="1" t="s">
        <v>167</v>
      </c>
    </row>
    <row r="451" spans="1:19" s="7" customFormat="1">
      <c r="A451" s="1" t="s">
        <v>331</v>
      </c>
      <c r="B451" s="2">
        <v>9.8000000000000007</v>
      </c>
      <c r="C451" s="3">
        <v>11.2</v>
      </c>
      <c r="D451" s="2">
        <v>1.4</v>
      </c>
      <c r="E451" s="4"/>
      <c r="F451" s="4"/>
      <c r="G451" s="10"/>
      <c r="H451" s="7" t="s">
        <v>256</v>
      </c>
      <c r="I451" s="11" t="s">
        <v>340</v>
      </c>
      <c r="J451" s="1" t="s">
        <v>337</v>
      </c>
      <c r="K451" s="6" t="s">
        <v>341</v>
      </c>
      <c r="L451" s="1" t="s">
        <v>130</v>
      </c>
      <c r="M451" s="1"/>
      <c r="N451" s="1" t="s">
        <v>41</v>
      </c>
      <c r="O451" s="1"/>
      <c r="P451" s="1"/>
      <c r="Q451" s="1"/>
      <c r="R451" s="1"/>
      <c r="S451" s="1"/>
    </row>
    <row r="452" spans="1:19" s="7" customFormat="1">
      <c r="A452" s="1" t="s">
        <v>331</v>
      </c>
      <c r="B452" s="2">
        <v>11.2</v>
      </c>
      <c r="C452" s="3">
        <v>20.100000000000001</v>
      </c>
      <c r="D452" s="2">
        <v>8.9</v>
      </c>
      <c r="E452" s="4"/>
      <c r="F452" s="4"/>
      <c r="G452" s="10"/>
      <c r="H452" s="7" t="s">
        <v>256</v>
      </c>
      <c r="I452" s="1" t="s">
        <v>18</v>
      </c>
      <c r="J452" s="1" t="s">
        <v>259</v>
      </c>
      <c r="K452" s="6" t="s">
        <v>342</v>
      </c>
      <c r="L452" s="1" t="s">
        <v>130</v>
      </c>
      <c r="M452" s="1" t="s">
        <v>335</v>
      </c>
      <c r="N452" s="1" t="s">
        <v>167</v>
      </c>
      <c r="O452" s="12"/>
      <c r="P452" s="12"/>
      <c r="Q452" s="12"/>
      <c r="R452" s="12"/>
      <c r="S452" s="12"/>
    </row>
    <row r="453" spans="1:19" s="7" customFormat="1">
      <c r="A453" s="1" t="s">
        <v>331</v>
      </c>
      <c r="B453" s="2">
        <v>20.100000000000001</v>
      </c>
      <c r="C453" s="3">
        <v>22.5</v>
      </c>
      <c r="D453" s="2">
        <v>2.4</v>
      </c>
      <c r="E453" s="4"/>
      <c r="F453" s="4"/>
      <c r="G453" s="10"/>
      <c r="H453" s="7" t="e">
        <v>#N/A</v>
      </c>
      <c r="I453" s="1" t="s">
        <v>23</v>
      </c>
      <c r="J453" s="1" t="s">
        <v>343</v>
      </c>
      <c r="K453" s="6" t="s">
        <v>344</v>
      </c>
      <c r="L453" s="1" t="s">
        <v>26</v>
      </c>
      <c r="M453" s="1" t="s">
        <v>85</v>
      </c>
      <c r="N453" s="1" t="s">
        <v>167</v>
      </c>
      <c r="O453" s="1"/>
      <c r="P453" s="1"/>
      <c r="Q453" s="1"/>
      <c r="R453" s="1"/>
      <c r="S453" s="1"/>
    </row>
    <row r="454" spans="1:19" s="7" customFormat="1">
      <c r="A454" s="1" t="s">
        <v>331</v>
      </c>
      <c r="B454" s="2">
        <v>22.5</v>
      </c>
      <c r="C454" s="3">
        <v>24.2</v>
      </c>
      <c r="D454" s="2">
        <v>1.7</v>
      </c>
      <c r="E454" s="4"/>
      <c r="F454" s="4"/>
      <c r="G454" s="10"/>
      <c r="H454" s="7" t="e">
        <v>#N/A</v>
      </c>
      <c r="I454" s="11" t="s">
        <v>345</v>
      </c>
      <c r="J454" s="1" t="s">
        <v>346</v>
      </c>
      <c r="K454" s="6" t="s">
        <v>347</v>
      </c>
      <c r="L454" s="1" t="s">
        <v>130</v>
      </c>
      <c r="M454" s="1"/>
      <c r="N454" s="1" t="s">
        <v>282</v>
      </c>
      <c r="O454" s="1"/>
      <c r="P454" s="1"/>
      <c r="Q454" s="1"/>
      <c r="R454" s="1"/>
      <c r="S454" s="1"/>
    </row>
    <row r="455" spans="1:19" s="7" customFormat="1">
      <c r="A455" s="1" t="s">
        <v>331</v>
      </c>
      <c r="B455" s="2">
        <v>24.2</v>
      </c>
      <c r="C455" s="3">
        <v>24.7</v>
      </c>
      <c r="D455" s="2">
        <v>0.5</v>
      </c>
      <c r="E455" s="4"/>
      <c r="F455" s="4"/>
      <c r="G455" s="10"/>
      <c r="H455" s="7" t="e">
        <v>#N/A</v>
      </c>
      <c r="I455" s="11" t="s">
        <v>348</v>
      </c>
      <c r="J455" s="1" t="s">
        <v>349</v>
      </c>
      <c r="K455" s="6" t="s">
        <v>350</v>
      </c>
      <c r="L455" s="1" t="s">
        <v>26</v>
      </c>
      <c r="M455" s="1" t="s">
        <v>27</v>
      </c>
      <c r="N455" s="1" t="s">
        <v>167</v>
      </c>
      <c r="O455" s="1"/>
      <c r="P455" s="1"/>
      <c r="Q455" s="1"/>
      <c r="R455" s="1"/>
      <c r="S455" s="1"/>
    </row>
    <row r="456" spans="1:19" s="7" customFormat="1">
      <c r="A456" s="1" t="s">
        <v>331</v>
      </c>
      <c r="B456" s="2">
        <v>24.7</v>
      </c>
      <c r="C456" s="3">
        <v>25.9</v>
      </c>
      <c r="D456" s="2">
        <v>1.2</v>
      </c>
      <c r="E456" s="4"/>
      <c r="F456" s="4"/>
      <c r="G456" s="10"/>
      <c r="H456" s="7" t="e">
        <v>#N/A</v>
      </c>
      <c r="I456" s="1" t="s">
        <v>123</v>
      </c>
      <c r="J456" s="1" t="s">
        <v>19</v>
      </c>
      <c r="K456" s="6" t="s">
        <v>351</v>
      </c>
      <c r="L456" s="1" t="s">
        <v>130</v>
      </c>
      <c r="M456" s="1" t="s">
        <v>27</v>
      </c>
      <c r="N456" s="1" t="s">
        <v>167</v>
      </c>
      <c r="O456" s="1"/>
      <c r="P456" s="1"/>
      <c r="Q456" s="1"/>
      <c r="R456" s="1"/>
      <c r="S456" s="1"/>
    </row>
    <row r="457" spans="1:19" s="7" customFormat="1">
      <c r="A457" s="1" t="s">
        <v>331</v>
      </c>
      <c r="B457" s="2">
        <v>25.9</v>
      </c>
      <c r="C457" s="3">
        <v>26.35</v>
      </c>
      <c r="D457" s="2">
        <v>0.45000000000000301</v>
      </c>
      <c r="E457" s="4"/>
      <c r="F457" s="4"/>
      <c r="G457" s="10"/>
      <c r="H457" s="7" t="e">
        <v>#N/A</v>
      </c>
      <c r="I457" s="11" t="s">
        <v>348</v>
      </c>
      <c r="J457" s="1" t="s">
        <v>159</v>
      </c>
      <c r="K457" s="6" t="s">
        <v>352</v>
      </c>
      <c r="L457" s="1" t="s">
        <v>26</v>
      </c>
      <c r="M457" s="1" t="s">
        <v>27</v>
      </c>
      <c r="N457" s="1" t="s">
        <v>167</v>
      </c>
      <c r="O457" s="1"/>
      <c r="P457" s="1"/>
      <c r="Q457" s="1"/>
      <c r="R457" s="1"/>
      <c r="S457" s="1"/>
    </row>
    <row r="458" spans="1:19" s="7" customFormat="1">
      <c r="A458" s="1" t="s">
        <v>331</v>
      </c>
      <c r="B458" s="2">
        <v>26.35</v>
      </c>
      <c r="C458" s="3">
        <v>27</v>
      </c>
      <c r="D458" s="2">
        <v>0.64999999999999902</v>
      </c>
      <c r="E458" s="4"/>
      <c r="F458" s="4"/>
      <c r="G458" s="10"/>
      <c r="H458" s="7" t="e">
        <v>#N/A</v>
      </c>
      <c r="I458" s="11" t="s">
        <v>340</v>
      </c>
      <c r="J458" s="1" t="s">
        <v>261</v>
      </c>
      <c r="K458" s="6" t="s">
        <v>353</v>
      </c>
      <c r="L458" s="1" t="s">
        <v>130</v>
      </c>
      <c r="M458" s="1"/>
      <c r="N458" s="1" t="s">
        <v>41</v>
      </c>
      <c r="O458" s="1"/>
      <c r="P458" s="1"/>
      <c r="Q458" s="1"/>
      <c r="R458" s="1"/>
      <c r="S458" s="1"/>
    </row>
    <row r="459" spans="1:19" s="7" customFormat="1">
      <c r="A459" s="1" t="s">
        <v>331</v>
      </c>
      <c r="B459" s="2">
        <v>27</v>
      </c>
      <c r="C459" s="3">
        <v>31.7</v>
      </c>
      <c r="D459" s="2">
        <v>4.7</v>
      </c>
      <c r="E459" s="4"/>
      <c r="F459" s="4"/>
      <c r="G459" s="10"/>
      <c r="H459" s="7" t="e">
        <v>#N/A</v>
      </c>
      <c r="I459" s="11" t="s">
        <v>354</v>
      </c>
      <c r="J459" s="1" t="s">
        <v>355</v>
      </c>
      <c r="K459" s="6" t="s">
        <v>356</v>
      </c>
      <c r="L459" s="1" t="s">
        <v>26</v>
      </c>
      <c r="M459" s="1" t="s">
        <v>85</v>
      </c>
      <c r="N459" s="1" t="s">
        <v>167</v>
      </c>
      <c r="O459" s="1"/>
      <c r="P459" s="1"/>
      <c r="Q459" s="1"/>
      <c r="R459" s="1"/>
      <c r="S459" s="1"/>
    </row>
    <row r="460" spans="1:19" s="7" customFormat="1">
      <c r="A460" s="1" t="s">
        <v>331</v>
      </c>
      <c r="B460" s="2">
        <v>31.7</v>
      </c>
      <c r="C460" s="3">
        <v>33</v>
      </c>
      <c r="D460" s="2">
        <v>1.3</v>
      </c>
      <c r="E460" s="4"/>
      <c r="F460" s="4"/>
      <c r="G460" s="10"/>
      <c r="H460" s="7" t="e">
        <v>#N/A</v>
      </c>
      <c r="I460" s="1" t="s">
        <v>123</v>
      </c>
      <c r="J460" s="1" t="s">
        <v>261</v>
      </c>
      <c r="K460" s="6" t="s">
        <v>357</v>
      </c>
      <c r="L460" s="1" t="s">
        <v>358</v>
      </c>
      <c r="M460" s="1" t="s">
        <v>27</v>
      </c>
      <c r="N460" s="1" t="s">
        <v>167</v>
      </c>
      <c r="O460" s="1"/>
      <c r="P460" s="1"/>
      <c r="Q460" s="1"/>
      <c r="R460" s="1"/>
      <c r="S460" s="1"/>
    </row>
    <row r="461" spans="1:19" s="7" customFormat="1">
      <c r="A461" s="1" t="s">
        <v>331</v>
      </c>
      <c r="B461" s="2">
        <v>33</v>
      </c>
      <c r="C461" s="3">
        <v>37.15</v>
      </c>
      <c r="D461" s="2">
        <v>4.1500000000000004</v>
      </c>
      <c r="E461" s="4"/>
      <c r="F461" s="4"/>
      <c r="G461" s="10"/>
      <c r="H461" s="7" t="e">
        <v>#N/A</v>
      </c>
      <c r="I461" s="1" t="s">
        <v>46</v>
      </c>
      <c r="J461" s="1" t="s">
        <v>359</v>
      </c>
      <c r="K461" s="6" t="s">
        <v>360</v>
      </c>
      <c r="L461" s="1" t="s">
        <v>130</v>
      </c>
      <c r="M461" s="1"/>
      <c r="N461" s="1" t="s">
        <v>112</v>
      </c>
      <c r="O461" s="1"/>
      <c r="P461" s="1"/>
      <c r="Q461" s="1"/>
      <c r="R461" s="1"/>
      <c r="S461" s="1"/>
    </row>
    <row r="462" spans="1:19" s="7" customFormat="1">
      <c r="A462" s="1" t="s">
        <v>331</v>
      </c>
      <c r="B462" s="2">
        <v>37.15</v>
      </c>
      <c r="C462" s="3">
        <v>42.5</v>
      </c>
      <c r="D462" s="2">
        <v>5.35</v>
      </c>
      <c r="E462" s="4"/>
      <c r="F462" s="4"/>
      <c r="G462" s="10"/>
      <c r="H462" s="7" t="s">
        <v>285</v>
      </c>
      <c r="I462" s="1" t="s">
        <v>361</v>
      </c>
      <c r="J462" s="1" t="s">
        <v>362</v>
      </c>
      <c r="K462" s="6" t="s">
        <v>363</v>
      </c>
      <c r="L462" s="1" t="s">
        <v>26</v>
      </c>
      <c r="M462" s="1" t="s">
        <v>364</v>
      </c>
      <c r="N462" s="1" t="s">
        <v>167</v>
      </c>
    </row>
    <row r="463" spans="1:19" s="7" customFormat="1">
      <c r="A463" s="1" t="s">
        <v>331</v>
      </c>
      <c r="B463" s="2">
        <v>42.5</v>
      </c>
      <c r="C463" s="3">
        <v>44</v>
      </c>
      <c r="D463" s="2">
        <v>1.5</v>
      </c>
      <c r="E463" s="4"/>
      <c r="F463" s="4"/>
      <c r="G463" s="10"/>
      <c r="H463" s="7" t="s">
        <v>292</v>
      </c>
      <c r="I463" s="1" t="s">
        <v>365</v>
      </c>
      <c r="J463" s="1" t="s">
        <v>52</v>
      </c>
      <c r="K463" s="6" t="s">
        <v>366</v>
      </c>
      <c r="L463" s="1" t="s">
        <v>167</v>
      </c>
      <c r="M463" s="1" t="s">
        <v>303</v>
      </c>
      <c r="N463" s="1" t="s">
        <v>54</v>
      </c>
      <c r="O463" s="1"/>
      <c r="P463" s="1"/>
      <c r="Q463" s="1"/>
      <c r="R463" s="1"/>
      <c r="S463" s="1"/>
    </row>
    <row r="464" spans="1:19" s="7" customFormat="1">
      <c r="A464" s="1" t="s">
        <v>331</v>
      </c>
      <c r="B464" s="2">
        <v>44</v>
      </c>
      <c r="C464" s="3">
        <v>56</v>
      </c>
      <c r="D464" s="2">
        <v>12</v>
      </c>
      <c r="E464" s="4"/>
      <c r="F464" s="4"/>
      <c r="G464" s="10"/>
      <c r="H464" s="7" t="s">
        <v>292</v>
      </c>
      <c r="I464" s="1" t="s">
        <v>367</v>
      </c>
      <c r="J464" s="1" t="s">
        <v>368</v>
      </c>
      <c r="K464" s="6" t="s">
        <v>369</v>
      </c>
      <c r="L464" s="1" t="s">
        <v>167</v>
      </c>
      <c r="M464" s="1"/>
      <c r="N464" s="1" t="s">
        <v>54</v>
      </c>
      <c r="O464" s="1"/>
      <c r="P464" s="1"/>
      <c r="Q464" s="1"/>
      <c r="R464" s="1"/>
      <c r="S464" s="1"/>
    </row>
    <row r="465" spans="1:19" s="7" customFormat="1">
      <c r="A465" s="1" t="s">
        <v>331</v>
      </c>
      <c r="B465" s="2">
        <v>56</v>
      </c>
      <c r="C465" s="3">
        <v>60.7</v>
      </c>
      <c r="D465" s="2">
        <v>4.7</v>
      </c>
      <c r="E465" s="4"/>
      <c r="F465" s="4"/>
      <c r="G465" s="10"/>
      <c r="H465" s="7" t="s">
        <v>297</v>
      </c>
      <c r="I465" s="1" t="s">
        <v>367</v>
      </c>
      <c r="J465" s="1" t="s">
        <v>370</v>
      </c>
      <c r="K465" s="6" t="s">
        <v>371</v>
      </c>
      <c r="L465" s="1" t="s">
        <v>167</v>
      </c>
      <c r="M465" s="1"/>
      <c r="N465" s="1" t="s">
        <v>57</v>
      </c>
      <c r="O465" s="1"/>
      <c r="P465" s="1"/>
      <c r="Q465" s="1"/>
      <c r="R465" s="1"/>
      <c r="S465" s="1"/>
    </row>
    <row r="466" spans="1:19" s="7" customFormat="1">
      <c r="A466" s="1" t="s">
        <v>331</v>
      </c>
      <c r="B466" s="2">
        <v>60.7</v>
      </c>
      <c r="C466" s="3">
        <v>62.6</v>
      </c>
      <c r="D466" s="2">
        <v>1.9</v>
      </c>
      <c r="E466" s="4"/>
      <c r="F466" s="4"/>
      <c r="G466" s="10"/>
      <c r="H466" s="7" t="s">
        <v>297</v>
      </c>
      <c r="I466" s="1" t="s">
        <v>372</v>
      </c>
      <c r="J466" s="1" t="s">
        <v>370</v>
      </c>
      <c r="K466" s="6" t="s">
        <v>373</v>
      </c>
      <c r="L466" s="1" t="s">
        <v>167</v>
      </c>
      <c r="M466" s="1"/>
      <c r="N466" s="1" t="s">
        <v>57</v>
      </c>
      <c r="O466" s="1"/>
      <c r="P466" s="1"/>
      <c r="Q466" s="1"/>
      <c r="R466" s="1"/>
      <c r="S466" s="1"/>
    </row>
    <row r="467" spans="1:19" s="7" customFormat="1">
      <c r="A467" s="1" t="s">
        <v>331</v>
      </c>
      <c r="B467" s="2">
        <v>62.6</v>
      </c>
      <c r="C467" s="3">
        <v>75.400000000000006</v>
      </c>
      <c r="D467" s="2">
        <v>12.8</v>
      </c>
      <c r="E467" s="4"/>
      <c r="F467" s="4"/>
      <c r="G467" s="10"/>
      <c r="H467" s="7" t="s">
        <v>297</v>
      </c>
      <c r="I467" s="1" t="s">
        <v>367</v>
      </c>
      <c r="J467" s="1" t="s">
        <v>370</v>
      </c>
      <c r="K467" s="6" t="s">
        <v>374</v>
      </c>
      <c r="L467" s="1" t="s">
        <v>167</v>
      </c>
      <c r="M467" s="1"/>
      <c r="N467" s="1" t="s">
        <v>57</v>
      </c>
      <c r="O467" s="1"/>
      <c r="P467" s="1"/>
      <c r="Q467" s="1"/>
      <c r="R467" s="1"/>
      <c r="S467" s="1"/>
    </row>
    <row r="468" spans="1:19" s="7" customFormat="1">
      <c r="A468" s="1" t="s">
        <v>331</v>
      </c>
      <c r="B468" s="2">
        <v>75.400000000000006</v>
      </c>
      <c r="C468" s="3">
        <v>78</v>
      </c>
      <c r="D468" s="2">
        <v>2.5999999999999899</v>
      </c>
      <c r="E468" s="4"/>
      <c r="F468" s="4"/>
      <c r="G468" s="10"/>
      <c r="H468" s="7" t="s">
        <v>297</v>
      </c>
      <c r="I468" s="1" t="s">
        <v>367</v>
      </c>
      <c r="J468" s="1" t="s">
        <v>370</v>
      </c>
      <c r="K468" s="6" t="s">
        <v>375</v>
      </c>
      <c r="L468" s="1" t="s">
        <v>167</v>
      </c>
      <c r="M468" s="1"/>
      <c r="N468" s="1" t="s">
        <v>57</v>
      </c>
      <c r="O468" s="1"/>
      <c r="P468" s="1"/>
      <c r="Q468" s="1"/>
      <c r="R468" s="1"/>
      <c r="S468" s="1"/>
    </row>
    <row r="469" spans="1:19" s="7" customFormat="1">
      <c r="A469" s="1" t="s">
        <v>331</v>
      </c>
      <c r="B469" s="2">
        <v>78</v>
      </c>
      <c r="C469" s="3">
        <v>84.9</v>
      </c>
      <c r="D469" s="2">
        <v>6.9000000000000101</v>
      </c>
      <c r="E469" s="4"/>
      <c r="F469" s="4"/>
      <c r="G469" s="10"/>
      <c r="H469" s="7" t="s">
        <v>297</v>
      </c>
      <c r="I469" s="1" t="s">
        <v>367</v>
      </c>
      <c r="J469" s="1" t="s">
        <v>370</v>
      </c>
      <c r="K469" s="6" t="s">
        <v>376</v>
      </c>
      <c r="L469" s="1" t="s">
        <v>167</v>
      </c>
      <c r="M469" s="1"/>
      <c r="N469" s="1" t="s">
        <v>57</v>
      </c>
      <c r="O469" s="1"/>
      <c r="P469" s="1"/>
      <c r="Q469" s="1"/>
      <c r="R469" s="1"/>
      <c r="S469" s="1"/>
    </row>
    <row r="470" spans="1:19" s="7" customFormat="1">
      <c r="A470" s="1" t="s">
        <v>331</v>
      </c>
      <c r="B470" s="2">
        <v>84.9</v>
      </c>
      <c r="C470" s="3">
        <v>87.4</v>
      </c>
      <c r="D470" s="2">
        <v>2.5</v>
      </c>
      <c r="E470" s="4"/>
      <c r="F470" s="4"/>
      <c r="G470" s="10"/>
      <c r="H470" s="7" t="s">
        <v>297</v>
      </c>
      <c r="I470" s="1" t="s">
        <v>367</v>
      </c>
      <c r="J470" s="1" t="s">
        <v>370</v>
      </c>
      <c r="K470" s="6" t="s">
        <v>377</v>
      </c>
      <c r="L470" s="1" t="s">
        <v>167</v>
      </c>
      <c r="M470" s="1"/>
      <c r="N470" s="1" t="s">
        <v>57</v>
      </c>
      <c r="O470" s="1"/>
      <c r="P470" s="1"/>
      <c r="Q470" s="1"/>
      <c r="R470" s="1"/>
      <c r="S470" s="1"/>
    </row>
    <row r="471" spans="1:19" s="7" customFormat="1">
      <c r="A471" s="1" t="s">
        <v>331</v>
      </c>
      <c r="B471" s="2">
        <v>87.4</v>
      </c>
      <c r="C471" s="3">
        <v>89</v>
      </c>
      <c r="D471" s="2">
        <v>1.5999999999999901</v>
      </c>
      <c r="E471" s="4"/>
      <c r="F471" s="4"/>
      <c r="G471" s="10"/>
      <c r="H471" s="7" t="s">
        <v>297</v>
      </c>
      <c r="I471" s="1" t="s">
        <v>378</v>
      </c>
      <c r="J471" s="1" t="s">
        <v>370</v>
      </c>
      <c r="K471" s="6" t="s">
        <v>379</v>
      </c>
      <c r="L471" s="1" t="s">
        <v>167</v>
      </c>
      <c r="M471" s="1"/>
      <c r="N471" s="1" t="s">
        <v>57</v>
      </c>
      <c r="O471" s="1"/>
      <c r="P471" s="1"/>
      <c r="Q471" s="1"/>
      <c r="R471" s="1"/>
      <c r="S471" s="1"/>
    </row>
    <row r="472" spans="1:19" s="7" customFormat="1">
      <c r="A472" s="1" t="s">
        <v>331</v>
      </c>
      <c r="B472" s="2">
        <v>89</v>
      </c>
      <c r="C472" s="3">
        <v>93</v>
      </c>
      <c r="D472" s="2">
        <v>4</v>
      </c>
      <c r="E472" s="4"/>
      <c r="F472" s="4"/>
      <c r="G472" s="10"/>
      <c r="H472" s="7" t="s">
        <v>297</v>
      </c>
      <c r="I472" s="1" t="s">
        <v>367</v>
      </c>
      <c r="J472" s="1" t="s">
        <v>370</v>
      </c>
      <c r="K472" s="6" t="s">
        <v>380</v>
      </c>
      <c r="L472" s="1" t="s">
        <v>167</v>
      </c>
      <c r="M472" s="1"/>
      <c r="N472" s="1" t="s">
        <v>57</v>
      </c>
      <c r="O472" s="1"/>
      <c r="P472" s="1"/>
      <c r="Q472" s="1"/>
      <c r="R472" s="1"/>
      <c r="S472" s="1"/>
    </row>
    <row r="473" spans="1:19" s="7" customFormat="1">
      <c r="A473" s="1" t="s">
        <v>331</v>
      </c>
      <c r="B473" s="2">
        <v>93</v>
      </c>
      <c r="C473" s="3">
        <v>100.58</v>
      </c>
      <c r="D473" s="2">
        <v>7.58</v>
      </c>
      <c r="E473" s="4"/>
      <c r="F473" s="4"/>
      <c r="G473" s="10"/>
      <c r="H473" s="7" t="s">
        <v>297</v>
      </c>
      <c r="I473" s="1" t="s">
        <v>378</v>
      </c>
      <c r="J473" s="1" t="s">
        <v>370</v>
      </c>
      <c r="K473" s="6" t="s">
        <v>381</v>
      </c>
      <c r="L473" s="1" t="s">
        <v>167</v>
      </c>
      <c r="M473" s="1"/>
      <c r="N473" s="1" t="s">
        <v>57</v>
      </c>
      <c r="O473" s="1"/>
      <c r="P473" s="1"/>
      <c r="Q473" s="1"/>
      <c r="R473" s="1"/>
      <c r="S473" s="1"/>
    </row>
    <row r="474" spans="1:19" s="7" customFormat="1">
      <c r="A474" s="1" t="s">
        <v>382</v>
      </c>
      <c r="B474" s="2">
        <v>0</v>
      </c>
      <c r="C474" s="3">
        <v>5.2</v>
      </c>
      <c r="D474" s="2">
        <v>5.2</v>
      </c>
      <c r="E474" s="4"/>
      <c r="F474" s="4"/>
      <c r="G474" s="10"/>
      <c r="H474" s="7" t="s">
        <v>252</v>
      </c>
      <c r="I474" s="1" t="s">
        <v>37</v>
      </c>
      <c r="J474" s="1" t="s">
        <v>383</v>
      </c>
      <c r="K474" s="6" t="s">
        <v>384</v>
      </c>
      <c r="L474" s="1" t="s">
        <v>358</v>
      </c>
      <c r="M474" s="1"/>
      <c r="N474" s="1" t="s">
        <v>41</v>
      </c>
      <c r="O474" s="1"/>
      <c r="P474" s="1"/>
      <c r="Q474" s="1"/>
      <c r="R474" s="1"/>
      <c r="S474" s="1"/>
    </row>
    <row r="475" spans="1:19" s="7" customFormat="1">
      <c r="A475" s="1" t="s">
        <v>382</v>
      </c>
      <c r="B475" s="2">
        <v>5.2</v>
      </c>
      <c r="C475" s="3">
        <v>6.1</v>
      </c>
      <c r="D475" s="2">
        <v>0.89999999999999902</v>
      </c>
      <c r="E475" s="4"/>
      <c r="F475" s="4"/>
      <c r="G475" s="10"/>
      <c r="H475" s="7" t="s">
        <v>385</v>
      </c>
      <c r="I475" s="1" t="s">
        <v>23</v>
      </c>
      <c r="J475" s="1" t="s">
        <v>24</v>
      </c>
      <c r="K475" s="6" t="s">
        <v>386</v>
      </c>
      <c r="L475" s="1" t="s">
        <v>26</v>
      </c>
      <c r="M475" s="1"/>
      <c r="N475" s="1" t="s">
        <v>167</v>
      </c>
      <c r="O475" s="1"/>
      <c r="P475" s="1"/>
      <c r="Q475" s="1"/>
      <c r="R475" s="1"/>
      <c r="S475" s="1"/>
    </row>
    <row r="476" spans="1:19" s="7" customFormat="1">
      <c r="A476" s="1" t="s">
        <v>382</v>
      </c>
      <c r="B476" s="2">
        <v>6.1</v>
      </c>
      <c r="C476" s="3">
        <v>9</v>
      </c>
      <c r="D476" s="2">
        <v>2.9</v>
      </c>
      <c r="E476" s="4"/>
      <c r="F476" s="4"/>
      <c r="G476" s="10"/>
      <c r="H476" s="7" t="s">
        <v>256</v>
      </c>
      <c r="I476" s="11" t="s">
        <v>18</v>
      </c>
      <c r="J476" s="1" t="s">
        <v>387</v>
      </c>
      <c r="K476" s="6" t="s">
        <v>388</v>
      </c>
      <c r="L476" s="1" t="s">
        <v>167</v>
      </c>
      <c r="M476" s="1"/>
      <c r="N476" s="1" t="s">
        <v>389</v>
      </c>
      <c r="O476" s="1"/>
      <c r="P476" s="1"/>
      <c r="Q476" s="1"/>
      <c r="R476" s="1"/>
      <c r="S476" s="1"/>
    </row>
    <row r="477" spans="1:19" s="7" customFormat="1">
      <c r="A477" s="1" t="s">
        <v>382</v>
      </c>
      <c r="B477" s="2">
        <v>9</v>
      </c>
      <c r="C477" s="3">
        <v>12.5</v>
      </c>
      <c r="D477" s="2">
        <v>3.5</v>
      </c>
      <c r="E477" s="4"/>
      <c r="F477" s="4"/>
      <c r="G477" s="10"/>
      <c r="H477" s="7" t="s">
        <v>256</v>
      </c>
      <c r="I477" s="1" t="s">
        <v>18</v>
      </c>
      <c r="J477" s="1" t="s">
        <v>387</v>
      </c>
      <c r="K477" s="6" t="s">
        <v>390</v>
      </c>
      <c r="L477" s="1" t="s">
        <v>130</v>
      </c>
      <c r="M477" s="1" t="s">
        <v>22</v>
      </c>
      <c r="N477" s="1" t="s">
        <v>167</v>
      </c>
      <c r="O477" s="1"/>
      <c r="P477" s="1"/>
      <c r="Q477" s="1"/>
      <c r="R477" s="1"/>
      <c r="S477" s="1"/>
    </row>
    <row r="478" spans="1:19" s="7" customFormat="1">
      <c r="A478" s="1" t="s">
        <v>382</v>
      </c>
      <c r="B478" s="2">
        <v>12.5</v>
      </c>
      <c r="C478" s="3">
        <v>14</v>
      </c>
      <c r="D478" s="2">
        <v>1.5</v>
      </c>
      <c r="E478" s="4"/>
      <c r="F478" s="4"/>
      <c r="G478" s="10"/>
      <c r="H478" s="7" t="s">
        <v>256</v>
      </c>
      <c r="I478" s="1" t="s">
        <v>391</v>
      </c>
      <c r="J478" s="1" t="s">
        <v>387</v>
      </c>
      <c r="K478" s="6" t="s">
        <v>392</v>
      </c>
      <c r="L478" s="1" t="s">
        <v>130</v>
      </c>
      <c r="M478" s="1" t="s">
        <v>22</v>
      </c>
      <c r="N478" s="1" t="s">
        <v>167</v>
      </c>
      <c r="O478" s="1"/>
      <c r="P478" s="1"/>
      <c r="Q478" s="1"/>
      <c r="R478" s="1"/>
      <c r="S478" s="1"/>
    </row>
    <row r="479" spans="1:19" s="7" customFormat="1">
      <c r="A479" s="1" t="s">
        <v>382</v>
      </c>
      <c r="B479" s="2">
        <v>14</v>
      </c>
      <c r="C479" s="3">
        <v>15.6</v>
      </c>
      <c r="D479" s="2">
        <v>1.6</v>
      </c>
      <c r="E479" s="4"/>
      <c r="F479" s="4"/>
      <c r="G479" s="10"/>
      <c r="H479" s="7" t="s">
        <v>256</v>
      </c>
      <c r="I479" s="1" t="s">
        <v>18</v>
      </c>
      <c r="J479" s="1" t="s">
        <v>387</v>
      </c>
      <c r="K479" s="6" t="s">
        <v>393</v>
      </c>
      <c r="L479" s="1" t="s">
        <v>130</v>
      </c>
      <c r="M479" s="1" t="s">
        <v>22</v>
      </c>
      <c r="N479" s="1" t="s">
        <v>167</v>
      </c>
      <c r="O479" s="1"/>
      <c r="P479" s="1"/>
      <c r="Q479" s="1"/>
      <c r="R479" s="1"/>
      <c r="S479" s="1"/>
    </row>
    <row r="480" spans="1:19" s="7" customFormat="1">
      <c r="A480" s="1" t="s">
        <v>382</v>
      </c>
      <c r="B480" s="2">
        <v>15.6</v>
      </c>
      <c r="C480" s="3">
        <v>18.100000000000001</v>
      </c>
      <c r="D480" s="2">
        <v>2.5</v>
      </c>
      <c r="E480" s="4"/>
      <c r="F480" s="4"/>
      <c r="G480" s="10"/>
      <c r="H480" s="7" t="s">
        <v>266</v>
      </c>
      <c r="I480" s="1" t="s">
        <v>23</v>
      </c>
      <c r="J480" s="1" t="s">
        <v>387</v>
      </c>
      <c r="K480" s="6" t="s">
        <v>394</v>
      </c>
      <c r="L480" s="1" t="s">
        <v>26</v>
      </c>
      <c r="M480" s="1" t="s">
        <v>27</v>
      </c>
      <c r="N480" s="1" t="s">
        <v>167</v>
      </c>
      <c r="O480" s="1"/>
      <c r="P480" s="1"/>
      <c r="Q480" s="1"/>
      <c r="R480" s="1"/>
      <c r="S480" s="1"/>
    </row>
    <row r="481" spans="1:19" s="7" customFormat="1">
      <c r="A481" s="1" t="s">
        <v>382</v>
      </c>
      <c r="B481" s="2">
        <v>18.100000000000001</v>
      </c>
      <c r="C481" s="3">
        <v>19.899999999999999</v>
      </c>
      <c r="D481" s="2">
        <v>1.8</v>
      </c>
      <c r="E481" s="4"/>
      <c r="F481" s="4"/>
      <c r="G481" s="10"/>
      <c r="H481" s="7" t="s">
        <v>274</v>
      </c>
      <c r="I481" s="1" t="s">
        <v>18</v>
      </c>
      <c r="J481" s="1" t="s">
        <v>261</v>
      </c>
      <c r="K481" s="6" t="s">
        <v>395</v>
      </c>
      <c r="L481" s="1" t="s">
        <v>358</v>
      </c>
      <c r="M481" s="1" t="s">
        <v>155</v>
      </c>
      <c r="N481" s="1" t="s">
        <v>167</v>
      </c>
      <c r="O481" s="1"/>
      <c r="P481" s="1"/>
      <c r="Q481" s="1"/>
      <c r="R481" s="1"/>
      <c r="S481" s="1"/>
    </row>
    <row r="482" spans="1:19" s="7" customFormat="1">
      <c r="A482" s="1" t="s">
        <v>382</v>
      </c>
      <c r="B482" s="2">
        <v>19.899999999999999</v>
      </c>
      <c r="C482" s="3">
        <v>23</v>
      </c>
      <c r="D482" s="2">
        <v>3.1</v>
      </c>
      <c r="E482" s="4"/>
      <c r="F482" s="4"/>
      <c r="G482" s="10"/>
      <c r="H482" s="7" t="s">
        <v>285</v>
      </c>
      <c r="I482" s="1" t="s">
        <v>396</v>
      </c>
      <c r="J482" s="1" t="s">
        <v>397</v>
      </c>
      <c r="K482" s="6" t="s">
        <v>398</v>
      </c>
      <c r="L482" s="1" t="s">
        <v>26</v>
      </c>
      <c r="M482" s="1" t="s">
        <v>85</v>
      </c>
      <c r="N482" s="1"/>
      <c r="O482" s="1"/>
      <c r="P482" s="1"/>
      <c r="Q482" s="1"/>
      <c r="R482" s="1"/>
      <c r="S482" s="1"/>
    </row>
    <row r="483" spans="1:19" s="7" customFormat="1">
      <c r="A483" s="1" t="s">
        <v>382</v>
      </c>
      <c r="B483" s="2">
        <v>23</v>
      </c>
      <c r="C483" s="3">
        <v>25.3</v>
      </c>
      <c r="D483" s="2">
        <v>2.2999999999999998</v>
      </c>
      <c r="E483" s="4"/>
      <c r="F483" s="4"/>
      <c r="G483" s="10"/>
      <c r="H483" s="7" t="s">
        <v>288</v>
      </c>
      <c r="I483" s="1" t="s">
        <v>399</v>
      </c>
      <c r="J483" s="1" t="s">
        <v>400</v>
      </c>
      <c r="K483" s="6" t="s">
        <v>401</v>
      </c>
      <c r="L483" s="1" t="s">
        <v>167</v>
      </c>
      <c r="M483" s="1"/>
      <c r="N483" s="1" t="s">
        <v>51</v>
      </c>
      <c r="O483" s="1"/>
      <c r="P483" s="1"/>
      <c r="Q483" s="1"/>
      <c r="R483" s="1"/>
      <c r="S483" s="1"/>
    </row>
    <row r="484" spans="1:19" s="7" customFormat="1">
      <c r="A484" s="1" t="s">
        <v>382</v>
      </c>
      <c r="B484" s="2">
        <v>25.3</v>
      </c>
      <c r="C484" s="3">
        <v>56.9</v>
      </c>
      <c r="D484" s="2">
        <v>31.6</v>
      </c>
      <c r="E484" s="4"/>
      <c r="F484" s="4"/>
      <c r="G484" s="10"/>
      <c r="H484" s="7" t="s">
        <v>292</v>
      </c>
      <c r="I484" s="1" t="s">
        <v>402</v>
      </c>
      <c r="J484" s="1" t="s">
        <v>403</v>
      </c>
      <c r="K484" s="6" t="s">
        <v>404</v>
      </c>
      <c r="L484" s="1" t="s">
        <v>167</v>
      </c>
      <c r="M484" s="1"/>
      <c r="N484" s="1" t="s">
        <v>54</v>
      </c>
      <c r="O484" s="1"/>
      <c r="P484" s="1"/>
      <c r="Q484" s="1"/>
      <c r="R484" s="1"/>
      <c r="S484" s="1"/>
    </row>
    <row r="485" spans="1:19" s="7" customFormat="1">
      <c r="A485" s="1" t="s">
        <v>382</v>
      </c>
      <c r="B485" s="2">
        <v>56.9</v>
      </c>
      <c r="C485" s="3">
        <v>66</v>
      </c>
      <c r="D485" s="2">
        <v>9.1</v>
      </c>
      <c r="E485" s="4"/>
      <c r="F485" s="4"/>
      <c r="G485" s="10"/>
      <c r="H485" s="7" t="s">
        <v>297</v>
      </c>
      <c r="I485" s="1" t="s">
        <v>405</v>
      </c>
      <c r="J485" s="1" t="s">
        <v>406</v>
      </c>
      <c r="K485" s="6" t="s">
        <v>407</v>
      </c>
      <c r="L485" s="1" t="s">
        <v>167</v>
      </c>
      <c r="M485" s="1"/>
      <c r="N485" s="1" t="s">
        <v>57</v>
      </c>
      <c r="O485" s="1"/>
      <c r="P485" s="1"/>
      <c r="Q485" s="1"/>
      <c r="R485" s="1"/>
      <c r="S485" s="1"/>
    </row>
    <row r="486" spans="1:19" s="7" customFormat="1">
      <c r="A486" s="1" t="s">
        <v>382</v>
      </c>
      <c r="B486" s="2">
        <v>66</v>
      </c>
      <c r="C486" s="3">
        <v>73.900000000000006</v>
      </c>
      <c r="D486" s="2">
        <v>7.9000000000000101</v>
      </c>
      <c r="E486" s="4"/>
      <c r="F486" s="4"/>
      <c r="G486" s="10"/>
      <c r="H486" s="7" t="s">
        <v>297</v>
      </c>
      <c r="I486" s="1" t="s">
        <v>408</v>
      </c>
      <c r="J486" s="1" t="s">
        <v>52</v>
      </c>
      <c r="K486" s="6" t="s">
        <v>409</v>
      </c>
      <c r="L486" s="1" t="s">
        <v>167</v>
      </c>
      <c r="M486" s="1"/>
      <c r="N486" s="1" t="s">
        <v>57</v>
      </c>
      <c r="O486" s="1"/>
      <c r="P486" s="1"/>
      <c r="Q486" s="1"/>
      <c r="R486" s="1"/>
      <c r="S486" s="1"/>
    </row>
    <row r="487" spans="1:19" s="7" customFormat="1">
      <c r="A487" s="1" t="s">
        <v>382</v>
      </c>
      <c r="B487" s="2">
        <v>73.900000000000006</v>
      </c>
      <c r="C487" s="3">
        <v>77.7</v>
      </c>
      <c r="D487" s="2">
        <v>3.8</v>
      </c>
      <c r="E487" s="4"/>
      <c r="F487" s="4"/>
      <c r="G487" s="10"/>
      <c r="H487" s="7" t="s">
        <v>297</v>
      </c>
      <c r="I487" s="1" t="s">
        <v>405</v>
      </c>
      <c r="J487" s="1" t="s">
        <v>286</v>
      </c>
      <c r="K487" s="6" t="s">
        <v>410</v>
      </c>
      <c r="L487" s="1" t="s">
        <v>167</v>
      </c>
      <c r="M487" s="1"/>
      <c r="N487" s="1" t="s">
        <v>57</v>
      </c>
      <c r="O487" s="1"/>
      <c r="P487" s="1"/>
      <c r="Q487" s="1"/>
      <c r="R487" s="1"/>
      <c r="S487" s="1"/>
    </row>
    <row r="488" spans="1:19" s="7" customFormat="1">
      <c r="A488" s="1" t="s">
        <v>382</v>
      </c>
      <c r="B488" s="2">
        <v>77.7</v>
      </c>
      <c r="C488" s="3">
        <v>100.84</v>
      </c>
      <c r="D488" s="2">
        <v>23.14</v>
      </c>
      <c r="E488" s="4"/>
      <c r="F488" s="4"/>
      <c r="G488" s="10"/>
      <c r="H488" s="7" t="s">
        <v>297</v>
      </c>
      <c r="I488" s="1" t="s">
        <v>378</v>
      </c>
      <c r="J488" s="1" t="s">
        <v>34</v>
      </c>
      <c r="K488" s="6" t="s">
        <v>411</v>
      </c>
      <c r="L488" s="1" t="s">
        <v>167</v>
      </c>
      <c r="M488" s="1"/>
      <c r="N488" s="1" t="s">
        <v>57</v>
      </c>
      <c r="O488" s="1"/>
      <c r="P488" s="1"/>
      <c r="Q488" s="1"/>
      <c r="R488" s="1"/>
      <c r="S488" s="1"/>
    </row>
    <row r="489" spans="1:19" s="7" customFormat="1">
      <c r="A489" s="1" t="s">
        <v>412</v>
      </c>
      <c r="B489" s="2">
        <v>0</v>
      </c>
      <c r="C489" s="3">
        <v>3.8</v>
      </c>
      <c r="D489" s="2">
        <v>3.8</v>
      </c>
      <c r="E489" s="4"/>
      <c r="F489" s="4"/>
      <c r="G489" s="10"/>
      <c r="H489" s="7" t="s">
        <v>252</v>
      </c>
      <c r="I489" s="1" t="s">
        <v>37</v>
      </c>
      <c r="J489" s="13" t="s">
        <v>413</v>
      </c>
      <c r="K489" s="13" t="s">
        <v>414</v>
      </c>
      <c r="L489" s="14" t="s">
        <v>415</v>
      </c>
      <c r="M489" s="1" t="s">
        <v>41</v>
      </c>
      <c r="N489" s="1" t="s">
        <v>41</v>
      </c>
      <c r="O489" s="1"/>
      <c r="P489" s="1"/>
      <c r="Q489" s="1"/>
      <c r="R489" s="1"/>
      <c r="S489" s="1"/>
    </row>
    <row r="490" spans="1:19" s="7" customFormat="1">
      <c r="A490" s="1" t="s">
        <v>412</v>
      </c>
      <c r="B490" s="2">
        <v>3.8</v>
      </c>
      <c r="C490" s="3">
        <v>5.7</v>
      </c>
      <c r="D490" s="2">
        <v>1.9</v>
      </c>
      <c r="E490" s="4"/>
      <c r="F490" s="4"/>
      <c r="G490" s="10"/>
      <c r="H490" s="7" t="s">
        <v>256</v>
      </c>
      <c r="I490" s="1" t="s">
        <v>93</v>
      </c>
      <c r="J490" s="13" t="s">
        <v>416</v>
      </c>
      <c r="K490" s="13" t="s">
        <v>417</v>
      </c>
      <c r="L490" s="14" t="s">
        <v>130</v>
      </c>
      <c r="M490" s="1" t="s">
        <v>22</v>
      </c>
      <c r="N490" s="1" t="s">
        <v>167</v>
      </c>
      <c r="O490" s="1"/>
      <c r="P490" s="1"/>
      <c r="Q490" s="1"/>
      <c r="R490" s="1"/>
      <c r="S490" s="1"/>
    </row>
    <row r="491" spans="1:19" s="7" customFormat="1">
      <c r="A491" s="1" t="s">
        <v>412</v>
      </c>
      <c r="B491" s="2">
        <v>5.8</v>
      </c>
      <c r="C491" s="3">
        <v>6.7</v>
      </c>
      <c r="D491" s="2">
        <v>0.9</v>
      </c>
      <c r="E491" s="4"/>
      <c r="F491" s="4"/>
      <c r="G491" s="10"/>
      <c r="H491" s="7" t="e">
        <v>#N/A</v>
      </c>
      <c r="I491" s="1" t="s">
        <v>197</v>
      </c>
      <c r="J491" s="13" t="s">
        <v>418</v>
      </c>
      <c r="K491" s="13" t="s">
        <v>419</v>
      </c>
      <c r="L491" s="14" t="s">
        <v>130</v>
      </c>
      <c r="M491" s="1" t="s">
        <v>41</v>
      </c>
      <c r="N491" s="1" t="s">
        <v>41</v>
      </c>
      <c r="O491" s="1"/>
      <c r="P491" s="1"/>
      <c r="Q491" s="1"/>
      <c r="R491" s="1"/>
      <c r="S491" s="1"/>
    </row>
    <row r="492" spans="1:19" s="7" customFormat="1">
      <c r="A492" s="1" t="s">
        <v>412</v>
      </c>
      <c r="B492" s="2">
        <v>6.7</v>
      </c>
      <c r="C492" s="3">
        <v>12.2</v>
      </c>
      <c r="D492" s="2">
        <v>5.5</v>
      </c>
      <c r="E492" s="4"/>
      <c r="F492" s="4"/>
      <c r="G492" s="10"/>
      <c r="H492" s="7" t="s">
        <v>256</v>
      </c>
      <c r="I492" s="1" t="s">
        <v>18</v>
      </c>
      <c r="J492" s="13" t="s">
        <v>259</v>
      </c>
      <c r="K492" s="13" t="s">
        <v>420</v>
      </c>
      <c r="L492" s="14" t="s">
        <v>130</v>
      </c>
      <c r="M492" s="1" t="s">
        <v>22</v>
      </c>
      <c r="N492" s="1" t="s">
        <v>167</v>
      </c>
      <c r="O492" s="1"/>
      <c r="P492" s="1"/>
      <c r="Q492" s="1"/>
      <c r="R492" s="1"/>
      <c r="S492" s="1"/>
    </row>
    <row r="493" spans="1:19" s="7" customFormat="1">
      <c r="A493" s="1" t="s">
        <v>412</v>
      </c>
      <c r="B493" s="2">
        <v>12.2</v>
      </c>
      <c r="C493" s="3">
        <v>20.350000000000001</v>
      </c>
      <c r="D493" s="2">
        <v>8.15</v>
      </c>
      <c r="E493" s="4"/>
      <c r="F493" s="4"/>
      <c r="G493" s="10"/>
      <c r="H493" s="7" t="s">
        <v>256</v>
      </c>
      <c r="I493" s="1" t="s">
        <v>93</v>
      </c>
      <c r="J493" s="13" t="s">
        <v>259</v>
      </c>
      <c r="K493" s="13" t="s">
        <v>421</v>
      </c>
      <c r="L493" s="14" t="s">
        <v>130</v>
      </c>
      <c r="M493" s="1" t="s">
        <v>22</v>
      </c>
      <c r="N493" s="1" t="s">
        <v>167</v>
      </c>
      <c r="O493" s="1"/>
      <c r="P493" s="1"/>
      <c r="Q493" s="1"/>
      <c r="R493" s="1"/>
      <c r="S493" s="1"/>
    </row>
    <row r="494" spans="1:19" s="7" customFormat="1">
      <c r="A494" s="1" t="s">
        <v>412</v>
      </c>
      <c r="B494" s="2">
        <v>20.350000000000001</v>
      </c>
      <c r="C494" s="3">
        <v>21.05</v>
      </c>
      <c r="D494" s="2">
        <v>0.69999999999999896</v>
      </c>
      <c r="E494" s="4"/>
      <c r="F494" s="4"/>
      <c r="G494" s="10"/>
      <c r="H494" s="7" t="s">
        <v>256</v>
      </c>
      <c r="I494" s="1" t="s">
        <v>391</v>
      </c>
      <c r="J494" s="13" t="s">
        <v>416</v>
      </c>
      <c r="K494" s="13" t="s">
        <v>422</v>
      </c>
      <c r="L494"/>
      <c r="M494" s="1" t="s">
        <v>22</v>
      </c>
      <c r="N494" s="1" t="s">
        <v>167</v>
      </c>
      <c r="O494" s="1"/>
      <c r="P494" s="1"/>
      <c r="Q494" s="1"/>
      <c r="R494" s="1"/>
      <c r="S494" s="1"/>
    </row>
    <row r="495" spans="1:19" s="7" customFormat="1">
      <c r="A495" s="1" t="s">
        <v>412</v>
      </c>
      <c r="B495" s="2">
        <v>21.05</v>
      </c>
      <c r="C495" s="3">
        <v>22</v>
      </c>
      <c r="D495" s="2">
        <v>0.94999999999999896</v>
      </c>
      <c r="E495" s="4"/>
      <c r="F495" s="4"/>
      <c r="G495" s="10"/>
      <c r="H495" s="7" t="s">
        <v>266</v>
      </c>
      <c r="I495" s="1" t="s">
        <v>123</v>
      </c>
      <c r="J495" s="13" t="s">
        <v>275</v>
      </c>
      <c r="K495" s="13" t="s">
        <v>423</v>
      </c>
      <c r="L495" s="14" t="s">
        <v>40</v>
      </c>
      <c r="M495" s="14" t="s">
        <v>270</v>
      </c>
      <c r="N495" s="1" t="s">
        <v>167</v>
      </c>
      <c r="O495" s="1"/>
      <c r="P495" s="1"/>
      <c r="Q495" s="1"/>
      <c r="R495" s="1"/>
      <c r="S495" s="1"/>
    </row>
    <row r="496" spans="1:19" s="7" customFormat="1" ht="15" customHeight="1">
      <c r="A496" s="1" t="s">
        <v>412</v>
      </c>
      <c r="B496" s="2">
        <v>22</v>
      </c>
      <c r="C496" s="3">
        <v>24.45</v>
      </c>
      <c r="D496" s="2">
        <v>2.4500000000000002</v>
      </c>
      <c r="E496" s="4"/>
      <c r="F496" s="4"/>
      <c r="G496" s="10"/>
      <c r="H496" s="7" t="e">
        <v>#N/A</v>
      </c>
      <c r="I496" s="15" t="s">
        <v>43</v>
      </c>
      <c r="J496" s="13" t="s">
        <v>275</v>
      </c>
      <c r="K496" s="13" t="s">
        <v>424</v>
      </c>
      <c r="L496" s="14" t="s">
        <v>130</v>
      </c>
      <c r="M496" s="14" t="s">
        <v>425</v>
      </c>
      <c r="N496" s="1" t="s">
        <v>30</v>
      </c>
      <c r="O496" s="1"/>
      <c r="P496" s="1"/>
      <c r="Q496" s="1"/>
      <c r="R496" s="1"/>
      <c r="S496" s="1"/>
    </row>
    <row r="497" spans="1:19" s="7" customFormat="1">
      <c r="A497" s="1" t="s">
        <v>412</v>
      </c>
      <c r="B497" s="2">
        <f>C496</f>
        <v>24.45</v>
      </c>
      <c r="C497" s="3">
        <v>27.3</v>
      </c>
      <c r="D497" s="2">
        <v>2.85</v>
      </c>
      <c r="E497" s="4"/>
      <c r="F497" s="4"/>
      <c r="G497" s="10"/>
      <c r="H497" s="7" t="s">
        <v>288</v>
      </c>
      <c r="I497" s="1" t="s">
        <v>426</v>
      </c>
      <c r="J497" s="1" t="s">
        <v>278</v>
      </c>
      <c r="K497" s="6" t="s">
        <v>427</v>
      </c>
      <c r="L497" s="1" t="s">
        <v>167</v>
      </c>
      <c r="M497" s="1"/>
      <c r="N497" s="1" t="s">
        <v>51</v>
      </c>
      <c r="O497" s="1"/>
      <c r="P497" s="1"/>
      <c r="Q497" s="1"/>
      <c r="R497" s="1"/>
      <c r="S497" s="1"/>
    </row>
    <row r="498" spans="1:19" s="7" customFormat="1">
      <c r="A498" s="1" t="s">
        <v>412</v>
      </c>
      <c r="B498" s="2">
        <f t="shared" ref="B498:B514" si="6">C497</f>
        <v>27.3</v>
      </c>
      <c r="C498" s="3">
        <v>32.299999999999997</v>
      </c>
      <c r="D498" s="2">
        <v>5</v>
      </c>
      <c r="E498" s="4"/>
      <c r="F498" s="4"/>
      <c r="G498" s="10"/>
      <c r="H498" s="7" t="s">
        <v>292</v>
      </c>
      <c r="I498" s="1" t="s">
        <v>428</v>
      </c>
      <c r="J498" s="1" t="s">
        <v>429</v>
      </c>
      <c r="K498" s="6" t="s">
        <v>430</v>
      </c>
      <c r="L498" s="1" t="s">
        <v>167</v>
      </c>
      <c r="M498" s="1"/>
      <c r="N498" s="1" t="s">
        <v>54</v>
      </c>
      <c r="O498" s="1"/>
      <c r="P498" s="1"/>
      <c r="Q498" s="1"/>
      <c r="R498" s="1"/>
      <c r="S498" s="1"/>
    </row>
    <row r="499" spans="1:19" s="7" customFormat="1">
      <c r="A499" s="1" t="s">
        <v>412</v>
      </c>
      <c r="B499" s="2">
        <f t="shared" si="6"/>
        <v>32.299999999999997</v>
      </c>
      <c r="C499" s="3">
        <v>32.700000000000003</v>
      </c>
      <c r="D499" s="2">
        <v>0.40000000000000602</v>
      </c>
      <c r="E499" s="4"/>
      <c r="F499" s="4"/>
      <c r="G499" s="10"/>
      <c r="H499" s="7" t="s">
        <v>297</v>
      </c>
      <c r="I499" s="1" t="s">
        <v>431</v>
      </c>
      <c r="J499" s="1" t="s">
        <v>140</v>
      </c>
      <c r="K499" s="6" t="s">
        <v>432</v>
      </c>
      <c r="L499" s="1" t="s">
        <v>167</v>
      </c>
      <c r="M499" s="1"/>
      <c r="N499" s="1" t="s">
        <v>57</v>
      </c>
      <c r="O499" s="1"/>
      <c r="P499" s="1"/>
      <c r="Q499" s="1"/>
      <c r="R499" s="1"/>
      <c r="S499" s="1"/>
    </row>
    <row r="500" spans="1:19" s="7" customFormat="1">
      <c r="A500" s="1" t="s">
        <v>412</v>
      </c>
      <c r="B500" s="2">
        <f t="shared" si="6"/>
        <v>32.700000000000003</v>
      </c>
      <c r="C500" s="3">
        <v>39</v>
      </c>
      <c r="D500" s="2">
        <v>6.3</v>
      </c>
      <c r="E500" s="4"/>
      <c r="F500" s="4"/>
      <c r="G500" s="10"/>
      <c r="H500" s="7" t="s">
        <v>297</v>
      </c>
      <c r="I500" s="1" t="s">
        <v>433</v>
      </c>
      <c r="J500" s="1" t="s">
        <v>128</v>
      </c>
      <c r="K500" s="6" t="s">
        <v>434</v>
      </c>
      <c r="L500" s="1" t="s">
        <v>167</v>
      </c>
      <c r="M500" s="1"/>
      <c r="N500" s="1" t="s">
        <v>57</v>
      </c>
      <c r="O500" s="1"/>
      <c r="P500" s="1"/>
      <c r="Q500" s="1"/>
      <c r="R500" s="1"/>
      <c r="S500" s="1"/>
    </row>
    <row r="501" spans="1:19" s="7" customFormat="1">
      <c r="A501" s="1" t="s">
        <v>412</v>
      </c>
      <c r="B501" s="2">
        <f t="shared" si="6"/>
        <v>39</v>
      </c>
      <c r="C501" s="3">
        <v>42.7</v>
      </c>
      <c r="D501" s="2">
        <v>3.7</v>
      </c>
      <c r="E501" s="4"/>
      <c r="F501" s="4"/>
      <c r="G501" s="10"/>
      <c r="H501" s="7" t="s">
        <v>297</v>
      </c>
      <c r="I501" s="1" t="s">
        <v>431</v>
      </c>
      <c r="J501" s="1" t="s">
        <v>329</v>
      </c>
      <c r="K501" s="6" t="s">
        <v>435</v>
      </c>
      <c r="L501" s="1" t="s">
        <v>167</v>
      </c>
      <c r="M501" s="1"/>
      <c r="N501" s="1" t="s">
        <v>57</v>
      </c>
      <c r="O501" s="1"/>
      <c r="P501" s="1"/>
      <c r="Q501" s="1"/>
      <c r="R501" s="1"/>
      <c r="S501" s="1"/>
    </row>
    <row r="502" spans="1:19" s="7" customFormat="1">
      <c r="A502" s="1" t="s">
        <v>412</v>
      </c>
      <c r="B502" s="2">
        <f t="shared" si="6"/>
        <v>42.7</v>
      </c>
      <c r="C502" s="3">
        <v>48</v>
      </c>
      <c r="D502" s="2">
        <v>5.3</v>
      </c>
      <c r="E502" s="4"/>
      <c r="F502" s="4"/>
      <c r="G502" s="10"/>
      <c r="H502" s="7" t="s">
        <v>297</v>
      </c>
      <c r="I502" s="1" t="s">
        <v>433</v>
      </c>
      <c r="J502" s="1" t="s">
        <v>329</v>
      </c>
      <c r="K502" s="6" t="s">
        <v>436</v>
      </c>
      <c r="L502" s="1" t="s">
        <v>167</v>
      </c>
      <c r="M502" s="1"/>
      <c r="N502" s="1" t="s">
        <v>57</v>
      </c>
      <c r="O502" s="1"/>
      <c r="P502" s="1"/>
      <c r="Q502" s="1"/>
      <c r="R502" s="1"/>
      <c r="S502" s="1"/>
    </row>
    <row r="503" spans="1:19" s="7" customFormat="1">
      <c r="A503" s="1" t="s">
        <v>412</v>
      </c>
      <c r="B503" s="2">
        <f t="shared" si="6"/>
        <v>48</v>
      </c>
      <c r="C503" s="3">
        <v>48.6</v>
      </c>
      <c r="D503" s="2">
        <v>0.60000000000000098</v>
      </c>
      <c r="E503" s="4"/>
      <c r="F503" s="4"/>
      <c r="G503" s="10"/>
      <c r="H503" s="7" t="s">
        <v>297</v>
      </c>
      <c r="I503" s="1" t="s">
        <v>431</v>
      </c>
      <c r="J503" s="1" t="s">
        <v>329</v>
      </c>
      <c r="K503" s="6" t="s">
        <v>437</v>
      </c>
      <c r="L503" s="1" t="s">
        <v>167</v>
      </c>
      <c r="M503" s="1"/>
      <c r="N503" s="1" t="s">
        <v>57</v>
      </c>
      <c r="O503" s="1"/>
      <c r="P503" s="1"/>
      <c r="Q503" s="1"/>
      <c r="R503" s="1"/>
      <c r="S503" s="1"/>
    </row>
    <row r="504" spans="1:19" s="7" customFormat="1">
      <c r="A504" s="1" t="s">
        <v>412</v>
      </c>
      <c r="B504" s="2">
        <f t="shared" si="6"/>
        <v>48.6</v>
      </c>
      <c r="C504" s="3">
        <v>56.5</v>
      </c>
      <c r="D504" s="2">
        <v>7.9</v>
      </c>
      <c r="E504" s="4"/>
      <c r="F504" s="4"/>
      <c r="G504" s="10"/>
      <c r="H504" s="7" t="s">
        <v>297</v>
      </c>
      <c r="I504" s="1" t="s">
        <v>433</v>
      </c>
      <c r="J504" s="1" t="s">
        <v>329</v>
      </c>
      <c r="K504" s="6" t="s">
        <v>438</v>
      </c>
      <c r="L504" s="1" t="s">
        <v>167</v>
      </c>
      <c r="M504" s="1"/>
      <c r="N504" s="1" t="s">
        <v>57</v>
      </c>
      <c r="O504" s="1"/>
      <c r="P504" s="1"/>
      <c r="Q504" s="1"/>
      <c r="R504" s="1"/>
      <c r="S504" s="1"/>
    </row>
    <row r="505" spans="1:19" s="7" customFormat="1">
      <c r="A505" s="1" t="s">
        <v>412</v>
      </c>
      <c r="B505" s="2">
        <f t="shared" si="6"/>
        <v>56.5</v>
      </c>
      <c r="C505" s="3">
        <v>57</v>
      </c>
      <c r="D505" s="2">
        <v>0.5</v>
      </c>
      <c r="E505" s="4"/>
      <c r="F505" s="4"/>
      <c r="G505" s="10"/>
      <c r="H505" s="7" t="s">
        <v>297</v>
      </c>
      <c r="I505" s="1" t="s">
        <v>431</v>
      </c>
      <c r="J505" s="1" t="s">
        <v>439</v>
      </c>
      <c r="K505" s="6" t="s">
        <v>440</v>
      </c>
      <c r="L505" s="1" t="s">
        <v>167</v>
      </c>
      <c r="M505" s="1"/>
      <c r="N505" s="1" t="s">
        <v>57</v>
      </c>
      <c r="O505" s="1"/>
      <c r="P505" s="1"/>
      <c r="Q505" s="1"/>
      <c r="R505" s="1"/>
      <c r="S505" s="1"/>
    </row>
    <row r="506" spans="1:19" s="7" customFormat="1">
      <c r="A506" s="1" t="s">
        <v>412</v>
      </c>
      <c r="B506" s="2">
        <f t="shared" si="6"/>
        <v>57</v>
      </c>
      <c r="C506" s="3">
        <v>58.8</v>
      </c>
      <c r="D506" s="2">
        <v>1.8</v>
      </c>
      <c r="E506" s="4"/>
      <c r="F506" s="4"/>
      <c r="G506" s="10"/>
      <c r="H506" s="7" t="s">
        <v>297</v>
      </c>
      <c r="I506" s="1" t="s">
        <v>441</v>
      </c>
      <c r="J506" s="1" t="s">
        <v>442</v>
      </c>
      <c r="K506" s="6" t="s">
        <v>443</v>
      </c>
      <c r="L506" s="1" t="s">
        <v>167</v>
      </c>
      <c r="M506" s="1"/>
      <c r="N506" s="1" t="s">
        <v>57</v>
      </c>
      <c r="O506" s="1"/>
      <c r="P506" s="1"/>
      <c r="Q506" s="1"/>
      <c r="R506" s="1"/>
      <c r="S506" s="1"/>
    </row>
    <row r="507" spans="1:19" s="7" customFormat="1">
      <c r="A507" s="1" t="s">
        <v>412</v>
      </c>
      <c r="B507" s="2">
        <f t="shared" si="6"/>
        <v>58.8</v>
      </c>
      <c r="C507" s="3">
        <v>64.7</v>
      </c>
      <c r="D507" s="2">
        <v>5.9000000000000101</v>
      </c>
      <c r="E507" s="4"/>
      <c r="F507" s="4"/>
      <c r="G507" s="10"/>
      <c r="H507" s="7" t="s">
        <v>297</v>
      </c>
      <c r="I507" s="1" t="s">
        <v>431</v>
      </c>
      <c r="J507" s="1" t="s">
        <v>444</v>
      </c>
      <c r="K507" s="6" t="s">
        <v>445</v>
      </c>
      <c r="L507" s="1" t="s">
        <v>167</v>
      </c>
      <c r="M507" s="1"/>
      <c r="N507" s="1" t="s">
        <v>57</v>
      </c>
      <c r="O507" s="1"/>
      <c r="P507" s="1"/>
      <c r="Q507" s="1"/>
      <c r="R507" s="1"/>
      <c r="S507" s="1"/>
    </row>
    <row r="508" spans="1:19" s="7" customFormat="1">
      <c r="A508" s="1" t="s">
        <v>412</v>
      </c>
      <c r="B508" s="2">
        <f t="shared" si="6"/>
        <v>64.7</v>
      </c>
      <c r="C508" s="3">
        <v>71.8</v>
      </c>
      <c r="D508" s="2">
        <v>7.0999999999999899</v>
      </c>
      <c r="E508" s="4"/>
      <c r="F508" s="4"/>
      <c r="G508" s="10"/>
      <c r="H508" s="7" t="s">
        <v>297</v>
      </c>
      <c r="I508" s="1" t="s">
        <v>433</v>
      </c>
      <c r="J508" s="1" t="s">
        <v>128</v>
      </c>
      <c r="K508" s="6" t="s">
        <v>446</v>
      </c>
      <c r="L508" s="1" t="s">
        <v>167</v>
      </c>
      <c r="M508" s="1"/>
      <c r="N508" s="1" t="s">
        <v>57</v>
      </c>
      <c r="O508" s="1"/>
      <c r="P508" s="1"/>
      <c r="Q508" s="1"/>
      <c r="R508" s="1"/>
      <c r="S508" s="1"/>
    </row>
    <row r="509" spans="1:19" s="7" customFormat="1">
      <c r="A509" s="1" t="s">
        <v>412</v>
      </c>
      <c r="B509" s="2">
        <f t="shared" si="6"/>
        <v>71.8</v>
      </c>
      <c r="C509" s="3">
        <v>80</v>
      </c>
      <c r="D509" s="2">
        <v>8.1999999999999993</v>
      </c>
      <c r="E509" s="4"/>
      <c r="F509" s="4"/>
      <c r="G509" s="10"/>
      <c r="H509" s="7" t="s">
        <v>292</v>
      </c>
      <c r="I509" s="1" t="s">
        <v>447</v>
      </c>
      <c r="J509" s="1" t="s">
        <v>448</v>
      </c>
      <c r="K509" s="6" t="s">
        <v>449</v>
      </c>
      <c r="L509" s="1" t="s">
        <v>167</v>
      </c>
      <c r="M509" s="1"/>
      <c r="N509" s="1" t="s">
        <v>54</v>
      </c>
      <c r="O509" s="1"/>
      <c r="P509" s="1"/>
      <c r="Q509" s="1"/>
      <c r="R509" s="1"/>
      <c r="S509" s="1"/>
    </row>
    <row r="510" spans="1:19" s="7" customFormat="1">
      <c r="A510" s="1" t="s">
        <v>412</v>
      </c>
      <c r="B510" s="2">
        <f t="shared" si="6"/>
        <v>80</v>
      </c>
      <c r="C510" s="3">
        <v>84.8</v>
      </c>
      <c r="D510" s="2">
        <v>4.8</v>
      </c>
      <c r="E510" s="4"/>
      <c r="F510" s="4"/>
      <c r="G510" s="10"/>
      <c r="H510" s="7" t="s">
        <v>297</v>
      </c>
      <c r="I510" s="1" t="s">
        <v>433</v>
      </c>
      <c r="J510" s="1" t="s">
        <v>128</v>
      </c>
      <c r="K510" s="6" t="s">
        <v>450</v>
      </c>
      <c r="L510" s="1" t="s">
        <v>167</v>
      </c>
      <c r="M510" s="1"/>
      <c r="N510" s="1" t="s">
        <v>57</v>
      </c>
      <c r="O510" s="1"/>
      <c r="P510" s="1"/>
      <c r="Q510" s="1"/>
      <c r="R510" s="1"/>
      <c r="S510" s="1"/>
    </row>
    <row r="511" spans="1:19" s="7" customFormat="1">
      <c r="A511" s="1" t="s">
        <v>412</v>
      </c>
      <c r="B511" s="2">
        <f t="shared" si="6"/>
        <v>84.8</v>
      </c>
      <c r="C511" s="3">
        <v>86</v>
      </c>
      <c r="D511" s="2">
        <v>1.2</v>
      </c>
      <c r="E511" s="4"/>
      <c r="F511" s="4"/>
      <c r="G511" s="10"/>
      <c r="H511" s="7" t="s">
        <v>297</v>
      </c>
      <c r="I511" s="1" t="s">
        <v>451</v>
      </c>
      <c r="J511" s="1" t="s">
        <v>452</v>
      </c>
      <c r="K511" s="6" t="s">
        <v>453</v>
      </c>
      <c r="L511" s="1" t="s">
        <v>167</v>
      </c>
      <c r="M511" s="1"/>
      <c r="N511" s="1" t="s">
        <v>57</v>
      </c>
      <c r="O511" s="1"/>
      <c r="P511" s="1"/>
      <c r="Q511" s="1"/>
      <c r="R511" s="1"/>
      <c r="S511" s="1"/>
    </row>
    <row r="512" spans="1:19" s="7" customFormat="1">
      <c r="A512" s="1" t="s">
        <v>412</v>
      </c>
      <c r="B512" s="2">
        <f t="shared" si="6"/>
        <v>86</v>
      </c>
      <c r="C512" s="3">
        <v>89.4</v>
      </c>
      <c r="D512" s="2">
        <v>3.4000000000000101</v>
      </c>
      <c r="E512" s="4"/>
      <c r="F512" s="4"/>
      <c r="G512" s="10"/>
      <c r="H512" s="7" t="s">
        <v>297</v>
      </c>
      <c r="I512" s="1" t="s">
        <v>433</v>
      </c>
      <c r="J512" s="1" t="s">
        <v>444</v>
      </c>
      <c r="K512" s="6" t="s">
        <v>454</v>
      </c>
      <c r="L512" s="1" t="s">
        <v>167</v>
      </c>
      <c r="M512" s="1"/>
      <c r="N512" s="1" t="s">
        <v>57</v>
      </c>
      <c r="O512" s="1"/>
      <c r="P512" s="1"/>
      <c r="Q512" s="1"/>
      <c r="R512" s="1"/>
      <c r="S512" s="1"/>
    </row>
    <row r="513" spans="1:19" s="7" customFormat="1">
      <c r="A513" s="1" t="s">
        <v>412</v>
      </c>
      <c r="B513" s="2">
        <f t="shared" si="6"/>
        <v>89.4</v>
      </c>
      <c r="C513" s="3">
        <v>92.3</v>
      </c>
      <c r="D513" s="2">
        <v>2.8999999999999901</v>
      </c>
      <c r="E513" s="4"/>
      <c r="F513" s="4"/>
      <c r="G513" s="10"/>
      <c r="H513" s="7" t="s">
        <v>297</v>
      </c>
      <c r="I513" s="1" t="s">
        <v>431</v>
      </c>
      <c r="J513" s="1" t="s">
        <v>261</v>
      </c>
      <c r="K513" s="6" t="s">
        <v>455</v>
      </c>
      <c r="L513" s="1" t="s">
        <v>167</v>
      </c>
      <c r="M513" s="1"/>
      <c r="N513" s="1" t="s">
        <v>57</v>
      </c>
      <c r="O513" s="1"/>
      <c r="P513" s="1"/>
      <c r="Q513" s="1"/>
      <c r="R513" s="1"/>
      <c r="S513" s="1"/>
    </row>
    <row r="514" spans="1:19" s="7" customFormat="1">
      <c r="A514" s="1" t="s">
        <v>412</v>
      </c>
      <c r="B514" s="2">
        <f t="shared" si="6"/>
        <v>92.3</v>
      </c>
      <c r="C514" s="3">
        <v>100.69</v>
      </c>
      <c r="D514" s="2">
        <v>8.39</v>
      </c>
      <c r="E514" s="4"/>
      <c r="F514" s="4"/>
      <c r="G514" s="10"/>
      <c r="H514" s="7" t="s">
        <v>297</v>
      </c>
      <c r="I514" s="1" t="s">
        <v>433</v>
      </c>
      <c r="J514" s="1" t="s">
        <v>329</v>
      </c>
      <c r="K514" s="6" t="s">
        <v>456</v>
      </c>
      <c r="L514" s="1" t="s">
        <v>167</v>
      </c>
      <c r="M514" s="1"/>
      <c r="N514" s="1" t="s">
        <v>57</v>
      </c>
      <c r="O514" s="1"/>
      <c r="P514" s="1"/>
      <c r="Q514" s="1"/>
      <c r="R514" s="1"/>
      <c r="S514" s="1"/>
    </row>
    <row r="515" spans="1:19" s="7" customFormat="1">
      <c r="A515" s="1" t="s">
        <v>457</v>
      </c>
      <c r="B515" s="2">
        <v>0</v>
      </c>
      <c r="C515" s="3">
        <v>3.8</v>
      </c>
      <c r="D515" s="2">
        <v>3.8</v>
      </c>
      <c r="E515" s="4"/>
      <c r="F515" s="4"/>
      <c r="G515" s="10"/>
      <c r="H515" s="7" t="s">
        <v>252</v>
      </c>
      <c r="I515" s="1" t="s">
        <v>37</v>
      </c>
      <c r="J515" s="1" t="s">
        <v>458</v>
      </c>
      <c r="K515" s="6" t="s">
        <v>459</v>
      </c>
      <c r="L515" s="1" t="s">
        <v>460</v>
      </c>
      <c r="M515" s="1"/>
      <c r="N515" s="1" t="s">
        <v>41</v>
      </c>
      <c r="O515" s="1"/>
      <c r="P515" s="1"/>
      <c r="Q515" s="1"/>
      <c r="R515" s="1"/>
      <c r="S515" s="1"/>
    </row>
    <row r="516" spans="1:19" s="7" customFormat="1">
      <c r="A516" s="1" t="s">
        <v>457</v>
      </c>
      <c r="B516" s="2">
        <v>3.8</v>
      </c>
      <c r="C516" s="3">
        <v>5</v>
      </c>
      <c r="D516" s="2">
        <v>1.2</v>
      </c>
      <c r="E516" s="4"/>
      <c r="F516" s="4"/>
      <c r="G516" s="10"/>
      <c r="H516" s="7" t="s">
        <v>256</v>
      </c>
      <c r="I516" s="1" t="s">
        <v>197</v>
      </c>
      <c r="J516" s="1" t="s">
        <v>461</v>
      </c>
      <c r="K516" s="6" t="s">
        <v>462</v>
      </c>
      <c r="L516" s="1" t="s">
        <v>130</v>
      </c>
      <c r="M516" s="1"/>
      <c r="N516" s="1" t="s">
        <v>41</v>
      </c>
      <c r="O516" s="1"/>
      <c r="P516" s="1"/>
      <c r="Q516" s="1"/>
      <c r="R516" s="1"/>
      <c r="S516" s="1"/>
    </row>
    <row r="517" spans="1:19" s="7" customFormat="1">
      <c r="A517" s="1" t="s">
        <v>457</v>
      </c>
      <c r="B517" s="2">
        <v>5</v>
      </c>
      <c r="C517" s="3">
        <v>10.4</v>
      </c>
      <c r="D517" s="2">
        <v>5.4</v>
      </c>
      <c r="E517" s="4"/>
      <c r="F517" s="4"/>
      <c r="G517" s="10"/>
      <c r="H517" s="7" t="s">
        <v>256</v>
      </c>
      <c r="I517" s="1" t="s">
        <v>463</v>
      </c>
      <c r="J517" s="1" t="s">
        <v>261</v>
      </c>
      <c r="K517" s="6" t="s">
        <v>464</v>
      </c>
      <c r="L517" s="1" t="s">
        <v>130</v>
      </c>
      <c r="M517" s="1" t="s">
        <v>155</v>
      </c>
      <c r="N517" s="1" t="s">
        <v>167</v>
      </c>
      <c r="O517" s="1"/>
      <c r="P517" s="1"/>
      <c r="Q517" s="1"/>
      <c r="R517" s="1"/>
      <c r="S517" s="1"/>
    </row>
    <row r="518" spans="1:19" s="7" customFormat="1">
      <c r="A518" s="1" t="s">
        <v>457</v>
      </c>
      <c r="B518" s="2">
        <v>10.4</v>
      </c>
      <c r="C518" s="3">
        <v>14.9</v>
      </c>
      <c r="D518" s="2">
        <v>4.5</v>
      </c>
      <c r="E518" s="4"/>
      <c r="F518" s="4"/>
      <c r="G518" s="10"/>
      <c r="H518" s="7" t="s">
        <v>256</v>
      </c>
      <c r="I518" s="1" t="s">
        <v>93</v>
      </c>
      <c r="J518" s="1" t="s">
        <v>261</v>
      </c>
      <c r="K518" s="6" t="s">
        <v>465</v>
      </c>
      <c r="L518" s="1" t="s">
        <v>130</v>
      </c>
      <c r="M518" s="1" t="s">
        <v>22</v>
      </c>
      <c r="N518" s="1" t="s">
        <v>167</v>
      </c>
      <c r="O518" s="1"/>
      <c r="P518" s="1"/>
      <c r="Q518" s="1"/>
      <c r="R518" s="1"/>
      <c r="S518" s="1"/>
    </row>
    <row r="519" spans="1:19" s="7" customFormat="1">
      <c r="A519" s="1" t="s">
        <v>457</v>
      </c>
      <c r="B519" s="2">
        <v>14.9</v>
      </c>
      <c r="C519" s="3">
        <v>17</v>
      </c>
      <c r="D519" s="2">
        <v>2.1</v>
      </c>
      <c r="E519" s="4"/>
      <c r="F519" s="4"/>
      <c r="G519" s="10"/>
      <c r="H519" s="7" t="e">
        <v>#N/A</v>
      </c>
      <c r="I519" s="1" t="s">
        <v>391</v>
      </c>
      <c r="J519" s="1" t="s">
        <v>261</v>
      </c>
      <c r="K519" s="6" t="s">
        <v>466</v>
      </c>
      <c r="L519" s="1" t="s">
        <v>130</v>
      </c>
      <c r="M519" s="1" t="s">
        <v>22</v>
      </c>
      <c r="N519" s="1" t="s">
        <v>167</v>
      </c>
      <c r="O519" s="1"/>
      <c r="P519" s="1"/>
      <c r="Q519" s="1"/>
      <c r="R519" s="1"/>
      <c r="S519" s="1"/>
    </row>
    <row r="520" spans="1:19" s="7" customFormat="1">
      <c r="A520" s="1" t="s">
        <v>457</v>
      </c>
      <c r="B520" s="2">
        <v>17</v>
      </c>
      <c r="C520" s="3">
        <v>23.5</v>
      </c>
      <c r="D520" s="2">
        <v>6.5</v>
      </c>
      <c r="E520" s="4"/>
      <c r="F520" s="4"/>
      <c r="G520" s="10"/>
      <c r="H520" s="7" t="s">
        <v>256</v>
      </c>
      <c r="I520" s="1" t="s">
        <v>18</v>
      </c>
      <c r="J520" s="1" t="s">
        <v>387</v>
      </c>
      <c r="K520" s="6" t="s">
        <v>467</v>
      </c>
      <c r="L520" s="1" t="s">
        <v>130</v>
      </c>
      <c r="M520" s="1" t="s">
        <v>22</v>
      </c>
      <c r="N520" s="1" t="s">
        <v>167</v>
      </c>
      <c r="O520" s="1"/>
      <c r="P520" s="1"/>
      <c r="Q520" s="1"/>
      <c r="R520" s="1"/>
      <c r="S520" s="1"/>
    </row>
    <row r="521" spans="1:19" s="7" customFormat="1">
      <c r="A521" s="1" t="s">
        <v>457</v>
      </c>
      <c r="B521" s="2">
        <v>23.5</v>
      </c>
      <c r="C521" s="3">
        <v>26.3</v>
      </c>
      <c r="D521" s="2">
        <v>2.8</v>
      </c>
      <c r="E521" s="4"/>
      <c r="F521" s="4"/>
      <c r="G521" s="10"/>
      <c r="H521" s="7" t="s">
        <v>256</v>
      </c>
      <c r="I521" s="1" t="s">
        <v>468</v>
      </c>
      <c r="J521" s="1" t="s">
        <v>259</v>
      </c>
      <c r="K521" s="6" t="s">
        <v>469</v>
      </c>
      <c r="L521" s="1" t="s">
        <v>130</v>
      </c>
      <c r="M521" s="1" t="s">
        <v>22</v>
      </c>
      <c r="N521" s="1" t="s">
        <v>167</v>
      </c>
      <c r="O521" s="1"/>
      <c r="P521" s="1"/>
      <c r="Q521" s="1"/>
      <c r="R521" s="1"/>
      <c r="S521" s="1"/>
    </row>
    <row r="522" spans="1:19" s="7" customFormat="1">
      <c r="A522" s="1" t="s">
        <v>457</v>
      </c>
      <c r="B522" s="2">
        <v>26.3</v>
      </c>
      <c r="C522" s="3">
        <v>27.2</v>
      </c>
      <c r="D522" s="2">
        <v>0.89999999999999902</v>
      </c>
      <c r="E522" s="4"/>
      <c r="F522" s="4"/>
      <c r="G522" s="10"/>
      <c r="H522" s="7" t="s">
        <v>266</v>
      </c>
      <c r="I522" s="1" t="s">
        <v>23</v>
      </c>
      <c r="J522" s="1" t="s">
        <v>470</v>
      </c>
      <c r="K522" s="6" t="s">
        <v>471</v>
      </c>
      <c r="L522" s="1" t="s">
        <v>40</v>
      </c>
      <c r="M522" s="1" t="s">
        <v>27</v>
      </c>
      <c r="N522" s="1" t="s">
        <v>167</v>
      </c>
      <c r="O522" s="1"/>
      <c r="P522" s="1"/>
      <c r="Q522" s="1"/>
      <c r="R522" s="1"/>
      <c r="S522" s="1"/>
    </row>
    <row r="523" spans="1:19" s="7" customFormat="1">
      <c r="A523" s="1" t="s">
        <v>457</v>
      </c>
      <c r="B523" s="2">
        <v>27.2</v>
      </c>
      <c r="C523" s="3">
        <v>28</v>
      </c>
      <c r="D523" s="2">
        <v>0.80000000000000104</v>
      </c>
      <c r="E523" s="4"/>
      <c r="F523" s="4"/>
      <c r="G523" s="10"/>
      <c r="H523" s="7" t="s">
        <v>271</v>
      </c>
      <c r="I523" s="1" t="s">
        <v>43</v>
      </c>
      <c r="J523" s="1" t="s">
        <v>472</v>
      </c>
      <c r="K523" s="6" t="s">
        <v>473</v>
      </c>
      <c r="L523" s="1" t="s">
        <v>130</v>
      </c>
      <c r="M523" s="1"/>
      <c r="N523" s="1" t="s">
        <v>282</v>
      </c>
      <c r="O523" s="1"/>
      <c r="P523" s="1"/>
      <c r="Q523" s="1"/>
      <c r="R523" s="1"/>
      <c r="S523" s="1"/>
    </row>
    <row r="524" spans="1:19" s="7" customFormat="1">
      <c r="A524" s="1" t="s">
        <v>457</v>
      </c>
      <c r="B524" s="2">
        <v>28</v>
      </c>
      <c r="C524" s="3">
        <v>30.7</v>
      </c>
      <c r="D524" s="2">
        <v>2.7</v>
      </c>
      <c r="E524" s="4"/>
      <c r="F524" s="4"/>
      <c r="G524" s="10"/>
      <c r="H524" s="7" t="s">
        <v>288</v>
      </c>
      <c r="I524" s="1" t="s">
        <v>474</v>
      </c>
      <c r="J524" s="1" t="s">
        <v>278</v>
      </c>
      <c r="K524" s="6" t="s">
        <v>475</v>
      </c>
      <c r="L524" s="1" t="s">
        <v>167</v>
      </c>
      <c r="M524" s="1"/>
      <c r="N524" s="1" t="s">
        <v>51</v>
      </c>
      <c r="O524" s="1"/>
      <c r="P524" s="1"/>
      <c r="Q524" s="1"/>
      <c r="R524" s="1"/>
      <c r="S524" s="1"/>
    </row>
    <row r="525" spans="1:19" s="7" customFormat="1">
      <c r="A525" s="1" t="s">
        <v>457</v>
      </c>
      <c r="B525" s="2">
        <v>30.7</v>
      </c>
      <c r="C525" s="3">
        <v>46.9</v>
      </c>
      <c r="D525" s="2">
        <v>16.2</v>
      </c>
      <c r="E525" s="4"/>
      <c r="F525" s="4"/>
      <c r="G525" s="10"/>
      <c r="H525" s="7" t="s">
        <v>292</v>
      </c>
      <c r="I525" s="1" t="s">
        <v>476</v>
      </c>
      <c r="J525" s="1" t="s">
        <v>253</v>
      </c>
      <c r="K525" s="6" t="s">
        <v>477</v>
      </c>
      <c r="L525" s="1" t="s">
        <v>167</v>
      </c>
      <c r="M525" s="1"/>
      <c r="N525" s="1" t="s">
        <v>54</v>
      </c>
      <c r="O525" s="1"/>
      <c r="P525" s="1"/>
      <c r="Q525" s="1"/>
      <c r="R525" s="1"/>
      <c r="S525" s="1"/>
    </row>
    <row r="526" spans="1:19" s="7" customFormat="1">
      <c r="A526" s="1" t="s">
        <v>457</v>
      </c>
      <c r="B526" s="2">
        <v>46.9</v>
      </c>
      <c r="C526" s="3">
        <v>55.3</v>
      </c>
      <c r="D526" s="2">
        <v>8.4</v>
      </c>
      <c r="E526" s="4"/>
      <c r="F526" s="4"/>
      <c r="G526" s="10"/>
      <c r="H526" s="7" t="s">
        <v>297</v>
      </c>
      <c r="I526" s="1" t="s">
        <v>478</v>
      </c>
      <c r="J526" s="1" t="s">
        <v>479</v>
      </c>
      <c r="K526" s="6" t="s">
        <v>480</v>
      </c>
      <c r="L526" s="1" t="s">
        <v>167</v>
      </c>
      <c r="M526" s="1"/>
      <c r="N526" s="1" t="s">
        <v>57</v>
      </c>
      <c r="O526" s="1"/>
      <c r="P526" s="1"/>
      <c r="Q526" s="1"/>
      <c r="R526" s="1"/>
      <c r="S526" s="1"/>
    </row>
    <row r="527" spans="1:19" s="7" customFormat="1">
      <c r="A527" s="1" t="s">
        <v>457</v>
      </c>
      <c r="B527" s="2">
        <v>55.3</v>
      </c>
      <c r="C527" s="3">
        <v>69</v>
      </c>
      <c r="D527" s="2">
        <v>13.7</v>
      </c>
      <c r="E527" s="4"/>
      <c r="F527" s="4"/>
      <c r="G527" s="10"/>
      <c r="H527" s="7" t="s">
        <v>297</v>
      </c>
      <c r="I527" s="1" t="s">
        <v>481</v>
      </c>
      <c r="J527" s="1" t="s">
        <v>479</v>
      </c>
      <c r="K527" s="6" t="s">
        <v>482</v>
      </c>
      <c r="L527" s="1" t="s">
        <v>167</v>
      </c>
      <c r="M527" s="1"/>
      <c r="N527" s="1" t="s">
        <v>57</v>
      </c>
      <c r="O527" s="1"/>
      <c r="P527" s="1"/>
      <c r="Q527" s="1"/>
      <c r="R527" s="1"/>
      <c r="S527" s="1"/>
    </row>
    <row r="528" spans="1:19" s="7" customFormat="1">
      <c r="A528" s="1" t="s">
        <v>457</v>
      </c>
      <c r="B528" s="2">
        <v>69</v>
      </c>
      <c r="C528" s="3">
        <v>71.3</v>
      </c>
      <c r="D528" s="2">
        <v>2.2999999999999998</v>
      </c>
      <c r="E528" s="4"/>
      <c r="F528" s="4"/>
      <c r="G528" s="10"/>
      <c r="H528" s="7" t="s">
        <v>297</v>
      </c>
      <c r="I528" s="1" t="s">
        <v>431</v>
      </c>
      <c r="J528" s="1" t="s">
        <v>483</v>
      </c>
      <c r="K528" s="6" t="s">
        <v>484</v>
      </c>
      <c r="L528" s="1" t="s">
        <v>167</v>
      </c>
      <c r="M528" s="1"/>
      <c r="N528" s="1" t="s">
        <v>57</v>
      </c>
      <c r="O528" s="1"/>
      <c r="P528" s="1"/>
      <c r="Q528" s="1"/>
      <c r="R528" s="1"/>
      <c r="S528" s="1"/>
    </row>
    <row r="529" spans="1:19" s="7" customFormat="1">
      <c r="A529" s="1" t="s">
        <v>457</v>
      </c>
      <c r="B529" s="2">
        <v>71.3</v>
      </c>
      <c r="C529" s="3">
        <v>76</v>
      </c>
      <c r="D529" s="2">
        <v>4.7</v>
      </c>
      <c r="E529" s="4"/>
      <c r="F529" s="4"/>
      <c r="G529" s="10"/>
      <c r="H529" s="7" t="s">
        <v>297</v>
      </c>
      <c r="I529" s="1" t="s">
        <v>433</v>
      </c>
      <c r="J529" s="1" t="s">
        <v>485</v>
      </c>
      <c r="K529" s="6" t="s">
        <v>486</v>
      </c>
      <c r="L529" s="1" t="s">
        <v>167</v>
      </c>
      <c r="M529" s="1"/>
      <c r="N529" s="1" t="s">
        <v>57</v>
      </c>
      <c r="O529" s="1"/>
      <c r="P529" s="1"/>
      <c r="Q529" s="1"/>
      <c r="R529" s="1"/>
      <c r="S529" s="1"/>
    </row>
    <row r="530" spans="1:19" s="7" customFormat="1">
      <c r="A530" s="1" t="s">
        <v>457</v>
      </c>
      <c r="B530" s="2">
        <v>76</v>
      </c>
      <c r="C530" s="3">
        <v>79.400000000000006</v>
      </c>
      <c r="D530" s="2">
        <v>3.4000000000000101</v>
      </c>
      <c r="E530" s="4"/>
      <c r="F530" s="4"/>
      <c r="G530" s="10"/>
      <c r="H530" s="7" t="s">
        <v>297</v>
      </c>
      <c r="I530" s="1" t="s">
        <v>431</v>
      </c>
      <c r="J530" s="1" t="s">
        <v>479</v>
      </c>
      <c r="K530" s="6" t="s">
        <v>487</v>
      </c>
      <c r="L530" s="1" t="s">
        <v>167</v>
      </c>
      <c r="M530" s="1"/>
      <c r="N530" s="1" t="s">
        <v>57</v>
      </c>
      <c r="O530" s="1"/>
      <c r="P530" s="1"/>
      <c r="Q530" s="1"/>
      <c r="R530" s="1"/>
      <c r="S530" s="1"/>
    </row>
    <row r="531" spans="1:19" s="7" customFormat="1">
      <c r="A531" s="1" t="s">
        <v>457</v>
      </c>
      <c r="B531" s="2">
        <v>79.400000000000006</v>
      </c>
      <c r="C531" s="3">
        <v>82</v>
      </c>
      <c r="D531" s="2">
        <v>2.5999999999999899</v>
      </c>
      <c r="E531" s="4"/>
      <c r="F531" s="4"/>
      <c r="G531" s="10"/>
      <c r="H531" s="7" t="s">
        <v>297</v>
      </c>
      <c r="I531" s="1" t="s">
        <v>451</v>
      </c>
      <c r="J531" s="1" t="s">
        <v>128</v>
      </c>
      <c r="K531" s="6" t="s">
        <v>488</v>
      </c>
      <c r="L531" s="1" t="s">
        <v>167</v>
      </c>
      <c r="M531" s="1"/>
      <c r="N531" s="1" t="s">
        <v>57</v>
      </c>
      <c r="O531" s="1"/>
      <c r="P531" s="1"/>
      <c r="Q531" s="1"/>
      <c r="R531" s="1"/>
      <c r="S531" s="1"/>
    </row>
    <row r="532" spans="1:19" s="7" customFormat="1">
      <c r="A532" s="1" t="s">
        <v>457</v>
      </c>
      <c r="B532" s="2">
        <v>82</v>
      </c>
      <c r="C532" s="3">
        <v>85.8</v>
      </c>
      <c r="D532" s="2">
        <v>3.8</v>
      </c>
      <c r="E532" s="4"/>
      <c r="F532" s="4"/>
      <c r="G532" s="10"/>
      <c r="H532" s="7" t="s">
        <v>297</v>
      </c>
      <c r="I532" s="1" t="s">
        <v>431</v>
      </c>
      <c r="J532" s="1" t="s">
        <v>128</v>
      </c>
      <c r="K532" s="6" t="s">
        <v>489</v>
      </c>
      <c r="L532" s="1" t="s">
        <v>167</v>
      </c>
      <c r="M532" s="1"/>
      <c r="N532" s="1" t="s">
        <v>57</v>
      </c>
      <c r="O532" s="1"/>
      <c r="P532" s="1"/>
      <c r="Q532" s="1"/>
      <c r="R532" s="1"/>
      <c r="S532" s="1"/>
    </row>
    <row r="533" spans="1:19" s="7" customFormat="1">
      <c r="A533" s="1" t="s">
        <v>457</v>
      </c>
      <c r="B533" s="2">
        <v>85.8</v>
      </c>
      <c r="C533" s="3">
        <v>89.6</v>
      </c>
      <c r="D533" s="2">
        <v>3.8</v>
      </c>
      <c r="E533" s="4"/>
      <c r="F533" s="4"/>
      <c r="G533" s="10"/>
      <c r="H533" s="7" t="s">
        <v>297</v>
      </c>
      <c r="I533" s="1" t="s">
        <v>433</v>
      </c>
      <c r="J533" s="1" t="s">
        <v>128</v>
      </c>
      <c r="K533" s="6" t="s">
        <v>490</v>
      </c>
      <c r="L533" s="1" t="s">
        <v>167</v>
      </c>
      <c r="M533" s="1"/>
      <c r="N533" s="1" t="s">
        <v>57</v>
      </c>
      <c r="O533" s="1"/>
      <c r="P533" s="1"/>
      <c r="Q533" s="1"/>
      <c r="R533" s="1"/>
      <c r="S533" s="1"/>
    </row>
    <row r="534" spans="1:19" s="7" customFormat="1">
      <c r="A534" s="1" t="s">
        <v>457</v>
      </c>
      <c r="B534" s="2">
        <v>89.6</v>
      </c>
      <c r="C534" s="3">
        <v>96</v>
      </c>
      <c r="D534" s="2">
        <v>6.4000000000000101</v>
      </c>
      <c r="E534" s="4"/>
      <c r="F534" s="4"/>
      <c r="G534" s="10"/>
      <c r="H534" s="7" t="s">
        <v>297</v>
      </c>
      <c r="I534" s="1" t="s">
        <v>431</v>
      </c>
      <c r="J534" s="1" t="s">
        <v>479</v>
      </c>
      <c r="K534" s="6" t="s">
        <v>491</v>
      </c>
      <c r="L534" s="1" t="s">
        <v>167</v>
      </c>
      <c r="M534" s="1"/>
      <c r="N534" s="1" t="s">
        <v>57</v>
      </c>
      <c r="O534" s="1"/>
      <c r="P534" s="1"/>
      <c r="Q534" s="1"/>
      <c r="R534" s="1"/>
      <c r="S534" s="1"/>
    </row>
    <row r="535" spans="1:19" s="7" customFormat="1">
      <c r="A535" s="1" t="s">
        <v>457</v>
      </c>
      <c r="B535" s="2">
        <v>96</v>
      </c>
      <c r="C535" s="3">
        <v>101.59</v>
      </c>
      <c r="D535" s="2">
        <v>5.59</v>
      </c>
      <c r="E535" s="4"/>
      <c r="F535" s="4"/>
      <c r="G535" s="10"/>
      <c r="H535" s="7" t="s">
        <v>297</v>
      </c>
      <c r="I535" s="1" t="s">
        <v>433</v>
      </c>
      <c r="J535" s="1" t="s">
        <v>492</v>
      </c>
      <c r="K535" s="6" t="s">
        <v>493</v>
      </c>
      <c r="L535" s="1" t="s">
        <v>167</v>
      </c>
      <c r="M535" s="1"/>
      <c r="N535" s="1" t="s">
        <v>57</v>
      </c>
      <c r="O535" s="1"/>
      <c r="P535" s="1"/>
      <c r="Q535" s="1"/>
      <c r="R535" s="1"/>
      <c r="S535" s="1"/>
    </row>
    <row r="536" spans="1:19" s="7" customFormat="1">
      <c r="A536" s="1" t="s">
        <v>494</v>
      </c>
      <c r="B536" s="2">
        <v>0</v>
      </c>
      <c r="C536" s="3">
        <v>5.0999999999999996</v>
      </c>
      <c r="D536" s="2">
        <v>5.0999999999999996</v>
      </c>
      <c r="E536" s="4"/>
      <c r="F536" s="4"/>
      <c r="G536" s="10"/>
      <c r="H536" s="7" t="s">
        <v>252</v>
      </c>
      <c r="I536" s="1" t="s">
        <v>37</v>
      </c>
      <c r="J536" s="1" t="s">
        <v>495</v>
      </c>
      <c r="K536" s="6" t="s">
        <v>496</v>
      </c>
      <c r="L536" s="1" t="s">
        <v>460</v>
      </c>
      <c r="M536" s="1"/>
      <c r="N536" s="1" t="s">
        <v>41</v>
      </c>
      <c r="O536" s="1"/>
      <c r="P536" s="1"/>
      <c r="Q536" s="1"/>
      <c r="R536" s="1"/>
      <c r="S536" s="1"/>
    </row>
    <row r="537" spans="1:19" s="7" customFormat="1">
      <c r="A537" s="1" t="s">
        <v>494</v>
      </c>
      <c r="B537" s="2">
        <v>5.0999999999999996</v>
      </c>
      <c r="C537" s="3">
        <v>13.6</v>
      </c>
      <c r="D537" s="2">
        <v>8.5</v>
      </c>
      <c r="E537" s="4"/>
      <c r="F537" s="4"/>
      <c r="G537" s="10"/>
      <c r="H537" s="7" t="s">
        <v>256</v>
      </c>
      <c r="I537" s="1" t="s">
        <v>18</v>
      </c>
      <c r="J537" s="1" t="s">
        <v>416</v>
      </c>
      <c r="K537" s="6" t="s">
        <v>497</v>
      </c>
      <c r="L537" s="1" t="s">
        <v>167</v>
      </c>
      <c r="M537" s="1" t="s">
        <v>155</v>
      </c>
      <c r="N537" s="1" t="s">
        <v>167</v>
      </c>
      <c r="O537" s="1"/>
      <c r="P537" s="1"/>
      <c r="Q537" s="1"/>
      <c r="R537" s="1"/>
      <c r="S537" s="1"/>
    </row>
    <row r="538" spans="1:19" s="7" customFormat="1">
      <c r="A538" s="1" t="s">
        <v>494</v>
      </c>
      <c r="B538" s="2">
        <v>13.6</v>
      </c>
      <c r="C538" s="3">
        <v>14.1</v>
      </c>
      <c r="D538" s="2">
        <v>0.5</v>
      </c>
      <c r="E538" s="4"/>
      <c r="F538" s="4"/>
      <c r="G538" s="10"/>
      <c r="H538" s="7" t="s">
        <v>256</v>
      </c>
      <c r="I538" s="11" t="s">
        <v>498</v>
      </c>
      <c r="J538" s="1" t="s">
        <v>416</v>
      </c>
      <c r="K538" s="6" t="s">
        <v>499</v>
      </c>
      <c r="L538" s="1" t="s">
        <v>167</v>
      </c>
      <c r="M538" s="1" t="s">
        <v>155</v>
      </c>
      <c r="N538" s="1" t="s">
        <v>167</v>
      </c>
      <c r="O538" s="1"/>
      <c r="P538" s="1"/>
      <c r="Q538" s="1"/>
      <c r="R538" s="1"/>
      <c r="S538" s="1"/>
    </row>
    <row r="539" spans="1:19" s="7" customFormat="1">
      <c r="A539" s="1" t="s">
        <v>494</v>
      </c>
      <c r="B539" s="2">
        <v>14.1</v>
      </c>
      <c r="C539" s="3">
        <v>18</v>
      </c>
      <c r="D539" s="2">
        <v>3.9</v>
      </c>
      <c r="E539" s="4"/>
      <c r="F539" s="4"/>
      <c r="G539" s="10"/>
      <c r="H539" s="7" t="s">
        <v>256</v>
      </c>
      <c r="I539" s="1" t="s">
        <v>18</v>
      </c>
      <c r="J539" s="1" t="s">
        <v>259</v>
      </c>
      <c r="K539" s="6" t="s">
        <v>500</v>
      </c>
      <c r="L539" s="1" t="s">
        <v>167</v>
      </c>
      <c r="M539" s="1" t="s">
        <v>155</v>
      </c>
      <c r="N539" s="1" t="s">
        <v>167</v>
      </c>
      <c r="O539" s="1"/>
      <c r="P539" s="1"/>
      <c r="Q539" s="1"/>
      <c r="R539" s="1"/>
      <c r="S539" s="1"/>
    </row>
    <row r="540" spans="1:19" s="7" customFormat="1">
      <c r="A540" s="1" t="s">
        <v>494</v>
      </c>
      <c r="B540" s="2">
        <v>18</v>
      </c>
      <c r="C540" s="3">
        <v>28.6</v>
      </c>
      <c r="D540" s="2">
        <v>10.6</v>
      </c>
      <c r="E540" s="4"/>
      <c r="F540" s="4"/>
      <c r="G540" s="10"/>
      <c r="H540" s="7" t="s">
        <v>292</v>
      </c>
      <c r="I540" s="1" t="s">
        <v>501</v>
      </c>
      <c r="J540" s="1" t="s">
        <v>349</v>
      </c>
      <c r="K540" s="6" t="s">
        <v>502</v>
      </c>
      <c r="L540" s="1" t="s">
        <v>167</v>
      </c>
      <c r="M540" s="1"/>
      <c r="N540" s="1" t="s">
        <v>54</v>
      </c>
      <c r="O540" s="1"/>
      <c r="P540" s="1"/>
      <c r="Q540" s="1"/>
      <c r="R540" s="1"/>
      <c r="S540" s="1"/>
    </row>
    <row r="541" spans="1:19" s="7" customFormat="1">
      <c r="A541" s="1" t="s">
        <v>494</v>
      </c>
      <c r="B541" s="2">
        <v>28.6</v>
      </c>
      <c r="C541" s="3">
        <v>30</v>
      </c>
      <c r="D541" s="2">
        <v>1.4</v>
      </c>
      <c r="E541" s="4"/>
      <c r="F541" s="4"/>
      <c r="G541" s="10"/>
      <c r="H541" s="7" t="s">
        <v>292</v>
      </c>
      <c r="I541" s="1" t="s">
        <v>501</v>
      </c>
      <c r="J541" s="1" t="s">
        <v>429</v>
      </c>
      <c r="K541" s="6" t="s">
        <v>503</v>
      </c>
      <c r="L541" s="1" t="s">
        <v>167</v>
      </c>
      <c r="M541" s="1"/>
      <c r="N541" s="1" t="s">
        <v>54</v>
      </c>
      <c r="O541" s="1"/>
      <c r="P541" s="1"/>
      <c r="Q541" s="1"/>
      <c r="R541" s="1"/>
      <c r="S541" s="1"/>
    </row>
    <row r="542" spans="1:19" s="7" customFormat="1">
      <c r="A542" s="1" t="s">
        <v>494</v>
      </c>
      <c r="B542" s="2">
        <v>30</v>
      </c>
      <c r="C542" s="3">
        <v>44.5</v>
      </c>
      <c r="D542" s="2">
        <v>14.5</v>
      </c>
      <c r="E542" s="4"/>
      <c r="F542" s="4"/>
      <c r="G542" s="10"/>
      <c r="H542" s="7" t="s">
        <v>292</v>
      </c>
      <c r="I542" s="1" t="s">
        <v>501</v>
      </c>
      <c r="J542" s="1" t="s">
        <v>504</v>
      </c>
      <c r="K542" s="6" t="s">
        <v>505</v>
      </c>
      <c r="L542" s="1" t="s">
        <v>167</v>
      </c>
      <c r="M542" s="1"/>
      <c r="N542" s="1" t="s">
        <v>54</v>
      </c>
      <c r="O542" s="1"/>
      <c r="P542" s="1"/>
      <c r="Q542" s="1"/>
      <c r="R542" s="1"/>
      <c r="S542" s="1"/>
    </row>
    <row r="543" spans="1:19" s="7" customFormat="1">
      <c r="A543" s="1" t="s">
        <v>494</v>
      </c>
      <c r="B543" s="2">
        <v>44.5</v>
      </c>
      <c r="C543" s="3">
        <v>54.7</v>
      </c>
      <c r="D543" s="2">
        <v>10.199999999999999</v>
      </c>
      <c r="E543" s="4"/>
      <c r="F543" s="4"/>
      <c r="G543" s="10"/>
      <c r="H543" s="7" t="s">
        <v>292</v>
      </c>
      <c r="I543" s="1" t="s">
        <v>501</v>
      </c>
      <c r="J543" s="1" t="s">
        <v>506</v>
      </c>
      <c r="K543" s="6" t="s">
        <v>507</v>
      </c>
      <c r="L543" s="1" t="s">
        <v>167</v>
      </c>
      <c r="M543" s="1"/>
      <c r="N543" s="1" t="s">
        <v>54</v>
      </c>
      <c r="O543" s="1"/>
      <c r="P543" s="1"/>
      <c r="Q543" s="1"/>
      <c r="R543" s="1"/>
      <c r="S543" s="1"/>
    </row>
    <row r="544" spans="1:19" s="7" customFormat="1">
      <c r="A544" s="1" t="s">
        <v>494</v>
      </c>
      <c r="B544" s="2">
        <v>54.7</v>
      </c>
      <c r="C544" s="3">
        <v>56.7</v>
      </c>
      <c r="D544" s="2">
        <v>2</v>
      </c>
      <c r="E544" s="4"/>
      <c r="F544" s="4"/>
      <c r="G544" s="10"/>
      <c r="H544" s="7" t="s">
        <v>297</v>
      </c>
      <c r="I544" s="1" t="s">
        <v>508</v>
      </c>
      <c r="J544" s="1" t="s">
        <v>509</v>
      </c>
      <c r="K544" s="6" t="s">
        <v>510</v>
      </c>
      <c r="L544" s="1" t="s">
        <v>167</v>
      </c>
      <c r="M544" s="1"/>
      <c r="N544" s="1" t="s">
        <v>57</v>
      </c>
      <c r="O544" s="1"/>
      <c r="P544" s="1"/>
      <c r="Q544" s="1"/>
      <c r="R544" s="1"/>
      <c r="S544" s="1"/>
    </row>
    <row r="545" spans="1:19" s="7" customFormat="1">
      <c r="A545" s="1" t="s">
        <v>494</v>
      </c>
      <c r="B545" s="2">
        <v>56.7</v>
      </c>
      <c r="C545" s="3">
        <v>64.7</v>
      </c>
      <c r="D545" s="2">
        <v>8</v>
      </c>
      <c r="E545" s="4"/>
      <c r="F545" s="4"/>
      <c r="G545" s="10"/>
      <c r="H545" s="7" t="s">
        <v>297</v>
      </c>
      <c r="I545" s="1" t="s">
        <v>511</v>
      </c>
      <c r="J545" s="1" t="s">
        <v>278</v>
      </c>
      <c r="K545" s="6" t="s">
        <v>512</v>
      </c>
      <c r="L545" s="1" t="s">
        <v>167</v>
      </c>
      <c r="M545" s="1"/>
      <c r="N545" s="1" t="s">
        <v>57</v>
      </c>
      <c r="O545" s="1"/>
      <c r="P545" s="1"/>
      <c r="Q545" s="1"/>
      <c r="R545" s="1"/>
      <c r="S545" s="1"/>
    </row>
    <row r="546" spans="1:19" s="7" customFormat="1">
      <c r="A546" s="1" t="s">
        <v>494</v>
      </c>
      <c r="B546" s="2">
        <v>64.7</v>
      </c>
      <c r="C546" s="3">
        <v>70.7</v>
      </c>
      <c r="D546" s="2">
        <v>6</v>
      </c>
      <c r="E546" s="4"/>
      <c r="F546" s="4"/>
      <c r="G546" s="10"/>
      <c r="H546" s="7" t="s">
        <v>297</v>
      </c>
      <c r="I546" s="1" t="s">
        <v>508</v>
      </c>
      <c r="J546" s="1" t="s">
        <v>479</v>
      </c>
      <c r="K546" s="6" t="s">
        <v>513</v>
      </c>
      <c r="L546" s="1" t="s">
        <v>167</v>
      </c>
      <c r="M546" s="1"/>
      <c r="N546" s="1" t="s">
        <v>57</v>
      </c>
      <c r="O546" s="1"/>
      <c r="P546" s="1"/>
      <c r="Q546" s="1"/>
      <c r="R546" s="1"/>
      <c r="S546" s="1"/>
    </row>
    <row r="547" spans="1:19" s="7" customFormat="1">
      <c r="A547" s="1" t="s">
        <v>494</v>
      </c>
      <c r="B547" s="2">
        <v>70.7</v>
      </c>
      <c r="C547" s="3">
        <v>78.8</v>
      </c>
      <c r="D547" s="2">
        <v>8.0999999999999908</v>
      </c>
      <c r="E547" s="4"/>
      <c r="F547" s="4"/>
      <c r="G547" s="10"/>
      <c r="H547" s="7" t="s">
        <v>297</v>
      </c>
      <c r="I547" s="1" t="s">
        <v>511</v>
      </c>
      <c r="J547" s="1" t="s">
        <v>278</v>
      </c>
      <c r="K547" s="6" t="s">
        <v>514</v>
      </c>
      <c r="L547" s="1" t="s">
        <v>167</v>
      </c>
      <c r="M547" s="1"/>
      <c r="N547" s="1" t="s">
        <v>57</v>
      </c>
      <c r="O547" s="1"/>
      <c r="P547" s="1"/>
      <c r="Q547" s="1"/>
      <c r="R547" s="1"/>
      <c r="S547" s="1"/>
    </row>
    <row r="548" spans="1:19" s="7" customFormat="1">
      <c r="A548" s="1" t="s">
        <v>494</v>
      </c>
      <c r="B548" s="2">
        <v>78.8</v>
      </c>
      <c r="C548" s="3">
        <v>100.82</v>
      </c>
      <c r="D548" s="2">
        <v>22.02</v>
      </c>
      <c r="E548" s="4"/>
      <c r="F548" s="4"/>
      <c r="G548" s="10"/>
      <c r="H548" s="7" t="s">
        <v>297</v>
      </c>
      <c r="I548" s="1" t="s">
        <v>511</v>
      </c>
      <c r="J548" s="1" t="s">
        <v>321</v>
      </c>
      <c r="K548" s="6" t="s">
        <v>515</v>
      </c>
      <c r="L548" s="1" t="s">
        <v>167</v>
      </c>
      <c r="M548" s="1"/>
      <c r="N548" s="1" t="s">
        <v>57</v>
      </c>
      <c r="O548" s="1"/>
      <c r="P548" s="1"/>
      <c r="Q548" s="1"/>
      <c r="R548" s="1"/>
      <c r="S548" s="1"/>
    </row>
    <row r="549" spans="1:19" s="7" customFormat="1">
      <c r="A549" s="1" t="s">
        <v>516</v>
      </c>
      <c r="B549" s="2">
        <v>0</v>
      </c>
      <c r="C549" s="3">
        <v>4</v>
      </c>
      <c r="D549" s="2">
        <v>4</v>
      </c>
      <c r="E549" s="4"/>
      <c r="F549" s="4"/>
      <c r="G549" s="10"/>
      <c r="H549" s="7" t="s">
        <v>252</v>
      </c>
      <c r="I549" s="1" t="s">
        <v>37</v>
      </c>
      <c r="J549" s="1" t="s">
        <v>495</v>
      </c>
      <c r="K549" s="6" t="s">
        <v>517</v>
      </c>
      <c r="L549" s="1" t="s">
        <v>460</v>
      </c>
      <c r="M549" s="1"/>
      <c r="N549" s="1" t="s">
        <v>41</v>
      </c>
      <c r="O549" s="1"/>
      <c r="P549" s="1"/>
      <c r="Q549" s="1"/>
      <c r="R549" s="1"/>
      <c r="S549" s="1"/>
    </row>
    <row r="550" spans="1:19" s="7" customFormat="1">
      <c r="A550" s="1" t="s">
        <v>516</v>
      </c>
      <c r="B550" s="2">
        <v>4</v>
      </c>
      <c r="C550" s="3">
        <v>10.9</v>
      </c>
      <c r="D550" s="2">
        <v>6.9</v>
      </c>
      <c r="E550" s="4"/>
      <c r="F550" s="4"/>
      <c r="G550" s="10"/>
      <c r="H550" s="7" t="s">
        <v>256</v>
      </c>
      <c r="I550" s="1" t="s">
        <v>18</v>
      </c>
      <c r="J550" s="1" t="s">
        <v>416</v>
      </c>
      <c r="K550" s="6" t="s">
        <v>518</v>
      </c>
      <c r="L550" s="1" t="s">
        <v>167</v>
      </c>
      <c r="M550" s="1" t="s">
        <v>155</v>
      </c>
      <c r="N550" s="1" t="s">
        <v>167</v>
      </c>
      <c r="O550" s="1"/>
      <c r="P550" s="1"/>
      <c r="Q550" s="1"/>
      <c r="R550" s="1"/>
      <c r="S550" s="1"/>
    </row>
    <row r="551" spans="1:19" s="7" customFormat="1">
      <c r="A551" s="1" t="s">
        <v>516</v>
      </c>
      <c r="B551" s="2">
        <v>10.9</v>
      </c>
      <c r="C551" s="3">
        <v>14.6</v>
      </c>
      <c r="D551" s="2">
        <v>3.7</v>
      </c>
      <c r="E551" s="4"/>
      <c r="F551" s="4"/>
      <c r="G551" s="10"/>
      <c r="H551" s="7" t="e">
        <v>#N/A</v>
      </c>
      <c r="I551" s="1" t="s">
        <v>391</v>
      </c>
      <c r="J551" s="1" t="s">
        <v>416</v>
      </c>
      <c r="K551" s="6" t="s">
        <v>519</v>
      </c>
      <c r="L551" s="1" t="s">
        <v>167</v>
      </c>
      <c r="M551" s="1" t="s">
        <v>155</v>
      </c>
      <c r="N551" s="1" t="s">
        <v>167</v>
      </c>
      <c r="O551" s="1"/>
      <c r="P551" s="1"/>
      <c r="Q551" s="1"/>
      <c r="R551" s="1"/>
      <c r="S551" s="1"/>
    </row>
    <row r="552" spans="1:19" s="7" customFormat="1">
      <c r="A552" s="1" t="s">
        <v>516</v>
      </c>
      <c r="B552" s="2">
        <v>14.6</v>
      </c>
      <c r="C552" s="3">
        <v>22.2</v>
      </c>
      <c r="D552" s="2">
        <v>7.6</v>
      </c>
      <c r="E552" s="4"/>
      <c r="F552" s="4"/>
      <c r="G552" s="10"/>
      <c r="H552" s="7" t="s">
        <v>256</v>
      </c>
      <c r="I552" s="1" t="s">
        <v>93</v>
      </c>
      <c r="J552" s="1" t="s">
        <v>259</v>
      </c>
      <c r="K552" s="6" t="s">
        <v>520</v>
      </c>
      <c r="L552" s="1" t="s">
        <v>167</v>
      </c>
      <c r="M552" s="1" t="s">
        <v>521</v>
      </c>
      <c r="N552" s="1" t="s">
        <v>167</v>
      </c>
    </row>
    <row r="553" spans="1:19" s="7" customFormat="1">
      <c r="A553" s="1" t="s">
        <v>516</v>
      </c>
      <c r="B553" s="2">
        <v>22.2</v>
      </c>
      <c r="C553" s="3">
        <v>25.6</v>
      </c>
      <c r="D553" s="2">
        <v>3.4</v>
      </c>
      <c r="E553" s="4"/>
      <c r="F553" s="4"/>
      <c r="G553" s="10"/>
      <c r="H553" s="7" t="s">
        <v>256</v>
      </c>
      <c r="I553" s="1" t="s">
        <v>18</v>
      </c>
      <c r="J553" s="1" t="s">
        <v>259</v>
      </c>
      <c r="K553" s="6" t="s">
        <v>522</v>
      </c>
      <c r="L553" s="1" t="s">
        <v>167</v>
      </c>
      <c r="M553" s="1" t="s">
        <v>155</v>
      </c>
      <c r="N553" s="1" t="s">
        <v>167</v>
      </c>
      <c r="O553" s="1"/>
      <c r="P553" s="1"/>
      <c r="Q553" s="1"/>
      <c r="R553" s="1"/>
      <c r="S553" s="1"/>
    </row>
    <row r="554" spans="1:19" s="7" customFormat="1">
      <c r="A554" s="1" t="s">
        <v>516</v>
      </c>
      <c r="B554" s="2">
        <v>25.6</v>
      </c>
      <c r="C554" s="3">
        <v>30.6</v>
      </c>
      <c r="D554" s="2">
        <v>5</v>
      </c>
      <c r="E554" s="4"/>
      <c r="F554" s="4"/>
      <c r="G554" s="10"/>
      <c r="H554" s="7" t="s">
        <v>288</v>
      </c>
      <c r="I554" s="1" t="s">
        <v>523</v>
      </c>
      <c r="J554" s="1" t="s">
        <v>349</v>
      </c>
      <c r="K554" s="6" t="s">
        <v>524</v>
      </c>
      <c r="L554" s="1" t="s">
        <v>167</v>
      </c>
      <c r="M554" s="1"/>
      <c r="N554" s="1" t="s">
        <v>51</v>
      </c>
      <c r="O554" s="1"/>
      <c r="P554" s="1"/>
      <c r="Q554" s="1"/>
      <c r="R554" s="1"/>
      <c r="S554" s="1"/>
    </row>
    <row r="555" spans="1:19" s="7" customFormat="1">
      <c r="A555" s="1" t="s">
        <v>516</v>
      </c>
      <c r="B555" s="2">
        <v>30.6</v>
      </c>
      <c r="C555" s="3">
        <v>35.700000000000003</v>
      </c>
      <c r="D555" s="2">
        <v>5.0999999999999996</v>
      </c>
      <c r="E555" s="4"/>
      <c r="F555" s="4"/>
      <c r="G555" s="10"/>
      <c r="H555" s="7" t="s">
        <v>292</v>
      </c>
      <c r="I555" s="1" t="s">
        <v>525</v>
      </c>
      <c r="J555" s="1" t="s">
        <v>294</v>
      </c>
      <c r="K555" s="6" t="s">
        <v>526</v>
      </c>
      <c r="L555" s="1" t="s">
        <v>167</v>
      </c>
      <c r="M555" s="1"/>
      <c r="N555" s="1" t="s">
        <v>54</v>
      </c>
      <c r="O555" s="1"/>
      <c r="P555" s="1"/>
      <c r="Q555" s="1"/>
      <c r="R555" s="1"/>
      <c r="S555" s="1"/>
    </row>
    <row r="556" spans="1:19" s="7" customFormat="1">
      <c r="A556" s="1" t="s">
        <v>516</v>
      </c>
      <c r="B556" s="2">
        <v>35.700000000000003</v>
      </c>
      <c r="C556" s="3">
        <v>42.8</v>
      </c>
      <c r="D556" s="2">
        <v>7.0999999999999899</v>
      </c>
      <c r="E556" s="4"/>
      <c r="F556" s="4"/>
      <c r="G556" s="10"/>
      <c r="H556" s="7" t="s">
        <v>292</v>
      </c>
      <c r="I556" s="1" t="s">
        <v>527</v>
      </c>
      <c r="J556" s="1" t="s">
        <v>329</v>
      </c>
      <c r="K556" s="6" t="s">
        <v>528</v>
      </c>
      <c r="L556" s="1" t="s">
        <v>167</v>
      </c>
      <c r="M556" s="1"/>
      <c r="N556" s="1" t="s">
        <v>54</v>
      </c>
      <c r="O556" s="1"/>
      <c r="P556" s="1"/>
      <c r="Q556" s="1"/>
      <c r="R556" s="1"/>
      <c r="S556" s="1"/>
    </row>
    <row r="557" spans="1:19" s="7" customFormat="1">
      <c r="A557" s="1" t="s">
        <v>516</v>
      </c>
      <c r="B557" s="2">
        <v>42.8</v>
      </c>
      <c r="C557" s="3">
        <v>45</v>
      </c>
      <c r="D557" s="2">
        <v>2.2000000000000002</v>
      </c>
      <c r="E557" s="4"/>
      <c r="F557" s="4"/>
      <c r="G557" s="10"/>
      <c r="H557" s="7" t="s">
        <v>297</v>
      </c>
      <c r="I557" s="1" t="s">
        <v>529</v>
      </c>
      <c r="J557" s="1" t="s">
        <v>530</v>
      </c>
      <c r="K557" s="6" t="s">
        <v>531</v>
      </c>
      <c r="L557" s="1" t="s">
        <v>167</v>
      </c>
      <c r="M557" s="1"/>
      <c r="N557" s="1" t="s">
        <v>57</v>
      </c>
      <c r="O557" s="1"/>
      <c r="P557" s="1"/>
      <c r="Q557" s="1"/>
      <c r="R557" s="1"/>
      <c r="S557" s="1"/>
    </row>
    <row r="558" spans="1:19" s="7" customFormat="1">
      <c r="A558" s="1" t="s">
        <v>516</v>
      </c>
      <c r="B558" s="2">
        <v>45</v>
      </c>
      <c r="C558" s="3">
        <v>53</v>
      </c>
      <c r="D558" s="2">
        <v>8</v>
      </c>
      <c r="E558" s="4"/>
      <c r="F558" s="4"/>
      <c r="G558" s="10"/>
      <c r="H558" s="7" t="s">
        <v>297</v>
      </c>
      <c r="I558" s="1" t="s">
        <v>532</v>
      </c>
      <c r="J558" s="1" t="s">
        <v>533</v>
      </c>
      <c r="K558" s="6" t="s">
        <v>534</v>
      </c>
      <c r="L558" s="1" t="s">
        <v>167</v>
      </c>
      <c r="M558" s="1"/>
      <c r="N558" s="1" t="s">
        <v>57</v>
      </c>
      <c r="O558" s="1"/>
      <c r="P558" s="1"/>
      <c r="Q558" s="1"/>
      <c r="R558" s="1"/>
      <c r="S558" s="1"/>
    </row>
    <row r="559" spans="1:19" s="7" customFormat="1">
      <c r="A559" s="1" t="s">
        <v>516</v>
      </c>
      <c r="B559" s="2">
        <v>53</v>
      </c>
      <c r="C559" s="3">
        <v>56.5</v>
      </c>
      <c r="D559" s="2">
        <v>3.5</v>
      </c>
      <c r="E559" s="4"/>
      <c r="F559" s="4"/>
      <c r="G559" s="10"/>
      <c r="H559" s="7" t="s">
        <v>288</v>
      </c>
      <c r="I559" s="1" t="s">
        <v>535</v>
      </c>
      <c r="J559" s="1" t="s">
        <v>329</v>
      </c>
      <c r="K559" s="6" t="s">
        <v>536</v>
      </c>
      <c r="L559" s="1" t="s">
        <v>167</v>
      </c>
      <c r="M559" s="1"/>
      <c r="N559" s="1" t="s">
        <v>51</v>
      </c>
      <c r="O559" s="1"/>
      <c r="P559" s="1"/>
      <c r="Q559" s="1"/>
      <c r="R559" s="1"/>
      <c r="S559" s="1"/>
    </row>
    <row r="560" spans="1:19" s="7" customFormat="1">
      <c r="A560" s="1" t="s">
        <v>516</v>
      </c>
      <c r="B560" s="2">
        <v>56.5</v>
      </c>
      <c r="C560" s="3">
        <v>68.400000000000006</v>
      </c>
      <c r="D560" s="2">
        <v>11.9</v>
      </c>
      <c r="E560" s="4"/>
      <c r="F560" s="4"/>
      <c r="G560" s="10"/>
      <c r="H560" s="7" t="s">
        <v>297</v>
      </c>
      <c r="I560" s="1" t="s">
        <v>532</v>
      </c>
      <c r="J560" s="1" t="s">
        <v>259</v>
      </c>
      <c r="K560" s="6" t="s">
        <v>537</v>
      </c>
      <c r="L560" s="1" t="s">
        <v>167</v>
      </c>
      <c r="M560" s="1"/>
      <c r="N560" s="1" t="s">
        <v>57</v>
      </c>
      <c r="O560" s="1"/>
      <c r="P560" s="1"/>
      <c r="Q560" s="1"/>
      <c r="R560" s="1"/>
      <c r="S560" s="1"/>
    </row>
    <row r="561" spans="1:19" s="7" customFormat="1">
      <c r="A561" s="1" t="s">
        <v>516</v>
      </c>
      <c r="B561" s="2">
        <v>68.400000000000006</v>
      </c>
      <c r="C561" s="3">
        <v>72.5</v>
      </c>
      <c r="D561" s="2">
        <v>4.0999999999999899</v>
      </c>
      <c r="E561" s="4"/>
      <c r="F561" s="4"/>
      <c r="G561" s="10"/>
      <c r="H561" s="7" t="s">
        <v>297</v>
      </c>
      <c r="I561" s="1" t="s">
        <v>529</v>
      </c>
      <c r="J561" s="1" t="s">
        <v>329</v>
      </c>
      <c r="K561" s="6" t="s">
        <v>538</v>
      </c>
      <c r="L561" s="1" t="s">
        <v>167</v>
      </c>
      <c r="M561" s="1"/>
      <c r="N561" s="1" t="s">
        <v>57</v>
      </c>
      <c r="O561" s="1"/>
      <c r="P561" s="1"/>
      <c r="Q561" s="1"/>
      <c r="R561" s="1"/>
      <c r="S561" s="1"/>
    </row>
    <row r="562" spans="1:19" s="7" customFormat="1">
      <c r="A562" s="1" t="s">
        <v>516</v>
      </c>
      <c r="B562" s="2">
        <v>72.5</v>
      </c>
      <c r="C562" s="3">
        <v>75</v>
      </c>
      <c r="D562" s="2">
        <v>2.5</v>
      </c>
      <c r="E562" s="4"/>
      <c r="F562" s="4"/>
      <c r="G562" s="10"/>
      <c r="H562" s="7" t="s">
        <v>297</v>
      </c>
      <c r="I562" s="1" t="s">
        <v>532</v>
      </c>
      <c r="J562" s="1" t="s">
        <v>259</v>
      </c>
      <c r="K562" s="6" t="s">
        <v>539</v>
      </c>
      <c r="L562" s="1" t="s">
        <v>167</v>
      </c>
      <c r="M562" s="1"/>
      <c r="N562" s="1" t="s">
        <v>57</v>
      </c>
      <c r="O562" s="1"/>
      <c r="P562" s="1"/>
      <c r="Q562" s="1"/>
      <c r="R562" s="1"/>
      <c r="S562" s="1"/>
    </row>
    <row r="563" spans="1:19" s="7" customFormat="1">
      <c r="A563" s="1" t="s">
        <v>516</v>
      </c>
      <c r="B563" s="2">
        <v>75</v>
      </c>
      <c r="C563" s="3">
        <v>84</v>
      </c>
      <c r="D563" s="2">
        <v>9</v>
      </c>
      <c r="E563" s="4"/>
      <c r="F563" s="4"/>
      <c r="G563" s="10"/>
      <c r="H563" s="7" t="s">
        <v>297</v>
      </c>
      <c r="I563" s="1" t="s">
        <v>529</v>
      </c>
      <c r="J563" s="1" t="s">
        <v>261</v>
      </c>
      <c r="K563" s="6" t="s">
        <v>540</v>
      </c>
      <c r="L563" s="1" t="s">
        <v>167</v>
      </c>
      <c r="M563" s="1"/>
      <c r="N563" s="1" t="s">
        <v>57</v>
      </c>
      <c r="O563" s="1"/>
      <c r="P563" s="1"/>
      <c r="Q563" s="1"/>
      <c r="R563" s="1"/>
      <c r="S563" s="1"/>
    </row>
    <row r="564" spans="1:19" s="7" customFormat="1">
      <c r="A564" s="1" t="s">
        <v>516</v>
      </c>
      <c r="B564" s="2">
        <v>84</v>
      </c>
      <c r="C564" s="3">
        <v>98.65</v>
      </c>
      <c r="D564" s="2">
        <v>14.65</v>
      </c>
      <c r="E564" s="4"/>
      <c r="F564" s="4"/>
      <c r="G564" s="10"/>
      <c r="H564" s="7" t="s">
        <v>305</v>
      </c>
      <c r="I564" s="1" t="s">
        <v>541</v>
      </c>
      <c r="J564" s="1" t="s">
        <v>542</v>
      </c>
      <c r="K564" s="6" t="s">
        <v>543</v>
      </c>
      <c r="L564" s="1" t="s">
        <v>167</v>
      </c>
      <c r="M564" s="1"/>
      <c r="N564" s="1" t="s">
        <v>164</v>
      </c>
      <c r="O564" s="1"/>
      <c r="P564" s="1"/>
      <c r="Q564" s="1"/>
      <c r="R564" s="1"/>
      <c r="S564" s="1"/>
    </row>
    <row r="565" spans="1:19" s="7" customFormat="1">
      <c r="A565" s="1" t="s">
        <v>516</v>
      </c>
      <c r="B565" s="2">
        <v>98.65</v>
      </c>
      <c r="C565" s="3">
        <v>101</v>
      </c>
      <c r="D565" s="2">
        <v>2.3499999999999899</v>
      </c>
      <c r="E565" s="4"/>
      <c r="F565" s="4"/>
      <c r="G565" s="10"/>
      <c r="H565" s="7" t="s">
        <v>292</v>
      </c>
      <c r="I565" s="1" t="s">
        <v>447</v>
      </c>
      <c r="J565" s="1" t="s">
        <v>259</v>
      </c>
      <c r="K565" s="6" t="s">
        <v>544</v>
      </c>
      <c r="L565" s="1" t="s">
        <v>167</v>
      </c>
      <c r="M565" s="1"/>
      <c r="N565" s="1" t="s">
        <v>54</v>
      </c>
      <c r="O565" s="1"/>
      <c r="P565" s="1"/>
      <c r="Q565" s="1"/>
      <c r="R565" s="1"/>
      <c r="S565" s="1"/>
    </row>
    <row r="566" spans="1:19" s="7" customFormat="1">
      <c r="A566" s="1" t="s">
        <v>516</v>
      </c>
      <c r="B566" s="2">
        <v>101</v>
      </c>
      <c r="C566" s="3">
        <v>106.4</v>
      </c>
      <c r="D566" s="2">
        <v>5.4000000000000101</v>
      </c>
      <c r="E566" s="4"/>
      <c r="F566" s="4"/>
      <c r="G566" s="10"/>
      <c r="H566" s="7" t="s">
        <v>297</v>
      </c>
      <c r="I566" s="1" t="s">
        <v>529</v>
      </c>
      <c r="J566" s="1" t="s">
        <v>542</v>
      </c>
      <c r="K566" s="6" t="s">
        <v>545</v>
      </c>
      <c r="L566" s="1" t="s">
        <v>167</v>
      </c>
      <c r="M566" s="1"/>
      <c r="N566" s="1" t="s">
        <v>57</v>
      </c>
      <c r="O566" s="1"/>
      <c r="P566" s="1"/>
      <c r="Q566" s="1"/>
      <c r="R566" s="1"/>
      <c r="S566" s="1"/>
    </row>
    <row r="567" spans="1:19" s="7" customFormat="1">
      <c r="A567" s="1" t="s">
        <v>546</v>
      </c>
      <c r="B567" s="2">
        <v>0</v>
      </c>
      <c r="C567" s="3">
        <v>5.0999999999999996</v>
      </c>
      <c r="D567" s="2">
        <v>5.0999999999999996</v>
      </c>
      <c r="E567" s="4"/>
      <c r="F567" s="4"/>
      <c r="G567" s="10"/>
      <c r="H567" s="7" t="s">
        <v>252</v>
      </c>
      <c r="I567" s="1" t="s">
        <v>37</v>
      </c>
      <c r="J567" s="1" t="s">
        <v>547</v>
      </c>
      <c r="K567" s="6" t="s">
        <v>548</v>
      </c>
      <c r="L567" s="1" t="s">
        <v>460</v>
      </c>
      <c r="M567" s="1"/>
      <c r="N567" s="1" t="s">
        <v>167</v>
      </c>
      <c r="O567" s="1"/>
      <c r="P567" s="1"/>
      <c r="Q567" s="1"/>
      <c r="R567" s="1"/>
      <c r="S567" s="1"/>
    </row>
    <row r="568" spans="1:19" s="7" customFormat="1">
      <c r="A568" s="1" t="s">
        <v>546</v>
      </c>
      <c r="B568" s="2">
        <v>5.0999999999999996</v>
      </c>
      <c r="C568" s="3">
        <v>6</v>
      </c>
      <c r="D568" s="2">
        <v>0.9</v>
      </c>
      <c r="E568" s="4"/>
      <c r="F568" s="4"/>
      <c r="G568" s="10"/>
      <c r="H568" s="7" t="s">
        <v>549</v>
      </c>
      <c r="I568" s="1" t="s">
        <v>197</v>
      </c>
      <c r="J568" s="1" t="s">
        <v>461</v>
      </c>
      <c r="K568" s="6" t="s">
        <v>550</v>
      </c>
      <c r="L568" s="1" t="s">
        <v>130</v>
      </c>
      <c r="M568" s="1"/>
      <c r="N568" s="1" t="s">
        <v>41</v>
      </c>
      <c r="O568" s="1"/>
      <c r="P568" s="1"/>
      <c r="Q568" s="1"/>
      <c r="R568" s="1"/>
      <c r="S568" s="1"/>
    </row>
    <row r="569" spans="1:19" s="7" customFormat="1">
      <c r="A569" s="1" t="s">
        <v>546</v>
      </c>
      <c r="B569" s="2">
        <v>6</v>
      </c>
      <c r="C569" s="3">
        <v>8.8000000000000007</v>
      </c>
      <c r="D569" s="2">
        <v>2.8</v>
      </c>
      <c r="E569" s="4"/>
      <c r="F569" s="4"/>
      <c r="G569" s="10"/>
      <c r="H569" s="7" t="s">
        <v>256</v>
      </c>
      <c r="I569" s="1" t="s">
        <v>340</v>
      </c>
      <c r="J569" s="1" t="s">
        <v>261</v>
      </c>
      <c r="K569" s="6" t="s">
        <v>551</v>
      </c>
      <c r="L569" s="1" t="s">
        <v>130</v>
      </c>
      <c r="M569" s="1"/>
      <c r="N569" s="1" t="s">
        <v>41</v>
      </c>
      <c r="O569" s="1"/>
      <c r="P569" s="1"/>
      <c r="Q569" s="1"/>
      <c r="R569" s="1"/>
      <c r="S569" s="1"/>
    </row>
    <row r="570" spans="1:19" s="7" customFormat="1">
      <c r="A570" s="1" t="s">
        <v>546</v>
      </c>
      <c r="B570" s="2">
        <v>8.8000000000000007</v>
      </c>
      <c r="C570" s="3">
        <v>12</v>
      </c>
      <c r="D570" s="2">
        <v>3.2</v>
      </c>
      <c r="E570" s="4"/>
      <c r="F570" s="4"/>
      <c r="G570" s="10"/>
      <c r="H570" s="7" t="s">
        <v>256</v>
      </c>
      <c r="I570" s="1" t="s">
        <v>18</v>
      </c>
      <c r="J570" s="1" t="s">
        <v>259</v>
      </c>
      <c r="K570" s="6" t="s">
        <v>552</v>
      </c>
      <c r="L570" s="1" t="s">
        <v>130</v>
      </c>
      <c r="M570" s="1" t="s">
        <v>277</v>
      </c>
      <c r="N570" s="1" t="s">
        <v>167</v>
      </c>
      <c r="O570" s="1"/>
      <c r="P570" s="1"/>
      <c r="Q570" s="1"/>
      <c r="R570" s="1"/>
      <c r="S570" s="1"/>
    </row>
    <row r="571" spans="1:19" s="7" customFormat="1">
      <c r="A571" s="1" t="s">
        <v>546</v>
      </c>
      <c r="B571" s="2">
        <v>12</v>
      </c>
      <c r="C571" s="3">
        <v>15.4</v>
      </c>
      <c r="D571" s="2">
        <v>3.4</v>
      </c>
      <c r="E571" s="4"/>
      <c r="F571" s="4"/>
      <c r="G571" s="10"/>
      <c r="H571" s="7" t="s">
        <v>256</v>
      </c>
      <c r="I571" s="1" t="s">
        <v>553</v>
      </c>
      <c r="J571" s="1" t="s">
        <v>261</v>
      </c>
      <c r="K571" s="6" t="s">
        <v>554</v>
      </c>
      <c r="L571" s="1" t="s">
        <v>167</v>
      </c>
      <c r="M571" s="1" t="s">
        <v>155</v>
      </c>
      <c r="N571" s="1" t="s">
        <v>167</v>
      </c>
      <c r="O571" s="1"/>
      <c r="P571" s="1"/>
      <c r="Q571" s="1"/>
      <c r="R571" s="1"/>
      <c r="S571" s="1"/>
    </row>
    <row r="572" spans="1:19" s="7" customFormat="1">
      <c r="A572" s="1" t="s">
        <v>546</v>
      </c>
      <c r="B572" s="2">
        <v>15.4</v>
      </c>
      <c r="C572" s="3">
        <v>18.8</v>
      </c>
      <c r="D572" s="2">
        <v>3.4</v>
      </c>
      <c r="E572" s="4"/>
      <c r="F572" s="4"/>
      <c r="G572" s="10"/>
      <c r="H572" s="7" t="s">
        <v>256</v>
      </c>
      <c r="I572" s="1" t="s">
        <v>18</v>
      </c>
      <c r="J572" s="1" t="s">
        <v>259</v>
      </c>
      <c r="K572" s="6" t="s">
        <v>555</v>
      </c>
      <c r="L572" s="1" t="s">
        <v>130</v>
      </c>
      <c r="M572" s="1" t="s">
        <v>155</v>
      </c>
      <c r="N572" s="1" t="s">
        <v>167</v>
      </c>
      <c r="O572" s="1"/>
      <c r="P572" s="1"/>
      <c r="Q572" s="1"/>
      <c r="R572" s="1"/>
      <c r="S572" s="1"/>
    </row>
    <row r="573" spans="1:19" s="7" customFormat="1">
      <c r="A573" s="1" t="s">
        <v>546</v>
      </c>
      <c r="B573" s="2">
        <v>18.8</v>
      </c>
      <c r="C573" s="3">
        <v>19.3</v>
      </c>
      <c r="D573" s="2">
        <v>0.5</v>
      </c>
      <c r="E573" s="4"/>
      <c r="F573" s="4"/>
      <c r="G573" s="10"/>
      <c r="H573" s="7" t="s">
        <v>256</v>
      </c>
      <c r="I573" s="1" t="s">
        <v>391</v>
      </c>
      <c r="J573" s="1" t="s">
        <v>416</v>
      </c>
      <c r="K573" s="6" t="s">
        <v>556</v>
      </c>
      <c r="L573" s="1" t="s">
        <v>167</v>
      </c>
      <c r="M573" s="1" t="s">
        <v>155</v>
      </c>
      <c r="N573" s="1" t="s">
        <v>167</v>
      </c>
      <c r="O573" s="1"/>
      <c r="P573" s="1"/>
      <c r="Q573" s="1"/>
      <c r="R573" s="1"/>
      <c r="S573" s="1"/>
    </row>
    <row r="574" spans="1:19" s="7" customFormat="1">
      <c r="A574" s="1" t="s">
        <v>546</v>
      </c>
      <c r="B574" s="2">
        <v>19.3</v>
      </c>
      <c r="C574" s="3">
        <v>29.8</v>
      </c>
      <c r="D574" s="2">
        <f>C574-B574</f>
        <v>10.5</v>
      </c>
      <c r="E574" s="4"/>
      <c r="F574" s="4"/>
      <c r="G574" s="10"/>
      <c r="H574" s="7" t="s">
        <v>256</v>
      </c>
      <c r="I574" s="1" t="s">
        <v>93</v>
      </c>
      <c r="J574" s="1" t="s">
        <v>259</v>
      </c>
      <c r="K574" s="6" t="s">
        <v>557</v>
      </c>
      <c r="L574" s="1" t="s">
        <v>167</v>
      </c>
      <c r="M574" s="1" t="s">
        <v>155</v>
      </c>
      <c r="N574" s="1" t="s">
        <v>167</v>
      </c>
      <c r="O574" s="1"/>
      <c r="P574" s="1"/>
      <c r="Q574" s="1"/>
      <c r="R574" s="1"/>
      <c r="S574" s="1"/>
    </row>
    <row r="575" spans="1:19" s="7" customFormat="1">
      <c r="A575" s="1" t="s">
        <v>546</v>
      </c>
      <c r="B575" s="2">
        <v>29.8</v>
      </c>
      <c r="C575" s="3">
        <v>30.2</v>
      </c>
      <c r="D575" s="2">
        <f>C575-B575</f>
        <v>0.39999999999999858</v>
      </c>
      <c r="E575" s="4"/>
      <c r="F575" s="4"/>
      <c r="G575" s="10"/>
      <c r="H575" s="7" t="e">
        <v>#N/A</v>
      </c>
      <c r="I575" s="1" t="s">
        <v>43</v>
      </c>
      <c r="J575" s="1" t="s">
        <v>558</v>
      </c>
      <c r="K575" s="6" t="s">
        <v>559</v>
      </c>
      <c r="L575" s="1" t="s">
        <v>130</v>
      </c>
      <c r="M575" s="1"/>
      <c r="N575" s="1" t="s">
        <v>30</v>
      </c>
      <c r="O575" s="1"/>
      <c r="P575" s="1"/>
      <c r="Q575" s="1"/>
      <c r="R575" s="1"/>
      <c r="S575" s="1"/>
    </row>
    <row r="576" spans="1:19" s="7" customFormat="1">
      <c r="A576" s="1" t="s">
        <v>546</v>
      </c>
      <c r="B576" s="2">
        <v>30.2</v>
      </c>
      <c r="C576" s="3">
        <v>32.1</v>
      </c>
      <c r="D576" s="2">
        <v>1.9</v>
      </c>
      <c r="E576" s="4"/>
      <c r="F576" s="4"/>
      <c r="G576" s="10"/>
      <c r="H576" s="7" t="e">
        <v>#N/A</v>
      </c>
      <c r="I576" s="1" t="s">
        <v>560</v>
      </c>
      <c r="J576" s="1" t="s">
        <v>44</v>
      </c>
      <c r="K576" s="6" t="s">
        <v>561</v>
      </c>
      <c r="L576" s="1" t="s">
        <v>130</v>
      </c>
      <c r="M576" s="1" t="s">
        <v>155</v>
      </c>
      <c r="N576" s="1" t="s">
        <v>167</v>
      </c>
      <c r="O576" s="1"/>
      <c r="P576" s="1"/>
      <c r="Q576" s="1"/>
      <c r="R576" s="1"/>
      <c r="S576" s="1"/>
    </row>
    <row r="577" spans="1:19" s="7" customFormat="1">
      <c r="A577" s="1" t="s">
        <v>546</v>
      </c>
      <c r="B577" s="2">
        <v>32.1</v>
      </c>
      <c r="C577" s="3">
        <v>33.25</v>
      </c>
      <c r="D577" s="2">
        <v>1.1499999999999999</v>
      </c>
      <c r="E577" s="4"/>
      <c r="F577" s="4"/>
      <c r="G577" s="10"/>
      <c r="H577" s="7" t="e">
        <v>#N/A</v>
      </c>
      <c r="I577" s="11" t="s">
        <v>562</v>
      </c>
      <c r="J577" s="1" t="s">
        <v>563</v>
      </c>
      <c r="K577" s="6" t="s">
        <v>564</v>
      </c>
      <c r="L577" s="1" t="s">
        <v>130</v>
      </c>
      <c r="M577" s="1"/>
      <c r="N577" s="1" t="s">
        <v>282</v>
      </c>
      <c r="O577" s="1"/>
      <c r="P577" s="1"/>
      <c r="Q577" s="1"/>
      <c r="R577" s="1"/>
      <c r="S577" s="1"/>
    </row>
    <row r="578" spans="1:19" s="7" customFormat="1">
      <c r="A578" s="1" t="s">
        <v>546</v>
      </c>
      <c r="B578" s="2">
        <v>33.25</v>
      </c>
      <c r="C578" s="3">
        <v>35</v>
      </c>
      <c r="D578" s="2">
        <v>1.75</v>
      </c>
      <c r="E578" s="4"/>
      <c r="F578" s="4"/>
      <c r="G578" s="10"/>
      <c r="H578" s="7" t="e">
        <v>#N/A</v>
      </c>
      <c r="I578" s="1" t="s">
        <v>46</v>
      </c>
      <c r="J578" s="1" t="s">
        <v>565</v>
      </c>
      <c r="K578" s="6" t="s">
        <v>566</v>
      </c>
      <c r="L578" s="1" t="s">
        <v>130</v>
      </c>
      <c r="M578" s="1"/>
      <c r="N578" s="1" t="s">
        <v>167</v>
      </c>
      <c r="O578" s="1"/>
      <c r="P578" s="1"/>
      <c r="Q578" s="1"/>
      <c r="R578" s="1"/>
      <c r="S578" s="1"/>
    </row>
    <row r="579" spans="1:19" s="7" customFormat="1">
      <c r="A579" s="1" t="s">
        <v>546</v>
      </c>
      <c r="B579" s="2">
        <v>35</v>
      </c>
      <c r="C579" s="3">
        <v>36.5</v>
      </c>
      <c r="D579" s="2">
        <v>1.5</v>
      </c>
      <c r="E579" s="4"/>
      <c r="F579" s="4"/>
      <c r="G579" s="10"/>
      <c r="H579" s="7" t="e">
        <v>#N/A</v>
      </c>
      <c r="I579" s="1" t="s">
        <v>43</v>
      </c>
      <c r="J579" s="1" t="s">
        <v>452</v>
      </c>
      <c r="K579" s="6" t="s">
        <v>567</v>
      </c>
      <c r="L579" s="1" t="s">
        <v>130</v>
      </c>
      <c r="M579" s="1"/>
      <c r="N579" s="1" t="s">
        <v>112</v>
      </c>
      <c r="O579" s="1"/>
      <c r="P579" s="1"/>
      <c r="Q579" s="1"/>
      <c r="R579" s="1"/>
      <c r="S579" s="1"/>
    </row>
    <row r="580" spans="1:19" s="7" customFormat="1">
      <c r="A580" s="1" t="s">
        <v>546</v>
      </c>
      <c r="B580" s="2">
        <v>36.5</v>
      </c>
      <c r="C580" s="3">
        <v>37.9</v>
      </c>
      <c r="D580" s="2">
        <v>1.4</v>
      </c>
      <c r="E580" s="4"/>
      <c r="F580" s="4"/>
      <c r="G580" s="10"/>
      <c r="H580" s="7" t="e">
        <v>#N/A</v>
      </c>
      <c r="I580" s="1" t="s">
        <v>46</v>
      </c>
      <c r="J580" s="1" t="s">
        <v>568</v>
      </c>
      <c r="K580" s="6" t="s">
        <v>569</v>
      </c>
      <c r="L580" s="1" t="s">
        <v>130</v>
      </c>
      <c r="M580" s="1"/>
      <c r="N580" s="1" t="s">
        <v>112</v>
      </c>
      <c r="O580" s="1"/>
      <c r="P580" s="1"/>
      <c r="Q580" s="1"/>
      <c r="R580" s="1"/>
      <c r="S580" s="1"/>
    </row>
    <row r="581" spans="1:19" s="7" customFormat="1">
      <c r="A581" s="1" t="s">
        <v>546</v>
      </c>
      <c r="B581" s="2">
        <v>37.9</v>
      </c>
      <c r="C581" s="3">
        <v>39.700000000000003</v>
      </c>
      <c r="D581" s="2">
        <v>1.8</v>
      </c>
      <c r="E581" s="4"/>
      <c r="F581" s="4"/>
      <c r="G581" s="10"/>
      <c r="H581" s="7" t="e">
        <v>#N/A</v>
      </c>
      <c r="I581" s="1" t="s">
        <v>135</v>
      </c>
      <c r="J581" s="1" t="s">
        <v>563</v>
      </c>
      <c r="K581" s="6" t="s">
        <v>570</v>
      </c>
      <c r="L581" s="1" t="s">
        <v>130</v>
      </c>
      <c r="M581" s="1"/>
      <c r="N581" s="1" t="s">
        <v>112</v>
      </c>
      <c r="O581" s="1"/>
      <c r="P581" s="1"/>
      <c r="Q581" s="1"/>
      <c r="R581" s="1"/>
      <c r="S581" s="1"/>
    </row>
    <row r="582" spans="1:19" s="7" customFormat="1">
      <c r="A582" s="1" t="s">
        <v>546</v>
      </c>
      <c r="B582" s="2">
        <v>39.700000000000003</v>
      </c>
      <c r="C582" s="3">
        <v>49.5</v>
      </c>
      <c r="D582" s="2">
        <v>9.8000000000000007</v>
      </c>
      <c r="E582" s="4"/>
      <c r="F582" s="4"/>
      <c r="G582" s="10"/>
      <c r="H582" s="7" t="s">
        <v>292</v>
      </c>
      <c r="I582" s="1" t="s">
        <v>571</v>
      </c>
      <c r="J582" s="1" t="s">
        <v>572</v>
      </c>
      <c r="K582" s="6" t="s">
        <v>573</v>
      </c>
      <c r="L582" s="1" t="s">
        <v>167</v>
      </c>
      <c r="M582" s="1"/>
      <c r="N582" s="1" t="s">
        <v>54</v>
      </c>
      <c r="O582" s="1"/>
      <c r="P582" s="1"/>
      <c r="Q582" s="1"/>
      <c r="R582" s="1"/>
      <c r="S582" s="1"/>
    </row>
    <row r="583" spans="1:19" s="7" customFormat="1">
      <c r="A583" s="1" t="s">
        <v>546</v>
      </c>
      <c r="B583" s="2">
        <v>49.5</v>
      </c>
      <c r="C583" s="3">
        <v>53.3</v>
      </c>
      <c r="D583" s="2">
        <v>3.8</v>
      </c>
      <c r="E583" s="4"/>
      <c r="F583" s="4"/>
      <c r="G583" s="10"/>
      <c r="H583" s="7" t="s">
        <v>292</v>
      </c>
      <c r="I583" s="1" t="s">
        <v>574</v>
      </c>
      <c r="J583" s="1" t="s">
        <v>406</v>
      </c>
      <c r="K583" s="6" t="s">
        <v>575</v>
      </c>
      <c r="L583" s="1" t="s">
        <v>167</v>
      </c>
      <c r="M583" s="1"/>
      <c r="N583" s="1" t="s">
        <v>54</v>
      </c>
      <c r="O583" s="1"/>
      <c r="P583" s="1"/>
      <c r="Q583" s="1"/>
      <c r="R583" s="1"/>
      <c r="S583" s="1"/>
    </row>
    <row r="584" spans="1:19" s="7" customFormat="1">
      <c r="A584" s="1" t="s">
        <v>546</v>
      </c>
      <c r="B584" s="2">
        <v>53.3</v>
      </c>
      <c r="C584" s="3">
        <v>58.5</v>
      </c>
      <c r="D584" s="2">
        <v>5.2</v>
      </c>
      <c r="E584" s="4"/>
      <c r="F584" s="4"/>
      <c r="G584" s="10"/>
      <c r="H584" s="7" t="s">
        <v>297</v>
      </c>
      <c r="I584" s="1" t="s">
        <v>576</v>
      </c>
      <c r="J584" s="1" t="s">
        <v>577</v>
      </c>
      <c r="K584" s="6" t="s">
        <v>578</v>
      </c>
      <c r="L584" s="1" t="s">
        <v>167</v>
      </c>
      <c r="M584" s="1"/>
      <c r="N584" s="1" t="s">
        <v>57</v>
      </c>
      <c r="O584" s="1"/>
      <c r="P584" s="1"/>
      <c r="Q584" s="1"/>
      <c r="R584" s="1"/>
      <c r="S584" s="1"/>
    </row>
    <row r="585" spans="1:19" s="7" customFormat="1">
      <c r="A585" s="1" t="s">
        <v>546</v>
      </c>
      <c r="B585" s="2">
        <v>58.5</v>
      </c>
      <c r="C585" s="3">
        <v>64.7</v>
      </c>
      <c r="D585" s="2">
        <v>6.2</v>
      </c>
      <c r="E585" s="4"/>
      <c r="F585" s="4"/>
      <c r="G585" s="10"/>
      <c r="H585" s="7" t="s">
        <v>297</v>
      </c>
      <c r="I585" s="1" t="s">
        <v>579</v>
      </c>
      <c r="J585" s="1" t="s">
        <v>580</v>
      </c>
      <c r="K585" s="6" t="s">
        <v>581</v>
      </c>
      <c r="L585" s="1" t="s">
        <v>167</v>
      </c>
      <c r="M585" s="1"/>
      <c r="N585" s="1" t="s">
        <v>57</v>
      </c>
      <c r="O585" s="1"/>
      <c r="P585" s="1"/>
      <c r="Q585" s="1"/>
      <c r="R585" s="1"/>
      <c r="S585" s="1"/>
    </row>
    <row r="586" spans="1:19" s="7" customFormat="1">
      <c r="A586" s="1" t="s">
        <v>546</v>
      </c>
      <c r="B586" s="2">
        <v>64.7</v>
      </c>
      <c r="C586" s="3">
        <v>66.150000000000006</v>
      </c>
      <c r="D586" s="2">
        <v>1.45</v>
      </c>
      <c r="E586" s="4"/>
      <c r="F586" s="4"/>
      <c r="G586" s="10"/>
      <c r="H586" s="7" t="s">
        <v>297</v>
      </c>
      <c r="I586" s="1" t="s">
        <v>576</v>
      </c>
      <c r="J586" s="1" t="s">
        <v>479</v>
      </c>
      <c r="K586" s="6" t="s">
        <v>582</v>
      </c>
      <c r="L586" s="1" t="s">
        <v>167</v>
      </c>
      <c r="M586" s="1"/>
      <c r="N586" s="1" t="s">
        <v>57</v>
      </c>
      <c r="O586" s="1"/>
      <c r="P586" s="1"/>
      <c r="Q586" s="1"/>
      <c r="R586" s="1"/>
      <c r="S586" s="1"/>
    </row>
    <row r="587" spans="1:19" s="7" customFormat="1">
      <c r="A587" s="1" t="s">
        <v>546</v>
      </c>
      <c r="B587" s="2">
        <v>66.150000000000006</v>
      </c>
      <c r="C587" s="3">
        <v>69.3</v>
      </c>
      <c r="D587" s="2">
        <v>3.1499999999999901</v>
      </c>
      <c r="E587" s="4"/>
      <c r="F587" s="4"/>
      <c r="G587" s="10"/>
      <c r="H587" s="7" t="s">
        <v>297</v>
      </c>
      <c r="I587" s="1" t="s">
        <v>579</v>
      </c>
      <c r="J587" s="1" t="s">
        <v>479</v>
      </c>
      <c r="K587" s="6" t="s">
        <v>583</v>
      </c>
      <c r="L587" s="1" t="s">
        <v>167</v>
      </c>
      <c r="M587" s="1"/>
      <c r="N587" s="1" t="s">
        <v>57</v>
      </c>
      <c r="O587" s="1"/>
      <c r="P587" s="1"/>
      <c r="Q587" s="1"/>
      <c r="R587" s="1"/>
      <c r="S587" s="1"/>
    </row>
    <row r="588" spans="1:19" s="7" customFormat="1">
      <c r="A588" s="1" t="s">
        <v>546</v>
      </c>
      <c r="B588" s="2">
        <v>69.3</v>
      </c>
      <c r="C588" s="3">
        <v>74.2</v>
      </c>
      <c r="D588" s="2">
        <v>4.9000000000000101</v>
      </c>
      <c r="E588" s="4"/>
      <c r="F588" s="4"/>
      <c r="G588" s="10"/>
      <c r="H588" s="7" t="s">
        <v>297</v>
      </c>
      <c r="I588" s="1" t="s">
        <v>576</v>
      </c>
      <c r="J588" s="1" t="s">
        <v>479</v>
      </c>
      <c r="K588" s="6" t="s">
        <v>584</v>
      </c>
      <c r="L588" s="1" t="s">
        <v>167</v>
      </c>
      <c r="M588" s="1"/>
      <c r="N588" s="1" t="s">
        <v>57</v>
      </c>
      <c r="O588" s="1"/>
      <c r="P588" s="1"/>
      <c r="Q588" s="1"/>
      <c r="R588" s="1"/>
      <c r="S588" s="1"/>
    </row>
    <row r="589" spans="1:19" s="7" customFormat="1">
      <c r="A589" s="1" t="s">
        <v>546</v>
      </c>
      <c r="B589" s="2">
        <v>74.2</v>
      </c>
      <c r="C589" s="3">
        <v>75.7</v>
      </c>
      <c r="D589" s="2">
        <v>1.5</v>
      </c>
      <c r="E589" s="4"/>
      <c r="F589" s="4"/>
      <c r="G589" s="10"/>
      <c r="H589" s="7" t="s">
        <v>297</v>
      </c>
      <c r="I589" s="1" t="s">
        <v>579</v>
      </c>
      <c r="J589" s="1" t="s">
        <v>580</v>
      </c>
      <c r="K589" s="6" t="s">
        <v>585</v>
      </c>
      <c r="L589" s="1" t="s">
        <v>167</v>
      </c>
      <c r="M589" s="1"/>
      <c r="N589" s="1" t="s">
        <v>57</v>
      </c>
      <c r="O589" s="1"/>
      <c r="P589" s="1"/>
      <c r="Q589" s="1"/>
      <c r="R589" s="1"/>
      <c r="S589" s="1"/>
    </row>
    <row r="590" spans="1:19" s="7" customFormat="1">
      <c r="A590" s="1" t="s">
        <v>546</v>
      </c>
      <c r="B590" s="2">
        <v>75.7</v>
      </c>
      <c r="C590" s="3">
        <v>80</v>
      </c>
      <c r="D590" s="2">
        <v>4.3</v>
      </c>
      <c r="E590" s="4"/>
      <c r="F590" s="4"/>
      <c r="G590" s="10"/>
      <c r="H590" s="7" t="s">
        <v>297</v>
      </c>
      <c r="I590" s="1" t="s">
        <v>576</v>
      </c>
      <c r="J590" s="1" t="s">
        <v>580</v>
      </c>
      <c r="K590" s="6" t="s">
        <v>586</v>
      </c>
      <c r="L590" s="1" t="s">
        <v>167</v>
      </c>
      <c r="M590" s="1"/>
      <c r="N590" s="1" t="s">
        <v>57</v>
      </c>
      <c r="O590" s="1"/>
      <c r="P590" s="1"/>
      <c r="Q590" s="1"/>
      <c r="R590" s="1"/>
      <c r="S590" s="1"/>
    </row>
    <row r="591" spans="1:19" s="7" customFormat="1">
      <c r="A591" s="1" t="s">
        <v>546</v>
      </c>
      <c r="B591" s="2">
        <v>80</v>
      </c>
      <c r="C591" s="3">
        <v>82</v>
      </c>
      <c r="D591" s="2">
        <v>2</v>
      </c>
      <c r="E591" s="4"/>
      <c r="F591" s="4"/>
      <c r="G591" s="10"/>
      <c r="H591" s="7" t="s">
        <v>297</v>
      </c>
      <c r="I591" s="1" t="s">
        <v>587</v>
      </c>
      <c r="J591" s="1" t="s">
        <v>580</v>
      </c>
      <c r="K591" s="6" t="s">
        <v>588</v>
      </c>
      <c r="L591" s="1" t="s">
        <v>167</v>
      </c>
      <c r="M591" s="1"/>
      <c r="N591" s="1" t="s">
        <v>57</v>
      </c>
      <c r="O591" s="1"/>
      <c r="P591" s="1"/>
      <c r="Q591" s="1"/>
      <c r="R591" s="1"/>
      <c r="S591" s="1"/>
    </row>
    <row r="592" spans="1:19" s="7" customFormat="1">
      <c r="A592" s="1" t="s">
        <v>546</v>
      </c>
      <c r="B592" s="2">
        <v>82</v>
      </c>
      <c r="C592" s="3">
        <v>100.1</v>
      </c>
      <c r="D592" s="2">
        <v>18.100000000000001</v>
      </c>
      <c r="E592" s="4"/>
      <c r="F592" s="4"/>
      <c r="G592" s="10"/>
      <c r="H592" s="7" t="s">
        <v>297</v>
      </c>
      <c r="I592" s="1" t="s">
        <v>576</v>
      </c>
      <c r="J592" s="1" t="s">
        <v>589</v>
      </c>
      <c r="K592" s="6" t="s">
        <v>590</v>
      </c>
      <c r="L592" s="1" t="s">
        <v>167</v>
      </c>
      <c r="M592" s="1"/>
      <c r="N592" s="1" t="s">
        <v>57</v>
      </c>
      <c r="O592" s="1"/>
      <c r="P592" s="1"/>
      <c r="Q592" s="1"/>
      <c r="R592" s="1"/>
      <c r="S592" s="1"/>
    </row>
    <row r="593" spans="1:19" s="7" customFormat="1">
      <c r="A593" s="1" t="s">
        <v>591</v>
      </c>
      <c r="B593" s="2">
        <v>0</v>
      </c>
      <c r="C593" s="3">
        <v>6.5</v>
      </c>
      <c r="D593" s="2">
        <v>6.5</v>
      </c>
      <c r="E593" s="4"/>
      <c r="F593" s="4"/>
      <c r="G593" s="10"/>
      <c r="H593" s="7" t="s">
        <v>252</v>
      </c>
      <c r="I593" s="1" t="s">
        <v>37</v>
      </c>
      <c r="J593" s="1" t="s">
        <v>159</v>
      </c>
      <c r="K593" s="6" t="s">
        <v>592</v>
      </c>
      <c r="L593" s="1" t="s">
        <v>26</v>
      </c>
      <c r="M593" s="1"/>
      <c r="N593" s="1" t="s">
        <v>107</v>
      </c>
      <c r="O593" s="1"/>
      <c r="P593" s="1"/>
      <c r="Q593" s="1"/>
      <c r="R593" s="1"/>
      <c r="S593" s="1"/>
    </row>
    <row r="594" spans="1:19" s="7" customFormat="1">
      <c r="A594" s="1" t="s">
        <v>591</v>
      </c>
      <c r="B594" s="2">
        <v>6.5</v>
      </c>
      <c r="C594" s="3">
        <v>7.8</v>
      </c>
      <c r="D594" s="2">
        <v>1.3</v>
      </c>
      <c r="E594" s="4"/>
      <c r="F594" s="4"/>
      <c r="G594" s="10"/>
      <c r="H594" s="7" t="s">
        <v>256</v>
      </c>
      <c r="I594" s="1" t="s">
        <v>18</v>
      </c>
      <c r="J594" s="1" t="s">
        <v>261</v>
      </c>
      <c r="K594" s="6" t="s">
        <v>593</v>
      </c>
      <c r="L594" s="1" t="s">
        <v>130</v>
      </c>
      <c r="M594" s="1" t="s">
        <v>155</v>
      </c>
      <c r="N594" s="1" t="s">
        <v>167</v>
      </c>
      <c r="O594" s="1"/>
      <c r="P594" s="1"/>
      <c r="Q594" s="1"/>
      <c r="R594" s="1"/>
      <c r="S594" s="1"/>
    </row>
    <row r="595" spans="1:19" s="7" customFormat="1">
      <c r="A595" s="1" t="s">
        <v>591</v>
      </c>
      <c r="B595" s="2">
        <v>7.8</v>
      </c>
      <c r="C595" s="3">
        <v>12.5</v>
      </c>
      <c r="D595" s="2">
        <v>4.7</v>
      </c>
      <c r="E595" s="4"/>
      <c r="F595" s="4"/>
      <c r="G595" s="10"/>
      <c r="H595" s="7" t="s">
        <v>256</v>
      </c>
      <c r="I595" s="1" t="s">
        <v>391</v>
      </c>
      <c r="J595" s="1" t="s">
        <v>261</v>
      </c>
      <c r="K595" s="6" t="s">
        <v>594</v>
      </c>
      <c r="L595" s="1" t="s">
        <v>130</v>
      </c>
      <c r="M595" s="1" t="s">
        <v>155</v>
      </c>
      <c r="N595" s="1" t="s">
        <v>167</v>
      </c>
      <c r="O595" s="1"/>
      <c r="P595" s="1"/>
      <c r="Q595" s="1"/>
      <c r="R595" s="1"/>
      <c r="S595" s="1"/>
    </row>
    <row r="596" spans="1:19" s="7" customFormat="1">
      <c r="A596" s="1" t="s">
        <v>591</v>
      </c>
      <c r="B596" s="2">
        <v>12.5</v>
      </c>
      <c r="C596" s="3">
        <v>14.4</v>
      </c>
      <c r="D596" s="2">
        <v>1.9</v>
      </c>
      <c r="E596" s="4"/>
      <c r="F596" s="4"/>
      <c r="G596" s="10"/>
      <c r="H596" s="7" t="s">
        <v>288</v>
      </c>
      <c r="I596" s="1" t="s">
        <v>595</v>
      </c>
      <c r="J596" s="1" t="s">
        <v>596</v>
      </c>
      <c r="K596" s="6" t="s">
        <v>597</v>
      </c>
      <c r="L596" s="1" t="s">
        <v>167</v>
      </c>
      <c r="M596" s="1"/>
      <c r="N596" s="1" t="s">
        <v>51</v>
      </c>
      <c r="O596" s="1"/>
      <c r="P596" s="1"/>
      <c r="Q596" s="1"/>
      <c r="R596" s="1"/>
      <c r="S596" s="1"/>
    </row>
    <row r="597" spans="1:19" s="7" customFormat="1">
      <c r="A597" s="1" t="s">
        <v>591</v>
      </c>
      <c r="B597" s="2">
        <v>14.4</v>
      </c>
      <c r="C597" s="3">
        <v>35.200000000000003</v>
      </c>
      <c r="D597" s="2">
        <v>20.8</v>
      </c>
      <c r="E597" s="4"/>
      <c r="F597" s="4"/>
      <c r="G597" s="10"/>
      <c r="H597" s="7" t="s">
        <v>292</v>
      </c>
      <c r="I597" s="1" t="s">
        <v>598</v>
      </c>
      <c r="J597" s="1" t="s">
        <v>596</v>
      </c>
      <c r="K597" s="6" t="s">
        <v>599</v>
      </c>
      <c r="L597" s="1" t="s">
        <v>167</v>
      </c>
      <c r="M597" s="1"/>
      <c r="N597" s="1" t="s">
        <v>54</v>
      </c>
      <c r="O597" s="1"/>
      <c r="P597" s="1"/>
      <c r="Q597" s="1"/>
      <c r="R597" s="1"/>
      <c r="S597" s="1"/>
    </row>
    <row r="598" spans="1:19" s="7" customFormat="1">
      <c r="A598" s="1" t="s">
        <v>591</v>
      </c>
      <c r="B598" s="2">
        <v>35.200000000000003</v>
      </c>
      <c r="C598" s="3">
        <v>45.9</v>
      </c>
      <c r="D598" s="2">
        <v>10.7</v>
      </c>
      <c r="E598" s="4"/>
      <c r="F598" s="4"/>
      <c r="G598" s="10"/>
      <c r="H598" s="7" t="s">
        <v>297</v>
      </c>
      <c r="I598" s="1" t="s">
        <v>441</v>
      </c>
      <c r="J598" s="1" t="s">
        <v>600</v>
      </c>
      <c r="K598" s="6" t="s">
        <v>601</v>
      </c>
      <c r="L598" s="1" t="s">
        <v>167</v>
      </c>
      <c r="M598" s="1"/>
      <c r="N598" s="1" t="s">
        <v>57</v>
      </c>
      <c r="O598" s="1"/>
      <c r="P598" s="1"/>
      <c r="Q598" s="1"/>
      <c r="R598" s="1"/>
      <c r="S598" s="1"/>
    </row>
    <row r="599" spans="1:19" s="7" customFormat="1">
      <c r="A599" s="1" t="s">
        <v>591</v>
      </c>
      <c r="B599" s="2">
        <v>45.9</v>
      </c>
      <c r="C599" s="3">
        <v>48</v>
      </c>
      <c r="D599" s="2">
        <v>2.1</v>
      </c>
      <c r="E599" s="4"/>
      <c r="F599" s="4"/>
      <c r="G599" s="10"/>
      <c r="H599" s="7" t="s">
        <v>297</v>
      </c>
      <c r="I599" s="1" t="s">
        <v>602</v>
      </c>
      <c r="J599" s="1" t="s">
        <v>140</v>
      </c>
      <c r="K599" s="6" t="s">
        <v>603</v>
      </c>
      <c r="L599" s="1" t="s">
        <v>167</v>
      </c>
      <c r="M599" s="1"/>
      <c r="N599" s="1" t="s">
        <v>57</v>
      </c>
      <c r="O599" s="1"/>
      <c r="P599" s="1"/>
      <c r="Q599" s="1"/>
      <c r="R599" s="1"/>
      <c r="S599" s="1"/>
    </row>
    <row r="600" spans="1:19" s="7" customFormat="1">
      <c r="A600" s="1" t="s">
        <v>591</v>
      </c>
      <c r="B600" s="2">
        <v>48</v>
      </c>
      <c r="C600" s="3">
        <v>50.1</v>
      </c>
      <c r="D600" s="2">
        <v>2.1</v>
      </c>
      <c r="E600" s="4"/>
      <c r="F600" s="4"/>
      <c r="G600" s="10"/>
      <c r="H600" s="7" t="s">
        <v>297</v>
      </c>
      <c r="I600" s="1" t="s">
        <v>441</v>
      </c>
      <c r="J600" s="1" t="s">
        <v>140</v>
      </c>
      <c r="K600" s="6" t="s">
        <v>604</v>
      </c>
      <c r="L600" s="1" t="s">
        <v>167</v>
      </c>
      <c r="M600" s="1"/>
      <c r="N600" s="1" t="s">
        <v>57</v>
      </c>
      <c r="O600" s="1"/>
      <c r="P600" s="1"/>
      <c r="Q600" s="1"/>
      <c r="R600" s="1"/>
      <c r="S600" s="1"/>
    </row>
    <row r="601" spans="1:19" s="7" customFormat="1">
      <c r="A601" s="1" t="s">
        <v>591</v>
      </c>
      <c r="B601" s="2">
        <v>50.1</v>
      </c>
      <c r="C601" s="3">
        <v>55.5</v>
      </c>
      <c r="D601" s="2">
        <v>5.4</v>
      </c>
      <c r="E601" s="4"/>
      <c r="F601" s="4"/>
      <c r="G601" s="10"/>
      <c r="H601" s="7" t="s">
        <v>297</v>
      </c>
      <c r="I601" s="1" t="s">
        <v>602</v>
      </c>
      <c r="J601" s="1" t="s">
        <v>140</v>
      </c>
      <c r="K601" s="6" t="s">
        <v>605</v>
      </c>
      <c r="L601" s="1" t="s">
        <v>167</v>
      </c>
      <c r="M601" s="1"/>
      <c r="N601" s="1" t="s">
        <v>57</v>
      </c>
      <c r="O601" s="1"/>
      <c r="P601" s="1"/>
      <c r="Q601" s="1"/>
      <c r="R601" s="1"/>
      <c r="S601" s="1"/>
    </row>
    <row r="602" spans="1:19" s="7" customFormat="1">
      <c r="A602" s="1" t="s">
        <v>591</v>
      </c>
      <c r="B602" s="2">
        <v>55.5</v>
      </c>
      <c r="C602" s="3">
        <v>56.3</v>
      </c>
      <c r="D602" s="2">
        <v>0.79999999999999705</v>
      </c>
      <c r="E602" s="4"/>
      <c r="F602" s="4"/>
      <c r="G602" s="10"/>
      <c r="H602" s="7" t="s">
        <v>297</v>
      </c>
      <c r="I602" s="1" t="s">
        <v>441</v>
      </c>
      <c r="J602" s="1" t="s">
        <v>140</v>
      </c>
      <c r="K602" s="6" t="s">
        <v>606</v>
      </c>
      <c r="L602" s="1" t="s">
        <v>167</v>
      </c>
      <c r="M602" s="1"/>
      <c r="N602" s="1" t="s">
        <v>57</v>
      </c>
      <c r="O602" s="1"/>
      <c r="P602" s="1"/>
      <c r="Q602" s="1"/>
      <c r="R602" s="1"/>
      <c r="S602" s="1"/>
    </row>
    <row r="603" spans="1:19" s="7" customFormat="1">
      <c r="A603" s="1" t="s">
        <v>591</v>
      </c>
      <c r="B603" s="2">
        <v>56.3</v>
      </c>
      <c r="C603" s="3">
        <v>64.2</v>
      </c>
      <c r="D603" s="2">
        <v>7.9000000000000101</v>
      </c>
      <c r="E603" s="4"/>
      <c r="F603" s="4"/>
      <c r="G603" s="10"/>
      <c r="H603" s="7" t="s">
        <v>297</v>
      </c>
      <c r="I603" s="1" t="s">
        <v>602</v>
      </c>
      <c r="J603" s="1" t="s">
        <v>140</v>
      </c>
      <c r="K603" s="6" t="s">
        <v>607</v>
      </c>
      <c r="L603" s="1" t="s">
        <v>167</v>
      </c>
      <c r="M603" s="1"/>
      <c r="N603" s="1" t="s">
        <v>57</v>
      </c>
      <c r="O603" s="1"/>
      <c r="P603" s="1"/>
      <c r="Q603" s="1"/>
      <c r="R603" s="1"/>
      <c r="S603" s="1"/>
    </row>
    <row r="604" spans="1:19" s="7" customFormat="1">
      <c r="A604" s="1" t="s">
        <v>591</v>
      </c>
      <c r="B604" s="2">
        <v>64.2</v>
      </c>
      <c r="C604" s="3">
        <v>64.900000000000006</v>
      </c>
      <c r="D604" s="2">
        <v>0.70000000000000295</v>
      </c>
      <c r="E604" s="4"/>
      <c r="F604" s="4"/>
      <c r="G604" s="10"/>
      <c r="H604" s="7" t="s">
        <v>297</v>
      </c>
      <c r="I604" s="1" t="s">
        <v>441</v>
      </c>
      <c r="J604" s="1" t="s">
        <v>140</v>
      </c>
      <c r="K604" s="6" t="s">
        <v>608</v>
      </c>
      <c r="L604" s="1" t="s">
        <v>167</v>
      </c>
      <c r="M604" s="1"/>
      <c r="N604" s="1" t="s">
        <v>57</v>
      </c>
      <c r="O604" s="1"/>
      <c r="P604" s="1"/>
      <c r="Q604" s="1"/>
      <c r="R604" s="1"/>
      <c r="S604" s="1"/>
    </row>
    <row r="605" spans="1:19" s="7" customFormat="1">
      <c r="A605" s="1" t="s">
        <v>591</v>
      </c>
      <c r="B605" s="2">
        <v>64.900000000000006</v>
      </c>
      <c r="C605" s="3">
        <v>66.400000000000006</v>
      </c>
      <c r="D605" s="2">
        <v>1.5</v>
      </c>
      <c r="E605" s="4"/>
      <c r="F605" s="4"/>
      <c r="G605" s="10"/>
      <c r="H605" s="7" t="s">
        <v>297</v>
      </c>
      <c r="I605" s="1" t="s">
        <v>602</v>
      </c>
      <c r="J605" s="1" t="s">
        <v>140</v>
      </c>
      <c r="K605" s="6" t="s">
        <v>609</v>
      </c>
      <c r="L605" s="1" t="s">
        <v>167</v>
      </c>
      <c r="M605" s="1"/>
      <c r="N605" s="1" t="s">
        <v>57</v>
      </c>
      <c r="O605" s="1"/>
      <c r="P605" s="1"/>
      <c r="Q605" s="1"/>
      <c r="R605" s="1"/>
      <c r="S605" s="1"/>
    </row>
    <row r="606" spans="1:19" s="7" customFormat="1">
      <c r="A606" s="1" t="s">
        <v>591</v>
      </c>
      <c r="B606" s="2">
        <v>66.400000000000006</v>
      </c>
      <c r="C606" s="3">
        <v>66.7</v>
      </c>
      <c r="D606" s="2">
        <v>0.29999999999999699</v>
      </c>
      <c r="E606" s="4"/>
      <c r="F606" s="4"/>
      <c r="G606" s="10"/>
      <c r="H606" s="7" t="s">
        <v>297</v>
      </c>
      <c r="I606" s="1" t="s">
        <v>441</v>
      </c>
      <c r="J606" s="1" t="s">
        <v>140</v>
      </c>
      <c r="K606" s="6" t="s">
        <v>610</v>
      </c>
      <c r="L606" s="1" t="s">
        <v>167</v>
      </c>
      <c r="M606" s="1"/>
      <c r="N606" s="1" t="s">
        <v>57</v>
      </c>
      <c r="O606" s="1"/>
      <c r="P606" s="1"/>
      <c r="Q606" s="1"/>
      <c r="R606" s="1"/>
      <c r="S606" s="1"/>
    </row>
    <row r="607" spans="1:19" s="7" customFormat="1">
      <c r="A607" s="1" t="s">
        <v>591</v>
      </c>
      <c r="B607" s="2">
        <v>66.7</v>
      </c>
      <c r="C607" s="3">
        <v>84</v>
      </c>
      <c r="D607" s="2">
        <v>17.3</v>
      </c>
      <c r="E607" s="4"/>
      <c r="F607" s="4"/>
      <c r="G607" s="10"/>
      <c r="H607" s="7" t="s">
        <v>297</v>
      </c>
      <c r="I607" s="1" t="s">
        <v>602</v>
      </c>
      <c r="J607" s="1" t="s">
        <v>140</v>
      </c>
      <c r="K607" s="6" t="s">
        <v>611</v>
      </c>
      <c r="L607" s="1" t="s">
        <v>167</v>
      </c>
      <c r="M607" s="1"/>
      <c r="N607" s="1" t="s">
        <v>57</v>
      </c>
      <c r="O607" s="1"/>
      <c r="P607" s="1"/>
      <c r="Q607" s="1"/>
      <c r="R607" s="1"/>
      <c r="S607" s="1"/>
    </row>
    <row r="608" spans="1:19" s="7" customFormat="1">
      <c r="A608" s="1" t="s">
        <v>591</v>
      </c>
      <c r="B608" s="2">
        <v>84</v>
      </c>
      <c r="C608" s="3">
        <v>84.3</v>
      </c>
      <c r="D608" s="2">
        <v>0.29999999999999699</v>
      </c>
      <c r="E608" s="4"/>
      <c r="F608" s="4"/>
      <c r="G608" s="10"/>
      <c r="H608" s="7" t="s">
        <v>297</v>
      </c>
      <c r="I608" s="1" t="s">
        <v>441</v>
      </c>
      <c r="J608" s="1" t="s">
        <v>140</v>
      </c>
      <c r="K608" s="6" t="s">
        <v>612</v>
      </c>
      <c r="L608" s="1" t="s">
        <v>167</v>
      </c>
      <c r="M608" s="1"/>
      <c r="N608" s="1" t="s">
        <v>57</v>
      </c>
      <c r="O608" s="1"/>
      <c r="P608" s="1"/>
      <c r="Q608" s="1"/>
      <c r="R608" s="1"/>
      <c r="S608" s="1"/>
    </row>
    <row r="609" spans="1:19" s="7" customFormat="1">
      <c r="A609" s="1" t="s">
        <v>591</v>
      </c>
      <c r="B609" s="2">
        <v>84.3</v>
      </c>
      <c r="C609" s="3">
        <v>89.7</v>
      </c>
      <c r="D609" s="2">
        <v>5.4000000000000101</v>
      </c>
      <c r="E609" s="4"/>
      <c r="F609" s="4"/>
      <c r="G609" s="10"/>
      <c r="H609" s="7" t="s">
        <v>297</v>
      </c>
      <c r="I609" s="1" t="s">
        <v>602</v>
      </c>
      <c r="J609" s="1" t="s">
        <v>140</v>
      </c>
      <c r="K609" s="6" t="s">
        <v>613</v>
      </c>
      <c r="L609" s="1" t="s">
        <v>167</v>
      </c>
      <c r="M609" s="1"/>
      <c r="N609" s="1" t="s">
        <v>57</v>
      </c>
      <c r="O609" s="1"/>
      <c r="P609" s="1"/>
      <c r="Q609" s="1"/>
      <c r="R609" s="1"/>
      <c r="S609" s="1"/>
    </row>
    <row r="610" spans="1:19" s="7" customFormat="1">
      <c r="A610" s="1" t="s">
        <v>591</v>
      </c>
      <c r="B610" s="2">
        <v>89.7</v>
      </c>
      <c r="C610" s="3">
        <v>91</v>
      </c>
      <c r="D610" s="2">
        <v>1.3</v>
      </c>
      <c r="E610" s="4"/>
      <c r="F610" s="4"/>
      <c r="G610" s="10"/>
      <c r="H610" s="7" t="s">
        <v>297</v>
      </c>
      <c r="I610" s="1" t="s">
        <v>441</v>
      </c>
      <c r="J610" s="1" t="s">
        <v>140</v>
      </c>
      <c r="K610" s="6" t="s">
        <v>614</v>
      </c>
      <c r="L610" s="1" t="s">
        <v>167</v>
      </c>
      <c r="M610" s="1"/>
      <c r="N610" s="1" t="s">
        <v>57</v>
      </c>
      <c r="O610" s="1"/>
      <c r="P610" s="1"/>
      <c r="Q610" s="1"/>
      <c r="R610" s="1"/>
      <c r="S610" s="1"/>
    </row>
    <row r="611" spans="1:19" s="7" customFormat="1">
      <c r="A611" s="1" t="s">
        <v>591</v>
      </c>
      <c r="B611" s="2">
        <v>91</v>
      </c>
      <c r="C611" s="3">
        <v>99.3</v>
      </c>
      <c r="D611" s="2">
        <v>8.3000000000000007</v>
      </c>
      <c r="E611" s="4"/>
      <c r="F611" s="4"/>
      <c r="G611" s="10"/>
      <c r="H611" s="7" t="s">
        <v>297</v>
      </c>
      <c r="I611" s="1" t="s">
        <v>602</v>
      </c>
      <c r="J611" s="1" t="s">
        <v>140</v>
      </c>
      <c r="K611" s="6" t="s">
        <v>615</v>
      </c>
      <c r="L611" s="1" t="s">
        <v>167</v>
      </c>
      <c r="M611" s="1"/>
      <c r="N611" s="1" t="s">
        <v>57</v>
      </c>
      <c r="O611" s="1"/>
      <c r="P611" s="1"/>
      <c r="Q611" s="1"/>
      <c r="R611" s="1"/>
      <c r="S611" s="1"/>
    </row>
    <row r="612" spans="1:19" s="7" customFormat="1">
      <c r="A612" s="1" t="s">
        <v>591</v>
      </c>
      <c r="B612" s="2">
        <v>99.3</v>
      </c>
      <c r="C612" s="3">
        <v>99.9</v>
      </c>
      <c r="D612" s="2">
        <v>0.60000000000000897</v>
      </c>
      <c r="E612" s="4"/>
      <c r="F612" s="4"/>
      <c r="G612" s="10"/>
      <c r="H612" s="7" t="s">
        <v>297</v>
      </c>
      <c r="I612" s="1" t="s">
        <v>441</v>
      </c>
      <c r="J612" s="1" t="s">
        <v>140</v>
      </c>
      <c r="K612" s="6" t="s">
        <v>616</v>
      </c>
      <c r="L612" s="1" t="s">
        <v>167</v>
      </c>
      <c r="M612" s="1"/>
      <c r="N612" s="1" t="s">
        <v>57</v>
      </c>
      <c r="O612" s="1"/>
      <c r="P612" s="1"/>
      <c r="Q612" s="1"/>
      <c r="R612" s="1"/>
      <c r="S612" s="1"/>
    </row>
    <row r="613" spans="1:19" s="7" customFormat="1">
      <c r="A613" s="1" t="s">
        <v>591</v>
      </c>
      <c r="B613" s="2">
        <v>99.9</v>
      </c>
      <c r="C613" s="3">
        <v>100.5</v>
      </c>
      <c r="D613" s="2">
        <v>0.59999999999999398</v>
      </c>
      <c r="E613" s="4"/>
      <c r="F613" s="4"/>
      <c r="G613" s="10"/>
      <c r="H613" s="7" t="s">
        <v>297</v>
      </c>
      <c r="I613" s="1" t="s">
        <v>602</v>
      </c>
      <c r="J613" s="1" t="s">
        <v>140</v>
      </c>
      <c r="K613" s="6" t="s">
        <v>617</v>
      </c>
      <c r="L613" s="1" t="s">
        <v>167</v>
      </c>
      <c r="M613" s="1"/>
      <c r="N613" s="1" t="s">
        <v>57</v>
      </c>
      <c r="O613" s="1"/>
      <c r="P613" s="1"/>
      <c r="Q613" s="1"/>
      <c r="R613" s="1"/>
      <c r="S613" s="1"/>
    </row>
    <row r="614" spans="1:19" s="7" customFormat="1">
      <c r="A614" s="1" t="s">
        <v>618</v>
      </c>
      <c r="B614" s="2">
        <v>0</v>
      </c>
      <c r="C614" s="3">
        <v>5.9</v>
      </c>
      <c r="D614" s="2">
        <v>5.9</v>
      </c>
      <c r="E614" s="4"/>
      <c r="F614" s="4"/>
      <c r="G614" s="10"/>
      <c r="H614" s="7" t="s">
        <v>252</v>
      </c>
      <c r="I614" s="1" t="s">
        <v>37</v>
      </c>
      <c r="J614" t="s">
        <v>619</v>
      </c>
      <c r="K614" s="13" t="s">
        <v>620</v>
      </c>
      <c r="L614" s="14" t="s">
        <v>415</v>
      </c>
      <c r="M614" s="1" t="s">
        <v>41</v>
      </c>
      <c r="N614" s="1" t="s">
        <v>167</v>
      </c>
      <c r="O614" s="1"/>
      <c r="P614" s="1"/>
      <c r="Q614" s="1"/>
      <c r="R614" s="1"/>
      <c r="S614" s="1"/>
    </row>
    <row r="615" spans="1:19" s="7" customFormat="1">
      <c r="A615" s="1" t="s">
        <v>618</v>
      </c>
      <c r="B615" s="2">
        <v>5.9</v>
      </c>
      <c r="C615" s="3">
        <v>12.6</v>
      </c>
      <c r="D615" s="2">
        <v>6.7</v>
      </c>
      <c r="E615" s="4"/>
      <c r="F615" s="4"/>
      <c r="G615" s="10"/>
      <c r="H615" s="7" t="s">
        <v>256</v>
      </c>
      <c r="I615" s="1" t="s">
        <v>463</v>
      </c>
      <c r="J615" t="s">
        <v>259</v>
      </c>
      <c r="K615" s="13" t="s">
        <v>621</v>
      </c>
      <c r="L615" s="14" t="s">
        <v>130</v>
      </c>
      <c r="M615" s="1" t="s">
        <v>22</v>
      </c>
      <c r="N615" s="1" t="s">
        <v>167</v>
      </c>
      <c r="O615" s="1"/>
      <c r="P615" s="1"/>
      <c r="Q615" s="1"/>
      <c r="R615" s="1"/>
      <c r="S615" s="1"/>
    </row>
    <row r="616" spans="1:19" s="7" customFormat="1">
      <c r="A616" s="1" t="s">
        <v>618</v>
      </c>
      <c r="B616" s="2">
        <v>12.6</v>
      </c>
      <c r="C616" s="3">
        <v>18.5</v>
      </c>
      <c r="D616" s="2">
        <v>5.9</v>
      </c>
      <c r="E616" s="4"/>
      <c r="F616" s="4"/>
      <c r="G616" s="10"/>
      <c r="H616" s="7" t="e">
        <v>#N/A</v>
      </c>
      <c r="I616" s="1" t="s">
        <v>18</v>
      </c>
      <c r="J616" t="s">
        <v>259</v>
      </c>
      <c r="K616" s="13" t="s">
        <v>622</v>
      </c>
      <c r="L616" s="14" t="s">
        <v>130</v>
      </c>
      <c r="M616" s="1" t="s">
        <v>22</v>
      </c>
      <c r="N616" s="1"/>
      <c r="O616" s="1"/>
      <c r="P616" s="1"/>
      <c r="Q616" s="1"/>
      <c r="R616" s="1"/>
      <c r="S616" s="1"/>
    </row>
    <row r="617" spans="1:19" s="7" customFormat="1">
      <c r="A617" s="1" t="s">
        <v>618</v>
      </c>
      <c r="B617" s="2">
        <v>18.5</v>
      </c>
      <c r="C617" s="3">
        <v>19.899999999999999</v>
      </c>
      <c r="D617" s="2">
        <f t="shared" ref="D617" si="7">C617-B617</f>
        <v>1.3999999999999986</v>
      </c>
      <c r="E617" s="4"/>
      <c r="F617" s="4"/>
      <c r="G617" s="10"/>
      <c r="H617" s="7" t="e">
        <v>#N/A</v>
      </c>
      <c r="I617" s="1" t="s">
        <v>197</v>
      </c>
      <c r="J617" t="s">
        <v>623</v>
      </c>
      <c r="K617" s="13" t="s">
        <v>624</v>
      </c>
      <c r="L617" s="14" t="s">
        <v>130</v>
      </c>
      <c r="M617" s="1" t="s">
        <v>107</v>
      </c>
      <c r="N617" s="1" t="s">
        <v>107</v>
      </c>
      <c r="O617" s="1"/>
      <c r="P617" s="1"/>
      <c r="Q617" s="1"/>
      <c r="R617" s="1"/>
      <c r="S617" s="1"/>
    </row>
    <row r="618" spans="1:19" s="7" customFormat="1">
      <c r="A618" s="1" t="s">
        <v>618</v>
      </c>
      <c r="B618" s="2">
        <v>19.899999999999999</v>
      </c>
      <c r="C618" s="3">
        <v>25</v>
      </c>
      <c r="D618" s="2">
        <v>5.0999999999999996</v>
      </c>
      <c r="E618" s="4"/>
      <c r="F618" s="4"/>
      <c r="G618" s="10"/>
      <c r="H618" s="7" t="s">
        <v>285</v>
      </c>
      <c r="I618" s="1" t="s">
        <v>158</v>
      </c>
      <c r="J618" t="s">
        <v>429</v>
      </c>
      <c r="K618" s="13" t="s">
        <v>625</v>
      </c>
      <c r="L618"/>
      <c r="M618" s="1" t="s">
        <v>85</v>
      </c>
      <c r="N618" s="1" t="s">
        <v>167</v>
      </c>
      <c r="O618" s="1"/>
      <c r="P618" s="1"/>
      <c r="Q618" s="1"/>
      <c r="R618" s="1"/>
      <c r="S618" s="1"/>
    </row>
    <row r="619" spans="1:19" s="7" customFormat="1">
      <c r="A619" s="1" t="s">
        <v>618</v>
      </c>
      <c r="B619" s="2">
        <v>25</v>
      </c>
      <c r="C619" s="3">
        <v>29.8</v>
      </c>
      <c r="D619" s="2">
        <v>4.8</v>
      </c>
      <c r="E619" s="4"/>
      <c r="F619" s="4"/>
      <c r="G619" s="10"/>
      <c r="H619" s="7" t="s">
        <v>288</v>
      </c>
      <c r="I619" s="1" t="s">
        <v>426</v>
      </c>
      <c r="J619" s="1" t="s">
        <v>626</v>
      </c>
      <c r="K619" s="6" t="s">
        <v>627</v>
      </c>
      <c r="L619" s="1" t="s">
        <v>167</v>
      </c>
      <c r="M619" s="1"/>
      <c r="N619" s="1" t="s">
        <v>51</v>
      </c>
      <c r="O619" s="1"/>
      <c r="P619" s="1"/>
      <c r="Q619" s="1"/>
      <c r="R619" s="1"/>
      <c r="S619" s="1"/>
    </row>
    <row r="620" spans="1:19" s="7" customFormat="1">
      <c r="A620" s="1" t="s">
        <v>618</v>
      </c>
      <c r="B620" s="2">
        <v>29.8</v>
      </c>
      <c r="C620" s="3">
        <v>34.1</v>
      </c>
      <c r="D620" s="2">
        <v>4.3</v>
      </c>
      <c r="E620" s="4"/>
      <c r="F620" s="4"/>
      <c r="G620" s="10"/>
      <c r="H620" s="7" t="s">
        <v>292</v>
      </c>
      <c r="I620" s="1" t="s">
        <v>428</v>
      </c>
      <c r="J620" s="1" t="s">
        <v>38</v>
      </c>
      <c r="K620" s="6" t="s">
        <v>628</v>
      </c>
      <c r="L620" s="1" t="s">
        <v>167</v>
      </c>
      <c r="M620" s="1"/>
      <c r="N620" s="1" t="s">
        <v>54</v>
      </c>
      <c r="O620" s="1"/>
      <c r="P620" s="1"/>
      <c r="Q620" s="1"/>
      <c r="R620" s="1"/>
      <c r="S620" s="1"/>
    </row>
    <row r="621" spans="1:19" s="7" customFormat="1">
      <c r="A621" s="1" t="s">
        <v>618</v>
      </c>
      <c r="B621" s="2">
        <v>34.1</v>
      </c>
      <c r="C621" s="3">
        <v>38.799999999999997</v>
      </c>
      <c r="D621" s="2">
        <v>4.7</v>
      </c>
      <c r="E621" s="4"/>
      <c r="F621" s="4"/>
      <c r="G621" s="10"/>
      <c r="H621" s="7" t="s">
        <v>297</v>
      </c>
      <c r="I621" s="1" t="s">
        <v>433</v>
      </c>
      <c r="J621" s="1" t="s">
        <v>629</v>
      </c>
      <c r="K621" s="6" t="s">
        <v>630</v>
      </c>
      <c r="L621" s="1" t="s">
        <v>167</v>
      </c>
      <c r="M621" s="1"/>
      <c r="N621" s="1" t="s">
        <v>57</v>
      </c>
      <c r="O621" s="1"/>
      <c r="P621" s="1"/>
      <c r="Q621" s="1"/>
      <c r="R621" s="1"/>
      <c r="S621" s="1"/>
    </row>
    <row r="622" spans="1:19" s="7" customFormat="1">
      <c r="A622" s="1" t="s">
        <v>618</v>
      </c>
      <c r="B622" s="2">
        <v>38.799999999999997</v>
      </c>
      <c r="C622" s="3">
        <v>40.6</v>
      </c>
      <c r="D622" s="2">
        <v>1.8</v>
      </c>
      <c r="E622" s="4"/>
      <c r="F622" s="4"/>
      <c r="G622" s="10"/>
      <c r="H622" s="7" t="s">
        <v>297</v>
      </c>
      <c r="I622" s="1" t="s">
        <v>431</v>
      </c>
      <c r="J622" s="1" t="s">
        <v>452</v>
      </c>
      <c r="K622" s="6" t="s">
        <v>631</v>
      </c>
      <c r="L622" s="1" t="s">
        <v>167</v>
      </c>
      <c r="M622" s="1"/>
      <c r="N622" s="1" t="s">
        <v>57</v>
      </c>
      <c r="O622" s="1"/>
      <c r="P622" s="1"/>
      <c r="Q622" s="1"/>
      <c r="R622" s="1"/>
      <c r="S622" s="1"/>
    </row>
    <row r="623" spans="1:19" s="7" customFormat="1">
      <c r="A623" s="1" t="s">
        <v>618</v>
      </c>
      <c r="B623" s="2">
        <v>40.6</v>
      </c>
      <c r="C623" s="3">
        <v>43</v>
      </c>
      <c r="D623" s="2">
        <v>2.4</v>
      </c>
      <c r="E623" s="4"/>
      <c r="F623" s="4"/>
      <c r="G623" s="10"/>
      <c r="H623" s="7" t="s">
        <v>297</v>
      </c>
      <c r="I623" s="1" t="s">
        <v>441</v>
      </c>
      <c r="J623" s="1" t="s">
        <v>261</v>
      </c>
      <c r="K623" s="6" t="s">
        <v>632</v>
      </c>
      <c r="L623" s="1" t="s">
        <v>167</v>
      </c>
      <c r="M623" s="1"/>
      <c r="N623" s="1" t="s">
        <v>57</v>
      </c>
      <c r="O623" s="1"/>
      <c r="P623" s="1"/>
      <c r="Q623" s="1"/>
      <c r="R623" s="1"/>
      <c r="S623" s="1"/>
    </row>
    <row r="624" spans="1:19" s="7" customFormat="1">
      <c r="A624" s="1" t="s">
        <v>618</v>
      </c>
      <c r="B624" s="2">
        <v>43</v>
      </c>
      <c r="C624" s="3">
        <v>43.5</v>
      </c>
      <c r="D624" s="2">
        <v>0.5</v>
      </c>
      <c r="E624" s="4"/>
      <c r="F624" s="4"/>
      <c r="G624" s="10"/>
      <c r="H624" s="7" t="s">
        <v>297</v>
      </c>
      <c r="I624" s="1" t="s">
        <v>431</v>
      </c>
      <c r="J624" s="1" t="s">
        <v>261</v>
      </c>
      <c r="K624" s="6" t="s">
        <v>633</v>
      </c>
      <c r="L624" s="1" t="s">
        <v>167</v>
      </c>
      <c r="M624" s="1"/>
      <c r="N624" s="1" t="s">
        <v>57</v>
      </c>
      <c r="O624" s="1"/>
      <c r="P624" s="1"/>
      <c r="Q624" s="1"/>
      <c r="R624" s="1"/>
      <c r="S624" s="1"/>
    </row>
    <row r="625" spans="1:33" s="7" customFormat="1">
      <c r="A625" s="1" t="s">
        <v>618</v>
      </c>
      <c r="B625" s="2">
        <v>43.5</v>
      </c>
      <c r="C625" s="3">
        <v>47.3</v>
      </c>
      <c r="D625" s="2">
        <v>3.8</v>
      </c>
      <c r="E625" s="4"/>
      <c r="F625" s="4"/>
      <c r="G625" s="10"/>
      <c r="H625" s="7" t="s">
        <v>297</v>
      </c>
      <c r="I625" s="1" t="s">
        <v>433</v>
      </c>
      <c r="J625" s="1" t="s">
        <v>261</v>
      </c>
      <c r="K625" s="6" t="s">
        <v>634</v>
      </c>
      <c r="L625" s="1" t="s">
        <v>167</v>
      </c>
      <c r="M625" s="1"/>
      <c r="N625" s="1" t="s">
        <v>57</v>
      </c>
      <c r="O625" s="1"/>
      <c r="P625" s="1"/>
      <c r="Q625" s="1"/>
      <c r="R625" s="1"/>
      <c r="S625" s="1"/>
    </row>
    <row r="626" spans="1:33" s="7" customFormat="1">
      <c r="A626" s="1" t="s">
        <v>618</v>
      </c>
      <c r="B626" s="2">
        <v>47.3</v>
      </c>
      <c r="C626" s="3">
        <v>63.1</v>
      </c>
      <c r="D626" s="2">
        <v>15.8</v>
      </c>
      <c r="E626" s="4"/>
      <c r="F626" s="4"/>
      <c r="G626" s="10"/>
      <c r="H626" s="7" t="s">
        <v>297</v>
      </c>
      <c r="I626" s="1" t="s">
        <v>431</v>
      </c>
      <c r="J626" s="1" t="s">
        <v>261</v>
      </c>
      <c r="K626" s="6" t="s">
        <v>635</v>
      </c>
      <c r="L626" s="1" t="s">
        <v>167</v>
      </c>
      <c r="M626" s="1"/>
      <c r="N626" s="1" t="s">
        <v>57</v>
      </c>
      <c r="O626" s="1"/>
      <c r="P626" s="1"/>
      <c r="Q626" s="1"/>
      <c r="R626" s="1"/>
      <c r="S626" s="1"/>
    </row>
    <row r="627" spans="1:33" s="7" customFormat="1">
      <c r="A627" s="1" t="s">
        <v>618</v>
      </c>
      <c r="B627" s="2">
        <v>63.1</v>
      </c>
      <c r="C627" s="3">
        <v>74.900000000000006</v>
      </c>
      <c r="D627" s="2">
        <v>11.8</v>
      </c>
      <c r="E627" s="4"/>
      <c r="F627" s="4"/>
      <c r="G627" s="10"/>
      <c r="H627" s="7" t="s">
        <v>297</v>
      </c>
      <c r="I627" s="1" t="s">
        <v>433</v>
      </c>
      <c r="J627" s="1" t="s">
        <v>261</v>
      </c>
      <c r="K627" s="6" t="s">
        <v>636</v>
      </c>
      <c r="L627" s="1" t="s">
        <v>167</v>
      </c>
      <c r="M627" s="1"/>
      <c r="N627" s="1" t="s">
        <v>57</v>
      </c>
      <c r="O627" s="1"/>
      <c r="P627" s="1"/>
      <c r="Q627" s="1"/>
      <c r="R627" s="1"/>
      <c r="S627" s="1"/>
    </row>
    <row r="628" spans="1:33" s="7" customFormat="1">
      <c r="A628" s="1" t="s">
        <v>618</v>
      </c>
      <c r="B628" s="2">
        <v>74.900000000000006</v>
      </c>
      <c r="C628" s="3">
        <v>84.1</v>
      </c>
      <c r="D628" s="2">
        <v>9.1999999999999904</v>
      </c>
      <c r="E628" s="4"/>
      <c r="F628" s="4"/>
      <c r="G628" s="10"/>
      <c r="H628" s="7" t="s">
        <v>297</v>
      </c>
      <c r="I628" s="1" t="s">
        <v>637</v>
      </c>
      <c r="J628" s="1" t="s">
        <v>261</v>
      </c>
      <c r="K628" s="6" t="s">
        <v>638</v>
      </c>
      <c r="L628" s="1" t="s">
        <v>167</v>
      </c>
      <c r="M628" s="1"/>
      <c r="N628" s="1" t="s">
        <v>57</v>
      </c>
      <c r="O628" s="1"/>
      <c r="P628" s="1"/>
      <c r="Q628" s="1"/>
      <c r="R628" s="1"/>
      <c r="S628" s="1"/>
    </row>
    <row r="629" spans="1:33" s="7" customFormat="1">
      <c r="A629" s="1" t="s">
        <v>618</v>
      </c>
      <c r="B629" s="2">
        <v>84.1</v>
      </c>
      <c r="C629" s="3">
        <v>93.6</v>
      </c>
      <c r="D629" s="2">
        <v>9.5</v>
      </c>
      <c r="E629" s="4"/>
      <c r="F629" s="4"/>
      <c r="G629" s="10"/>
      <c r="H629" s="7" t="s">
        <v>297</v>
      </c>
      <c r="I629" s="1" t="s">
        <v>433</v>
      </c>
      <c r="J629" s="1" t="s">
        <v>479</v>
      </c>
      <c r="K629" s="6" t="s">
        <v>639</v>
      </c>
      <c r="L629" s="1" t="s">
        <v>167</v>
      </c>
      <c r="M629" s="1"/>
      <c r="N629" s="1" t="s">
        <v>57</v>
      </c>
      <c r="O629" s="1"/>
      <c r="P629" s="1"/>
      <c r="Q629" s="1"/>
      <c r="R629" s="1"/>
      <c r="S629" s="1"/>
    </row>
    <row r="630" spans="1:33" s="7" customFormat="1">
      <c r="A630" s="1" t="s">
        <v>618</v>
      </c>
      <c r="B630" s="2">
        <v>93.6</v>
      </c>
      <c r="C630" s="3">
        <v>97.1</v>
      </c>
      <c r="D630" s="2">
        <v>3.5</v>
      </c>
      <c r="E630" s="4"/>
      <c r="F630" s="4"/>
      <c r="G630" s="10"/>
      <c r="H630" s="7" t="s">
        <v>297</v>
      </c>
      <c r="I630" s="1" t="s">
        <v>431</v>
      </c>
      <c r="J630" s="1" t="s">
        <v>275</v>
      </c>
      <c r="K630" s="6" t="s">
        <v>640</v>
      </c>
      <c r="L630" s="1" t="s">
        <v>167</v>
      </c>
      <c r="M630" s="1"/>
      <c r="N630" s="1" t="s">
        <v>57</v>
      </c>
      <c r="O630" s="1"/>
      <c r="P630" s="1"/>
      <c r="Q630" s="1"/>
      <c r="R630" s="1"/>
      <c r="S630" s="1"/>
    </row>
    <row r="631" spans="1:33" s="7" customFormat="1">
      <c r="A631" s="1" t="s">
        <v>618</v>
      </c>
      <c r="B631" s="2">
        <v>97.1</v>
      </c>
      <c r="C631" s="3">
        <v>99</v>
      </c>
      <c r="D631" s="2">
        <v>1.9000000000000099</v>
      </c>
      <c r="E631" s="4"/>
      <c r="F631" s="4"/>
      <c r="G631" s="10"/>
      <c r="H631" s="7" t="s">
        <v>297</v>
      </c>
      <c r="I631" s="1" t="s">
        <v>441</v>
      </c>
      <c r="J631" s="1" t="s">
        <v>641</v>
      </c>
      <c r="K631" s="6" t="s">
        <v>642</v>
      </c>
      <c r="L631" s="1" t="s">
        <v>167</v>
      </c>
      <c r="M631" s="1"/>
      <c r="N631" s="1" t="s">
        <v>57</v>
      </c>
      <c r="O631" s="1"/>
      <c r="P631" s="1"/>
      <c r="Q631" s="1"/>
      <c r="R631" s="1"/>
      <c r="S631" s="1"/>
    </row>
    <row r="632" spans="1:33" s="7" customFormat="1" ht="17" customHeight="1">
      <c r="A632" s="1" t="s">
        <v>618</v>
      </c>
      <c r="B632" s="2">
        <v>99</v>
      </c>
      <c r="C632" s="3">
        <v>100.25</v>
      </c>
      <c r="D632" s="2">
        <v>1.25</v>
      </c>
      <c r="E632" s="4"/>
      <c r="F632" s="4"/>
      <c r="G632" s="10"/>
      <c r="H632" s="7" t="s">
        <v>297</v>
      </c>
      <c r="I632" s="1" t="s">
        <v>431</v>
      </c>
      <c r="J632" s="1" t="s">
        <v>643</v>
      </c>
      <c r="K632" s="6" t="s">
        <v>644</v>
      </c>
      <c r="L632" s="1" t="s">
        <v>167</v>
      </c>
      <c r="M632" s="1"/>
      <c r="N632" s="1" t="s">
        <v>57</v>
      </c>
      <c r="O632" s="1"/>
      <c r="P632" s="1"/>
      <c r="Q632" s="1"/>
      <c r="R632" s="1"/>
      <c r="S632" s="1"/>
    </row>
    <row r="633" spans="1:33" s="7" customFormat="1" ht="14.5" customHeight="1">
      <c r="A633" s="1" t="s">
        <v>645</v>
      </c>
      <c r="B633" s="2">
        <v>0</v>
      </c>
      <c r="C633" s="3">
        <v>5.0999999999999996</v>
      </c>
      <c r="D633" s="2">
        <v>5.0999999999999996</v>
      </c>
      <c r="E633" s="4"/>
      <c r="F633" s="4"/>
      <c r="G633" s="10"/>
      <c r="H633" s="7" t="s">
        <v>252</v>
      </c>
      <c r="I633" s="1" t="s">
        <v>37</v>
      </c>
      <c r="J633" s="1" t="s">
        <v>646</v>
      </c>
      <c r="K633" s="6" t="s">
        <v>647</v>
      </c>
      <c r="L633" s="1" t="s">
        <v>255</v>
      </c>
      <c r="M633" s="1"/>
      <c r="N633" s="1" t="s">
        <v>41</v>
      </c>
      <c r="O633" s="1"/>
      <c r="P633" s="1"/>
      <c r="Q633" s="1"/>
      <c r="R633" s="1"/>
      <c r="S633" s="1"/>
    </row>
    <row r="634" spans="1:33" s="7" customFormat="1" ht="16.5" customHeight="1">
      <c r="A634" s="1" t="s">
        <v>645</v>
      </c>
      <c r="B634" s="2">
        <v>5.0999999999999996</v>
      </c>
      <c r="C634" s="3">
        <v>12.2</v>
      </c>
      <c r="D634" s="2">
        <v>7.1</v>
      </c>
      <c r="E634" s="4"/>
      <c r="F634" s="4"/>
      <c r="G634" s="10"/>
      <c r="H634" s="7" t="s">
        <v>256</v>
      </c>
      <c r="I634" s="1" t="s">
        <v>18</v>
      </c>
      <c r="J634" s="1" t="s">
        <v>261</v>
      </c>
      <c r="K634" s="6" t="s">
        <v>648</v>
      </c>
      <c r="L634" s="1" t="s">
        <v>130</v>
      </c>
      <c r="M634" s="1" t="s">
        <v>22</v>
      </c>
      <c r="N634" s="1" t="s">
        <v>167</v>
      </c>
      <c r="O634" s="1"/>
      <c r="P634" s="1"/>
      <c r="Q634" s="1"/>
      <c r="R634" s="1"/>
      <c r="S634" s="1"/>
    </row>
    <row r="635" spans="1:33" s="7" customFormat="1" ht="13" customHeight="1">
      <c r="A635" s="1" t="s">
        <v>645</v>
      </c>
      <c r="B635" s="2">
        <v>12.2</v>
      </c>
      <c r="C635" s="3">
        <v>19.7</v>
      </c>
      <c r="D635" s="2">
        <v>7.5</v>
      </c>
      <c r="E635" s="4"/>
      <c r="F635" s="4"/>
      <c r="G635" s="10"/>
      <c r="H635" s="7" t="s">
        <v>266</v>
      </c>
      <c r="I635" s="1" t="s">
        <v>354</v>
      </c>
      <c r="J635" s="1" t="s">
        <v>649</v>
      </c>
      <c r="K635" s="6" t="s">
        <v>650</v>
      </c>
      <c r="L635" s="1" t="s">
        <v>167</v>
      </c>
      <c r="M635" s="1" t="s">
        <v>27</v>
      </c>
      <c r="N635" s="1" t="s">
        <v>167</v>
      </c>
      <c r="O635" s="1"/>
      <c r="P635" s="1"/>
      <c r="Q635" s="1"/>
      <c r="R635" s="1"/>
      <c r="S635" s="1"/>
    </row>
    <row r="636" spans="1:33" ht="15" customHeight="1">
      <c r="A636" s="1" t="s">
        <v>645</v>
      </c>
      <c r="B636" s="2">
        <v>19.7</v>
      </c>
      <c r="C636" s="3">
        <v>21.2</v>
      </c>
      <c r="D636" s="2">
        <v>1.5</v>
      </c>
      <c r="E636" s="4"/>
      <c r="F636" s="4"/>
      <c r="G636" s="10"/>
      <c r="H636" s="7" t="s">
        <v>266</v>
      </c>
      <c r="I636" s="1" t="s">
        <v>18</v>
      </c>
      <c r="J636" s="1" t="s">
        <v>261</v>
      </c>
      <c r="K636" s="6" t="s">
        <v>651</v>
      </c>
      <c r="L636" s="1" t="s">
        <v>130</v>
      </c>
      <c r="M636" s="1" t="s">
        <v>155</v>
      </c>
      <c r="N636" s="1" t="s">
        <v>167</v>
      </c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s="7" customFormat="1">
      <c r="A637" s="1" t="s">
        <v>645</v>
      </c>
      <c r="B637" s="2">
        <v>21.2</v>
      </c>
      <c r="C637" s="3">
        <v>21.9</v>
      </c>
      <c r="D637" s="2">
        <v>0.69999999999999896</v>
      </c>
      <c r="E637" s="4"/>
      <c r="F637" s="4"/>
      <c r="G637" s="10"/>
      <c r="H637" s="7" t="s">
        <v>271</v>
      </c>
      <c r="I637" s="1" t="s">
        <v>177</v>
      </c>
      <c r="J637" s="1" t="s">
        <v>452</v>
      </c>
      <c r="K637" s="6" t="s">
        <v>652</v>
      </c>
      <c r="L637" s="1" t="s">
        <v>130</v>
      </c>
      <c r="M637" s="1"/>
      <c r="N637" s="1" t="s">
        <v>30</v>
      </c>
      <c r="O637" s="1"/>
      <c r="P637" s="1"/>
      <c r="Q637" s="1"/>
      <c r="R637" s="1"/>
      <c r="S637" s="1"/>
    </row>
    <row r="638" spans="1:33" s="7" customFormat="1">
      <c r="A638" s="1" t="s">
        <v>645</v>
      </c>
      <c r="B638" s="2">
        <v>21.9</v>
      </c>
      <c r="C638" s="3">
        <v>23.2</v>
      </c>
      <c r="D638" s="2">
        <v>1.3</v>
      </c>
      <c r="E638" s="4"/>
      <c r="F638" s="4"/>
      <c r="G638" s="10"/>
      <c r="H638" s="7" t="e">
        <v>#N/A</v>
      </c>
      <c r="I638" s="1" t="s">
        <v>123</v>
      </c>
      <c r="J638" s="1" t="s">
        <v>653</v>
      </c>
      <c r="K638" s="6" t="s">
        <v>654</v>
      </c>
      <c r="L638" s="1" t="s">
        <v>40</v>
      </c>
      <c r="M638" s="1" t="s">
        <v>27</v>
      </c>
      <c r="N638" s="1" t="s">
        <v>167</v>
      </c>
      <c r="O638" s="1"/>
      <c r="P638" s="1"/>
      <c r="Q638" s="1"/>
      <c r="R638" s="1"/>
      <c r="S638" s="1"/>
    </row>
    <row r="639" spans="1:33" s="7" customFormat="1">
      <c r="A639" s="1" t="s">
        <v>645</v>
      </c>
      <c r="B639" s="2">
        <v>23.2</v>
      </c>
      <c r="C639" s="3">
        <v>29</v>
      </c>
      <c r="D639" s="2">
        <v>5.8</v>
      </c>
      <c r="E639" s="4"/>
      <c r="F639" s="4"/>
      <c r="G639" s="10"/>
      <c r="H639" s="7" t="e">
        <v>#N/A</v>
      </c>
      <c r="I639" s="1" t="s">
        <v>18</v>
      </c>
      <c r="J639" s="1" t="s">
        <v>261</v>
      </c>
      <c r="K639" s="6" t="s">
        <v>655</v>
      </c>
      <c r="L639" s="1" t="s">
        <v>130</v>
      </c>
      <c r="M639" s="1" t="s">
        <v>155</v>
      </c>
      <c r="N639" s="1" t="s">
        <v>167</v>
      </c>
      <c r="O639" s="1"/>
      <c r="P639" s="1"/>
      <c r="Q639" s="1"/>
      <c r="R639" s="1"/>
      <c r="S639" s="1"/>
    </row>
    <row r="640" spans="1:33" s="7" customFormat="1">
      <c r="A640" s="1" t="s">
        <v>645</v>
      </c>
      <c r="B640" s="2">
        <v>29</v>
      </c>
      <c r="C640" s="3">
        <v>33.4</v>
      </c>
      <c r="D640" s="2">
        <v>4.4000000000000004</v>
      </c>
      <c r="E640" s="4"/>
      <c r="F640" s="4"/>
      <c r="G640" s="10"/>
      <c r="H640" s="7" t="e">
        <v>#N/A</v>
      </c>
      <c r="I640" s="1" t="s">
        <v>23</v>
      </c>
      <c r="J640" s="1" t="s">
        <v>656</v>
      </c>
      <c r="K640" s="6" t="s">
        <v>657</v>
      </c>
      <c r="L640" s="1" t="s">
        <v>167</v>
      </c>
      <c r="M640" s="1" t="s">
        <v>85</v>
      </c>
      <c r="N640" s="1" t="s">
        <v>167</v>
      </c>
      <c r="O640" s="1"/>
      <c r="P640" s="1"/>
      <c r="Q640" s="1"/>
      <c r="R640" s="1"/>
      <c r="S640" s="1"/>
    </row>
    <row r="641" spans="1:19" s="7" customFormat="1">
      <c r="A641" s="1" t="s">
        <v>645</v>
      </c>
      <c r="B641" s="2">
        <v>33.4</v>
      </c>
      <c r="C641" s="3">
        <v>36</v>
      </c>
      <c r="D641" s="2">
        <v>2.6</v>
      </c>
      <c r="E641" s="4"/>
      <c r="F641" s="4"/>
      <c r="G641" s="10"/>
      <c r="H641" s="7" t="s">
        <v>285</v>
      </c>
      <c r="I641" s="1" t="s">
        <v>158</v>
      </c>
      <c r="J641" s="1" t="s">
        <v>658</v>
      </c>
      <c r="K641" s="6" t="s">
        <v>659</v>
      </c>
      <c r="L641" s="1" t="s">
        <v>167</v>
      </c>
      <c r="M641" s="1" t="s">
        <v>85</v>
      </c>
      <c r="N641" s="1" t="s">
        <v>167</v>
      </c>
      <c r="O641" s="1"/>
      <c r="P641" s="1"/>
      <c r="Q641" s="1"/>
      <c r="R641" s="1"/>
      <c r="S641" s="1"/>
    </row>
    <row r="642" spans="1:19" s="7" customFormat="1">
      <c r="A642" s="1" t="s">
        <v>645</v>
      </c>
      <c r="B642" s="2">
        <v>36</v>
      </c>
      <c r="C642" s="3">
        <v>43.3</v>
      </c>
      <c r="D642" s="2">
        <v>7.3</v>
      </c>
      <c r="E642" s="4"/>
      <c r="F642" s="4"/>
      <c r="G642" s="10"/>
      <c r="H642" s="7" t="s">
        <v>288</v>
      </c>
      <c r="I642" s="1" t="s">
        <v>660</v>
      </c>
      <c r="J642" s="1" t="s">
        <v>349</v>
      </c>
      <c r="K642" s="6" t="s">
        <v>661</v>
      </c>
      <c r="L642" s="1" t="s">
        <v>167</v>
      </c>
      <c r="M642" s="1"/>
      <c r="N642" s="1" t="s">
        <v>51</v>
      </c>
      <c r="O642" s="1"/>
      <c r="P642" s="1"/>
      <c r="Q642" s="1"/>
      <c r="R642" s="1"/>
      <c r="S642" s="1"/>
    </row>
    <row r="643" spans="1:19" s="7" customFormat="1">
      <c r="A643" s="1" t="s">
        <v>645</v>
      </c>
      <c r="B643" s="2">
        <v>43.3</v>
      </c>
      <c r="C643" s="3">
        <v>98.7</v>
      </c>
      <c r="D643" s="2">
        <v>55.4</v>
      </c>
      <c r="E643" s="4"/>
      <c r="F643" s="4"/>
      <c r="G643" s="10"/>
      <c r="H643" s="7" t="s">
        <v>292</v>
      </c>
      <c r="I643" s="1" t="s">
        <v>662</v>
      </c>
      <c r="J643" s="1" t="s">
        <v>663</v>
      </c>
      <c r="K643" s="6" t="s">
        <v>664</v>
      </c>
      <c r="L643" s="1" t="s">
        <v>167</v>
      </c>
      <c r="M643" s="1"/>
      <c r="N643" s="1" t="s">
        <v>54</v>
      </c>
      <c r="O643" s="1"/>
      <c r="P643" s="1"/>
      <c r="Q643" s="1"/>
      <c r="R643" s="1"/>
      <c r="S643" s="1"/>
    </row>
    <row r="644" spans="1:19" s="7" customFormat="1">
      <c r="A644" s="1" t="s">
        <v>645</v>
      </c>
      <c r="B644" s="2">
        <v>98.7</v>
      </c>
      <c r="C644" s="3">
        <v>101.85</v>
      </c>
      <c r="D644" s="2">
        <v>3.1499999999999901</v>
      </c>
      <c r="E644" s="4"/>
      <c r="F644" s="4"/>
      <c r="G644" s="10"/>
      <c r="H644" s="7" t="s">
        <v>297</v>
      </c>
      <c r="I644" s="1" t="s">
        <v>665</v>
      </c>
      <c r="J644" s="1" t="s">
        <v>329</v>
      </c>
      <c r="K644" s="6" t="s">
        <v>666</v>
      </c>
      <c r="L644" s="1" t="s">
        <v>167</v>
      </c>
      <c r="M644" s="1"/>
      <c r="N644" s="1" t="s">
        <v>57</v>
      </c>
      <c r="O644" s="1"/>
      <c r="P644" s="1"/>
      <c r="Q644" s="1"/>
      <c r="R644" s="1"/>
      <c r="S644" s="1"/>
    </row>
    <row r="645" spans="1:19" s="7" customFormat="1">
      <c r="A645" s="1" t="s">
        <v>667</v>
      </c>
      <c r="B645" s="2">
        <v>0</v>
      </c>
      <c r="C645" s="3">
        <v>5.6</v>
      </c>
      <c r="D645" s="2">
        <v>5.6</v>
      </c>
      <c r="E645" s="4"/>
      <c r="F645" s="4"/>
      <c r="G645" s="10"/>
      <c r="H645" s="7" t="s">
        <v>252</v>
      </c>
      <c r="I645" s="1" t="s">
        <v>37</v>
      </c>
      <c r="J645" s="1" t="s">
        <v>668</v>
      </c>
      <c r="K645" s="6" t="s">
        <v>669</v>
      </c>
      <c r="L645" s="1" t="s">
        <v>40</v>
      </c>
      <c r="M645" s="1"/>
      <c r="N645" s="1" t="s">
        <v>41</v>
      </c>
      <c r="O645" s="1"/>
      <c r="P645" s="1"/>
      <c r="Q645" s="1"/>
      <c r="R645" s="1"/>
      <c r="S645" s="1"/>
    </row>
    <row r="646" spans="1:19" s="7" customFormat="1">
      <c r="A646" s="1" t="s">
        <v>667</v>
      </c>
      <c r="B646" s="2">
        <v>5.6</v>
      </c>
      <c r="C646" s="3">
        <v>8.3000000000000007</v>
      </c>
      <c r="D646" s="2">
        <v>2.7</v>
      </c>
      <c r="E646" s="4"/>
      <c r="F646" s="4"/>
      <c r="G646" s="10"/>
      <c r="H646" s="7" t="s">
        <v>256</v>
      </c>
      <c r="I646" s="1" t="s">
        <v>463</v>
      </c>
      <c r="J646" s="1" t="s">
        <v>261</v>
      </c>
      <c r="K646" s="6" t="s">
        <v>670</v>
      </c>
      <c r="L646" s="1" t="s">
        <v>130</v>
      </c>
      <c r="M646" s="1" t="s">
        <v>22</v>
      </c>
      <c r="N646" s="1" t="s">
        <v>167</v>
      </c>
      <c r="O646" s="1"/>
      <c r="P646" s="1"/>
      <c r="Q646" s="1"/>
      <c r="R646" s="1"/>
      <c r="S646" s="1"/>
    </row>
    <row r="647" spans="1:19" s="7" customFormat="1">
      <c r="A647" s="1" t="s">
        <v>667</v>
      </c>
      <c r="B647" s="2">
        <v>8.3000000000000007</v>
      </c>
      <c r="C647" s="3">
        <v>14.1</v>
      </c>
      <c r="D647" s="2">
        <v>5.8</v>
      </c>
      <c r="E647" s="4"/>
      <c r="F647" s="4"/>
      <c r="G647" s="10"/>
      <c r="H647" s="7" t="s">
        <v>256</v>
      </c>
      <c r="I647" s="1" t="s">
        <v>93</v>
      </c>
      <c r="J647" s="1" t="s">
        <v>261</v>
      </c>
      <c r="K647" s="6" t="s">
        <v>671</v>
      </c>
      <c r="L647" s="1" t="s">
        <v>167</v>
      </c>
      <c r="M647" s="1" t="s">
        <v>22</v>
      </c>
      <c r="N647" s="1" t="s">
        <v>167</v>
      </c>
      <c r="O647" s="1"/>
      <c r="P647" s="1"/>
      <c r="Q647" s="1"/>
      <c r="R647" s="1"/>
      <c r="S647" s="1"/>
    </row>
    <row r="648" spans="1:19" s="7" customFormat="1">
      <c r="A648" s="1" t="s">
        <v>667</v>
      </c>
      <c r="B648" s="2">
        <v>14.1</v>
      </c>
      <c r="C648" s="3">
        <v>14.8</v>
      </c>
      <c r="D648" s="2">
        <v>0.70000000000000095</v>
      </c>
      <c r="E648" s="4"/>
      <c r="F648" s="4"/>
      <c r="G648" s="10"/>
      <c r="H648" s="7" t="s">
        <v>266</v>
      </c>
      <c r="I648" s="1" t="s">
        <v>23</v>
      </c>
      <c r="J648" s="1" t="s">
        <v>672</v>
      </c>
      <c r="K648" s="6" t="s">
        <v>673</v>
      </c>
      <c r="L648" s="1" t="s">
        <v>40</v>
      </c>
      <c r="M648" s="1" t="s">
        <v>155</v>
      </c>
      <c r="N648" s="1" t="s">
        <v>167</v>
      </c>
      <c r="O648" s="1"/>
      <c r="P648" s="1"/>
      <c r="Q648" s="1"/>
      <c r="R648" s="1"/>
      <c r="S648" s="1"/>
    </row>
    <row r="649" spans="1:19" s="7" customFormat="1">
      <c r="A649" s="1" t="s">
        <v>667</v>
      </c>
      <c r="B649" s="2">
        <v>14.8</v>
      </c>
      <c r="C649" s="3">
        <v>16.2</v>
      </c>
      <c r="D649" s="2">
        <v>1.4</v>
      </c>
      <c r="E649" s="4"/>
      <c r="F649" s="4"/>
      <c r="G649" s="10"/>
      <c r="H649" s="7" t="s">
        <v>266</v>
      </c>
      <c r="I649" s="1" t="s">
        <v>123</v>
      </c>
      <c r="J649" s="1" t="s">
        <v>24</v>
      </c>
      <c r="K649" s="6" t="s">
        <v>674</v>
      </c>
      <c r="L649" s="1" t="s">
        <v>40</v>
      </c>
      <c r="M649" s="1" t="s">
        <v>155</v>
      </c>
      <c r="N649" s="1" t="s">
        <v>167</v>
      </c>
      <c r="O649" s="1"/>
      <c r="P649" s="1"/>
      <c r="Q649" s="1"/>
      <c r="R649" s="1"/>
      <c r="S649" s="1"/>
    </row>
    <row r="650" spans="1:19" s="7" customFormat="1">
      <c r="A650" s="1" t="s">
        <v>667</v>
      </c>
      <c r="B650" s="2">
        <v>16.2</v>
      </c>
      <c r="C650" s="3">
        <v>23.8</v>
      </c>
      <c r="D650" s="2">
        <v>7.6</v>
      </c>
      <c r="E650" s="4"/>
      <c r="F650" s="4"/>
      <c r="G650" s="10"/>
      <c r="H650" s="7" t="s">
        <v>266</v>
      </c>
      <c r="I650" s="1" t="s">
        <v>23</v>
      </c>
      <c r="J650" s="1" t="s">
        <v>672</v>
      </c>
      <c r="K650" s="6" t="s">
        <v>675</v>
      </c>
      <c r="L650" s="1" t="s">
        <v>40</v>
      </c>
      <c r="M650" s="1" t="s">
        <v>27</v>
      </c>
      <c r="N650" s="1" t="s">
        <v>167</v>
      </c>
      <c r="O650" s="1"/>
      <c r="P650" s="1"/>
      <c r="Q650" s="1"/>
      <c r="R650" s="1"/>
      <c r="S650" s="1"/>
    </row>
    <row r="651" spans="1:19" s="7" customFormat="1">
      <c r="A651" s="1" t="s">
        <v>667</v>
      </c>
      <c r="B651" s="2">
        <v>23.8</v>
      </c>
      <c r="C651" s="3">
        <v>24.2</v>
      </c>
      <c r="D651" s="2">
        <v>0.39999999999999902</v>
      </c>
      <c r="E651" s="4"/>
      <c r="F651" s="4"/>
      <c r="G651" s="10"/>
      <c r="H651" s="7" t="s">
        <v>271</v>
      </c>
      <c r="I651" s="1" t="s">
        <v>177</v>
      </c>
      <c r="J651" s="1" t="s">
        <v>676</v>
      </c>
      <c r="K651" s="6" t="s">
        <v>677</v>
      </c>
      <c r="L651" s="1" t="s">
        <v>130</v>
      </c>
      <c r="M651" s="1"/>
      <c r="N651" s="1" t="s">
        <v>30</v>
      </c>
      <c r="O651" s="1"/>
      <c r="P651" s="1"/>
      <c r="Q651" s="1"/>
      <c r="R651" s="1"/>
      <c r="S651" s="1"/>
    </row>
    <row r="652" spans="1:19" s="7" customFormat="1">
      <c r="A652" s="1" t="s">
        <v>667</v>
      </c>
      <c r="B652" s="2">
        <v>24.2</v>
      </c>
      <c r="C652" s="3">
        <v>30.4</v>
      </c>
      <c r="D652" s="2">
        <v>6.2</v>
      </c>
      <c r="E652" s="4"/>
      <c r="F652" s="4"/>
      <c r="G652" s="10"/>
      <c r="H652" s="7" t="s">
        <v>288</v>
      </c>
      <c r="I652" s="1" t="s">
        <v>678</v>
      </c>
      <c r="J652" s="1" t="s">
        <v>679</v>
      </c>
      <c r="K652" s="6" t="s">
        <v>680</v>
      </c>
      <c r="L652" s="1" t="s">
        <v>167</v>
      </c>
      <c r="M652" s="1"/>
      <c r="N652" s="1" t="s">
        <v>51</v>
      </c>
      <c r="O652" s="1"/>
      <c r="P652" s="1"/>
      <c r="Q652" s="1"/>
      <c r="R652" s="1"/>
      <c r="S652" s="1"/>
    </row>
    <row r="653" spans="1:19" s="7" customFormat="1">
      <c r="A653" s="1" t="s">
        <v>667</v>
      </c>
      <c r="B653" s="2">
        <v>30.4</v>
      </c>
      <c r="C653" s="3">
        <v>47</v>
      </c>
      <c r="D653" s="2">
        <v>16.600000000000001</v>
      </c>
      <c r="E653" s="4"/>
      <c r="F653" s="4"/>
      <c r="G653" s="10"/>
      <c r="H653" s="7" t="s">
        <v>292</v>
      </c>
      <c r="I653" s="1" t="s">
        <v>678</v>
      </c>
      <c r="J653" s="1" t="s">
        <v>87</v>
      </c>
      <c r="K653" s="6" t="s">
        <v>681</v>
      </c>
      <c r="L653" s="1" t="s">
        <v>167</v>
      </c>
      <c r="M653" s="1"/>
      <c r="N653" s="1" t="s">
        <v>54</v>
      </c>
      <c r="O653" s="1"/>
      <c r="P653" s="1"/>
      <c r="Q653" s="1"/>
      <c r="R653" s="1"/>
      <c r="S653" s="1"/>
    </row>
    <row r="654" spans="1:19" s="7" customFormat="1">
      <c r="A654" s="1" t="s">
        <v>667</v>
      </c>
      <c r="B654" s="2">
        <v>47</v>
      </c>
      <c r="C654" s="3">
        <v>60</v>
      </c>
      <c r="D654" s="2">
        <v>13</v>
      </c>
      <c r="E654" s="4"/>
      <c r="F654" s="4"/>
      <c r="G654" s="10"/>
      <c r="H654" s="7" t="s">
        <v>297</v>
      </c>
      <c r="I654" s="11" t="s">
        <v>682</v>
      </c>
      <c r="J654" s="1" t="s">
        <v>76</v>
      </c>
      <c r="K654" s="6" t="s">
        <v>683</v>
      </c>
      <c r="L654" s="1" t="s">
        <v>167</v>
      </c>
      <c r="M654" s="1"/>
      <c r="N654" s="1" t="s">
        <v>57</v>
      </c>
      <c r="O654" s="1"/>
      <c r="P654" s="1"/>
      <c r="Q654" s="1"/>
      <c r="R654" s="1"/>
      <c r="S654" s="1"/>
    </row>
    <row r="655" spans="1:19" s="7" customFormat="1">
      <c r="A655" s="1" t="s">
        <v>667</v>
      </c>
      <c r="B655" s="2">
        <v>60</v>
      </c>
      <c r="C655" s="3">
        <v>62.3</v>
      </c>
      <c r="D655" s="2">
        <v>2.2999999999999998</v>
      </c>
      <c r="E655" s="4"/>
      <c r="F655" s="4"/>
      <c r="G655" s="10"/>
      <c r="H655" s="7" t="s">
        <v>297</v>
      </c>
      <c r="I655" s="1" t="s">
        <v>684</v>
      </c>
      <c r="J655" s="1" t="s">
        <v>140</v>
      </c>
      <c r="K655" s="6" t="s">
        <v>685</v>
      </c>
      <c r="L655" s="1" t="s">
        <v>167</v>
      </c>
      <c r="M655" s="1"/>
      <c r="N655" s="1" t="s">
        <v>57</v>
      </c>
      <c r="O655" s="1"/>
      <c r="P655" s="1"/>
      <c r="Q655" s="1"/>
      <c r="R655" s="1"/>
      <c r="S655" s="1"/>
    </row>
    <row r="656" spans="1:19" s="7" customFormat="1">
      <c r="A656" s="1" t="s">
        <v>667</v>
      </c>
      <c r="B656" s="2">
        <v>62.3</v>
      </c>
      <c r="C656" s="3">
        <v>64.2</v>
      </c>
      <c r="D656" s="2">
        <v>1.9000000000000099</v>
      </c>
      <c r="E656" s="4"/>
      <c r="F656" s="4"/>
      <c r="G656" s="10"/>
      <c r="H656" s="7" t="s">
        <v>297</v>
      </c>
      <c r="I656" s="1" t="s">
        <v>686</v>
      </c>
      <c r="J656" s="1" t="s">
        <v>140</v>
      </c>
      <c r="K656" s="6" t="s">
        <v>687</v>
      </c>
      <c r="L656" s="1" t="s">
        <v>167</v>
      </c>
      <c r="M656" s="1"/>
      <c r="N656" s="1" t="s">
        <v>57</v>
      </c>
      <c r="O656" s="1"/>
      <c r="P656" s="1"/>
      <c r="Q656" s="1"/>
      <c r="R656" s="1"/>
      <c r="S656" s="1"/>
    </row>
    <row r="657" spans="1:19" s="7" customFormat="1">
      <c r="A657" s="1" t="s">
        <v>667</v>
      </c>
      <c r="B657" s="2">
        <v>64.2</v>
      </c>
      <c r="C657" s="3">
        <v>65.3</v>
      </c>
      <c r="D657" s="2">
        <v>1.0999999999999901</v>
      </c>
      <c r="E657" s="4"/>
      <c r="F657" s="4"/>
      <c r="G657" s="10"/>
      <c r="H657" s="7" t="s">
        <v>297</v>
      </c>
      <c r="I657" s="1" t="s">
        <v>684</v>
      </c>
      <c r="J657" s="1" t="s">
        <v>140</v>
      </c>
      <c r="K657" s="6" t="s">
        <v>688</v>
      </c>
      <c r="L657" s="1" t="s">
        <v>167</v>
      </c>
      <c r="M657" s="1"/>
      <c r="N657" s="1" t="s">
        <v>57</v>
      </c>
      <c r="O657" s="1"/>
      <c r="P657" s="1"/>
      <c r="Q657" s="1"/>
      <c r="R657" s="1"/>
      <c r="S657" s="1"/>
    </row>
    <row r="658" spans="1:19" s="7" customFormat="1">
      <c r="A658" s="1" t="s">
        <v>667</v>
      </c>
      <c r="B658" s="2">
        <v>65.3</v>
      </c>
      <c r="C658" s="3">
        <v>68.7</v>
      </c>
      <c r="D658" s="2">
        <v>3.4000000000000101</v>
      </c>
      <c r="E658" s="4"/>
      <c r="F658" s="4"/>
      <c r="G658" s="10"/>
      <c r="H658" s="7" t="s">
        <v>297</v>
      </c>
      <c r="I658" s="1" t="s">
        <v>686</v>
      </c>
      <c r="J658" s="1" t="s">
        <v>140</v>
      </c>
      <c r="K658" s="6" t="s">
        <v>689</v>
      </c>
      <c r="L658" s="1" t="s">
        <v>167</v>
      </c>
      <c r="M658" s="1"/>
      <c r="N658" s="1" t="s">
        <v>57</v>
      </c>
      <c r="O658" s="1"/>
      <c r="P658" s="1"/>
      <c r="Q658" s="1"/>
      <c r="R658" s="1"/>
      <c r="S658" s="1"/>
    </row>
    <row r="659" spans="1:19" s="7" customFormat="1">
      <c r="A659" s="1" t="s">
        <v>667</v>
      </c>
      <c r="B659" s="2">
        <v>68.7</v>
      </c>
      <c r="C659" s="3">
        <v>69.2</v>
      </c>
      <c r="D659" s="2">
        <v>0.5</v>
      </c>
      <c r="E659" s="4"/>
      <c r="F659" s="4"/>
      <c r="G659" s="10"/>
      <c r="H659" s="7" t="s">
        <v>297</v>
      </c>
      <c r="I659" s="1" t="s">
        <v>684</v>
      </c>
      <c r="J659" s="1" t="s">
        <v>140</v>
      </c>
      <c r="K659" s="6" t="s">
        <v>690</v>
      </c>
      <c r="L659" s="1" t="s">
        <v>167</v>
      </c>
      <c r="M659" s="1"/>
      <c r="N659" s="1" t="s">
        <v>57</v>
      </c>
      <c r="O659" s="1"/>
      <c r="P659" s="1"/>
      <c r="Q659" s="1"/>
      <c r="R659" s="1"/>
      <c r="S659" s="1"/>
    </row>
    <row r="660" spans="1:19" s="7" customFormat="1">
      <c r="A660" s="1" t="s">
        <v>667</v>
      </c>
      <c r="B660" s="2">
        <v>69.2</v>
      </c>
      <c r="C660" s="3">
        <v>74.8</v>
      </c>
      <c r="D660" s="2">
        <v>5.5999999999999899</v>
      </c>
      <c r="E660" s="4"/>
      <c r="F660" s="4"/>
      <c r="G660" s="10"/>
      <c r="H660" s="7" t="s">
        <v>297</v>
      </c>
      <c r="I660" s="1" t="s">
        <v>686</v>
      </c>
      <c r="J660" s="1" t="s">
        <v>140</v>
      </c>
      <c r="K660" s="6" t="s">
        <v>691</v>
      </c>
      <c r="L660" s="1" t="s">
        <v>167</v>
      </c>
      <c r="M660" s="1"/>
      <c r="N660" s="1" t="s">
        <v>57</v>
      </c>
      <c r="O660" s="1"/>
      <c r="P660" s="1"/>
      <c r="Q660" s="1"/>
      <c r="R660" s="1"/>
      <c r="S660" s="1"/>
    </row>
    <row r="661" spans="1:19" s="7" customFormat="1">
      <c r="A661" s="1" t="s">
        <v>667</v>
      </c>
      <c r="B661" s="2">
        <v>74.8</v>
      </c>
      <c r="C661" s="3">
        <v>75.5</v>
      </c>
      <c r="D661" s="2">
        <v>0.70000000000000295</v>
      </c>
      <c r="E661" s="4"/>
      <c r="F661" s="4"/>
      <c r="G661" s="10"/>
      <c r="H661" s="7" t="s">
        <v>297</v>
      </c>
      <c r="I661" s="1" t="s">
        <v>684</v>
      </c>
      <c r="J661" s="1" t="s">
        <v>140</v>
      </c>
      <c r="K661" s="6" t="s">
        <v>692</v>
      </c>
      <c r="L661" s="1" t="s">
        <v>167</v>
      </c>
      <c r="M661" s="1"/>
      <c r="N661" s="1" t="s">
        <v>57</v>
      </c>
      <c r="O661" s="1"/>
      <c r="P661" s="1"/>
      <c r="Q661" s="1"/>
      <c r="R661" s="1"/>
      <c r="S661" s="1"/>
    </row>
    <row r="662" spans="1:19" s="7" customFormat="1">
      <c r="A662" s="1" t="s">
        <v>667</v>
      </c>
      <c r="B662" s="2">
        <v>75.5</v>
      </c>
      <c r="C662" s="3">
        <v>77.7</v>
      </c>
      <c r="D662" s="2">
        <v>2.2000000000000002</v>
      </c>
      <c r="E662" s="4"/>
      <c r="F662" s="4"/>
      <c r="G662" s="10"/>
      <c r="H662" s="7" t="s">
        <v>297</v>
      </c>
      <c r="I662" s="1" t="s">
        <v>693</v>
      </c>
      <c r="J662" s="1" t="s">
        <v>140</v>
      </c>
      <c r="K662" s="6" t="s">
        <v>694</v>
      </c>
      <c r="L662" s="1" t="s">
        <v>167</v>
      </c>
      <c r="M662" s="1"/>
      <c r="N662" s="1" t="s">
        <v>57</v>
      </c>
      <c r="O662" s="1"/>
      <c r="P662" s="1"/>
      <c r="Q662" s="1"/>
      <c r="R662" s="1"/>
      <c r="S662" s="1"/>
    </row>
    <row r="663" spans="1:19" s="7" customFormat="1">
      <c r="A663" s="1" t="s">
        <v>667</v>
      </c>
      <c r="B663" s="2">
        <v>77.7</v>
      </c>
      <c r="C663" s="3">
        <v>78.5</v>
      </c>
      <c r="D663" s="2">
        <v>0.79999999999999705</v>
      </c>
      <c r="E663" s="4"/>
      <c r="F663" s="4"/>
      <c r="G663" s="10"/>
      <c r="H663" s="7" t="s">
        <v>297</v>
      </c>
      <c r="I663" s="1" t="s">
        <v>695</v>
      </c>
      <c r="J663" s="1" t="s">
        <v>140</v>
      </c>
      <c r="K663" s="6" t="s">
        <v>696</v>
      </c>
      <c r="L663" s="1" t="s">
        <v>167</v>
      </c>
      <c r="M663" s="1"/>
      <c r="N663" s="1" t="s">
        <v>57</v>
      </c>
      <c r="O663" s="1"/>
      <c r="P663" s="1"/>
      <c r="Q663" s="1"/>
      <c r="R663" s="1"/>
      <c r="S663" s="1"/>
    </row>
    <row r="664" spans="1:19" s="7" customFormat="1">
      <c r="A664" s="1" t="s">
        <v>667</v>
      </c>
      <c r="B664" s="2">
        <v>78.5</v>
      </c>
      <c r="C664" s="3">
        <v>87.6</v>
      </c>
      <c r="D664" s="2">
        <v>9.0999999999999908</v>
      </c>
      <c r="E664" s="4"/>
      <c r="F664" s="4"/>
      <c r="G664" s="10"/>
      <c r="H664" s="7" t="s">
        <v>297</v>
      </c>
      <c r="I664" s="1" t="s">
        <v>693</v>
      </c>
      <c r="J664" s="1" t="s">
        <v>140</v>
      </c>
      <c r="K664" s="6" t="s">
        <v>697</v>
      </c>
      <c r="L664" s="1" t="s">
        <v>167</v>
      </c>
      <c r="M664" s="1"/>
      <c r="N664" s="1" t="s">
        <v>57</v>
      </c>
      <c r="O664" s="1"/>
      <c r="P664" s="1"/>
      <c r="Q664" s="1"/>
      <c r="R664" s="1"/>
      <c r="S664" s="1"/>
    </row>
    <row r="665" spans="1:19" s="7" customFormat="1">
      <c r="A665" s="1" t="s">
        <v>667</v>
      </c>
      <c r="B665" s="2">
        <v>87.6</v>
      </c>
      <c r="C665" s="3">
        <v>100.35</v>
      </c>
      <c r="D665" s="2">
        <v>12.75</v>
      </c>
      <c r="E665" s="4"/>
      <c r="F665" s="4"/>
      <c r="G665" s="10"/>
      <c r="H665" s="7" t="s">
        <v>297</v>
      </c>
      <c r="I665" s="1" t="s">
        <v>695</v>
      </c>
      <c r="J665" s="1" t="s">
        <v>140</v>
      </c>
      <c r="K665" s="6" t="s">
        <v>698</v>
      </c>
      <c r="L665" s="1" t="s">
        <v>167</v>
      </c>
      <c r="M665" s="1"/>
      <c r="N665" s="1" t="s">
        <v>57</v>
      </c>
      <c r="O665" s="1"/>
      <c r="P665" s="1"/>
      <c r="Q665" s="1"/>
      <c r="R665" s="1"/>
      <c r="S665" s="1"/>
    </row>
    <row r="666" spans="1:19" s="7" customFormat="1">
      <c r="A666" s="1" t="s">
        <v>699</v>
      </c>
      <c r="B666" s="2">
        <v>0</v>
      </c>
      <c r="C666" s="3">
        <v>4</v>
      </c>
      <c r="D666" s="2">
        <v>4</v>
      </c>
      <c r="E666" s="4"/>
      <c r="F666" s="4"/>
      <c r="G666" s="10"/>
      <c r="H666" s="7" t="s">
        <v>252</v>
      </c>
      <c r="I666" s="1" t="s">
        <v>37</v>
      </c>
      <c r="J666" s="1" t="s">
        <v>626</v>
      </c>
      <c r="K666" s="6" t="s">
        <v>700</v>
      </c>
      <c r="L666" s="1" t="s">
        <v>40</v>
      </c>
      <c r="M666" s="1"/>
      <c r="N666" s="1" t="s">
        <v>41</v>
      </c>
      <c r="O666" s="1"/>
      <c r="P666" s="1"/>
      <c r="Q666" s="1"/>
      <c r="R666" s="1"/>
      <c r="S666" s="1"/>
    </row>
    <row r="667" spans="1:19" s="7" customFormat="1">
      <c r="A667" s="1" t="s">
        <v>699</v>
      </c>
      <c r="B667" s="2">
        <v>4</v>
      </c>
      <c r="C667" s="3">
        <v>9.6</v>
      </c>
      <c r="D667" s="2">
        <v>5.6</v>
      </c>
      <c r="E667" s="4"/>
      <c r="F667" s="4"/>
      <c r="G667" s="10"/>
      <c r="H667" s="7" t="s">
        <v>256</v>
      </c>
      <c r="I667" s="1" t="s">
        <v>701</v>
      </c>
      <c r="J667" s="1" t="s">
        <v>261</v>
      </c>
      <c r="K667" s="6" t="s">
        <v>702</v>
      </c>
      <c r="L667" s="1" t="s">
        <v>130</v>
      </c>
      <c r="M667" s="1" t="s">
        <v>155</v>
      </c>
      <c r="N667" s="1" t="s">
        <v>167</v>
      </c>
      <c r="O667" s="1"/>
      <c r="P667" s="1"/>
      <c r="Q667" s="1"/>
      <c r="R667" s="1"/>
      <c r="S667" s="1"/>
    </row>
    <row r="668" spans="1:19" s="7" customFormat="1">
      <c r="A668" s="1" t="s">
        <v>699</v>
      </c>
      <c r="B668" s="2">
        <v>9.6</v>
      </c>
      <c r="C668" s="3">
        <v>26.3</v>
      </c>
      <c r="D668" s="2">
        <v>16.7</v>
      </c>
      <c r="E668" s="4"/>
      <c r="F668" s="4"/>
      <c r="G668" s="10"/>
      <c r="H668" s="7" t="s">
        <v>256</v>
      </c>
      <c r="I668" s="1" t="s">
        <v>18</v>
      </c>
      <c r="J668" s="1" t="s">
        <v>261</v>
      </c>
      <c r="K668" s="6" t="s">
        <v>703</v>
      </c>
      <c r="L668" s="1" t="s">
        <v>130</v>
      </c>
      <c r="M668" s="1" t="s">
        <v>155</v>
      </c>
      <c r="N668" s="1" t="s">
        <v>167</v>
      </c>
      <c r="O668" s="1"/>
      <c r="P668" s="1"/>
      <c r="Q668" s="1"/>
      <c r="R668" s="1"/>
      <c r="S668" s="1"/>
    </row>
    <row r="669" spans="1:19" s="7" customFormat="1">
      <c r="A669" s="1" t="s">
        <v>699</v>
      </c>
      <c r="B669" s="2">
        <v>26.3</v>
      </c>
      <c r="C669" s="3">
        <v>27.6</v>
      </c>
      <c r="D669" s="2">
        <v>1.3</v>
      </c>
      <c r="E669" s="4"/>
      <c r="F669" s="4"/>
      <c r="G669" s="10"/>
      <c r="H669" s="7" t="e">
        <v>#N/A</v>
      </c>
      <c r="I669" s="1" t="s">
        <v>23</v>
      </c>
      <c r="J669" s="1" t="s">
        <v>261</v>
      </c>
      <c r="K669" s="6" t="s">
        <v>704</v>
      </c>
      <c r="L669" s="1" t="s">
        <v>167</v>
      </c>
      <c r="M669" s="1" t="s">
        <v>27</v>
      </c>
      <c r="N669" s="1" t="s">
        <v>167</v>
      </c>
      <c r="O669" s="1"/>
      <c r="P669" s="1"/>
      <c r="Q669" s="1"/>
      <c r="R669" s="1"/>
      <c r="S669" s="1"/>
    </row>
    <row r="670" spans="1:19" s="7" customFormat="1">
      <c r="A670" s="1" t="s">
        <v>699</v>
      </c>
      <c r="B670" s="2">
        <v>27.6</v>
      </c>
      <c r="C670" s="3">
        <v>28.55</v>
      </c>
      <c r="D670" s="2">
        <v>0.94999999999999896</v>
      </c>
      <c r="E670" s="4"/>
      <c r="F670" s="4"/>
      <c r="G670" s="10"/>
      <c r="H670" s="7" t="s">
        <v>266</v>
      </c>
      <c r="I670" s="1" t="s">
        <v>705</v>
      </c>
      <c r="J670" s="1" t="s">
        <v>429</v>
      </c>
      <c r="K670" s="6" t="s">
        <v>706</v>
      </c>
      <c r="L670" s="1" t="s">
        <v>40</v>
      </c>
      <c r="M670" s="1" t="s">
        <v>27</v>
      </c>
      <c r="N670" s="1" t="s">
        <v>167</v>
      </c>
      <c r="O670" s="1"/>
      <c r="P670" s="1"/>
      <c r="Q670" s="1"/>
      <c r="R670" s="1"/>
      <c r="S670" s="1"/>
    </row>
    <row r="671" spans="1:19" s="7" customFormat="1">
      <c r="A671" s="1" t="s">
        <v>699</v>
      </c>
      <c r="B671" s="2">
        <v>28.55</v>
      </c>
      <c r="C671" s="3">
        <v>32.1</v>
      </c>
      <c r="D671" s="2">
        <v>3.55</v>
      </c>
      <c r="E671" s="4"/>
      <c r="F671" s="4"/>
      <c r="G671" s="10"/>
      <c r="H671" s="7" t="e">
        <v>#N/A</v>
      </c>
      <c r="I671" s="1" t="s">
        <v>23</v>
      </c>
      <c r="J671" s="1" t="s">
        <v>261</v>
      </c>
      <c r="K671" s="6" t="s">
        <v>707</v>
      </c>
      <c r="L671" s="1" t="s">
        <v>167</v>
      </c>
      <c r="M671" s="1" t="s">
        <v>27</v>
      </c>
      <c r="N671" s="1" t="s">
        <v>167</v>
      </c>
      <c r="O671" s="1"/>
      <c r="P671" s="1"/>
      <c r="Q671" s="1"/>
      <c r="R671" s="1"/>
      <c r="S671" s="1"/>
    </row>
    <row r="672" spans="1:19" s="7" customFormat="1">
      <c r="A672" s="1" t="s">
        <v>699</v>
      </c>
      <c r="B672" s="2">
        <v>32.1</v>
      </c>
      <c r="C672" s="3">
        <v>33.200000000000003</v>
      </c>
      <c r="D672" s="2">
        <v>1.1000000000000001</v>
      </c>
      <c r="E672" s="4"/>
      <c r="F672" s="4"/>
      <c r="G672" s="10"/>
      <c r="H672" s="7" t="e">
        <v>#N/A</v>
      </c>
      <c r="I672" s="1" t="s">
        <v>46</v>
      </c>
      <c r="J672" s="1" t="s">
        <v>261</v>
      </c>
      <c r="K672" s="6" t="s">
        <v>708</v>
      </c>
      <c r="L672" s="1" t="s">
        <v>130</v>
      </c>
      <c r="M672" s="1"/>
      <c r="N672" s="1" t="s">
        <v>30</v>
      </c>
      <c r="O672" s="1"/>
      <c r="P672" s="1"/>
      <c r="Q672" s="1"/>
      <c r="R672" s="1"/>
      <c r="S672" s="1"/>
    </row>
    <row r="673" spans="1:19" s="7" customFormat="1">
      <c r="A673" s="1" t="s">
        <v>699</v>
      </c>
      <c r="B673" s="2">
        <v>33.200000000000003</v>
      </c>
      <c r="C673" s="3">
        <v>33.85</v>
      </c>
      <c r="D673" s="2">
        <v>0.64999999999999902</v>
      </c>
      <c r="E673" s="4"/>
      <c r="F673" s="4"/>
      <c r="G673" s="10"/>
      <c r="H673" s="7" t="e">
        <v>#N/A</v>
      </c>
      <c r="I673" s="1" t="s">
        <v>18</v>
      </c>
      <c r="J673" s="1" t="s">
        <v>261</v>
      </c>
      <c r="K673" s="6" t="s">
        <v>709</v>
      </c>
      <c r="L673" s="1" t="s">
        <v>167</v>
      </c>
      <c r="M673" s="1" t="s">
        <v>155</v>
      </c>
      <c r="N673" s="1" t="s">
        <v>167</v>
      </c>
      <c r="O673" s="1"/>
      <c r="P673" s="1"/>
      <c r="Q673" s="1"/>
      <c r="R673" s="1"/>
      <c r="S673" s="1"/>
    </row>
    <row r="674" spans="1:19" s="7" customFormat="1">
      <c r="A674" s="1" t="s">
        <v>699</v>
      </c>
      <c r="B674" s="2">
        <v>33.85</v>
      </c>
      <c r="C674" s="3">
        <v>34.299999999999997</v>
      </c>
      <c r="D674" s="2">
        <v>0.44999999999999601</v>
      </c>
      <c r="E674" s="4"/>
      <c r="F674" s="4"/>
      <c r="G674" s="10"/>
      <c r="H674" s="7" t="e">
        <v>#N/A</v>
      </c>
      <c r="I674" s="1" t="s">
        <v>135</v>
      </c>
      <c r="J674" s="1" t="s">
        <v>261</v>
      </c>
      <c r="K674" s="6" t="s">
        <v>710</v>
      </c>
      <c r="L674" s="1" t="s">
        <v>130</v>
      </c>
      <c r="M674" s="1"/>
      <c r="N674" s="1" t="s">
        <v>30</v>
      </c>
      <c r="O674" s="1"/>
      <c r="P674" s="1"/>
      <c r="Q674" s="1"/>
      <c r="R674" s="1"/>
      <c r="S674" s="1"/>
    </row>
    <row r="675" spans="1:19" s="7" customFormat="1">
      <c r="A675" s="1" t="s">
        <v>699</v>
      </c>
      <c r="B675" s="2">
        <v>34.299999999999997</v>
      </c>
      <c r="C675" s="3">
        <v>35.1</v>
      </c>
      <c r="D675" s="2">
        <v>0.80000000000000404</v>
      </c>
      <c r="E675" s="4"/>
      <c r="F675" s="4"/>
      <c r="G675" s="10"/>
      <c r="H675" s="7" t="e">
        <v>#N/A</v>
      </c>
      <c r="I675" s="1" t="s">
        <v>705</v>
      </c>
      <c r="J675" s="1" t="s">
        <v>711</v>
      </c>
      <c r="K675" s="6" t="s">
        <v>712</v>
      </c>
      <c r="L675" s="1" t="s">
        <v>167</v>
      </c>
      <c r="M675" s="1" t="s">
        <v>27</v>
      </c>
      <c r="N675" s="1" t="s">
        <v>167</v>
      </c>
      <c r="O675" s="1"/>
      <c r="P675" s="1"/>
      <c r="Q675" s="1"/>
      <c r="R675" s="1"/>
      <c r="S675" s="1"/>
    </row>
    <row r="676" spans="1:19" s="7" customFormat="1">
      <c r="A676" s="1" t="s">
        <v>699</v>
      </c>
      <c r="B676" s="2">
        <v>35.1</v>
      </c>
      <c r="C676" s="3">
        <v>35.869999999999997</v>
      </c>
      <c r="D676" s="2">
        <v>0.76999999999999602</v>
      </c>
      <c r="E676" s="4"/>
      <c r="F676" s="4"/>
      <c r="G676" s="10"/>
      <c r="H676" s="7" t="e">
        <v>#N/A</v>
      </c>
      <c r="I676" s="1" t="s">
        <v>135</v>
      </c>
      <c r="J676" s="1" t="s">
        <v>713</v>
      </c>
      <c r="K676" s="6" t="s">
        <v>714</v>
      </c>
      <c r="L676" s="1" t="s">
        <v>130</v>
      </c>
      <c r="M676" s="1" t="s">
        <v>27</v>
      </c>
      <c r="N676" s="1" t="s">
        <v>30</v>
      </c>
      <c r="O676" s="1"/>
      <c r="P676" s="1"/>
      <c r="Q676" s="1"/>
      <c r="R676" s="1"/>
      <c r="S676" s="1"/>
    </row>
    <row r="677" spans="1:19" s="7" customFormat="1">
      <c r="A677" s="1" t="s">
        <v>699</v>
      </c>
      <c r="B677" s="2">
        <v>35.869999999999997</v>
      </c>
      <c r="C677" s="3">
        <v>39</v>
      </c>
      <c r="D677" s="2">
        <v>3.13</v>
      </c>
      <c r="E677" s="4"/>
      <c r="F677" s="4"/>
      <c r="G677" s="10"/>
      <c r="H677" s="7" t="s">
        <v>288</v>
      </c>
      <c r="I677" s="1" t="s">
        <v>426</v>
      </c>
      <c r="J677" s="1" t="s">
        <v>715</v>
      </c>
      <c r="K677" s="6" t="s">
        <v>716</v>
      </c>
      <c r="L677" s="1" t="s">
        <v>167</v>
      </c>
      <c r="M677" s="1"/>
      <c r="N677" s="1" t="s">
        <v>51</v>
      </c>
      <c r="O677" s="1"/>
      <c r="P677" s="1"/>
      <c r="Q677" s="1"/>
      <c r="R677" s="1"/>
      <c r="S677" s="1"/>
    </row>
    <row r="678" spans="1:19" s="7" customFormat="1">
      <c r="A678" s="1" t="s">
        <v>699</v>
      </c>
      <c r="B678" s="2">
        <v>39</v>
      </c>
      <c r="C678" s="3">
        <v>58.4</v>
      </c>
      <c r="D678" s="2">
        <v>19.399999999999999</v>
      </c>
      <c r="E678" s="4"/>
      <c r="F678" s="4"/>
      <c r="G678" s="10"/>
      <c r="H678" s="7" t="s">
        <v>292</v>
      </c>
      <c r="I678" s="1" t="s">
        <v>428</v>
      </c>
      <c r="J678" s="1" t="s">
        <v>52</v>
      </c>
      <c r="K678" s="6" t="s">
        <v>717</v>
      </c>
      <c r="L678" s="1" t="s">
        <v>167</v>
      </c>
      <c r="M678" s="1"/>
      <c r="N678" s="1" t="s">
        <v>54</v>
      </c>
      <c r="O678" s="1"/>
      <c r="P678" s="1"/>
      <c r="Q678" s="1"/>
      <c r="R678" s="1"/>
      <c r="S678" s="1"/>
    </row>
    <row r="679" spans="1:19" s="7" customFormat="1">
      <c r="A679" s="1" t="s">
        <v>699</v>
      </c>
      <c r="B679" s="2">
        <v>58.4</v>
      </c>
      <c r="C679" s="3">
        <v>66.8</v>
      </c>
      <c r="D679" s="2">
        <v>8.4</v>
      </c>
      <c r="E679" s="4"/>
      <c r="F679" s="4"/>
      <c r="G679" s="10"/>
      <c r="H679" s="7" t="s">
        <v>297</v>
      </c>
      <c r="I679" s="1" t="s">
        <v>433</v>
      </c>
      <c r="J679" s="1" t="s">
        <v>718</v>
      </c>
      <c r="K679" s="6" t="s">
        <v>719</v>
      </c>
      <c r="L679" s="1" t="s">
        <v>167</v>
      </c>
      <c r="M679" s="1"/>
      <c r="N679" s="1" t="s">
        <v>57</v>
      </c>
      <c r="O679" s="1"/>
      <c r="P679" s="1"/>
      <c r="Q679" s="1"/>
      <c r="R679" s="1"/>
      <c r="S679" s="1"/>
    </row>
    <row r="680" spans="1:19" s="7" customFormat="1">
      <c r="A680" s="1" t="s">
        <v>699</v>
      </c>
      <c r="B680" s="2">
        <v>66.8</v>
      </c>
      <c r="C680" s="3">
        <v>67.900000000000006</v>
      </c>
      <c r="D680" s="2">
        <v>1.1000000000000101</v>
      </c>
      <c r="E680" s="4"/>
      <c r="F680" s="4"/>
      <c r="G680" s="10"/>
      <c r="H680" s="7" t="s">
        <v>305</v>
      </c>
      <c r="I680" s="1" t="s">
        <v>720</v>
      </c>
      <c r="J680" s="1" t="s">
        <v>128</v>
      </c>
      <c r="K680" s="6" t="s">
        <v>721</v>
      </c>
      <c r="L680" s="1" t="s">
        <v>167</v>
      </c>
      <c r="M680" s="1"/>
      <c r="N680" s="1" t="s">
        <v>164</v>
      </c>
      <c r="O680" s="1"/>
      <c r="P680" s="1"/>
      <c r="Q680" s="1"/>
      <c r="R680" s="1"/>
      <c r="S680" s="1"/>
    </row>
    <row r="681" spans="1:19" s="7" customFormat="1">
      <c r="A681" s="1" t="s">
        <v>699</v>
      </c>
      <c r="B681" s="2">
        <v>67.900000000000006</v>
      </c>
      <c r="C681" s="3">
        <v>68.84</v>
      </c>
      <c r="D681" s="2">
        <v>0.93999999999999795</v>
      </c>
      <c r="E681" s="4"/>
      <c r="F681" s="4"/>
      <c r="G681" s="10"/>
      <c r="H681" s="7" t="s">
        <v>297</v>
      </c>
      <c r="I681" s="1" t="s">
        <v>722</v>
      </c>
      <c r="J681" s="1" t="s">
        <v>723</v>
      </c>
      <c r="K681" s="6" t="s">
        <v>724</v>
      </c>
      <c r="L681" s="1" t="s">
        <v>167</v>
      </c>
      <c r="M681" s="1"/>
      <c r="N681" s="1" t="s">
        <v>57</v>
      </c>
      <c r="O681" s="1"/>
      <c r="P681" s="1"/>
      <c r="Q681" s="1"/>
      <c r="R681" s="1"/>
      <c r="S681" s="1"/>
    </row>
    <row r="682" spans="1:19" s="7" customFormat="1">
      <c r="A682" s="1" t="s">
        <v>699</v>
      </c>
      <c r="B682" s="2">
        <v>68.84</v>
      </c>
      <c r="C682" s="3">
        <v>77.930000000000007</v>
      </c>
      <c r="D682" s="2">
        <v>9.09</v>
      </c>
      <c r="E682" s="4"/>
      <c r="F682" s="4"/>
      <c r="G682" s="10"/>
      <c r="H682" s="7" t="s">
        <v>297</v>
      </c>
      <c r="I682" s="1" t="s">
        <v>431</v>
      </c>
      <c r="J682" s="1" t="s">
        <v>718</v>
      </c>
      <c r="K682" s="6" t="s">
        <v>725</v>
      </c>
      <c r="L682" s="1" t="s">
        <v>167</v>
      </c>
      <c r="M682" s="1"/>
      <c r="N682" s="1" t="s">
        <v>57</v>
      </c>
      <c r="O682" s="1"/>
      <c r="P682" s="1"/>
      <c r="Q682" s="1"/>
      <c r="R682" s="1"/>
      <c r="S682" s="1"/>
    </row>
    <row r="683" spans="1:19" s="7" customFormat="1">
      <c r="A683" s="1" t="s">
        <v>699</v>
      </c>
      <c r="B683" s="2">
        <v>77.930000000000007</v>
      </c>
      <c r="C683" s="3">
        <v>80.3</v>
      </c>
      <c r="D683" s="2">
        <v>2.3699999999999899</v>
      </c>
      <c r="E683" s="4"/>
      <c r="F683" s="4"/>
      <c r="G683" s="10"/>
      <c r="H683" s="7" t="s">
        <v>297</v>
      </c>
      <c r="I683" s="1" t="s">
        <v>726</v>
      </c>
      <c r="J683" s="1" t="s">
        <v>727</v>
      </c>
      <c r="K683" s="6" t="s">
        <v>728</v>
      </c>
      <c r="L683" s="1" t="s">
        <v>167</v>
      </c>
      <c r="M683" s="1"/>
      <c r="N683" s="1" t="s">
        <v>57</v>
      </c>
      <c r="O683" s="1"/>
      <c r="P683" s="1"/>
      <c r="Q683" s="1"/>
      <c r="R683" s="1"/>
      <c r="S683" s="1"/>
    </row>
    <row r="684" spans="1:19" s="7" customFormat="1">
      <c r="A684" s="1" t="s">
        <v>699</v>
      </c>
      <c r="B684" s="2">
        <v>80.3</v>
      </c>
      <c r="C684" s="3">
        <v>82.18</v>
      </c>
      <c r="D684" s="2">
        <v>1.8800000000000101</v>
      </c>
      <c r="E684" s="4"/>
      <c r="F684" s="4"/>
      <c r="G684" s="10"/>
      <c r="H684" s="7" t="s">
        <v>297</v>
      </c>
      <c r="I684" s="1" t="s">
        <v>729</v>
      </c>
      <c r="J684" s="1" t="s">
        <v>730</v>
      </c>
      <c r="K684" s="6" t="s">
        <v>731</v>
      </c>
      <c r="L684" s="1" t="s">
        <v>167</v>
      </c>
      <c r="M684" s="1"/>
      <c r="N684" s="1" t="s">
        <v>57</v>
      </c>
      <c r="O684" s="1"/>
      <c r="P684" s="1"/>
      <c r="Q684" s="1"/>
      <c r="R684" s="1"/>
      <c r="S684" s="1"/>
    </row>
    <row r="685" spans="1:19" s="7" customFormat="1">
      <c r="A685" s="1" t="s">
        <v>699</v>
      </c>
      <c r="B685" s="2">
        <v>82.18</v>
      </c>
      <c r="C685" s="3">
        <v>89.5</v>
      </c>
      <c r="D685" s="2">
        <v>7.3199999999999896</v>
      </c>
      <c r="E685" s="4"/>
      <c r="F685" s="4"/>
      <c r="G685" s="10"/>
      <c r="H685" s="7" t="s">
        <v>297</v>
      </c>
      <c r="I685" s="1" t="s">
        <v>732</v>
      </c>
      <c r="J685" s="1" t="s">
        <v>723</v>
      </c>
      <c r="K685" s="6" t="s">
        <v>733</v>
      </c>
      <c r="L685" s="1" t="s">
        <v>167</v>
      </c>
      <c r="M685" s="1"/>
      <c r="N685" s="1" t="s">
        <v>57</v>
      </c>
      <c r="O685" s="1"/>
      <c r="P685" s="1"/>
      <c r="Q685" s="1"/>
      <c r="R685" s="1"/>
      <c r="S685" s="1"/>
    </row>
    <row r="686" spans="1:19" s="7" customFormat="1">
      <c r="A686" s="1" t="s">
        <v>699</v>
      </c>
      <c r="B686" s="2">
        <v>89.5</v>
      </c>
      <c r="C686" s="3">
        <v>92.2</v>
      </c>
      <c r="D686" s="2">
        <v>2.7</v>
      </c>
      <c r="E686" s="4"/>
      <c r="F686" s="4"/>
      <c r="G686" s="10"/>
      <c r="H686" s="7" t="s">
        <v>297</v>
      </c>
      <c r="I686" s="1" t="s">
        <v>729</v>
      </c>
      <c r="J686" s="1" t="s">
        <v>727</v>
      </c>
      <c r="K686" s="6" t="s">
        <v>734</v>
      </c>
      <c r="L686" s="1" t="s">
        <v>167</v>
      </c>
      <c r="M686" s="1"/>
      <c r="N686" s="1" t="s">
        <v>57</v>
      </c>
      <c r="O686" s="1"/>
      <c r="P686" s="1"/>
      <c r="Q686" s="1"/>
      <c r="R686" s="1"/>
      <c r="S686" s="1"/>
    </row>
    <row r="687" spans="1:19" s="7" customFormat="1">
      <c r="A687" s="1" t="s">
        <v>699</v>
      </c>
      <c r="B687" s="2">
        <v>92.2</v>
      </c>
      <c r="C687" s="3">
        <v>96.8</v>
      </c>
      <c r="D687" s="2">
        <v>4.5999999999999899</v>
      </c>
      <c r="E687" s="4"/>
      <c r="F687" s="4"/>
      <c r="G687" s="10"/>
      <c r="H687" s="7" t="s">
        <v>297</v>
      </c>
      <c r="I687" s="1" t="s">
        <v>735</v>
      </c>
      <c r="J687" s="1" t="s">
        <v>718</v>
      </c>
      <c r="K687" s="6" t="s">
        <v>736</v>
      </c>
      <c r="L687" s="1" t="s">
        <v>167</v>
      </c>
      <c r="M687" s="1"/>
      <c r="N687" s="1" t="s">
        <v>57</v>
      </c>
      <c r="O687" s="1"/>
      <c r="P687" s="1"/>
      <c r="Q687" s="1"/>
      <c r="R687" s="1"/>
      <c r="S687" s="1"/>
    </row>
    <row r="688" spans="1:19" s="7" customFormat="1">
      <c r="A688" s="1" t="s">
        <v>699</v>
      </c>
      <c r="B688" s="2">
        <v>96.8</v>
      </c>
      <c r="C688" s="3">
        <v>100.16</v>
      </c>
      <c r="D688" s="2">
        <v>3.36</v>
      </c>
      <c r="E688" s="4"/>
      <c r="F688" s="4"/>
      <c r="G688" s="10"/>
      <c r="H688" s="7" t="s">
        <v>297</v>
      </c>
      <c r="I688" s="1" t="s">
        <v>737</v>
      </c>
      <c r="J688" s="1" t="s">
        <v>718</v>
      </c>
      <c r="K688" s="6" t="s">
        <v>738</v>
      </c>
      <c r="L688" s="1" t="s">
        <v>167</v>
      </c>
      <c r="M688" s="1"/>
      <c r="N688" s="1" t="s">
        <v>57</v>
      </c>
      <c r="O688" s="1"/>
      <c r="P688" s="1"/>
      <c r="Q688" s="1"/>
      <c r="R688" s="1"/>
      <c r="S688" s="1"/>
    </row>
    <row r="689" spans="1:19" s="7" customFormat="1">
      <c r="A689" s="1" t="s">
        <v>739</v>
      </c>
      <c r="B689" s="2">
        <v>0</v>
      </c>
      <c r="C689" s="3">
        <v>3.4</v>
      </c>
      <c r="D689" s="2">
        <v>3.4</v>
      </c>
      <c r="E689" s="4"/>
      <c r="F689" s="4"/>
      <c r="G689" s="10"/>
      <c r="H689" s="7" t="s">
        <v>252</v>
      </c>
      <c r="I689" s="1" t="s">
        <v>37</v>
      </c>
      <c r="J689" s="1" t="s">
        <v>740</v>
      </c>
      <c r="K689" s="6" t="s">
        <v>741</v>
      </c>
      <c r="L689" s="1" t="s">
        <v>26</v>
      </c>
      <c r="M689" s="1"/>
      <c r="N689" s="1" t="s">
        <v>41</v>
      </c>
      <c r="O689" s="1"/>
      <c r="P689" s="1"/>
      <c r="Q689" s="1"/>
      <c r="R689" s="1"/>
      <c r="S689" s="1"/>
    </row>
    <row r="690" spans="1:19" s="7" customFormat="1">
      <c r="A690" s="1" t="s">
        <v>739</v>
      </c>
      <c r="B690" s="2">
        <v>3.4</v>
      </c>
      <c r="C690" s="3">
        <v>4.25</v>
      </c>
      <c r="D690" s="2">
        <v>0.85</v>
      </c>
      <c r="E690" s="4"/>
      <c r="F690" s="4"/>
      <c r="G690" s="10"/>
      <c r="H690" s="7" t="s">
        <v>549</v>
      </c>
      <c r="I690" s="1" t="s">
        <v>197</v>
      </c>
      <c r="J690" s="1" t="s">
        <v>24</v>
      </c>
      <c r="K690" s="6" t="s">
        <v>742</v>
      </c>
      <c r="L690" s="1" t="s">
        <v>130</v>
      </c>
      <c r="M690" s="1"/>
      <c r="N690" s="1" t="s">
        <v>41</v>
      </c>
      <c r="O690" s="1"/>
      <c r="P690" s="1"/>
      <c r="Q690" s="1"/>
      <c r="R690" s="1"/>
      <c r="S690" s="1"/>
    </row>
    <row r="691" spans="1:19" s="7" customFormat="1">
      <c r="A691" s="1" t="s">
        <v>739</v>
      </c>
      <c r="B691" s="2">
        <v>4.25</v>
      </c>
      <c r="C691" s="3">
        <v>6.8</v>
      </c>
      <c r="D691" s="2">
        <v>2.5499999999999998</v>
      </c>
      <c r="E691" s="4"/>
      <c r="F691" s="4"/>
      <c r="G691" s="10"/>
      <c r="H691" s="7" t="s">
        <v>256</v>
      </c>
      <c r="I691" s="1" t="s">
        <v>701</v>
      </c>
      <c r="J691" s="1" t="s">
        <v>743</v>
      </c>
      <c r="K691" s="6" t="s">
        <v>744</v>
      </c>
      <c r="L691" s="1" t="s">
        <v>79</v>
      </c>
      <c r="M691" s="1" t="s">
        <v>155</v>
      </c>
      <c r="N691" s="1" t="s">
        <v>167</v>
      </c>
      <c r="O691" s="1"/>
      <c r="P691" s="1"/>
      <c r="Q691" s="1"/>
      <c r="R691" s="1"/>
      <c r="S691" s="1"/>
    </row>
    <row r="692" spans="1:19" s="7" customFormat="1">
      <c r="A692" s="1" t="s">
        <v>739</v>
      </c>
      <c r="B692" s="2">
        <v>6.8</v>
      </c>
      <c r="C692" s="3">
        <v>23.2</v>
      </c>
      <c r="D692" s="2">
        <v>16.399999999999999</v>
      </c>
      <c r="E692" s="4"/>
      <c r="F692" s="4"/>
      <c r="G692" s="10"/>
      <c r="H692" s="7" t="s">
        <v>256</v>
      </c>
      <c r="I692" s="1" t="s">
        <v>18</v>
      </c>
      <c r="J692" s="1" t="s">
        <v>261</v>
      </c>
      <c r="K692" s="6" t="s">
        <v>745</v>
      </c>
      <c r="L692" s="1" t="s">
        <v>79</v>
      </c>
      <c r="M692" s="1" t="s">
        <v>155</v>
      </c>
      <c r="N692" s="1" t="s">
        <v>167</v>
      </c>
      <c r="O692" s="1"/>
      <c r="P692" s="1"/>
      <c r="Q692" s="1"/>
      <c r="R692" s="1"/>
      <c r="S692" s="1"/>
    </row>
    <row r="693" spans="1:19" s="7" customFormat="1">
      <c r="A693" s="1" t="s">
        <v>739</v>
      </c>
      <c r="B693" s="2">
        <v>23.2</v>
      </c>
      <c r="C693" s="3">
        <v>25</v>
      </c>
      <c r="D693" s="2">
        <v>1.8</v>
      </c>
      <c r="E693" s="4"/>
      <c r="F693" s="4"/>
      <c r="G693" s="10"/>
      <c r="H693" s="7" t="e">
        <v>#N/A</v>
      </c>
      <c r="I693" s="1" t="s">
        <v>23</v>
      </c>
      <c r="J693" s="1" t="s">
        <v>746</v>
      </c>
      <c r="K693" s="6" t="s">
        <v>747</v>
      </c>
      <c r="L693" s="1" t="s">
        <v>26</v>
      </c>
      <c r="M693" s="1" t="s">
        <v>85</v>
      </c>
      <c r="N693" s="1" t="s">
        <v>167</v>
      </c>
      <c r="O693" s="1"/>
      <c r="P693" s="1"/>
      <c r="Q693" s="1"/>
      <c r="R693" s="1"/>
      <c r="S693" s="1"/>
    </row>
    <row r="694" spans="1:19" s="7" customFormat="1">
      <c r="A694" s="1" t="s">
        <v>739</v>
      </c>
      <c r="B694" s="2">
        <v>25</v>
      </c>
      <c r="C694" s="3">
        <v>26.1</v>
      </c>
      <c r="D694" s="2">
        <v>1.1000000000000001</v>
      </c>
      <c r="E694" s="4"/>
      <c r="F694" s="4"/>
      <c r="G694" s="10"/>
      <c r="H694" s="7" t="e">
        <v>#N/A</v>
      </c>
      <c r="I694" s="1" t="s">
        <v>748</v>
      </c>
      <c r="J694" s="1" t="s">
        <v>749</v>
      </c>
      <c r="K694" s="6" t="s">
        <v>750</v>
      </c>
      <c r="L694" s="1" t="s">
        <v>130</v>
      </c>
      <c r="M694" s="1"/>
      <c r="N694" s="1" t="s">
        <v>30</v>
      </c>
      <c r="O694" s="1"/>
      <c r="P694" s="1"/>
      <c r="Q694" s="1"/>
      <c r="R694" s="1"/>
      <c r="S694" s="1"/>
    </row>
    <row r="695" spans="1:19" s="7" customFormat="1">
      <c r="A695" s="1" t="s">
        <v>739</v>
      </c>
      <c r="B695" s="2">
        <v>26.1</v>
      </c>
      <c r="C695" s="3">
        <v>27.77</v>
      </c>
      <c r="D695" s="2">
        <v>1.67</v>
      </c>
      <c r="E695" s="4"/>
      <c r="F695" s="4"/>
      <c r="G695" s="10"/>
      <c r="H695" s="7" t="e">
        <v>#N/A</v>
      </c>
      <c r="I695" s="1" t="s">
        <v>23</v>
      </c>
      <c r="J695" s="1" t="s">
        <v>751</v>
      </c>
      <c r="K695" s="6" t="s">
        <v>752</v>
      </c>
      <c r="L695" s="1" t="s">
        <v>40</v>
      </c>
      <c r="M695" s="1" t="s">
        <v>27</v>
      </c>
      <c r="N695" s="1" t="s">
        <v>167</v>
      </c>
      <c r="O695" s="1"/>
      <c r="P695" s="1"/>
      <c r="Q695" s="1"/>
      <c r="R695" s="1"/>
      <c r="S695" s="1"/>
    </row>
    <row r="696" spans="1:19" s="7" customFormat="1">
      <c r="A696" s="1" t="s">
        <v>739</v>
      </c>
      <c r="B696" s="2">
        <v>27.77</v>
      </c>
      <c r="C696" s="3">
        <v>31.79</v>
      </c>
      <c r="D696" s="2">
        <v>4.0199999999999996</v>
      </c>
      <c r="E696" s="4"/>
      <c r="F696" s="4"/>
      <c r="G696" s="10"/>
      <c r="H696" s="7" t="e">
        <v>#N/A</v>
      </c>
      <c r="I696" s="1" t="s">
        <v>753</v>
      </c>
      <c r="J696" s="1" t="s">
        <v>261</v>
      </c>
      <c r="K696" s="6" t="s">
        <v>754</v>
      </c>
      <c r="L696" s="1" t="s">
        <v>40</v>
      </c>
      <c r="M696" s="1" t="s">
        <v>27</v>
      </c>
      <c r="N696" s="1" t="s">
        <v>167</v>
      </c>
      <c r="O696" s="1"/>
      <c r="P696" s="1"/>
      <c r="Q696" s="1"/>
      <c r="R696" s="1"/>
      <c r="S696" s="1"/>
    </row>
    <row r="697" spans="1:19" s="7" customFormat="1">
      <c r="A697" s="1" t="s">
        <v>739</v>
      </c>
      <c r="B697" s="2">
        <v>31.79</v>
      </c>
      <c r="C697" s="3">
        <v>35.9</v>
      </c>
      <c r="D697" s="2">
        <v>4.1100000000000003</v>
      </c>
      <c r="E697" s="4"/>
      <c r="F697" s="4"/>
      <c r="G697" s="10"/>
      <c r="H697" s="7" t="e">
        <v>#N/A</v>
      </c>
      <c r="I697" s="1" t="s">
        <v>23</v>
      </c>
      <c r="J697" s="1" t="s">
        <v>751</v>
      </c>
      <c r="K697" s="6" t="s">
        <v>755</v>
      </c>
      <c r="L697" s="1" t="s">
        <v>40</v>
      </c>
      <c r="M697" s="1" t="s">
        <v>27</v>
      </c>
      <c r="N697" s="1" t="s">
        <v>167</v>
      </c>
      <c r="O697" s="1"/>
      <c r="P697" s="1"/>
      <c r="Q697" s="1"/>
      <c r="R697" s="1"/>
      <c r="S697" s="1"/>
    </row>
    <row r="698" spans="1:19" s="7" customFormat="1">
      <c r="A698" s="1" t="s">
        <v>739</v>
      </c>
      <c r="B698" s="2">
        <v>35.9</v>
      </c>
      <c r="C698" s="3">
        <v>41.85</v>
      </c>
      <c r="D698" s="2">
        <v>5.95</v>
      </c>
      <c r="E698" s="4"/>
      <c r="F698" s="4"/>
      <c r="G698" s="10"/>
      <c r="H698" s="7" t="e">
        <v>#N/A</v>
      </c>
      <c r="I698" s="1" t="s">
        <v>756</v>
      </c>
      <c r="J698" s="1" t="s">
        <v>261</v>
      </c>
      <c r="K698" s="6" t="s">
        <v>757</v>
      </c>
      <c r="L698" s="1" t="s">
        <v>40</v>
      </c>
      <c r="M698" s="1" t="s">
        <v>27</v>
      </c>
      <c r="N698" s="1" t="s">
        <v>167</v>
      </c>
      <c r="O698" s="1"/>
      <c r="P698" s="1"/>
      <c r="Q698" s="1"/>
      <c r="R698" s="1"/>
      <c r="S698" s="1"/>
    </row>
    <row r="699" spans="1:19" s="7" customFormat="1">
      <c r="A699" s="1" t="s">
        <v>739</v>
      </c>
      <c r="B699" s="2">
        <v>41.85</v>
      </c>
      <c r="C699" s="3">
        <v>42.15</v>
      </c>
      <c r="D699" s="2">
        <v>0.29999999999999699</v>
      </c>
      <c r="E699" s="4"/>
      <c r="F699" s="4"/>
      <c r="G699" s="10"/>
      <c r="H699" s="7" t="e">
        <v>#N/A</v>
      </c>
      <c r="I699" s="1" t="s">
        <v>758</v>
      </c>
      <c r="J699" s="1" t="s">
        <v>759</v>
      </c>
      <c r="K699" s="6" t="s">
        <v>760</v>
      </c>
      <c r="L699" s="1" t="s">
        <v>130</v>
      </c>
      <c r="M699" s="1"/>
      <c r="N699" s="1" t="s">
        <v>30</v>
      </c>
      <c r="O699" s="1"/>
      <c r="P699" s="1"/>
      <c r="Q699" s="1"/>
      <c r="R699" s="1"/>
      <c r="S699" s="1"/>
    </row>
    <row r="700" spans="1:19" s="7" customFormat="1">
      <c r="A700" s="1" t="s">
        <v>739</v>
      </c>
      <c r="B700" s="2">
        <v>42.15</v>
      </c>
      <c r="C700" s="3">
        <v>43.72</v>
      </c>
      <c r="D700" s="2">
        <v>1.57</v>
      </c>
      <c r="E700" s="4"/>
      <c r="F700" s="4"/>
      <c r="G700" s="10"/>
      <c r="H700" s="7" t="s">
        <v>288</v>
      </c>
      <c r="I700" s="1" t="s">
        <v>761</v>
      </c>
      <c r="J700" s="1" t="s">
        <v>762</v>
      </c>
      <c r="K700" s="6" t="s">
        <v>763</v>
      </c>
      <c r="L700" s="1" t="s">
        <v>167</v>
      </c>
      <c r="M700" s="1"/>
      <c r="N700" s="1" t="s">
        <v>51</v>
      </c>
      <c r="O700" s="1"/>
      <c r="P700" s="1"/>
      <c r="Q700" s="1"/>
      <c r="R700" s="1"/>
      <c r="S700" s="1"/>
    </row>
    <row r="701" spans="1:19" s="7" customFormat="1">
      <c r="A701" s="1" t="s">
        <v>739</v>
      </c>
      <c r="B701" s="2">
        <v>43.72</v>
      </c>
      <c r="C701" s="3">
        <v>44.8</v>
      </c>
      <c r="D701" s="2">
        <v>1.08</v>
      </c>
      <c r="E701" s="4"/>
      <c r="F701" s="4"/>
      <c r="G701" s="10"/>
      <c r="H701" s="7" t="s">
        <v>292</v>
      </c>
      <c r="I701" s="1" t="s">
        <v>764</v>
      </c>
      <c r="J701" s="1" t="s">
        <v>765</v>
      </c>
      <c r="K701" s="6" t="s">
        <v>766</v>
      </c>
      <c r="L701" s="1" t="s">
        <v>167</v>
      </c>
      <c r="M701" s="1"/>
      <c r="N701" s="1" t="s">
        <v>54</v>
      </c>
      <c r="O701" s="1"/>
      <c r="P701" s="1"/>
      <c r="Q701" s="1"/>
      <c r="R701" s="1"/>
      <c r="S701" s="1"/>
    </row>
    <row r="702" spans="1:19" s="7" customFormat="1">
      <c r="A702" s="1" t="s">
        <v>739</v>
      </c>
      <c r="B702" s="2">
        <v>44.8</v>
      </c>
      <c r="C702" s="3">
        <v>50</v>
      </c>
      <c r="D702" s="2">
        <v>5.2</v>
      </c>
      <c r="E702" s="4"/>
      <c r="F702" s="4"/>
      <c r="G702" s="10"/>
      <c r="H702" s="7" t="s">
        <v>297</v>
      </c>
      <c r="I702" s="1" t="s">
        <v>767</v>
      </c>
      <c r="J702" s="1" t="s">
        <v>768</v>
      </c>
      <c r="K702" s="6" t="s">
        <v>769</v>
      </c>
      <c r="L702" s="1" t="s">
        <v>167</v>
      </c>
      <c r="M702" s="1"/>
      <c r="N702" s="1" t="s">
        <v>57</v>
      </c>
      <c r="O702" s="1"/>
      <c r="P702" s="1"/>
      <c r="Q702" s="1"/>
      <c r="R702" s="1"/>
      <c r="S702" s="1"/>
    </row>
    <row r="703" spans="1:19" s="7" customFormat="1">
      <c r="A703" s="1" t="s">
        <v>739</v>
      </c>
      <c r="B703" s="2">
        <v>50</v>
      </c>
      <c r="C703" s="3">
        <v>51.3</v>
      </c>
      <c r="D703" s="2">
        <v>1.3</v>
      </c>
      <c r="E703" s="4"/>
      <c r="F703" s="4"/>
      <c r="G703" s="10"/>
      <c r="H703" s="7" t="s">
        <v>297</v>
      </c>
      <c r="I703" s="1" t="s">
        <v>770</v>
      </c>
      <c r="J703" s="1" t="s">
        <v>771</v>
      </c>
      <c r="K703" s="6" t="s">
        <v>772</v>
      </c>
      <c r="L703" s="1" t="s">
        <v>167</v>
      </c>
      <c r="M703" s="1"/>
      <c r="N703" s="1" t="s">
        <v>57</v>
      </c>
      <c r="O703" s="1"/>
      <c r="P703" s="1"/>
      <c r="Q703" s="1"/>
      <c r="R703" s="1"/>
      <c r="S703" s="1"/>
    </row>
    <row r="704" spans="1:19" s="7" customFormat="1">
      <c r="A704" s="1" t="s">
        <v>739</v>
      </c>
      <c r="B704" s="2">
        <v>51.3</v>
      </c>
      <c r="C704" s="3">
        <v>54.85</v>
      </c>
      <c r="D704" s="2">
        <v>3.55</v>
      </c>
      <c r="E704" s="4"/>
      <c r="F704" s="4"/>
      <c r="G704" s="10"/>
      <c r="H704" s="7" t="s">
        <v>297</v>
      </c>
      <c r="I704" s="1" t="s">
        <v>405</v>
      </c>
      <c r="J704" s="1" t="s">
        <v>771</v>
      </c>
      <c r="K704" s="6" t="s">
        <v>773</v>
      </c>
      <c r="L704" s="1" t="s">
        <v>167</v>
      </c>
      <c r="M704" s="1"/>
      <c r="N704" s="1" t="s">
        <v>57</v>
      </c>
      <c r="O704" s="1"/>
      <c r="P704" s="1"/>
      <c r="Q704" s="1"/>
      <c r="R704" s="1"/>
      <c r="S704" s="1"/>
    </row>
    <row r="705" spans="1:19" s="7" customFormat="1">
      <c r="A705" s="1" t="s">
        <v>739</v>
      </c>
      <c r="B705" s="2">
        <v>54.85</v>
      </c>
      <c r="C705" s="3">
        <v>58.25</v>
      </c>
      <c r="D705" s="2">
        <v>3.4</v>
      </c>
      <c r="E705" s="4"/>
      <c r="F705" s="4"/>
      <c r="G705" s="10"/>
      <c r="H705" s="7" t="s">
        <v>297</v>
      </c>
      <c r="I705" s="1" t="s">
        <v>770</v>
      </c>
      <c r="J705" s="1" t="s">
        <v>768</v>
      </c>
      <c r="K705" s="6" t="s">
        <v>774</v>
      </c>
      <c r="L705" s="1" t="s">
        <v>167</v>
      </c>
      <c r="M705" s="1"/>
      <c r="N705" s="1" t="s">
        <v>57</v>
      </c>
      <c r="O705" s="1"/>
      <c r="P705" s="1"/>
      <c r="Q705" s="1"/>
      <c r="R705" s="1"/>
      <c r="S705" s="1"/>
    </row>
    <row r="706" spans="1:19" s="7" customFormat="1">
      <c r="A706" s="1" t="s">
        <v>739</v>
      </c>
      <c r="B706" s="2">
        <v>58.25</v>
      </c>
      <c r="C706" s="3">
        <v>66.17</v>
      </c>
      <c r="D706" s="2">
        <v>7.92</v>
      </c>
      <c r="E706" s="4"/>
      <c r="F706" s="4"/>
      <c r="G706" s="10"/>
      <c r="H706" s="7" t="s">
        <v>297</v>
      </c>
      <c r="I706" s="1" t="s">
        <v>378</v>
      </c>
      <c r="J706" s="1" t="s">
        <v>768</v>
      </c>
      <c r="K706" s="6" t="s">
        <v>775</v>
      </c>
      <c r="L706" s="1" t="s">
        <v>167</v>
      </c>
      <c r="M706" s="1"/>
      <c r="N706" s="1" t="s">
        <v>57</v>
      </c>
      <c r="O706" s="1"/>
      <c r="P706" s="1"/>
      <c r="Q706" s="1"/>
      <c r="R706" s="1"/>
      <c r="S706" s="1"/>
    </row>
    <row r="707" spans="1:19" s="7" customFormat="1">
      <c r="A707" s="1" t="s">
        <v>739</v>
      </c>
      <c r="B707" s="2">
        <v>66.17</v>
      </c>
      <c r="C707" s="3">
        <v>67.55</v>
      </c>
      <c r="D707" s="2">
        <v>1.38</v>
      </c>
      <c r="E707" s="4"/>
      <c r="F707" s="4"/>
      <c r="G707" s="10"/>
      <c r="H707" s="7" t="s">
        <v>297</v>
      </c>
      <c r="I707" s="1" t="s">
        <v>776</v>
      </c>
      <c r="J707" s="1" t="s">
        <v>768</v>
      </c>
      <c r="K707" s="6" t="s">
        <v>777</v>
      </c>
      <c r="L707" s="1" t="s">
        <v>167</v>
      </c>
      <c r="M707" s="1"/>
      <c r="N707" s="1" t="s">
        <v>57</v>
      </c>
      <c r="O707" s="1"/>
      <c r="P707" s="1"/>
      <c r="Q707" s="1"/>
      <c r="R707" s="1"/>
      <c r="S707" s="1"/>
    </row>
    <row r="708" spans="1:19" s="7" customFormat="1">
      <c r="A708" s="1" t="s">
        <v>739</v>
      </c>
      <c r="B708" s="2">
        <v>67.55</v>
      </c>
      <c r="C708" s="3">
        <v>72.7</v>
      </c>
      <c r="D708" s="2">
        <v>5.1500000000000101</v>
      </c>
      <c r="E708" s="4"/>
      <c r="F708" s="4"/>
      <c r="G708" s="10"/>
      <c r="H708" s="7" t="s">
        <v>297</v>
      </c>
      <c r="I708" s="1" t="s">
        <v>378</v>
      </c>
      <c r="J708" s="1" t="s">
        <v>768</v>
      </c>
      <c r="K708" s="6" t="s">
        <v>778</v>
      </c>
      <c r="L708" s="1" t="s">
        <v>167</v>
      </c>
      <c r="M708" s="1"/>
      <c r="N708" s="1" t="s">
        <v>57</v>
      </c>
      <c r="O708" s="1"/>
      <c r="P708" s="1"/>
      <c r="Q708" s="1"/>
      <c r="R708" s="1"/>
      <c r="S708" s="1"/>
    </row>
    <row r="709" spans="1:19" s="7" customFormat="1">
      <c r="A709" s="1" t="s">
        <v>739</v>
      </c>
      <c r="B709" s="2">
        <v>72.7</v>
      </c>
      <c r="C709" s="3">
        <v>73.3</v>
      </c>
      <c r="D709" s="2">
        <v>0.59999999999999398</v>
      </c>
      <c r="E709" s="4"/>
      <c r="F709" s="4"/>
      <c r="G709" s="10"/>
      <c r="H709" s="7" t="s">
        <v>297</v>
      </c>
      <c r="I709" s="1" t="s">
        <v>776</v>
      </c>
      <c r="J709" s="1" t="s">
        <v>140</v>
      </c>
      <c r="K709" s="6" t="s">
        <v>779</v>
      </c>
      <c r="L709" s="1" t="s">
        <v>167</v>
      </c>
      <c r="M709" s="1"/>
      <c r="N709" s="1" t="s">
        <v>57</v>
      </c>
      <c r="O709" s="1"/>
      <c r="P709" s="1"/>
      <c r="Q709" s="1"/>
      <c r="R709" s="1"/>
      <c r="S709" s="1"/>
    </row>
    <row r="710" spans="1:19" s="7" customFormat="1">
      <c r="A710" s="1" t="s">
        <v>739</v>
      </c>
      <c r="B710" s="2">
        <v>73.3</v>
      </c>
      <c r="C710" s="3">
        <v>73.650000000000006</v>
      </c>
      <c r="D710" s="2">
        <v>0.35000000000000903</v>
      </c>
      <c r="E710" s="4"/>
      <c r="F710" s="4"/>
      <c r="G710" s="10"/>
      <c r="H710" s="7" t="s">
        <v>297</v>
      </c>
      <c r="I710" s="1" t="s">
        <v>780</v>
      </c>
      <c r="J710" s="1" t="s">
        <v>781</v>
      </c>
      <c r="K710" s="6" t="s">
        <v>782</v>
      </c>
      <c r="L710" s="1" t="s">
        <v>167</v>
      </c>
      <c r="M710" s="1"/>
      <c r="N710" s="1" t="s">
        <v>57</v>
      </c>
      <c r="O710" s="1"/>
      <c r="P710" s="1"/>
      <c r="Q710" s="1"/>
      <c r="R710" s="1"/>
      <c r="S710" s="1"/>
    </row>
    <row r="711" spans="1:19" s="7" customFormat="1">
      <c r="A711" s="1" t="s">
        <v>739</v>
      </c>
      <c r="B711" s="2">
        <v>73.650000000000006</v>
      </c>
      <c r="C711" s="3">
        <v>81.849999999999994</v>
      </c>
      <c r="D711" s="2">
        <v>8.1999999999999904</v>
      </c>
      <c r="E711" s="4"/>
      <c r="F711" s="4"/>
      <c r="G711" s="10"/>
      <c r="H711" s="7" t="s">
        <v>297</v>
      </c>
      <c r="I711" s="1" t="s">
        <v>783</v>
      </c>
      <c r="J711" s="1" t="s">
        <v>768</v>
      </c>
      <c r="K711" s="6" t="s">
        <v>784</v>
      </c>
      <c r="L711" s="1" t="s">
        <v>167</v>
      </c>
      <c r="M711" s="1"/>
      <c r="N711" s="1" t="s">
        <v>57</v>
      </c>
      <c r="O711" s="1"/>
      <c r="P711" s="1"/>
      <c r="Q711" s="1"/>
      <c r="R711" s="1"/>
      <c r="S711" s="1"/>
    </row>
    <row r="712" spans="1:19" s="7" customFormat="1">
      <c r="A712" s="1" t="s">
        <v>739</v>
      </c>
      <c r="B712" s="2">
        <v>81.849999999999994</v>
      </c>
      <c r="C712" s="3">
        <v>82.7</v>
      </c>
      <c r="D712" s="2">
        <v>0.85000000000000897</v>
      </c>
      <c r="E712" s="4"/>
      <c r="F712" s="4"/>
      <c r="G712" s="10"/>
      <c r="H712" s="7" t="s">
        <v>297</v>
      </c>
      <c r="I712" s="1" t="s">
        <v>776</v>
      </c>
      <c r="J712" s="1" t="s">
        <v>140</v>
      </c>
      <c r="K712" s="6" t="s">
        <v>785</v>
      </c>
      <c r="L712" s="1" t="s">
        <v>167</v>
      </c>
      <c r="M712" s="1"/>
      <c r="N712" s="1" t="s">
        <v>57</v>
      </c>
      <c r="O712" s="1"/>
      <c r="P712" s="1"/>
      <c r="Q712" s="1"/>
      <c r="R712" s="1"/>
      <c r="S712" s="1"/>
    </row>
    <row r="713" spans="1:19" s="7" customFormat="1">
      <c r="A713" s="1" t="s">
        <v>739</v>
      </c>
      <c r="B713" s="2">
        <v>82.7</v>
      </c>
      <c r="C713" s="3">
        <v>89.45</v>
      </c>
      <c r="D713" s="2">
        <v>6.75</v>
      </c>
      <c r="E713" s="4"/>
      <c r="F713" s="4"/>
      <c r="G713" s="10"/>
      <c r="H713" s="7" t="s">
        <v>305</v>
      </c>
      <c r="I713" s="1" t="s">
        <v>378</v>
      </c>
      <c r="J713" s="1" t="s">
        <v>771</v>
      </c>
      <c r="K713" s="6" t="s">
        <v>786</v>
      </c>
      <c r="L713" s="1" t="s">
        <v>167</v>
      </c>
      <c r="M713" s="1"/>
      <c r="N713" s="1" t="s">
        <v>164</v>
      </c>
      <c r="O713" s="1"/>
      <c r="P713" s="1"/>
      <c r="Q713" s="1"/>
      <c r="R713" s="1"/>
      <c r="S713" s="1"/>
    </row>
    <row r="714" spans="1:19" s="7" customFormat="1">
      <c r="A714" s="1" t="s">
        <v>739</v>
      </c>
      <c r="B714" s="2">
        <v>89.45</v>
      </c>
      <c r="C714" s="3">
        <v>90.3</v>
      </c>
      <c r="D714" s="2">
        <v>0.84999999999999398</v>
      </c>
      <c r="E714" s="4"/>
      <c r="F714" s="4"/>
      <c r="G714" s="10"/>
      <c r="H714" s="7" t="s">
        <v>305</v>
      </c>
      <c r="I714" s="1" t="s">
        <v>787</v>
      </c>
      <c r="J714" s="1" t="s">
        <v>140</v>
      </c>
      <c r="K714" s="6" t="s">
        <v>788</v>
      </c>
      <c r="L714" s="1" t="s">
        <v>167</v>
      </c>
      <c r="M714" s="1"/>
      <c r="N714" s="1" t="s">
        <v>164</v>
      </c>
      <c r="O714" s="1"/>
      <c r="P714" s="1"/>
      <c r="Q714" s="1"/>
      <c r="R714" s="1"/>
      <c r="S714" s="1"/>
    </row>
    <row r="715" spans="1:19" s="7" customFormat="1">
      <c r="A715" s="1" t="s">
        <v>739</v>
      </c>
      <c r="B715" s="2">
        <v>90.3</v>
      </c>
      <c r="C715" s="3">
        <v>91.65</v>
      </c>
      <c r="D715" s="2">
        <v>1.3500000000000101</v>
      </c>
      <c r="E715" s="4"/>
      <c r="F715" s="4"/>
      <c r="G715" s="10"/>
      <c r="H715" s="7" t="s">
        <v>305</v>
      </c>
      <c r="I715" s="1" t="s">
        <v>789</v>
      </c>
      <c r="J715" s="1" t="s">
        <v>768</v>
      </c>
      <c r="K715" s="6" t="s">
        <v>790</v>
      </c>
      <c r="L715" s="1" t="s">
        <v>167</v>
      </c>
      <c r="M715" s="1"/>
      <c r="N715" s="1" t="s">
        <v>164</v>
      </c>
      <c r="O715" s="1"/>
      <c r="P715" s="1"/>
      <c r="Q715" s="1"/>
      <c r="R715" s="1"/>
      <c r="S715" s="1"/>
    </row>
    <row r="716" spans="1:19" s="7" customFormat="1">
      <c r="A716" s="1" t="s">
        <v>739</v>
      </c>
      <c r="B716" s="2">
        <v>91.65</v>
      </c>
      <c r="C716" s="3">
        <v>94.4</v>
      </c>
      <c r="D716" s="2">
        <v>2.75</v>
      </c>
      <c r="E716" s="4"/>
      <c r="F716" s="4"/>
      <c r="G716" s="10"/>
      <c r="H716" s="7" t="s">
        <v>305</v>
      </c>
      <c r="I716" s="1" t="s">
        <v>767</v>
      </c>
      <c r="J716" s="1" t="s">
        <v>768</v>
      </c>
      <c r="K716" s="6" t="s">
        <v>791</v>
      </c>
      <c r="L716" s="1" t="s">
        <v>167</v>
      </c>
      <c r="M716" s="1"/>
      <c r="N716" s="1" t="s">
        <v>164</v>
      </c>
      <c r="O716" s="1"/>
      <c r="P716" s="1"/>
      <c r="Q716" s="1"/>
      <c r="R716" s="1"/>
      <c r="S716" s="1"/>
    </row>
    <row r="717" spans="1:19" s="7" customFormat="1">
      <c r="A717" s="1" t="s">
        <v>739</v>
      </c>
      <c r="B717" s="2">
        <v>94.4</v>
      </c>
      <c r="C717" s="3">
        <v>96.8</v>
      </c>
      <c r="D717" s="2">
        <v>2.3999999999999901</v>
      </c>
      <c r="E717" s="4"/>
      <c r="F717" s="4"/>
      <c r="G717" s="10"/>
      <c r="H717" s="7" t="s">
        <v>305</v>
      </c>
      <c r="I717" s="1" t="s">
        <v>789</v>
      </c>
      <c r="J717" s="1" t="s">
        <v>768</v>
      </c>
      <c r="K717" s="6" t="s">
        <v>792</v>
      </c>
      <c r="L717" s="1" t="s">
        <v>167</v>
      </c>
      <c r="M717" s="1"/>
      <c r="N717" s="1" t="s">
        <v>164</v>
      </c>
      <c r="O717" s="1"/>
      <c r="P717" s="1"/>
      <c r="Q717" s="1"/>
      <c r="R717" s="1"/>
      <c r="S717" s="1"/>
    </row>
    <row r="718" spans="1:19" s="7" customFormat="1">
      <c r="A718" s="1" t="s">
        <v>739</v>
      </c>
      <c r="B718" s="2">
        <v>96.8</v>
      </c>
      <c r="C718" s="3">
        <v>100.38</v>
      </c>
      <c r="D718" s="2">
        <v>3.58</v>
      </c>
      <c r="E718" s="4"/>
      <c r="F718" s="4"/>
      <c r="G718" s="10"/>
      <c r="H718" s="7" t="s">
        <v>305</v>
      </c>
      <c r="I718" s="1" t="s">
        <v>767</v>
      </c>
      <c r="J718" s="1" t="s">
        <v>768</v>
      </c>
      <c r="K718" s="6" t="s">
        <v>793</v>
      </c>
      <c r="L718" s="1" t="s">
        <v>167</v>
      </c>
      <c r="M718" s="1"/>
      <c r="N718" s="1" t="s">
        <v>164</v>
      </c>
      <c r="O718" s="1"/>
      <c r="P718" s="1"/>
      <c r="Q718" s="1"/>
      <c r="R718" s="1"/>
      <c r="S718" s="1"/>
    </row>
    <row r="719" spans="1:19" s="7" customFormat="1">
      <c r="A719" s="1" t="s">
        <v>794</v>
      </c>
      <c r="B719" s="2">
        <v>0</v>
      </c>
      <c r="C719" s="3">
        <v>5.4</v>
      </c>
      <c r="D719" s="2">
        <v>5.4</v>
      </c>
      <c r="E719" s="4"/>
      <c r="F719" s="4"/>
      <c r="G719" s="10"/>
      <c r="H719" s="7" t="s">
        <v>252</v>
      </c>
      <c r="I719" s="1" t="s">
        <v>37</v>
      </c>
      <c r="J719" s="1" t="s">
        <v>795</v>
      </c>
      <c r="K719" s="6" t="s">
        <v>796</v>
      </c>
      <c r="L719" s="1" t="s">
        <v>460</v>
      </c>
      <c r="M719" s="1"/>
      <c r="N719" s="1" t="s">
        <v>41</v>
      </c>
      <c r="O719" s="1"/>
      <c r="P719" s="1"/>
      <c r="Q719" s="1"/>
      <c r="R719" s="1"/>
      <c r="S719" s="1"/>
    </row>
    <row r="720" spans="1:19" s="7" customFormat="1">
      <c r="A720" s="1" t="s">
        <v>794</v>
      </c>
      <c r="B720" s="2">
        <v>5.4</v>
      </c>
      <c r="C720" s="3">
        <v>11</v>
      </c>
      <c r="D720" s="2">
        <v>5.6</v>
      </c>
      <c r="E720" s="4"/>
      <c r="F720" s="4"/>
      <c r="G720" s="10"/>
      <c r="H720" s="7" t="s">
        <v>256</v>
      </c>
      <c r="I720" s="1" t="s">
        <v>797</v>
      </c>
      <c r="J720" s="1" t="s">
        <v>261</v>
      </c>
      <c r="K720" s="6" t="s">
        <v>798</v>
      </c>
      <c r="L720" s="1" t="s">
        <v>130</v>
      </c>
      <c r="M720" s="1"/>
      <c r="N720" s="1" t="s">
        <v>41</v>
      </c>
      <c r="O720" s="1"/>
      <c r="P720" s="1"/>
      <c r="Q720" s="1"/>
      <c r="R720" s="1"/>
      <c r="S720" s="1"/>
    </row>
    <row r="721" spans="1:19" s="7" customFormat="1">
      <c r="A721" s="1" t="s">
        <v>794</v>
      </c>
      <c r="B721" s="2">
        <v>11</v>
      </c>
      <c r="C721" s="3">
        <v>20</v>
      </c>
      <c r="D721" s="2">
        <v>9</v>
      </c>
      <c r="E721" s="4"/>
      <c r="F721" s="4"/>
      <c r="G721" s="10"/>
      <c r="H721" s="7" t="s">
        <v>256</v>
      </c>
      <c r="I721" s="1" t="s">
        <v>93</v>
      </c>
      <c r="J721" s="1" t="s">
        <v>259</v>
      </c>
      <c r="K721" s="6" t="s">
        <v>799</v>
      </c>
      <c r="L721" s="1" t="s">
        <v>130</v>
      </c>
      <c r="M721" s="1" t="s">
        <v>22</v>
      </c>
      <c r="N721" s="1" t="s">
        <v>167</v>
      </c>
      <c r="O721" s="1"/>
      <c r="P721" s="1"/>
      <c r="Q721" s="1"/>
      <c r="R721" s="1"/>
      <c r="S721" s="1"/>
    </row>
    <row r="722" spans="1:19" s="7" customFormat="1">
      <c r="A722" s="1" t="s">
        <v>794</v>
      </c>
      <c r="B722" s="2">
        <v>20</v>
      </c>
      <c r="C722" s="3">
        <v>20.7</v>
      </c>
      <c r="D722" s="2">
        <v>0.69999999999999896</v>
      </c>
      <c r="E722" s="4"/>
      <c r="F722" s="4"/>
      <c r="G722" s="10"/>
      <c r="H722" s="7" t="s">
        <v>266</v>
      </c>
      <c r="I722" s="1" t="s">
        <v>354</v>
      </c>
      <c r="J722" s="1" t="s">
        <v>349</v>
      </c>
      <c r="K722" s="6" t="s">
        <v>800</v>
      </c>
      <c r="L722" s="1" t="s">
        <v>40</v>
      </c>
      <c r="M722" s="1" t="s">
        <v>27</v>
      </c>
      <c r="N722" s="1" t="s">
        <v>167</v>
      </c>
      <c r="O722" s="1"/>
      <c r="P722" s="1"/>
      <c r="Q722" s="1"/>
      <c r="R722" s="1"/>
      <c r="S722" s="1"/>
    </row>
    <row r="723" spans="1:19" s="7" customFormat="1">
      <c r="A723" s="1" t="s">
        <v>794</v>
      </c>
      <c r="B723" s="2">
        <v>20.7</v>
      </c>
      <c r="C723" s="3">
        <v>26</v>
      </c>
      <c r="D723" s="2">
        <v>5.3</v>
      </c>
      <c r="E723" s="4"/>
      <c r="F723" s="4"/>
      <c r="G723" s="10"/>
      <c r="H723" s="7" t="s">
        <v>274</v>
      </c>
      <c r="I723" s="1" t="s">
        <v>701</v>
      </c>
      <c r="J723" s="1" t="s">
        <v>261</v>
      </c>
      <c r="K723" s="6" t="s">
        <v>801</v>
      </c>
      <c r="L723" s="1" t="s">
        <v>130</v>
      </c>
      <c r="M723" s="1" t="s">
        <v>22</v>
      </c>
      <c r="N723" s="1" t="s">
        <v>167</v>
      </c>
      <c r="O723" s="1"/>
      <c r="P723" s="1"/>
      <c r="Q723" s="1"/>
      <c r="R723" s="1"/>
      <c r="S723" s="1"/>
    </row>
    <row r="724" spans="1:19" s="7" customFormat="1">
      <c r="A724" s="1" t="s">
        <v>794</v>
      </c>
      <c r="B724" s="2">
        <v>26</v>
      </c>
      <c r="C724" s="3">
        <v>30.5</v>
      </c>
      <c r="D724" s="2">
        <v>4.5</v>
      </c>
      <c r="E724" s="4"/>
      <c r="F724" s="4"/>
      <c r="G724" s="10"/>
      <c r="H724" s="7" t="s">
        <v>274</v>
      </c>
      <c r="I724" s="1" t="s">
        <v>93</v>
      </c>
      <c r="J724" s="1" t="s">
        <v>259</v>
      </c>
      <c r="K724" s="6" t="s">
        <v>802</v>
      </c>
      <c r="L724" s="1" t="s">
        <v>130</v>
      </c>
      <c r="M724" s="1" t="s">
        <v>22</v>
      </c>
      <c r="N724" s="1" t="s">
        <v>167</v>
      </c>
      <c r="O724" s="1"/>
      <c r="P724" s="1"/>
      <c r="Q724" s="1"/>
      <c r="R724" s="1"/>
      <c r="S724" s="1"/>
    </row>
    <row r="725" spans="1:19" s="7" customFormat="1">
      <c r="A725" s="1" t="s">
        <v>794</v>
      </c>
      <c r="B725" s="2">
        <v>30.5</v>
      </c>
      <c r="C725" s="3">
        <v>31.2</v>
      </c>
      <c r="D725" s="2">
        <v>0.69999999999999896</v>
      </c>
      <c r="E725" s="4"/>
      <c r="F725" s="4"/>
      <c r="G725" s="10"/>
      <c r="H725" s="7" t="s">
        <v>274</v>
      </c>
      <c r="I725" s="1" t="s">
        <v>803</v>
      </c>
      <c r="J725" s="1" t="s">
        <v>261</v>
      </c>
      <c r="K725" s="6" t="s">
        <v>804</v>
      </c>
      <c r="L725" s="1" t="s">
        <v>130</v>
      </c>
      <c r="M725" s="1" t="s">
        <v>22</v>
      </c>
      <c r="N725" s="1" t="s">
        <v>167</v>
      </c>
      <c r="O725" s="1"/>
      <c r="P725" s="1"/>
      <c r="Q725" s="1"/>
      <c r="R725" s="1"/>
      <c r="S725" s="1"/>
    </row>
    <row r="726" spans="1:19" s="7" customFormat="1">
      <c r="A726" s="1" t="s">
        <v>794</v>
      </c>
      <c r="B726" s="2">
        <v>31.2</v>
      </c>
      <c r="C726" s="3">
        <v>31.7</v>
      </c>
      <c r="D726" s="2">
        <v>0.5</v>
      </c>
      <c r="E726" s="4"/>
      <c r="F726" s="4"/>
      <c r="G726" s="10"/>
      <c r="H726" s="7" t="s">
        <v>274</v>
      </c>
      <c r="I726" s="1" t="s">
        <v>805</v>
      </c>
      <c r="J726" s="1" t="s">
        <v>52</v>
      </c>
      <c r="K726" s="6" t="s">
        <v>806</v>
      </c>
      <c r="L726" s="1" t="s">
        <v>167</v>
      </c>
      <c r="M726" s="1" t="s">
        <v>27</v>
      </c>
      <c r="N726" s="1" t="s">
        <v>167</v>
      </c>
      <c r="O726" s="1"/>
      <c r="P726" s="1"/>
      <c r="Q726" s="1"/>
      <c r="R726" s="1"/>
      <c r="S726" s="1"/>
    </row>
    <row r="727" spans="1:19" s="7" customFormat="1">
      <c r="A727" s="1" t="s">
        <v>794</v>
      </c>
      <c r="B727" s="2">
        <v>31.7</v>
      </c>
      <c r="C727" s="3">
        <v>32</v>
      </c>
      <c r="D727" s="2">
        <v>0.30000000000000099</v>
      </c>
      <c r="E727" s="4"/>
      <c r="F727" s="4"/>
      <c r="G727" s="10"/>
      <c r="H727" s="7" t="e">
        <v>#N/A</v>
      </c>
      <c r="I727" s="1" t="s">
        <v>803</v>
      </c>
      <c r="J727" s="1" t="s">
        <v>261</v>
      </c>
      <c r="K727" s="6" t="s">
        <v>807</v>
      </c>
      <c r="L727" s="1" t="s">
        <v>130</v>
      </c>
      <c r="M727" s="1" t="s">
        <v>22</v>
      </c>
      <c r="N727" s="1" t="s">
        <v>167</v>
      </c>
      <c r="O727" s="1"/>
      <c r="P727" s="1"/>
      <c r="Q727" s="1"/>
      <c r="R727" s="1"/>
      <c r="S727" s="1"/>
    </row>
    <row r="728" spans="1:19" s="7" customFormat="1">
      <c r="A728" s="1" t="s">
        <v>794</v>
      </c>
      <c r="B728" s="2">
        <v>32</v>
      </c>
      <c r="C728" s="3">
        <v>32.799999999999997</v>
      </c>
      <c r="D728" s="2">
        <v>0.79999999999999705</v>
      </c>
      <c r="E728" s="4"/>
      <c r="F728" s="4"/>
      <c r="G728" s="10"/>
      <c r="H728" s="7" t="e">
        <v>#N/A</v>
      </c>
      <c r="I728" s="1" t="s">
        <v>177</v>
      </c>
      <c r="J728" s="1" t="s">
        <v>261</v>
      </c>
      <c r="K728" s="6" t="s">
        <v>808</v>
      </c>
      <c r="L728" s="1" t="s">
        <v>130</v>
      </c>
      <c r="M728" s="1"/>
      <c r="N728" s="1" t="s">
        <v>107</v>
      </c>
      <c r="O728" s="1"/>
      <c r="P728" s="1"/>
      <c r="Q728" s="1"/>
      <c r="R728" s="1"/>
      <c r="S728" s="1"/>
    </row>
    <row r="729" spans="1:19" s="7" customFormat="1">
      <c r="A729" s="1" t="s">
        <v>794</v>
      </c>
      <c r="B729" s="2">
        <v>32.799999999999997</v>
      </c>
      <c r="C729" s="3">
        <v>36.799999999999997</v>
      </c>
      <c r="D729" s="2">
        <v>4</v>
      </c>
      <c r="E729" s="4"/>
      <c r="F729" s="4"/>
      <c r="G729" s="10"/>
      <c r="H729" s="7" t="e">
        <v>#N/A</v>
      </c>
      <c r="I729" s="1" t="s">
        <v>177</v>
      </c>
      <c r="J729" s="1" t="s">
        <v>159</v>
      </c>
      <c r="K729" s="6" t="s">
        <v>809</v>
      </c>
      <c r="L729" s="1" t="s">
        <v>130</v>
      </c>
      <c r="M729" s="1" t="s">
        <v>155</v>
      </c>
      <c r="N729" s="1" t="s">
        <v>107</v>
      </c>
      <c r="O729" s="1"/>
      <c r="P729" s="1"/>
      <c r="Q729" s="1"/>
      <c r="R729" s="1"/>
      <c r="S729" s="1"/>
    </row>
    <row r="730" spans="1:19" s="7" customFormat="1">
      <c r="A730" s="1" t="s">
        <v>794</v>
      </c>
      <c r="B730" s="2">
        <v>36.799999999999997</v>
      </c>
      <c r="C730" s="3">
        <v>37.799999999999997</v>
      </c>
      <c r="D730" s="2">
        <v>1</v>
      </c>
      <c r="E730" s="4"/>
      <c r="F730" s="4"/>
      <c r="G730" s="10"/>
      <c r="H730" s="7" t="e">
        <v>#N/A</v>
      </c>
      <c r="I730" s="1" t="s">
        <v>177</v>
      </c>
      <c r="J730" s="1" t="s">
        <v>159</v>
      </c>
      <c r="K730" s="6" t="s">
        <v>810</v>
      </c>
      <c r="L730" s="1" t="s">
        <v>130</v>
      </c>
      <c r="M730" s="1"/>
      <c r="N730" s="1" t="s">
        <v>30</v>
      </c>
      <c r="O730" s="1"/>
      <c r="P730" s="1"/>
      <c r="Q730" s="1"/>
      <c r="R730" s="1"/>
      <c r="S730" s="1"/>
    </row>
    <row r="731" spans="1:19" s="7" customFormat="1">
      <c r="A731" s="1" t="s">
        <v>794</v>
      </c>
      <c r="B731" s="2">
        <v>37.799999999999997</v>
      </c>
      <c r="C731" s="3">
        <v>39.6</v>
      </c>
      <c r="D731" s="2">
        <v>1.8</v>
      </c>
      <c r="E731" s="4"/>
      <c r="F731" s="4"/>
      <c r="G731" s="10"/>
      <c r="H731" s="7" t="e">
        <v>#N/A</v>
      </c>
      <c r="I731" s="1" t="s">
        <v>701</v>
      </c>
      <c r="J731" s="1" t="s">
        <v>261</v>
      </c>
      <c r="K731" s="6" t="s">
        <v>811</v>
      </c>
      <c r="L731" s="1" t="s">
        <v>130</v>
      </c>
      <c r="M731" s="1" t="s">
        <v>155</v>
      </c>
      <c r="N731" s="1" t="s">
        <v>167</v>
      </c>
      <c r="O731" s="1"/>
      <c r="P731" s="1"/>
      <c r="Q731" s="1"/>
      <c r="R731" s="1"/>
      <c r="S731" s="1"/>
    </row>
    <row r="732" spans="1:19" s="7" customFormat="1">
      <c r="A732" s="1" t="s">
        <v>794</v>
      </c>
      <c r="B732" s="2">
        <v>39.6</v>
      </c>
      <c r="C732" s="3">
        <v>40.5</v>
      </c>
      <c r="D732" s="2">
        <v>0.89999999999999902</v>
      </c>
      <c r="E732" s="4"/>
      <c r="F732" s="4"/>
      <c r="G732" s="10"/>
      <c r="H732" s="7" t="e">
        <v>#N/A</v>
      </c>
      <c r="I732" s="1" t="s">
        <v>46</v>
      </c>
      <c r="J732" s="1" t="s">
        <v>128</v>
      </c>
      <c r="K732" s="6" t="s">
        <v>812</v>
      </c>
      <c r="L732" s="1" t="s">
        <v>130</v>
      </c>
      <c r="M732" s="1"/>
      <c r="N732" s="1" t="s">
        <v>30</v>
      </c>
      <c r="O732" s="1"/>
      <c r="P732" s="1"/>
      <c r="Q732" s="1"/>
      <c r="R732" s="1"/>
      <c r="S732" s="1"/>
    </row>
    <row r="733" spans="1:19" s="7" customFormat="1">
      <c r="A733" s="1" t="s">
        <v>794</v>
      </c>
      <c r="B733" s="2">
        <v>40.5</v>
      </c>
      <c r="C733" s="3">
        <v>42.8</v>
      </c>
      <c r="D733" s="2">
        <v>2.2999999999999998</v>
      </c>
      <c r="E733" s="4"/>
      <c r="F733" s="4"/>
      <c r="G733" s="10"/>
      <c r="H733" s="7" t="s">
        <v>285</v>
      </c>
      <c r="I733" s="11" t="s">
        <v>158</v>
      </c>
      <c r="J733" s="1" t="s">
        <v>140</v>
      </c>
      <c r="K733" s="6" t="s">
        <v>813</v>
      </c>
      <c r="L733" s="1" t="s">
        <v>167</v>
      </c>
      <c r="M733" s="1" t="s">
        <v>85</v>
      </c>
      <c r="N733" s="1" t="s">
        <v>167</v>
      </c>
      <c r="O733" s="1"/>
      <c r="P733" s="1"/>
      <c r="Q733" s="1"/>
      <c r="R733" s="1"/>
      <c r="S733" s="1"/>
    </row>
    <row r="734" spans="1:19" s="7" customFormat="1">
      <c r="A734" s="1" t="s">
        <v>794</v>
      </c>
      <c r="B734" s="2">
        <v>42.8</v>
      </c>
      <c r="C734" s="3">
        <v>45.9</v>
      </c>
      <c r="D734" s="2">
        <v>3.1</v>
      </c>
      <c r="E734" s="4"/>
      <c r="F734" s="4"/>
      <c r="G734" s="10"/>
      <c r="H734" s="7" t="s">
        <v>288</v>
      </c>
      <c r="I734" s="1" t="s">
        <v>814</v>
      </c>
      <c r="J734" s="1" t="s">
        <v>140</v>
      </c>
      <c r="K734" s="6" t="s">
        <v>815</v>
      </c>
      <c r="L734" s="1" t="s">
        <v>167</v>
      </c>
      <c r="M734" s="1"/>
      <c r="N734" s="1" t="s">
        <v>51</v>
      </c>
      <c r="O734" s="1"/>
      <c r="P734" s="1"/>
      <c r="Q734" s="1"/>
      <c r="R734" s="1"/>
      <c r="S734" s="1"/>
    </row>
    <row r="735" spans="1:19" s="7" customFormat="1">
      <c r="A735" s="1" t="s">
        <v>794</v>
      </c>
      <c r="B735" s="2">
        <v>45.9</v>
      </c>
      <c r="C735" s="3">
        <v>57.8</v>
      </c>
      <c r="D735" s="2">
        <v>11.9</v>
      </c>
      <c r="E735" s="4"/>
      <c r="F735" s="4"/>
      <c r="G735" s="10"/>
      <c r="H735" s="7" t="s">
        <v>297</v>
      </c>
      <c r="I735" s="1" t="s">
        <v>579</v>
      </c>
      <c r="J735" s="1" t="s">
        <v>140</v>
      </c>
      <c r="K735" s="6" t="s">
        <v>816</v>
      </c>
      <c r="L735" s="1" t="s">
        <v>167</v>
      </c>
      <c r="M735" s="1"/>
      <c r="N735" s="1" t="s">
        <v>57</v>
      </c>
      <c r="O735" s="1"/>
      <c r="P735" s="1"/>
      <c r="Q735" s="1"/>
      <c r="R735" s="1"/>
      <c r="S735" s="1"/>
    </row>
    <row r="736" spans="1:19" s="7" customFormat="1">
      <c r="A736" s="1" t="s">
        <v>794</v>
      </c>
      <c r="B736" s="2">
        <v>57.8</v>
      </c>
      <c r="C736" s="3">
        <v>63</v>
      </c>
      <c r="D736" s="2">
        <v>5.2</v>
      </c>
      <c r="E736" s="4"/>
      <c r="F736" s="4"/>
      <c r="G736" s="10"/>
      <c r="H736" s="7" t="s">
        <v>297</v>
      </c>
      <c r="I736" s="1" t="s">
        <v>783</v>
      </c>
      <c r="J736" s="1" t="s">
        <v>140</v>
      </c>
      <c r="K736" s="6" t="s">
        <v>817</v>
      </c>
      <c r="L736" s="1" t="s">
        <v>167</v>
      </c>
      <c r="M736" s="1"/>
      <c r="N736" s="1" t="s">
        <v>57</v>
      </c>
      <c r="O736" s="1"/>
      <c r="P736" s="1"/>
      <c r="Q736" s="1"/>
      <c r="R736" s="1"/>
      <c r="S736" s="1"/>
    </row>
    <row r="737" spans="1:19" s="7" customFormat="1">
      <c r="A737" s="1" t="s">
        <v>794</v>
      </c>
      <c r="B737" s="2">
        <v>63</v>
      </c>
      <c r="C737" s="3">
        <v>64.7</v>
      </c>
      <c r="D737" s="2">
        <v>1.7</v>
      </c>
      <c r="E737" s="4"/>
      <c r="F737" s="4"/>
      <c r="G737" s="10"/>
      <c r="H737" s="7" t="s">
        <v>297</v>
      </c>
      <c r="I737" s="1" t="s">
        <v>579</v>
      </c>
      <c r="J737" s="1" t="s">
        <v>140</v>
      </c>
      <c r="K737" s="6" t="s">
        <v>818</v>
      </c>
      <c r="L737" s="1" t="s">
        <v>167</v>
      </c>
      <c r="M737" s="1"/>
      <c r="N737" s="1" t="s">
        <v>57</v>
      </c>
      <c r="O737" s="1"/>
      <c r="P737" s="1"/>
      <c r="Q737" s="1"/>
      <c r="R737" s="1"/>
      <c r="S737" s="1"/>
    </row>
    <row r="738" spans="1:19" s="7" customFormat="1">
      <c r="A738" s="1" t="s">
        <v>794</v>
      </c>
      <c r="B738" s="2">
        <v>64.7</v>
      </c>
      <c r="C738" s="3">
        <v>65.3</v>
      </c>
      <c r="D738" s="2">
        <v>0.59999999999999398</v>
      </c>
      <c r="E738" s="4"/>
      <c r="F738" s="4"/>
      <c r="G738" s="10"/>
      <c r="H738" s="7" t="s">
        <v>297</v>
      </c>
      <c r="I738" s="1" t="s">
        <v>783</v>
      </c>
      <c r="J738" s="1" t="s">
        <v>140</v>
      </c>
      <c r="K738" s="6" t="s">
        <v>819</v>
      </c>
      <c r="L738" s="1" t="s">
        <v>167</v>
      </c>
      <c r="M738" s="1"/>
      <c r="N738" s="1" t="s">
        <v>57</v>
      </c>
      <c r="O738" s="1"/>
      <c r="P738" s="1"/>
      <c r="Q738" s="1"/>
      <c r="R738" s="1"/>
      <c r="S738" s="1"/>
    </row>
    <row r="739" spans="1:19" s="7" customFormat="1">
      <c r="A739" s="1" t="s">
        <v>794</v>
      </c>
      <c r="B739" s="2">
        <v>65.3</v>
      </c>
      <c r="C739" s="3">
        <v>70.7</v>
      </c>
      <c r="D739" s="2">
        <v>5.4000000000000101</v>
      </c>
      <c r="E739" s="4"/>
      <c r="F739" s="4"/>
      <c r="G739" s="10"/>
      <c r="H739" s="7" t="s">
        <v>297</v>
      </c>
      <c r="I739" s="1" t="s">
        <v>579</v>
      </c>
      <c r="J739" s="1" t="s">
        <v>140</v>
      </c>
      <c r="K739" s="6" t="s">
        <v>820</v>
      </c>
      <c r="L739" s="1" t="s">
        <v>167</v>
      </c>
      <c r="M739" s="1"/>
      <c r="N739" s="1" t="s">
        <v>57</v>
      </c>
      <c r="O739" s="1"/>
      <c r="P739" s="1"/>
      <c r="Q739" s="1"/>
      <c r="R739" s="1"/>
      <c r="S739" s="1"/>
    </row>
    <row r="740" spans="1:19" s="7" customFormat="1">
      <c r="A740" s="1" t="s">
        <v>794</v>
      </c>
      <c r="B740" s="2">
        <v>70.7</v>
      </c>
      <c r="C740" s="3">
        <v>74.5</v>
      </c>
      <c r="D740" s="2">
        <v>3.8</v>
      </c>
      <c r="E740" s="4"/>
      <c r="F740" s="4"/>
      <c r="G740" s="10"/>
      <c r="H740" s="7" t="s">
        <v>297</v>
      </c>
      <c r="I740" s="1" t="s">
        <v>783</v>
      </c>
      <c r="J740" s="1" t="s">
        <v>278</v>
      </c>
      <c r="K740" s="6" t="s">
        <v>821</v>
      </c>
      <c r="L740" s="1" t="s">
        <v>167</v>
      </c>
      <c r="M740" s="1"/>
      <c r="N740" s="1" t="s">
        <v>57</v>
      </c>
      <c r="O740" s="1"/>
      <c r="P740" s="1"/>
      <c r="Q740" s="1"/>
      <c r="R740" s="1"/>
      <c r="S740" s="1"/>
    </row>
    <row r="741" spans="1:19" s="7" customFormat="1">
      <c r="A741" s="1" t="s">
        <v>794</v>
      </c>
      <c r="B741" s="2">
        <v>74.5</v>
      </c>
      <c r="C741" s="3">
        <v>76.5</v>
      </c>
      <c r="D741" s="2">
        <v>2</v>
      </c>
      <c r="E741" s="4"/>
      <c r="F741" s="4"/>
      <c r="G741" s="10"/>
      <c r="H741" s="7" t="s">
        <v>297</v>
      </c>
      <c r="I741" s="1" t="s">
        <v>579</v>
      </c>
      <c r="J741" s="1" t="s">
        <v>140</v>
      </c>
      <c r="K741" s="6" t="s">
        <v>822</v>
      </c>
      <c r="L741" s="1" t="s">
        <v>167</v>
      </c>
      <c r="M741" s="1"/>
      <c r="N741" s="1" t="s">
        <v>57</v>
      </c>
      <c r="O741" s="1"/>
      <c r="P741" s="1"/>
      <c r="Q741" s="1"/>
      <c r="R741" s="1"/>
      <c r="S741" s="1"/>
    </row>
    <row r="742" spans="1:19" s="7" customFormat="1">
      <c r="A742" s="1" t="s">
        <v>794</v>
      </c>
      <c r="B742" s="2">
        <v>76.5</v>
      </c>
      <c r="C742" s="3">
        <v>78</v>
      </c>
      <c r="D742" s="2">
        <v>1.5</v>
      </c>
      <c r="E742" s="4"/>
      <c r="F742" s="4"/>
      <c r="G742" s="10"/>
      <c r="H742" s="7" t="s">
        <v>297</v>
      </c>
      <c r="I742" s="1" t="s">
        <v>783</v>
      </c>
      <c r="J742" s="1" t="s">
        <v>278</v>
      </c>
      <c r="K742" s="6" t="s">
        <v>823</v>
      </c>
      <c r="L742" s="1" t="s">
        <v>167</v>
      </c>
      <c r="M742" s="1"/>
      <c r="N742" s="1" t="s">
        <v>57</v>
      </c>
      <c r="O742" s="1"/>
      <c r="P742" s="1"/>
      <c r="Q742" s="1"/>
      <c r="R742" s="1"/>
      <c r="S742" s="1"/>
    </row>
    <row r="743" spans="1:19" s="7" customFormat="1">
      <c r="A743" s="1" t="s">
        <v>794</v>
      </c>
      <c r="B743" s="2">
        <v>78</v>
      </c>
      <c r="C743" s="3">
        <v>78.849999999999994</v>
      </c>
      <c r="D743" s="2">
        <v>0.84999999999999398</v>
      </c>
      <c r="E743" s="4"/>
      <c r="F743" s="4"/>
      <c r="G743" s="10"/>
      <c r="H743" s="7" t="s">
        <v>297</v>
      </c>
      <c r="I743" s="1" t="s">
        <v>579</v>
      </c>
      <c r="J743" s="1" t="s">
        <v>278</v>
      </c>
      <c r="K743" s="6" t="s">
        <v>824</v>
      </c>
      <c r="L743" s="1" t="s">
        <v>167</v>
      </c>
      <c r="M743" s="1"/>
      <c r="N743" s="1" t="s">
        <v>57</v>
      </c>
      <c r="O743" s="1"/>
      <c r="P743" s="1"/>
      <c r="Q743" s="1"/>
      <c r="R743" s="1"/>
      <c r="S743" s="1"/>
    </row>
    <row r="744" spans="1:19" s="7" customFormat="1">
      <c r="A744" s="1" t="s">
        <v>794</v>
      </c>
      <c r="B744" s="2">
        <v>78.849999999999994</v>
      </c>
      <c r="C744" s="3">
        <v>87.3</v>
      </c>
      <c r="D744" s="2">
        <v>8.4499999999999993</v>
      </c>
      <c r="E744" s="4"/>
      <c r="F744" s="4"/>
      <c r="G744" s="10"/>
      <c r="H744" s="7" t="s">
        <v>297</v>
      </c>
      <c r="I744" s="1" t="s">
        <v>579</v>
      </c>
      <c r="J744" s="1" t="s">
        <v>278</v>
      </c>
      <c r="K744" s="6" t="s">
        <v>825</v>
      </c>
      <c r="L744" s="1" t="s">
        <v>167</v>
      </c>
      <c r="M744" s="1"/>
      <c r="N744" s="1" t="s">
        <v>57</v>
      </c>
      <c r="O744" s="1"/>
      <c r="P744" s="1"/>
      <c r="Q744" s="1"/>
      <c r="R744" s="1"/>
      <c r="S744" s="1"/>
    </row>
    <row r="745" spans="1:19" s="7" customFormat="1">
      <c r="A745" s="1" t="s">
        <v>794</v>
      </c>
      <c r="B745" s="2">
        <v>87.3</v>
      </c>
      <c r="C745" s="3">
        <v>91</v>
      </c>
      <c r="D745" s="2">
        <v>3.7</v>
      </c>
      <c r="E745" s="4"/>
      <c r="F745" s="4"/>
      <c r="G745" s="10"/>
      <c r="H745" s="7" t="s">
        <v>297</v>
      </c>
      <c r="I745" s="1" t="s">
        <v>441</v>
      </c>
      <c r="J745" s="1" t="s">
        <v>278</v>
      </c>
      <c r="K745" s="6" t="s">
        <v>826</v>
      </c>
      <c r="L745" s="1" t="s">
        <v>167</v>
      </c>
      <c r="M745" s="1"/>
      <c r="N745" s="1" t="s">
        <v>57</v>
      </c>
      <c r="O745" s="1"/>
      <c r="P745" s="1"/>
      <c r="Q745" s="1"/>
      <c r="R745" s="1"/>
      <c r="S745" s="1"/>
    </row>
    <row r="746" spans="1:19" s="7" customFormat="1">
      <c r="A746" s="1" t="s">
        <v>827</v>
      </c>
      <c r="B746" s="2">
        <v>0</v>
      </c>
      <c r="C746" s="3">
        <v>4.6500000000000004</v>
      </c>
      <c r="D746" s="2">
        <v>4.6500000000000004</v>
      </c>
      <c r="E746" s="4"/>
      <c r="F746" s="4"/>
      <c r="G746" s="10"/>
      <c r="H746" s="7" t="s">
        <v>252</v>
      </c>
      <c r="I746" s="1" t="s">
        <v>37</v>
      </c>
      <c r="J746" s="1" t="s">
        <v>159</v>
      </c>
      <c r="K746" s="6" t="s">
        <v>828</v>
      </c>
      <c r="L746" s="1" t="s">
        <v>26</v>
      </c>
      <c r="M746" s="1"/>
      <c r="N746" s="1" t="s">
        <v>41</v>
      </c>
      <c r="O746" s="1"/>
      <c r="P746" s="1"/>
      <c r="Q746" s="1"/>
      <c r="R746" s="1"/>
      <c r="S746" s="1"/>
    </row>
    <row r="747" spans="1:19" s="7" customFormat="1">
      <c r="A747" s="1" t="s">
        <v>827</v>
      </c>
      <c r="B747" s="2">
        <v>4.6500000000000004</v>
      </c>
      <c r="C747" s="3">
        <v>6</v>
      </c>
      <c r="D747" s="2">
        <v>1.35</v>
      </c>
      <c r="E747" s="4"/>
      <c r="F747" s="4"/>
      <c r="G747" s="10"/>
      <c r="H747" s="7" t="e">
        <v>#N/A</v>
      </c>
      <c r="I747" s="1" t="s">
        <v>829</v>
      </c>
      <c r="J747" s="1" t="s">
        <v>24</v>
      </c>
      <c r="K747" s="6" t="s">
        <v>830</v>
      </c>
      <c r="L747" s="1" t="s">
        <v>130</v>
      </c>
      <c r="M747" s="1"/>
      <c r="N747" s="1" t="s">
        <v>831</v>
      </c>
      <c r="O747" s="1"/>
      <c r="P747" s="1"/>
      <c r="Q747" s="1"/>
      <c r="R747" s="1"/>
      <c r="S747" s="1"/>
    </row>
    <row r="748" spans="1:19" s="7" customFormat="1">
      <c r="A748" s="1" t="s">
        <v>827</v>
      </c>
      <c r="B748" s="2">
        <v>6</v>
      </c>
      <c r="C748" s="3">
        <v>12.25</v>
      </c>
      <c r="D748" s="2">
        <v>6.25</v>
      </c>
      <c r="E748" s="4"/>
      <c r="F748" s="4"/>
      <c r="G748" s="10"/>
      <c r="H748" s="7" t="e">
        <v>#N/A</v>
      </c>
      <c r="I748" s="1" t="s">
        <v>832</v>
      </c>
      <c r="J748" s="1" t="s">
        <v>833</v>
      </c>
      <c r="K748" s="6" t="s">
        <v>834</v>
      </c>
      <c r="L748" s="1" t="s">
        <v>40</v>
      </c>
      <c r="M748" s="1" t="s">
        <v>155</v>
      </c>
      <c r="N748" s="1" t="s">
        <v>167</v>
      </c>
      <c r="O748" s="1"/>
      <c r="P748" s="1"/>
      <c r="Q748" s="1"/>
      <c r="R748" s="1"/>
      <c r="S748" s="1"/>
    </row>
    <row r="749" spans="1:19" s="7" customFormat="1">
      <c r="A749" s="1" t="s">
        <v>827</v>
      </c>
      <c r="B749" s="2">
        <v>12.25</v>
      </c>
      <c r="C749" s="3">
        <v>21.1</v>
      </c>
      <c r="D749" s="2">
        <v>8.85</v>
      </c>
      <c r="E749" s="4"/>
      <c r="F749" s="4"/>
      <c r="G749" s="10"/>
      <c r="H749" s="7" t="e">
        <v>#N/A</v>
      </c>
      <c r="I749" s="1" t="s">
        <v>18</v>
      </c>
      <c r="J749" s="1" t="s">
        <v>261</v>
      </c>
      <c r="K749" s="6" t="s">
        <v>835</v>
      </c>
      <c r="L749" s="1" t="s">
        <v>79</v>
      </c>
      <c r="M749" s="1" t="s">
        <v>155</v>
      </c>
      <c r="N749" s="1" t="s">
        <v>167</v>
      </c>
      <c r="O749" s="1"/>
      <c r="P749" s="1"/>
      <c r="Q749" s="1"/>
      <c r="R749" s="1"/>
      <c r="S749" s="1"/>
    </row>
    <row r="750" spans="1:19" s="7" customFormat="1">
      <c r="A750" s="1" t="s">
        <v>827</v>
      </c>
      <c r="B750" s="2">
        <v>21.1</v>
      </c>
      <c r="C750" s="3">
        <v>24.1</v>
      </c>
      <c r="D750" s="2">
        <v>3</v>
      </c>
      <c r="E750" s="4"/>
      <c r="F750" s="4"/>
      <c r="G750" s="10"/>
      <c r="H750" s="7" t="e">
        <v>#N/A</v>
      </c>
      <c r="I750" s="1" t="s">
        <v>705</v>
      </c>
      <c r="J750" s="1" t="s">
        <v>672</v>
      </c>
      <c r="K750" s="6" t="s">
        <v>836</v>
      </c>
      <c r="L750" s="1" t="s">
        <v>40</v>
      </c>
      <c r="M750" s="1" t="s">
        <v>27</v>
      </c>
      <c r="N750" s="1" t="s">
        <v>167</v>
      </c>
      <c r="O750" s="1"/>
      <c r="P750" s="1"/>
      <c r="Q750" s="1"/>
      <c r="R750" s="1"/>
      <c r="S750" s="1"/>
    </row>
    <row r="751" spans="1:19" s="7" customFormat="1">
      <c r="A751" s="1" t="s">
        <v>827</v>
      </c>
      <c r="B751" s="2">
        <v>24.1</v>
      </c>
      <c r="C751" s="3">
        <v>25</v>
      </c>
      <c r="D751" s="2">
        <v>0.89999999999999902</v>
      </c>
      <c r="E751" s="4"/>
      <c r="F751" s="4"/>
      <c r="G751" s="10"/>
      <c r="H751" s="7" t="e">
        <v>#N/A</v>
      </c>
      <c r="I751" s="1" t="s">
        <v>135</v>
      </c>
      <c r="J751" s="1" t="s">
        <v>159</v>
      </c>
      <c r="K751" s="6" t="s">
        <v>837</v>
      </c>
      <c r="L751" s="1" t="s">
        <v>130</v>
      </c>
      <c r="M751" s="1"/>
      <c r="N751" s="1" t="s">
        <v>30</v>
      </c>
      <c r="O751" s="1"/>
      <c r="P751" s="1"/>
      <c r="Q751" s="1"/>
      <c r="R751" s="1"/>
      <c r="S751" s="1"/>
    </row>
    <row r="752" spans="1:19" s="7" customFormat="1">
      <c r="A752" s="1" t="s">
        <v>827</v>
      </c>
      <c r="B752" s="2">
        <v>25</v>
      </c>
      <c r="C752" s="3">
        <v>27.8</v>
      </c>
      <c r="D752" s="2">
        <v>2.8</v>
      </c>
      <c r="E752" s="4"/>
      <c r="F752" s="4"/>
      <c r="G752" s="10"/>
      <c r="H752" s="7" t="e">
        <v>#N/A</v>
      </c>
      <c r="I752" s="1" t="s">
        <v>838</v>
      </c>
      <c r="J752" s="1" t="s">
        <v>839</v>
      </c>
      <c r="K752" s="6" t="s">
        <v>840</v>
      </c>
      <c r="L752" s="1" t="s">
        <v>40</v>
      </c>
      <c r="M752" s="1" t="s">
        <v>85</v>
      </c>
      <c r="N752" s="1" t="s">
        <v>167</v>
      </c>
      <c r="O752" s="1"/>
      <c r="P752" s="1"/>
      <c r="Q752" s="1"/>
      <c r="R752" s="1"/>
      <c r="S752" s="1"/>
    </row>
    <row r="753" spans="1:19" s="7" customFormat="1">
      <c r="A753" s="1" t="s">
        <v>827</v>
      </c>
      <c r="B753" s="2">
        <v>27.8</v>
      </c>
      <c r="C753" s="3">
        <v>29.75</v>
      </c>
      <c r="D753" s="2">
        <v>1.95</v>
      </c>
      <c r="E753" s="4"/>
      <c r="F753" s="4"/>
      <c r="G753" s="10"/>
      <c r="H753" s="7" t="e">
        <v>#N/A</v>
      </c>
      <c r="I753" s="1" t="s">
        <v>177</v>
      </c>
      <c r="J753" s="1" t="s">
        <v>841</v>
      </c>
      <c r="K753" s="6" t="s">
        <v>842</v>
      </c>
      <c r="L753" s="1" t="s">
        <v>130</v>
      </c>
      <c r="M753" s="1"/>
      <c r="N753" s="1" t="s">
        <v>282</v>
      </c>
      <c r="O753" s="1"/>
      <c r="P753" s="1"/>
      <c r="Q753" s="1"/>
      <c r="R753" s="1"/>
      <c r="S753" s="1"/>
    </row>
    <row r="754" spans="1:19" s="7" customFormat="1">
      <c r="A754" s="1" t="s">
        <v>827</v>
      </c>
      <c r="B754" s="2">
        <v>29.75</v>
      </c>
      <c r="C754" s="3">
        <v>32.1</v>
      </c>
      <c r="D754" s="2">
        <v>2.35</v>
      </c>
      <c r="E754" s="4"/>
      <c r="F754" s="4"/>
      <c r="G754" s="10"/>
      <c r="H754" s="7" t="e">
        <v>#N/A</v>
      </c>
      <c r="I754" s="1" t="s">
        <v>838</v>
      </c>
      <c r="J754" s="1" t="s">
        <v>672</v>
      </c>
      <c r="K754" s="6" t="s">
        <v>843</v>
      </c>
      <c r="L754" s="1" t="s">
        <v>40</v>
      </c>
      <c r="M754" s="1" t="s">
        <v>27</v>
      </c>
      <c r="N754" s="1" t="s">
        <v>30</v>
      </c>
      <c r="O754" s="1"/>
      <c r="P754" s="1"/>
      <c r="Q754" s="1"/>
      <c r="R754" s="1"/>
      <c r="S754" s="1"/>
    </row>
    <row r="755" spans="1:19" s="7" customFormat="1">
      <c r="A755" s="1" t="s">
        <v>827</v>
      </c>
      <c r="B755" s="2">
        <v>32.1</v>
      </c>
      <c r="C755" s="3">
        <v>34.15</v>
      </c>
      <c r="D755" s="2">
        <v>2.0499999999999998</v>
      </c>
      <c r="E755" s="4"/>
      <c r="F755" s="4"/>
      <c r="G755" s="10"/>
      <c r="H755" s="7" t="e">
        <v>#N/A</v>
      </c>
      <c r="I755" s="1" t="s">
        <v>844</v>
      </c>
      <c r="J755" s="1" t="s">
        <v>261</v>
      </c>
      <c r="K755" s="6" t="s">
        <v>845</v>
      </c>
      <c r="L755" s="1" t="s">
        <v>79</v>
      </c>
      <c r="M755" s="1" t="s">
        <v>27</v>
      </c>
      <c r="N755" s="1" t="s">
        <v>30</v>
      </c>
      <c r="O755" s="1"/>
      <c r="P755" s="1"/>
      <c r="Q755" s="1"/>
      <c r="R755" s="1"/>
      <c r="S755" s="1"/>
    </row>
    <row r="756" spans="1:19" s="7" customFormat="1">
      <c r="A756" s="1" t="s">
        <v>827</v>
      </c>
      <c r="B756" s="2">
        <v>34.15</v>
      </c>
      <c r="C756" s="3">
        <v>35</v>
      </c>
      <c r="D756" s="2">
        <v>0.85000000000000098</v>
      </c>
      <c r="E756" s="4"/>
      <c r="F756" s="4"/>
      <c r="G756" s="10"/>
      <c r="H756" s="7" t="e">
        <v>#N/A</v>
      </c>
      <c r="I756" s="1" t="s">
        <v>846</v>
      </c>
      <c r="J756" s="1" t="s">
        <v>24</v>
      </c>
      <c r="K756" s="6" t="s">
        <v>847</v>
      </c>
      <c r="L756" s="1" t="s">
        <v>130</v>
      </c>
      <c r="M756" s="1"/>
      <c r="N756" s="1" t="s">
        <v>30</v>
      </c>
      <c r="O756" s="1"/>
      <c r="P756" s="1"/>
      <c r="Q756" s="1"/>
      <c r="R756" s="1"/>
      <c r="S756" s="1"/>
    </row>
    <row r="757" spans="1:19" s="7" customFormat="1">
      <c r="A757" s="1" t="s">
        <v>827</v>
      </c>
      <c r="B757" s="2">
        <v>35</v>
      </c>
      <c r="C757" s="3">
        <v>36.6</v>
      </c>
      <c r="D757" s="2">
        <v>1.6</v>
      </c>
      <c r="E757" s="4"/>
      <c r="F757" s="4"/>
      <c r="G757" s="10"/>
      <c r="H757" s="7" t="e">
        <v>#N/A</v>
      </c>
      <c r="I757" s="1" t="s">
        <v>844</v>
      </c>
      <c r="J757" s="1" t="s">
        <v>261</v>
      </c>
      <c r="K757" s="6" t="s">
        <v>848</v>
      </c>
      <c r="L757" s="1" t="s">
        <v>40</v>
      </c>
      <c r="M757" s="1" t="s">
        <v>27</v>
      </c>
      <c r="N757" s="1" t="s">
        <v>30</v>
      </c>
      <c r="O757" s="1"/>
      <c r="P757" s="1"/>
      <c r="Q757" s="1"/>
      <c r="R757" s="1"/>
      <c r="S757" s="1"/>
    </row>
    <row r="758" spans="1:19" s="7" customFormat="1">
      <c r="A758" s="1" t="s">
        <v>827</v>
      </c>
      <c r="B758" s="2">
        <v>36.6</v>
      </c>
      <c r="C758" s="3">
        <v>40.67</v>
      </c>
      <c r="D758" s="2">
        <v>4.07</v>
      </c>
      <c r="E758" s="4"/>
      <c r="F758" s="4"/>
      <c r="G758" s="10"/>
      <c r="H758" s="7" t="e">
        <v>#N/A</v>
      </c>
      <c r="I758" s="1" t="s">
        <v>849</v>
      </c>
      <c r="J758" s="1" t="s">
        <v>850</v>
      </c>
      <c r="K758" s="6" t="s">
        <v>851</v>
      </c>
      <c r="L758" s="1" t="s">
        <v>130</v>
      </c>
      <c r="M758" s="1"/>
      <c r="N758" s="1" t="s">
        <v>30</v>
      </c>
      <c r="O758" s="1"/>
      <c r="P758" s="1"/>
      <c r="Q758" s="1"/>
      <c r="R758" s="1"/>
      <c r="S758" s="1"/>
    </row>
    <row r="759" spans="1:19" s="7" customFormat="1">
      <c r="A759" s="1" t="s">
        <v>827</v>
      </c>
      <c r="B759" s="2">
        <v>40.67</v>
      </c>
      <c r="C759" s="3">
        <v>44.7</v>
      </c>
      <c r="D759" s="2">
        <v>4.03</v>
      </c>
      <c r="E759" s="4"/>
      <c r="F759" s="4"/>
      <c r="G759" s="10"/>
      <c r="H759" s="7" t="e">
        <v>#N/A</v>
      </c>
      <c r="I759" s="1" t="s">
        <v>852</v>
      </c>
      <c r="J759" s="1" t="s">
        <v>853</v>
      </c>
      <c r="K759" s="6" t="s">
        <v>854</v>
      </c>
      <c r="L759" s="1" t="s">
        <v>130</v>
      </c>
      <c r="M759" s="1"/>
      <c r="N759" s="1" t="s">
        <v>30</v>
      </c>
      <c r="O759" s="1"/>
      <c r="P759" s="1"/>
      <c r="Q759" s="1"/>
      <c r="R759" s="1"/>
      <c r="S759" s="1"/>
    </row>
    <row r="760" spans="1:19" s="7" customFormat="1">
      <c r="A760" s="1" t="s">
        <v>827</v>
      </c>
      <c r="B760" s="2">
        <v>44.7</v>
      </c>
      <c r="C760" s="3">
        <v>46</v>
      </c>
      <c r="D760" s="2">
        <v>1.3</v>
      </c>
      <c r="E760" s="4"/>
      <c r="F760" s="4"/>
      <c r="G760" s="10"/>
      <c r="H760" s="7" t="e">
        <v>#N/A</v>
      </c>
      <c r="I760" s="1" t="s">
        <v>46</v>
      </c>
      <c r="J760" s="1" t="s">
        <v>855</v>
      </c>
      <c r="K760" s="6" t="s">
        <v>856</v>
      </c>
      <c r="L760" s="1" t="s">
        <v>130</v>
      </c>
      <c r="M760" s="1"/>
      <c r="N760" s="1" t="s">
        <v>30</v>
      </c>
      <c r="O760" s="1"/>
      <c r="P760" s="1"/>
      <c r="Q760" s="1"/>
      <c r="R760" s="1"/>
      <c r="S760" s="1"/>
    </row>
    <row r="761" spans="1:19" s="7" customFormat="1">
      <c r="A761" s="1" t="s">
        <v>827</v>
      </c>
      <c r="B761" s="2">
        <v>46</v>
      </c>
      <c r="C761" s="3">
        <v>49</v>
      </c>
      <c r="D761" s="2">
        <v>3</v>
      </c>
      <c r="E761" s="4"/>
      <c r="F761" s="4"/>
      <c r="G761" s="10"/>
      <c r="H761" s="7" t="e">
        <v>#N/A</v>
      </c>
      <c r="I761" s="1" t="s">
        <v>852</v>
      </c>
      <c r="J761" s="1" t="s">
        <v>159</v>
      </c>
      <c r="K761" s="6" t="s">
        <v>857</v>
      </c>
      <c r="L761" s="1" t="s">
        <v>130</v>
      </c>
      <c r="M761" s="1"/>
      <c r="N761" s="1" t="s">
        <v>30</v>
      </c>
      <c r="O761" s="1"/>
      <c r="P761" s="1"/>
      <c r="Q761" s="1"/>
      <c r="R761" s="1"/>
      <c r="S761" s="1"/>
    </row>
    <row r="762" spans="1:19" s="7" customFormat="1">
      <c r="A762" s="1" t="s">
        <v>827</v>
      </c>
      <c r="B762" s="2">
        <v>49</v>
      </c>
      <c r="C762" s="3">
        <v>56.35</v>
      </c>
      <c r="D762" s="2">
        <v>7.35</v>
      </c>
      <c r="E762" s="4"/>
      <c r="F762" s="4"/>
      <c r="G762" s="10"/>
      <c r="H762" s="7" t="e">
        <v>#N/A</v>
      </c>
      <c r="I762" s="1" t="s">
        <v>177</v>
      </c>
      <c r="J762" s="1" t="s">
        <v>159</v>
      </c>
      <c r="K762" s="6" t="s">
        <v>858</v>
      </c>
      <c r="L762" s="1" t="s">
        <v>130</v>
      </c>
      <c r="M762" s="1"/>
      <c r="N762" s="1" t="s">
        <v>30</v>
      </c>
      <c r="O762" s="1"/>
      <c r="P762" s="1"/>
      <c r="Q762" s="1"/>
      <c r="R762" s="1"/>
      <c r="S762" s="1"/>
    </row>
    <row r="763" spans="1:19" s="7" customFormat="1">
      <c r="A763" s="1" t="s">
        <v>827</v>
      </c>
      <c r="B763" s="2">
        <v>56.35</v>
      </c>
      <c r="C763" s="3">
        <v>59.3</v>
      </c>
      <c r="D763" s="2">
        <v>2.95</v>
      </c>
      <c r="E763" s="4"/>
      <c r="F763" s="4"/>
      <c r="G763" s="10"/>
      <c r="H763" s="7" t="s">
        <v>297</v>
      </c>
      <c r="I763" s="1" t="s">
        <v>859</v>
      </c>
      <c r="J763" s="1" t="s">
        <v>860</v>
      </c>
      <c r="K763" s="6" t="s">
        <v>861</v>
      </c>
      <c r="L763" s="1" t="s">
        <v>167</v>
      </c>
      <c r="M763" s="1"/>
      <c r="N763" s="1" t="s">
        <v>57</v>
      </c>
      <c r="O763" s="1"/>
      <c r="P763" s="1"/>
      <c r="Q763" s="1"/>
      <c r="R763" s="1"/>
      <c r="S763" s="1"/>
    </row>
    <row r="764" spans="1:19" s="7" customFormat="1">
      <c r="A764" s="1" t="s">
        <v>827</v>
      </c>
      <c r="B764" s="2">
        <v>59.3</v>
      </c>
      <c r="C764" s="3">
        <v>61.35</v>
      </c>
      <c r="D764" s="2">
        <v>2.0499999999999998</v>
      </c>
      <c r="E764" s="4"/>
      <c r="F764" s="4"/>
      <c r="G764" s="10"/>
      <c r="H764" s="7" t="s">
        <v>297</v>
      </c>
      <c r="I764" s="1" t="s">
        <v>729</v>
      </c>
      <c r="J764" s="1" t="s">
        <v>140</v>
      </c>
      <c r="K764" s="6" t="s">
        <v>862</v>
      </c>
      <c r="L764" s="1" t="s">
        <v>167</v>
      </c>
      <c r="M764" s="1"/>
      <c r="N764" s="1" t="s">
        <v>57</v>
      </c>
      <c r="O764" s="1"/>
      <c r="P764" s="1"/>
      <c r="Q764" s="1"/>
      <c r="R764" s="1"/>
      <c r="S764" s="1"/>
    </row>
    <row r="765" spans="1:19" s="7" customFormat="1">
      <c r="A765" s="1" t="s">
        <v>827</v>
      </c>
      <c r="B765" s="2">
        <v>61.35</v>
      </c>
      <c r="C765" s="3">
        <v>62.75</v>
      </c>
      <c r="D765" s="2">
        <v>1.4</v>
      </c>
      <c r="E765" s="4"/>
      <c r="F765" s="4"/>
      <c r="G765" s="10"/>
      <c r="H765" s="7" t="s">
        <v>297</v>
      </c>
      <c r="I765" s="1" t="s">
        <v>732</v>
      </c>
      <c r="J765" s="1" t="s">
        <v>140</v>
      </c>
      <c r="K765" s="6" t="s">
        <v>863</v>
      </c>
      <c r="L765" s="1" t="s">
        <v>167</v>
      </c>
      <c r="M765" s="1"/>
      <c r="N765" s="1" t="s">
        <v>57</v>
      </c>
      <c r="O765" s="1"/>
      <c r="P765" s="1"/>
      <c r="Q765" s="1"/>
      <c r="R765" s="1"/>
      <c r="S765" s="1"/>
    </row>
    <row r="766" spans="1:19" s="7" customFormat="1">
      <c r="A766" s="1" t="s">
        <v>827</v>
      </c>
      <c r="B766" s="2">
        <v>62.75</v>
      </c>
      <c r="C766" s="3">
        <v>65</v>
      </c>
      <c r="D766" s="2">
        <v>2.25</v>
      </c>
      <c r="E766" s="4"/>
      <c r="F766" s="4"/>
      <c r="G766" s="10"/>
      <c r="H766" s="7" t="s">
        <v>297</v>
      </c>
      <c r="I766" s="1" t="s">
        <v>729</v>
      </c>
      <c r="J766" s="1" t="s">
        <v>140</v>
      </c>
      <c r="K766" s="6" t="s">
        <v>864</v>
      </c>
      <c r="L766" s="1" t="s">
        <v>167</v>
      </c>
      <c r="M766" s="1"/>
      <c r="N766" s="1" t="s">
        <v>57</v>
      </c>
      <c r="O766" s="1"/>
      <c r="P766" s="1"/>
      <c r="Q766" s="1"/>
      <c r="R766" s="1"/>
      <c r="S766" s="1"/>
    </row>
    <row r="767" spans="1:19" s="7" customFormat="1">
      <c r="A767" s="1" t="s">
        <v>827</v>
      </c>
      <c r="B767" s="2">
        <v>65</v>
      </c>
      <c r="C767" s="3">
        <v>75</v>
      </c>
      <c r="D767" s="2">
        <v>10</v>
      </c>
      <c r="E767" s="4"/>
      <c r="F767" s="4"/>
      <c r="G767" s="10"/>
      <c r="H767" s="7" t="s">
        <v>297</v>
      </c>
      <c r="I767" s="1" t="s">
        <v>732</v>
      </c>
      <c r="J767" s="1" t="s">
        <v>140</v>
      </c>
      <c r="K767" s="6" t="s">
        <v>865</v>
      </c>
      <c r="L767" s="1" t="s">
        <v>167</v>
      </c>
      <c r="M767" s="1"/>
      <c r="N767" s="1" t="s">
        <v>57</v>
      </c>
      <c r="O767" s="1"/>
      <c r="P767" s="1"/>
      <c r="Q767" s="1"/>
      <c r="R767" s="1"/>
      <c r="S767" s="1"/>
    </row>
    <row r="768" spans="1:19" s="7" customFormat="1">
      <c r="A768" s="1" t="s">
        <v>827</v>
      </c>
      <c r="B768" s="2">
        <v>75</v>
      </c>
      <c r="C768" s="3">
        <v>80</v>
      </c>
      <c r="D768" s="2">
        <v>5</v>
      </c>
      <c r="E768" s="4"/>
      <c r="F768" s="4"/>
      <c r="G768" s="10"/>
      <c r="H768" s="7" t="s">
        <v>297</v>
      </c>
      <c r="I768" s="1" t="s">
        <v>866</v>
      </c>
      <c r="J768" s="1" t="s">
        <v>718</v>
      </c>
      <c r="K768" s="6" t="s">
        <v>867</v>
      </c>
      <c r="L768" s="1" t="s">
        <v>167</v>
      </c>
      <c r="M768" s="1"/>
      <c r="N768" s="1" t="s">
        <v>57</v>
      </c>
      <c r="O768" s="1"/>
      <c r="P768" s="1"/>
      <c r="Q768" s="1"/>
      <c r="R768" s="1"/>
      <c r="S768" s="1"/>
    </row>
    <row r="769" spans="1:19" s="7" customFormat="1">
      <c r="A769" s="1" t="s">
        <v>827</v>
      </c>
      <c r="B769" s="2">
        <v>80</v>
      </c>
      <c r="C769" s="3">
        <v>84</v>
      </c>
      <c r="D769" s="2">
        <v>4</v>
      </c>
      <c r="E769" s="4"/>
      <c r="F769" s="4"/>
      <c r="G769" s="10"/>
      <c r="H769" s="7" t="s">
        <v>297</v>
      </c>
      <c r="I769" s="1" t="s">
        <v>729</v>
      </c>
      <c r="J769" s="1" t="s">
        <v>140</v>
      </c>
      <c r="K769" s="6" t="s">
        <v>868</v>
      </c>
      <c r="L769" s="1" t="s">
        <v>167</v>
      </c>
      <c r="M769" s="1"/>
      <c r="N769" s="1" t="s">
        <v>57</v>
      </c>
      <c r="O769" s="1"/>
      <c r="P769" s="1"/>
      <c r="Q769" s="1"/>
      <c r="R769" s="1"/>
      <c r="S769" s="1"/>
    </row>
    <row r="770" spans="1:19" s="7" customFormat="1">
      <c r="A770" s="1" t="s">
        <v>827</v>
      </c>
      <c r="B770" s="2">
        <v>84</v>
      </c>
      <c r="C770" s="3">
        <v>100.73</v>
      </c>
      <c r="D770" s="2">
        <v>16.73</v>
      </c>
      <c r="E770" s="4"/>
      <c r="F770" s="4"/>
      <c r="G770" s="10"/>
      <c r="H770" s="7" t="s">
        <v>297</v>
      </c>
      <c r="I770" s="1" t="s">
        <v>732</v>
      </c>
      <c r="J770" s="1" t="s">
        <v>140</v>
      </c>
      <c r="K770" s="6" t="s">
        <v>869</v>
      </c>
      <c r="L770" s="1" t="s">
        <v>167</v>
      </c>
      <c r="M770" s="1"/>
      <c r="N770" s="1" t="s">
        <v>57</v>
      </c>
      <c r="O770" s="1"/>
      <c r="P770" s="1"/>
      <c r="Q770" s="1"/>
      <c r="R770" s="1"/>
      <c r="S770" s="1"/>
    </row>
    <row r="771" spans="1:19" s="7" customFormat="1">
      <c r="A771" s="1" t="s">
        <v>870</v>
      </c>
      <c r="B771" s="2">
        <v>0</v>
      </c>
      <c r="C771" s="3">
        <v>6.6</v>
      </c>
      <c r="D771" s="2">
        <v>6.6</v>
      </c>
      <c r="E771" s="4"/>
      <c r="F771" s="4"/>
      <c r="G771" s="10"/>
      <c r="H771" s="7" t="s">
        <v>252</v>
      </c>
      <c r="I771" s="1" t="s">
        <v>37</v>
      </c>
      <c r="J771" s="1" t="s">
        <v>646</v>
      </c>
      <c r="K771" s="6" t="s">
        <v>871</v>
      </c>
      <c r="L771" s="1" t="s">
        <v>460</v>
      </c>
      <c r="M771" s="1"/>
      <c r="N771" s="1" t="s">
        <v>107</v>
      </c>
      <c r="O771" s="1"/>
      <c r="P771" s="1"/>
      <c r="Q771" s="1"/>
      <c r="R771" s="1"/>
      <c r="S771" s="1"/>
    </row>
    <row r="772" spans="1:19" s="7" customFormat="1">
      <c r="A772" s="1" t="s">
        <v>870</v>
      </c>
      <c r="B772" s="2">
        <v>6.6</v>
      </c>
      <c r="C772" s="3">
        <v>9</v>
      </c>
      <c r="D772" s="2">
        <v>2.4</v>
      </c>
      <c r="E772" s="4"/>
      <c r="F772" s="4"/>
      <c r="G772" s="10"/>
      <c r="H772" s="7" t="s">
        <v>549</v>
      </c>
      <c r="I772" s="1" t="s">
        <v>177</v>
      </c>
      <c r="J772" s="1" t="s">
        <v>261</v>
      </c>
      <c r="K772" s="6" t="s">
        <v>872</v>
      </c>
      <c r="L772" s="1" t="s">
        <v>130</v>
      </c>
      <c r="M772" s="1"/>
      <c r="N772" s="1" t="s">
        <v>41</v>
      </c>
      <c r="O772" s="1"/>
      <c r="P772" s="1"/>
      <c r="Q772" s="1"/>
      <c r="R772" s="1"/>
      <c r="S772" s="1"/>
    </row>
    <row r="773" spans="1:19" s="7" customFormat="1">
      <c r="A773" s="1" t="s">
        <v>870</v>
      </c>
      <c r="B773" s="2">
        <v>9</v>
      </c>
      <c r="C773" s="3">
        <v>10.8</v>
      </c>
      <c r="D773" s="2">
        <v>1.8</v>
      </c>
      <c r="E773" s="4"/>
      <c r="F773" s="4"/>
      <c r="G773" s="10"/>
      <c r="H773" s="7" t="s">
        <v>256</v>
      </c>
      <c r="I773" s="1" t="s">
        <v>391</v>
      </c>
      <c r="J773" s="1" t="s">
        <v>416</v>
      </c>
      <c r="K773" s="6" t="s">
        <v>873</v>
      </c>
      <c r="L773" s="1" t="s">
        <v>130</v>
      </c>
      <c r="M773" s="1" t="s">
        <v>22</v>
      </c>
      <c r="N773" s="1" t="s">
        <v>167</v>
      </c>
      <c r="O773" s="1"/>
      <c r="P773" s="1"/>
      <c r="Q773" s="1"/>
      <c r="R773" s="1"/>
      <c r="S773" s="1"/>
    </row>
    <row r="774" spans="1:19" s="7" customFormat="1">
      <c r="A774" s="1" t="s">
        <v>870</v>
      </c>
      <c r="B774" s="2">
        <v>10.8</v>
      </c>
      <c r="C774" s="3">
        <v>14</v>
      </c>
      <c r="D774" s="2">
        <v>3.2</v>
      </c>
      <c r="E774" s="4"/>
      <c r="F774" s="4"/>
      <c r="G774" s="10"/>
      <c r="H774" s="7" t="s">
        <v>256</v>
      </c>
      <c r="I774" s="1" t="s">
        <v>18</v>
      </c>
      <c r="J774" s="1" t="s">
        <v>416</v>
      </c>
      <c r="K774" s="6" t="s">
        <v>874</v>
      </c>
      <c r="L774" s="1" t="s">
        <v>130</v>
      </c>
      <c r="M774" s="1" t="s">
        <v>22</v>
      </c>
      <c r="N774" s="1" t="s">
        <v>167</v>
      </c>
      <c r="O774" s="1"/>
      <c r="P774" s="1"/>
      <c r="Q774" s="1"/>
      <c r="R774" s="1"/>
      <c r="S774" s="1"/>
    </row>
    <row r="775" spans="1:19" s="7" customFormat="1">
      <c r="A775" s="1" t="s">
        <v>870</v>
      </c>
      <c r="B775" s="2">
        <v>14</v>
      </c>
      <c r="C775" s="3">
        <v>19.7</v>
      </c>
      <c r="D775" s="2">
        <v>5.7</v>
      </c>
      <c r="E775" s="4"/>
      <c r="F775" s="4"/>
      <c r="G775" s="10"/>
      <c r="H775" s="7" t="e">
        <v>#N/A</v>
      </c>
      <c r="I775" s="1" t="s">
        <v>123</v>
      </c>
      <c r="J775" s="1" t="s">
        <v>253</v>
      </c>
      <c r="K775" s="6" t="s">
        <v>875</v>
      </c>
      <c r="L775" s="1" t="s">
        <v>40</v>
      </c>
      <c r="M775" s="1" t="s">
        <v>27</v>
      </c>
      <c r="N775" s="1" t="s">
        <v>167</v>
      </c>
      <c r="O775" s="1"/>
      <c r="P775" s="1"/>
      <c r="Q775" s="1"/>
      <c r="R775" s="1"/>
      <c r="S775" s="1"/>
    </row>
    <row r="776" spans="1:19" s="7" customFormat="1">
      <c r="A776" s="1" t="s">
        <v>870</v>
      </c>
      <c r="B776" s="2">
        <v>19.7</v>
      </c>
      <c r="C776" s="3">
        <v>21.4</v>
      </c>
      <c r="D776" s="2">
        <v>1.7</v>
      </c>
      <c r="E776" s="4"/>
      <c r="F776" s="4"/>
      <c r="G776" s="10"/>
      <c r="H776" s="7" t="e">
        <v>#N/A</v>
      </c>
      <c r="I776" s="1" t="s">
        <v>43</v>
      </c>
      <c r="J776" s="1" t="s">
        <v>52</v>
      </c>
      <c r="K776" s="6" t="s">
        <v>876</v>
      </c>
      <c r="L776" s="1" t="s">
        <v>130</v>
      </c>
      <c r="M776" s="1"/>
      <c r="N776" s="1" t="s">
        <v>107</v>
      </c>
      <c r="O776" s="1"/>
      <c r="P776" s="1"/>
      <c r="Q776" s="1"/>
      <c r="R776" s="1"/>
      <c r="S776" s="1"/>
    </row>
    <row r="777" spans="1:19" s="7" customFormat="1">
      <c r="A777" s="1" t="s">
        <v>870</v>
      </c>
      <c r="B777" s="2">
        <v>21.4</v>
      </c>
      <c r="C777" s="3">
        <v>29.1</v>
      </c>
      <c r="D777" s="2">
        <v>7.7</v>
      </c>
      <c r="E777" s="4"/>
      <c r="F777" s="4"/>
      <c r="G777" s="10"/>
      <c r="H777" s="7" t="e">
        <v>#N/A</v>
      </c>
      <c r="I777" s="1" t="s">
        <v>877</v>
      </c>
      <c r="J777" s="1" t="s">
        <v>878</v>
      </c>
      <c r="K777" s="6" t="s">
        <v>879</v>
      </c>
      <c r="L777" s="1" t="s">
        <v>40</v>
      </c>
      <c r="M777" s="1" t="s">
        <v>27</v>
      </c>
      <c r="N777" s="1" t="s">
        <v>167</v>
      </c>
      <c r="O777" s="1"/>
      <c r="P777" s="1"/>
      <c r="Q777" s="1"/>
      <c r="R777" s="1"/>
      <c r="S777" s="1"/>
    </row>
    <row r="778" spans="1:19" s="7" customFormat="1">
      <c r="A778" s="1" t="s">
        <v>870</v>
      </c>
      <c r="B778" s="2">
        <v>29.1</v>
      </c>
      <c r="C778" s="3">
        <v>30.7</v>
      </c>
      <c r="D778" s="2">
        <v>1.6</v>
      </c>
      <c r="E778" s="4"/>
      <c r="F778" s="4"/>
      <c r="G778" s="10"/>
      <c r="H778" s="7" t="e">
        <v>#N/A</v>
      </c>
      <c r="I778" s="1" t="s">
        <v>123</v>
      </c>
      <c r="J778" s="1" t="s">
        <v>880</v>
      </c>
      <c r="K778" s="6" t="s">
        <v>881</v>
      </c>
      <c r="L778" s="1" t="s">
        <v>460</v>
      </c>
      <c r="M778" s="1" t="s">
        <v>882</v>
      </c>
      <c r="N778" s="1" t="s">
        <v>167</v>
      </c>
      <c r="O778" s="1"/>
      <c r="P778" s="1"/>
      <c r="Q778" s="1"/>
      <c r="R778" s="1"/>
      <c r="S778" s="1"/>
    </row>
    <row r="779" spans="1:19" s="7" customFormat="1">
      <c r="A779" s="1" t="s">
        <v>870</v>
      </c>
      <c r="B779" s="2">
        <v>30.7</v>
      </c>
      <c r="C779" s="3">
        <v>32.799999999999997</v>
      </c>
      <c r="D779" s="2">
        <v>2.1</v>
      </c>
      <c r="E779" s="4"/>
      <c r="F779" s="4"/>
      <c r="G779" s="10"/>
      <c r="H779" s="7" t="s">
        <v>285</v>
      </c>
      <c r="I779" s="1" t="s">
        <v>396</v>
      </c>
      <c r="J779" s="1" t="s">
        <v>883</v>
      </c>
      <c r="K779" s="6" t="s">
        <v>884</v>
      </c>
      <c r="L779" s="1" t="s">
        <v>40</v>
      </c>
      <c r="M779" s="1" t="s">
        <v>85</v>
      </c>
      <c r="N779" s="1"/>
      <c r="O779" s="1"/>
      <c r="P779" s="1"/>
      <c r="Q779" s="1"/>
      <c r="R779" s="1"/>
      <c r="S779" s="1"/>
    </row>
    <row r="780" spans="1:19" s="7" customFormat="1">
      <c r="A780" s="1" t="s">
        <v>870</v>
      </c>
      <c r="B780" s="2">
        <v>32.799999999999997</v>
      </c>
      <c r="C780" s="3">
        <v>34.5</v>
      </c>
      <c r="D780" s="2">
        <v>1.7</v>
      </c>
      <c r="E780" s="4"/>
      <c r="F780" s="4"/>
      <c r="G780" s="10"/>
      <c r="H780" s="7" t="s">
        <v>288</v>
      </c>
      <c r="I780" s="1" t="s">
        <v>426</v>
      </c>
      <c r="J780" s="1" t="s">
        <v>52</v>
      </c>
      <c r="K780" s="6" t="s">
        <v>885</v>
      </c>
      <c r="L780" s="1" t="s">
        <v>167</v>
      </c>
      <c r="M780" s="1"/>
      <c r="N780" s="1" t="s">
        <v>51</v>
      </c>
      <c r="O780" s="1"/>
      <c r="P780" s="1"/>
      <c r="Q780" s="1"/>
      <c r="R780" s="1"/>
      <c r="S780" s="1"/>
    </row>
    <row r="781" spans="1:19" s="7" customFormat="1">
      <c r="A781" s="1" t="s">
        <v>870</v>
      </c>
      <c r="B781" s="2">
        <v>34.5</v>
      </c>
      <c r="C781" s="3">
        <v>49</v>
      </c>
      <c r="D781" s="2">
        <v>14.5</v>
      </c>
      <c r="E781" s="4"/>
      <c r="F781" s="4"/>
      <c r="G781" s="10"/>
      <c r="H781" s="7" t="s">
        <v>292</v>
      </c>
      <c r="I781" s="1" t="s">
        <v>428</v>
      </c>
      <c r="J781" s="1" t="s">
        <v>886</v>
      </c>
      <c r="K781" s="6" t="s">
        <v>887</v>
      </c>
      <c r="L781" s="1" t="s">
        <v>167</v>
      </c>
      <c r="M781" s="1"/>
      <c r="N781" s="1" t="s">
        <v>54</v>
      </c>
      <c r="O781" s="1"/>
      <c r="P781" s="1"/>
      <c r="Q781" s="1"/>
      <c r="R781" s="1"/>
      <c r="S781" s="1"/>
    </row>
    <row r="782" spans="1:19" s="7" customFormat="1">
      <c r="A782" s="1" t="s">
        <v>870</v>
      </c>
      <c r="B782" s="2">
        <v>49</v>
      </c>
      <c r="C782" s="3">
        <v>56.8</v>
      </c>
      <c r="D782" s="2">
        <v>7.8</v>
      </c>
      <c r="E782" s="4"/>
      <c r="F782" s="4"/>
      <c r="G782" s="10"/>
      <c r="H782" s="7" t="s">
        <v>297</v>
      </c>
      <c r="I782" s="1" t="s">
        <v>431</v>
      </c>
      <c r="J782" s="1" t="s">
        <v>329</v>
      </c>
      <c r="K782" s="6" t="s">
        <v>888</v>
      </c>
      <c r="L782" s="1" t="s">
        <v>167</v>
      </c>
      <c r="M782" s="1"/>
      <c r="N782" s="1" t="s">
        <v>57</v>
      </c>
      <c r="O782" s="1"/>
      <c r="P782" s="1"/>
      <c r="Q782" s="1"/>
      <c r="R782" s="1"/>
      <c r="S782" s="1"/>
    </row>
    <row r="783" spans="1:19" s="7" customFormat="1">
      <c r="A783" s="1" t="s">
        <v>870</v>
      </c>
      <c r="B783" s="2">
        <v>56.8</v>
      </c>
      <c r="C783" s="3">
        <v>58.9</v>
      </c>
      <c r="D783" s="2">
        <v>2.1</v>
      </c>
      <c r="E783" s="4"/>
      <c r="F783" s="4"/>
      <c r="G783" s="10"/>
      <c r="H783" s="7" t="s">
        <v>297</v>
      </c>
      <c r="I783" s="1" t="s">
        <v>431</v>
      </c>
      <c r="J783" s="1" t="s">
        <v>329</v>
      </c>
      <c r="K783" s="6" t="s">
        <v>889</v>
      </c>
      <c r="L783" s="1" t="s">
        <v>167</v>
      </c>
      <c r="M783" s="1"/>
      <c r="N783" s="1" t="s">
        <v>57</v>
      </c>
      <c r="O783" s="1"/>
      <c r="P783" s="1"/>
      <c r="Q783" s="1"/>
      <c r="R783" s="1"/>
      <c r="S783" s="1"/>
    </row>
    <row r="784" spans="1:19" s="7" customFormat="1">
      <c r="A784" s="1" t="s">
        <v>870</v>
      </c>
      <c r="B784" s="2">
        <v>58.9</v>
      </c>
      <c r="C784" s="3">
        <v>61.2</v>
      </c>
      <c r="D784" s="2">
        <v>2.2999999999999998</v>
      </c>
      <c r="E784" s="4"/>
      <c r="F784" s="4"/>
      <c r="G784" s="10"/>
      <c r="H784" s="7" t="s">
        <v>297</v>
      </c>
      <c r="I784" s="1" t="s">
        <v>529</v>
      </c>
      <c r="J784" s="1" t="s">
        <v>261</v>
      </c>
      <c r="K784" s="6" t="s">
        <v>890</v>
      </c>
      <c r="L784" s="1" t="s">
        <v>167</v>
      </c>
      <c r="M784" s="1"/>
      <c r="N784" s="1" t="s">
        <v>57</v>
      </c>
      <c r="O784" s="1"/>
      <c r="P784" s="1"/>
      <c r="Q784" s="1"/>
      <c r="R784" s="1"/>
      <c r="S784" s="1"/>
    </row>
    <row r="785" spans="1:19" s="7" customFormat="1">
      <c r="A785" s="1" t="s">
        <v>870</v>
      </c>
      <c r="B785" s="2">
        <v>61.2</v>
      </c>
      <c r="C785" s="3">
        <v>65.599999999999994</v>
      </c>
      <c r="D785" s="2">
        <v>4.3999999999999897</v>
      </c>
      <c r="E785" s="4"/>
      <c r="F785" s="4"/>
      <c r="G785" s="10"/>
      <c r="H785" s="7" t="s">
        <v>297</v>
      </c>
      <c r="I785" s="1" t="s">
        <v>431</v>
      </c>
      <c r="J785" s="1" t="s">
        <v>128</v>
      </c>
      <c r="K785" s="6" t="s">
        <v>891</v>
      </c>
      <c r="L785" s="1" t="s">
        <v>167</v>
      </c>
      <c r="M785" s="1"/>
      <c r="N785" s="1" t="s">
        <v>57</v>
      </c>
      <c r="O785" s="1"/>
      <c r="P785" s="1"/>
      <c r="Q785" s="1"/>
      <c r="R785" s="1"/>
      <c r="S785" s="1"/>
    </row>
    <row r="786" spans="1:19" s="7" customFormat="1">
      <c r="A786" s="1" t="s">
        <v>870</v>
      </c>
      <c r="B786" s="2">
        <v>65.599999999999994</v>
      </c>
      <c r="C786" s="3">
        <v>73.2</v>
      </c>
      <c r="D786" s="2">
        <v>7.6000000000000103</v>
      </c>
      <c r="E786" s="4"/>
      <c r="F786" s="4"/>
      <c r="G786" s="10"/>
      <c r="H786" s="7" t="s">
        <v>297</v>
      </c>
      <c r="I786" s="1" t="s">
        <v>433</v>
      </c>
      <c r="J786" s="1" t="s">
        <v>892</v>
      </c>
      <c r="K786" s="6" t="s">
        <v>893</v>
      </c>
      <c r="L786" s="1" t="s">
        <v>167</v>
      </c>
      <c r="M786" s="1"/>
      <c r="N786" s="1" t="s">
        <v>57</v>
      </c>
      <c r="O786" s="1"/>
      <c r="P786" s="1"/>
      <c r="Q786" s="1"/>
      <c r="R786" s="1"/>
      <c r="S786" s="1"/>
    </row>
    <row r="787" spans="1:19" s="7" customFormat="1">
      <c r="A787" s="1" t="s">
        <v>870</v>
      </c>
      <c r="B787" s="2">
        <v>73.2</v>
      </c>
      <c r="C787" s="3">
        <v>78.400000000000006</v>
      </c>
      <c r="D787" s="2">
        <v>5.2</v>
      </c>
      <c r="E787" s="4"/>
      <c r="F787" s="4"/>
      <c r="G787" s="10"/>
      <c r="H787" s="7" t="s">
        <v>297</v>
      </c>
      <c r="I787" s="1" t="s">
        <v>431</v>
      </c>
      <c r="J787" s="1" t="s">
        <v>140</v>
      </c>
      <c r="K787" s="6" t="s">
        <v>894</v>
      </c>
      <c r="L787" s="1" t="s">
        <v>167</v>
      </c>
      <c r="M787" s="1"/>
      <c r="N787" s="1" t="s">
        <v>57</v>
      </c>
      <c r="O787" s="1"/>
      <c r="P787" s="1"/>
      <c r="Q787" s="1"/>
      <c r="R787" s="1"/>
      <c r="S787" s="1"/>
    </row>
    <row r="788" spans="1:19" s="7" customFormat="1">
      <c r="A788" s="1" t="s">
        <v>870</v>
      </c>
      <c r="B788" s="2">
        <v>78.400000000000006</v>
      </c>
      <c r="C788" s="3">
        <v>82.4</v>
      </c>
      <c r="D788" s="2">
        <v>4</v>
      </c>
      <c r="E788" s="4"/>
      <c r="F788" s="4"/>
      <c r="G788" s="10"/>
      <c r="H788" s="7" t="s">
        <v>305</v>
      </c>
      <c r="I788" s="1" t="s">
        <v>895</v>
      </c>
      <c r="J788" s="1" t="s">
        <v>140</v>
      </c>
      <c r="K788" s="6" t="s">
        <v>896</v>
      </c>
      <c r="L788" s="1" t="s">
        <v>167</v>
      </c>
      <c r="M788" s="1"/>
      <c r="N788" s="1" t="s">
        <v>164</v>
      </c>
      <c r="O788" s="1"/>
      <c r="P788" s="1"/>
      <c r="Q788" s="1"/>
      <c r="R788" s="1"/>
      <c r="S788" s="1"/>
    </row>
    <row r="789" spans="1:19" s="7" customFormat="1">
      <c r="A789" s="1" t="s">
        <v>870</v>
      </c>
      <c r="B789" s="2">
        <v>82.4</v>
      </c>
      <c r="C789" s="3">
        <v>83.8</v>
      </c>
      <c r="D789" s="2">
        <v>1.3999999999999899</v>
      </c>
      <c r="E789" s="4"/>
      <c r="F789" s="4"/>
      <c r="G789" s="10"/>
      <c r="H789" s="7" t="s">
        <v>297</v>
      </c>
      <c r="I789" s="1" t="s">
        <v>431</v>
      </c>
      <c r="J789" s="1" t="s">
        <v>261</v>
      </c>
      <c r="K789" s="6" t="s">
        <v>897</v>
      </c>
      <c r="L789" s="1" t="s">
        <v>167</v>
      </c>
      <c r="M789" s="1"/>
      <c r="N789" s="1" t="s">
        <v>57</v>
      </c>
      <c r="O789" s="1"/>
      <c r="P789" s="1"/>
      <c r="Q789" s="1"/>
      <c r="R789" s="1"/>
      <c r="S789" s="1"/>
    </row>
    <row r="790" spans="1:19" s="7" customFormat="1">
      <c r="A790" s="1" t="s">
        <v>870</v>
      </c>
      <c r="B790" s="2">
        <v>83.8</v>
      </c>
      <c r="C790" s="3">
        <v>85.6</v>
      </c>
      <c r="D790" s="2">
        <v>1.8</v>
      </c>
      <c r="E790" s="4"/>
      <c r="F790" s="4"/>
      <c r="G790" s="10"/>
      <c r="H790" s="7" t="s">
        <v>297</v>
      </c>
      <c r="I790" s="1" t="s">
        <v>898</v>
      </c>
      <c r="J790" s="1" t="s">
        <v>140</v>
      </c>
      <c r="K790" s="6" t="s">
        <v>899</v>
      </c>
      <c r="L790" s="1" t="s">
        <v>167</v>
      </c>
      <c r="M790" s="1"/>
      <c r="N790" s="1" t="s">
        <v>57</v>
      </c>
      <c r="O790" s="1"/>
      <c r="P790" s="1"/>
      <c r="Q790" s="1"/>
      <c r="R790" s="1"/>
      <c r="S790" s="1"/>
    </row>
    <row r="791" spans="1:19" s="7" customFormat="1">
      <c r="A791" s="1" t="s">
        <v>870</v>
      </c>
      <c r="B791" s="2">
        <v>85.6</v>
      </c>
      <c r="C791" s="3">
        <v>100.1</v>
      </c>
      <c r="D791" s="2">
        <v>14.5</v>
      </c>
      <c r="E791" s="4"/>
      <c r="F791" s="4"/>
      <c r="G791" s="10"/>
      <c r="H791" s="7" t="s">
        <v>305</v>
      </c>
      <c r="I791" s="1" t="s">
        <v>900</v>
      </c>
      <c r="J791" s="1" t="s">
        <v>901</v>
      </c>
      <c r="K791" s="6" t="s">
        <v>902</v>
      </c>
      <c r="L791" s="1" t="s">
        <v>167</v>
      </c>
      <c r="M791" s="1"/>
      <c r="N791" s="1" t="s">
        <v>164</v>
      </c>
      <c r="O791" s="1"/>
      <c r="P791" s="1"/>
      <c r="Q791" s="1"/>
      <c r="R791" s="1"/>
      <c r="S791" s="1"/>
    </row>
    <row r="792" spans="1:19" s="7" customFormat="1">
      <c r="A792" s="1" t="s">
        <v>903</v>
      </c>
      <c r="B792" s="2">
        <v>0</v>
      </c>
      <c r="C792" s="3">
        <v>6.4</v>
      </c>
      <c r="D792" s="2">
        <v>6.4</v>
      </c>
      <c r="E792" s="4"/>
      <c r="F792" s="4"/>
      <c r="G792" s="10"/>
      <c r="H792" s="7" t="s">
        <v>305</v>
      </c>
      <c r="I792" s="1" t="s">
        <v>904</v>
      </c>
      <c r="J792" s="1" t="s">
        <v>905</v>
      </c>
      <c r="K792" s="6" t="s">
        <v>906</v>
      </c>
      <c r="L792" s="1" t="s">
        <v>167</v>
      </c>
      <c r="M792" s="1"/>
      <c r="N792" s="1" t="s">
        <v>164</v>
      </c>
      <c r="O792" s="1"/>
      <c r="P792" s="1"/>
      <c r="Q792" s="1"/>
      <c r="R792" s="1"/>
      <c r="S792" s="1"/>
    </row>
    <row r="793" spans="1:19" s="7" customFormat="1">
      <c r="A793" s="1" t="s">
        <v>903</v>
      </c>
      <c r="B793" s="2">
        <v>6.4</v>
      </c>
      <c r="C793" s="3">
        <v>16.600000000000001</v>
      </c>
      <c r="D793" s="2">
        <v>10.199999999999999</v>
      </c>
      <c r="E793" s="4"/>
      <c r="F793" s="4"/>
      <c r="G793" s="10"/>
      <c r="H793" s="7" t="s">
        <v>256</v>
      </c>
      <c r="I793" s="1" t="s">
        <v>18</v>
      </c>
      <c r="J793" s="1" t="s">
        <v>261</v>
      </c>
      <c r="K793" s="6" t="s">
        <v>907</v>
      </c>
      <c r="L793" s="1" t="s">
        <v>130</v>
      </c>
      <c r="M793" s="1" t="s">
        <v>22</v>
      </c>
      <c r="N793" s="1" t="s">
        <v>167</v>
      </c>
      <c r="O793" s="1"/>
      <c r="P793" s="1"/>
      <c r="Q793" s="1"/>
      <c r="R793" s="1"/>
      <c r="S793" s="1"/>
    </row>
    <row r="794" spans="1:19" s="7" customFormat="1">
      <c r="A794" s="1" t="s">
        <v>903</v>
      </c>
      <c r="B794" s="2">
        <v>16.600000000000001</v>
      </c>
      <c r="C794" s="3">
        <v>20.5</v>
      </c>
      <c r="D794" s="2">
        <v>3.9</v>
      </c>
      <c r="E794" s="4"/>
      <c r="F794" s="4"/>
      <c r="G794" s="10"/>
      <c r="H794" s="7" t="e">
        <v>#N/A</v>
      </c>
      <c r="I794" s="1" t="s">
        <v>123</v>
      </c>
      <c r="J794" s="1" t="s">
        <v>261</v>
      </c>
      <c r="K794" s="6" t="s">
        <v>908</v>
      </c>
      <c r="L794" s="1" t="s">
        <v>79</v>
      </c>
      <c r="M794" s="1" t="s">
        <v>27</v>
      </c>
      <c r="N794" s="1" t="s">
        <v>167</v>
      </c>
      <c r="O794" s="1"/>
      <c r="P794" s="1"/>
      <c r="Q794" s="1"/>
      <c r="R794" s="1"/>
      <c r="S794" s="1"/>
    </row>
    <row r="795" spans="1:19" s="7" customFormat="1">
      <c r="A795" s="1" t="s">
        <v>903</v>
      </c>
      <c r="B795" s="2">
        <v>20.5</v>
      </c>
      <c r="C795" s="3">
        <v>25.1</v>
      </c>
      <c r="D795" s="2">
        <v>4.5999999999999996</v>
      </c>
      <c r="E795" s="4"/>
      <c r="F795" s="4"/>
      <c r="G795" s="10"/>
      <c r="H795" s="7" t="e">
        <v>#N/A</v>
      </c>
      <c r="I795" s="1" t="s">
        <v>23</v>
      </c>
      <c r="J795" s="1" t="s">
        <v>261</v>
      </c>
      <c r="K795" s="6" t="s">
        <v>909</v>
      </c>
      <c r="L795" s="1" t="s">
        <v>130</v>
      </c>
      <c r="M795" s="1" t="s">
        <v>155</v>
      </c>
      <c r="N795" s="1" t="s">
        <v>167</v>
      </c>
      <c r="O795" s="1"/>
      <c r="P795" s="1"/>
      <c r="Q795" s="1"/>
      <c r="R795" s="1"/>
      <c r="S795" s="1"/>
    </row>
    <row r="796" spans="1:19" s="7" customFormat="1">
      <c r="A796" s="1" t="s">
        <v>903</v>
      </c>
      <c r="B796" s="2">
        <v>25.1</v>
      </c>
      <c r="C796" s="3">
        <v>26.9</v>
      </c>
      <c r="D796" s="2">
        <v>1.8</v>
      </c>
      <c r="E796" s="4"/>
      <c r="F796" s="4"/>
      <c r="G796" s="10"/>
      <c r="H796" s="7" t="e">
        <v>#N/A</v>
      </c>
      <c r="I796" s="1" t="s">
        <v>23</v>
      </c>
      <c r="J796" s="1" t="s">
        <v>910</v>
      </c>
      <c r="K796" s="6" t="s">
        <v>911</v>
      </c>
      <c r="L796" s="1" t="s">
        <v>79</v>
      </c>
      <c r="M796" s="1" t="s">
        <v>27</v>
      </c>
      <c r="N796" s="1" t="s">
        <v>167</v>
      </c>
      <c r="O796" s="1"/>
      <c r="P796" s="1"/>
      <c r="Q796" s="1"/>
      <c r="R796" s="1"/>
      <c r="S796" s="1"/>
    </row>
    <row r="797" spans="1:19" s="7" customFormat="1">
      <c r="A797" s="1" t="s">
        <v>903</v>
      </c>
      <c r="B797" s="2">
        <v>26.9</v>
      </c>
      <c r="C797" s="3">
        <v>28.8</v>
      </c>
      <c r="D797" s="2">
        <v>1.9</v>
      </c>
      <c r="E797" s="4"/>
      <c r="F797" s="4"/>
      <c r="G797" s="10"/>
      <c r="H797" s="7" t="s">
        <v>285</v>
      </c>
      <c r="I797" s="1" t="s">
        <v>396</v>
      </c>
      <c r="J797" s="1" t="s">
        <v>912</v>
      </c>
      <c r="K797" s="6" t="s">
        <v>913</v>
      </c>
      <c r="L797" s="1" t="s">
        <v>26</v>
      </c>
      <c r="M797" s="1" t="s">
        <v>85</v>
      </c>
      <c r="N797" s="1"/>
      <c r="O797" s="1"/>
      <c r="P797" s="1"/>
      <c r="Q797" s="1"/>
      <c r="R797" s="1"/>
      <c r="S797" s="1"/>
    </row>
    <row r="798" spans="1:19" s="7" customFormat="1">
      <c r="A798" s="1" t="s">
        <v>903</v>
      </c>
      <c r="B798" s="2">
        <v>28.8</v>
      </c>
      <c r="C798" s="3">
        <v>29.9</v>
      </c>
      <c r="D798" s="2">
        <v>1.1000000000000001</v>
      </c>
      <c r="E798" s="4"/>
      <c r="F798" s="4"/>
      <c r="G798" s="10"/>
      <c r="H798" s="7" t="s">
        <v>288</v>
      </c>
      <c r="I798" s="1" t="s">
        <v>426</v>
      </c>
      <c r="J798" s="1" t="s">
        <v>52</v>
      </c>
      <c r="K798" s="6" t="s">
        <v>914</v>
      </c>
      <c r="L798" s="1" t="s">
        <v>167</v>
      </c>
      <c r="M798" s="1"/>
      <c r="N798" s="1" t="s">
        <v>51</v>
      </c>
      <c r="O798" s="1"/>
      <c r="P798" s="1"/>
      <c r="Q798" s="1"/>
      <c r="R798" s="1"/>
      <c r="S798" s="1"/>
    </row>
    <row r="799" spans="1:19" s="7" customFormat="1">
      <c r="A799" s="1" t="s">
        <v>903</v>
      </c>
      <c r="B799" s="2">
        <v>29.9</v>
      </c>
      <c r="C799" s="3">
        <v>39.6</v>
      </c>
      <c r="D799" s="2">
        <v>9.6999999999999993</v>
      </c>
      <c r="E799" s="4"/>
      <c r="F799" s="4"/>
      <c r="G799" s="10"/>
      <c r="H799" s="7" t="s">
        <v>292</v>
      </c>
      <c r="I799" s="1" t="s">
        <v>637</v>
      </c>
      <c r="J799" s="1" t="s">
        <v>915</v>
      </c>
      <c r="K799" s="6" t="s">
        <v>916</v>
      </c>
      <c r="L799" s="1" t="s">
        <v>167</v>
      </c>
      <c r="M799" s="1"/>
      <c r="N799" s="1" t="s">
        <v>54</v>
      </c>
      <c r="O799" s="1"/>
      <c r="P799" s="1"/>
      <c r="Q799" s="1"/>
      <c r="R799" s="1"/>
      <c r="S799" s="1"/>
    </row>
    <row r="800" spans="1:19" s="7" customFormat="1">
      <c r="A800" s="1" t="s">
        <v>903</v>
      </c>
      <c r="B800" s="2">
        <v>39.6</v>
      </c>
      <c r="C800" s="3">
        <v>41.6</v>
      </c>
      <c r="D800" s="2">
        <v>2</v>
      </c>
      <c r="E800" s="4"/>
      <c r="F800" s="4"/>
      <c r="G800" s="10"/>
      <c r="H800" s="7" t="s">
        <v>297</v>
      </c>
      <c r="I800" s="1" t="s">
        <v>433</v>
      </c>
      <c r="J800" s="1" t="s">
        <v>140</v>
      </c>
      <c r="K800" s="6" t="s">
        <v>917</v>
      </c>
      <c r="L800" s="1" t="s">
        <v>167</v>
      </c>
      <c r="M800" s="1"/>
      <c r="N800" s="1" t="s">
        <v>57</v>
      </c>
      <c r="O800" s="1"/>
      <c r="P800" s="1"/>
      <c r="Q800" s="1"/>
      <c r="R800" s="1"/>
      <c r="S800" s="1"/>
    </row>
    <row r="801" spans="1:19" s="7" customFormat="1">
      <c r="A801" s="1" t="s">
        <v>903</v>
      </c>
      <c r="B801" s="2">
        <v>41.6</v>
      </c>
      <c r="C801" s="3">
        <v>44</v>
      </c>
      <c r="D801" s="2">
        <v>2.4</v>
      </c>
      <c r="E801" s="4"/>
      <c r="F801" s="4"/>
      <c r="G801" s="10"/>
      <c r="H801" s="7" t="s">
        <v>297</v>
      </c>
      <c r="I801" s="1" t="s">
        <v>431</v>
      </c>
      <c r="J801" s="1" t="s">
        <v>140</v>
      </c>
      <c r="K801" s="6" t="s">
        <v>918</v>
      </c>
      <c r="L801" s="1" t="s">
        <v>167</v>
      </c>
      <c r="M801" s="1"/>
      <c r="N801" s="1" t="s">
        <v>57</v>
      </c>
      <c r="O801" s="1"/>
      <c r="P801" s="1"/>
      <c r="Q801" s="1"/>
      <c r="R801" s="1"/>
      <c r="S801" s="1"/>
    </row>
    <row r="802" spans="1:19" s="7" customFormat="1">
      <c r="A802" s="1" t="s">
        <v>903</v>
      </c>
      <c r="B802" s="2">
        <v>44</v>
      </c>
      <c r="C802" s="3">
        <v>47.6</v>
      </c>
      <c r="D802" s="2">
        <v>3.6</v>
      </c>
      <c r="E802" s="4"/>
      <c r="F802" s="4"/>
      <c r="G802" s="10"/>
      <c r="H802" s="7" t="s">
        <v>297</v>
      </c>
      <c r="I802" s="1" t="s">
        <v>433</v>
      </c>
      <c r="J802" s="1" t="s">
        <v>140</v>
      </c>
      <c r="K802" s="6" t="s">
        <v>919</v>
      </c>
      <c r="L802" s="1" t="s">
        <v>167</v>
      </c>
      <c r="M802" s="1"/>
      <c r="N802" s="1" t="s">
        <v>57</v>
      </c>
      <c r="O802" s="1"/>
      <c r="P802" s="1"/>
      <c r="Q802" s="1"/>
      <c r="R802" s="1"/>
      <c r="S802" s="1"/>
    </row>
    <row r="803" spans="1:19" s="7" customFormat="1">
      <c r="A803" s="1" t="s">
        <v>903</v>
      </c>
      <c r="B803" s="2">
        <v>47.6</v>
      </c>
      <c r="C803" s="3">
        <v>48.9</v>
      </c>
      <c r="D803" s="2">
        <v>1.3</v>
      </c>
      <c r="E803" s="4"/>
      <c r="F803" s="4"/>
      <c r="G803" s="10"/>
      <c r="H803" s="7" t="s">
        <v>297</v>
      </c>
      <c r="I803" s="1" t="s">
        <v>431</v>
      </c>
      <c r="J803" s="1" t="s">
        <v>140</v>
      </c>
      <c r="K803" s="6" t="s">
        <v>920</v>
      </c>
      <c r="L803" s="1" t="s">
        <v>167</v>
      </c>
      <c r="M803" s="1"/>
      <c r="N803" s="1" t="s">
        <v>57</v>
      </c>
      <c r="O803" s="1"/>
      <c r="P803" s="1"/>
      <c r="Q803" s="1"/>
      <c r="R803" s="1"/>
      <c r="S803" s="1"/>
    </row>
    <row r="804" spans="1:19" s="7" customFormat="1">
      <c r="A804" s="1" t="s">
        <v>903</v>
      </c>
      <c r="B804" s="2">
        <v>48.9</v>
      </c>
      <c r="C804" s="3">
        <v>49.5</v>
      </c>
      <c r="D804" s="2">
        <v>0.60000000000000098</v>
      </c>
      <c r="E804" s="4"/>
      <c r="F804" s="4"/>
      <c r="G804" s="10"/>
      <c r="H804" s="7" t="s">
        <v>297</v>
      </c>
      <c r="I804" s="1" t="s">
        <v>433</v>
      </c>
      <c r="J804" s="1" t="s">
        <v>140</v>
      </c>
      <c r="K804" s="6" t="s">
        <v>921</v>
      </c>
      <c r="L804" s="1" t="s">
        <v>167</v>
      </c>
      <c r="M804" s="1"/>
      <c r="N804" s="1" t="s">
        <v>57</v>
      </c>
      <c r="O804" s="1"/>
      <c r="P804" s="1"/>
      <c r="Q804" s="1"/>
      <c r="R804" s="1"/>
      <c r="S804" s="1"/>
    </row>
    <row r="805" spans="1:19" s="7" customFormat="1">
      <c r="A805" s="1" t="s">
        <v>903</v>
      </c>
      <c r="B805" s="2">
        <v>49.5</v>
      </c>
      <c r="C805" s="3">
        <v>50</v>
      </c>
      <c r="D805" s="2">
        <v>0.5</v>
      </c>
      <c r="E805" s="4"/>
      <c r="F805" s="4"/>
      <c r="G805" s="10"/>
      <c r="H805" s="7" t="s">
        <v>297</v>
      </c>
      <c r="I805" s="1" t="s">
        <v>431</v>
      </c>
      <c r="J805" s="1" t="s">
        <v>140</v>
      </c>
      <c r="K805" s="6" t="s">
        <v>922</v>
      </c>
      <c r="L805" s="1" t="s">
        <v>167</v>
      </c>
      <c r="M805" s="1"/>
      <c r="N805" s="1" t="s">
        <v>57</v>
      </c>
      <c r="O805" s="1"/>
      <c r="P805" s="1"/>
      <c r="Q805" s="1"/>
      <c r="R805" s="1"/>
      <c r="S805" s="1"/>
    </row>
    <row r="806" spans="1:19" s="7" customFormat="1">
      <c r="A806" s="1" t="s">
        <v>903</v>
      </c>
      <c r="B806" s="2">
        <v>50</v>
      </c>
      <c r="C806" s="3">
        <v>51.8</v>
      </c>
      <c r="D806" s="2">
        <v>1.8</v>
      </c>
      <c r="E806" s="4"/>
      <c r="F806" s="4"/>
      <c r="G806" s="10"/>
      <c r="H806" s="7" t="s">
        <v>297</v>
      </c>
      <c r="I806" s="1" t="s">
        <v>433</v>
      </c>
      <c r="J806" s="1" t="s">
        <v>140</v>
      </c>
      <c r="K806" s="6" t="s">
        <v>923</v>
      </c>
      <c r="L806" s="1" t="s">
        <v>167</v>
      </c>
      <c r="M806" s="1"/>
      <c r="N806" s="1" t="s">
        <v>57</v>
      </c>
      <c r="O806" s="1"/>
      <c r="P806" s="1"/>
      <c r="Q806" s="1"/>
      <c r="R806" s="1"/>
      <c r="S806" s="1"/>
    </row>
    <row r="807" spans="1:19" s="7" customFormat="1">
      <c r="A807" s="1" t="s">
        <v>903</v>
      </c>
      <c r="B807" s="2">
        <v>51.8</v>
      </c>
      <c r="C807" s="3">
        <v>52.3</v>
      </c>
      <c r="D807" s="2">
        <v>0.5</v>
      </c>
      <c r="E807" s="4"/>
      <c r="F807" s="4"/>
      <c r="G807" s="10"/>
      <c r="H807" s="7" t="s">
        <v>297</v>
      </c>
      <c r="I807" s="1" t="s">
        <v>433</v>
      </c>
      <c r="J807" s="1" t="s">
        <v>140</v>
      </c>
      <c r="K807" s="6" t="s">
        <v>924</v>
      </c>
      <c r="L807" s="1" t="s">
        <v>167</v>
      </c>
      <c r="M807" s="1"/>
      <c r="N807" s="1" t="s">
        <v>57</v>
      </c>
      <c r="O807" s="1"/>
      <c r="P807" s="1"/>
      <c r="Q807" s="1"/>
      <c r="R807" s="1"/>
      <c r="S807" s="1"/>
    </row>
    <row r="808" spans="1:19" s="7" customFormat="1">
      <c r="A808" s="1" t="s">
        <v>903</v>
      </c>
      <c r="B808" s="2">
        <v>52.3</v>
      </c>
      <c r="C808" s="3">
        <v>53</v>
      </c>
      <c r="D808" s="2">
        <v>0.70000000000000295</v>
      </c>
      <c r="E808" s="4"/>
      <c r="F808" s="4"/>
      <c r="G808" s="10"/>
      <c r="H808" s="7" t="s">
        <v>297</v>
      </c>
      <c r="I808" s="1" t="s">
        <v>433</v>
      </c>
      <c r="J808" s="1" t="s">
        <v>140</v>
      </c>
      <c r="K808" s="6" t="s">
        <v>925</v>
      </c>
      <c r="L808" s="1" t="s">
        <v>167</v>
      </c>
      <c r="M808" s="1"/>
      <c r="N808" s="1" t="s">
        <v>57</v>
      </c>
      <c r="O808" s="1"/>
      <c r="P808" s="1"/>
      <c r="Q808" s="1"/>
      <c r="R808" s="1"/>
      <c r="S808" s="1"/>
    </row>
    <row r="809" spans="1:19" s="7" customFormat="1">
      <c r="A809" s="1" t="s">
        <v>903</v>
      </c>
      <c r="B809" s="2">
        <v>53</v>
      </c>
      <c r="C809" s="3">
        <v>53.6</v>
      </c>
      <c r="D809" s="2">
        <v>0.60000000000000098</v>
      </c>
      <c r="E809" s="4"/>
      <c r="F809" s="4"/>
      <c r="G809" s="10"/>
      <c r="H809" s="7" t="s">
        <v>297</v>
      </c>
      <c r="I809" s="1" t="s">
        <v>431</v>
      </c>
      <c r="J809" s="1" t="s">
        <v>926</v>
      </c>
      <c r="K809" s="6" t="s">
        <v>927</v>
      </c>
      <c r="L809" s="1" t="s">
        <v>167</v>
      </c>
      <c r="M809" s="1"/>
      <c r="N809" s="1" t="s">
        <v>57</v>
      </c>
      <c r="O809" s="1"/>
      <c r="P809" s="1"/>
      <c r="Q809" s="1"/>
      <c r="R809" s="1"/>
      <c r="S809" s="1"/>
    </row>
    <row r="810" spans="1:19" s="7" customFormat="1">
      <c r="A810" s="1" t="s">
        <v>903</v>
      </c>
      <c r="B810" s="2">
        <v>53.6</v>
      </c>
      <c r="C810" s="3">
        <v>54</v>
      </c>
      <c r="D810" s="2">
        <v>0.39999999999999902</v>
      </c>
      <c r="E810" s="4"/>
      <c r="F810" s="4"/>
      <c r="G810" s="10"/>
      <c r="H810" s="7" t="s">
        <v>297</v>
      </c>
      <c r="I810" s="1" t="s">
        <v>433</v>
      </c>
      <c r="J810" s="1" t="s">
        <v>623</v>
      </c>
      <c r="K810" s="6" t="s">
        <v>928</v>
      </c>
      <c r="L810" s="1" t="s">
        <v>167</v>
      </c>
      <c r="M810" s="1"/>
      <c r="N810" s="1" t="s">
        <v>57</v>
      </c>
      <c r="O810" s="1"/>
      <c r="P810" s="1"/>
      <c r="Q810" s="1"/>
      <c r="R810" s="1"/>
      <c r="S810" s="1"/>
    </row>
    <row r="811" spans="1:19" s="7" customFormat="1">
      <c r="A811" s="1" t="s">
        <v>903</v>
      </c>
      <c r="B811" s="2">
        <v>54</v>
      </c>
      <c r="C811" s="3">
        <v>55</v>
      </c>
      <c r="D811" s="2">
        <v>1</v>
      </c>
      <c r="E811" s="4"/>
      <c r="F811" s="4"/>
      <c r="G811" s="10"/>
      <c r="H811" s="7" t="s">
        <v>297</v>
      </c>
      <c r="I811" s="1" t="s">
        <v>431</v>
      </c>
      <c r="J811" s="1" t="s">
        <v>929</v>
      </c>
      <c r="K811" s="6" t="s">
        <v>930</v>
      </c>
      <c r="L811" s="1" t="s">
        <v>167</v>
      </c>
      <c r="M811" s="1"/>
      <c r="N811" s="1" t="s">
        <v>57</v>
      </c>
      <c r="O811" s="1"/>
      <c r="P811" s="1"/>
      <c r="Q811" s="1"/>
      <c r="R811" s="1"/>
      <c r="S811" s="1"/>
    </row>
    <row r="812" spans="1:19" s="7" customFormat="1">
      <c r="A812" s="1" t="s">
        <v>903</v>
      </c>
      <c r="B812" s="2">
        <v>55</v>
      </c>
      <c r="C812" s="3">
        <v>55.7</v>
      </c>
      <c r="D812" s="2">
        <v>0.70000000000000295</v>
      </c>
      <c r="E812" s="4"/>
      <c r="F812" s="4"/>
      <c r="G812" s="10"/>
      <c r="H812" s="7" t="s">
        <v>297</v>
      </c>
      <c r="I812" s="1" t="s">
        <v>931</v>
      </c>
      <c r="J812" s="1" t="s">
        <v>124</v>
      </c>
      <c r="K812" s="6" t="s">
        <v>932</v>
      </c>
      <c r="L812" s="1" t="s">
        <v>167</v>
      </c>
      <c r="M812" s="1"/>
      <c r="N812" s="1" t="s">
        <v>57</v>
      </c>
      <c r="O812" s="1"/>
      <c r="P812" s="1"/>
      <c r="Q812" s="1"/>
      <c r="R812" s="1"/>
      <c r="S812" s="1"/>
    </row>
    <row r="813" spans="1:19" s="7" customFormat="1">
      <c r="A813" s="1" t="s">
        <v>903</v>
      </c>
      <c r="B813" s="2">
        <v>55.7</v>
      </c>
      <c r="C813" s="3">
        <v>56.2</v>
      </c>
      <c r="D813" s="2">
        <v>0.5</v>
      </c>
      <c r="E813" s="4"/>
      <c r="F813" s="4"/>
      <c r="G813" s="10"/>
      <c r="H813" s="7" t="s">
        <v>297</v>
      </c>
      <c r="I813" s="1" t="s">
        <v>431</v>
      </c>
      <c r="J813" s="1" t="s">
        <v>623</v>
      </c>
      <c r="K813" s="6" t="s">
        <v>933</v>
      </c>
      <c r="L813" s="1" t="s">
        <v>167</v>
      </c>
      <c r="M813" s="1"/>
      <c r="N813" s="1" t="s">
        <v>57</v>
      </c>
      <c r="O813" s="1"/>
      <c r="P813" s="1"/>
      <c r="Q813" s="1"/>
      <c r="R813" s="1"/>
      <c r="S813" s="1"/>
    </row>
    <row r="814" spans="1:19" s="7" customFormat="1">
      <c r="A814" s="1" t="s">
        <v>903</v>
      </c>
      <c r="B814" s="2">
        <v>56.2</v>
      </c>
      <c r="C814" s="3">
        <v>57</v>
      </c>
      <c r="D814" s="2">
        <v>0.79999999999999705</v>
      </c>
      <c r="E814" s="4"/>
      <c r="F814" s="4"/>
      <c r="G814" s="10"/>
      <c r="H814" s="7" t="s">
        <v>297</v>
      </c>
      <c r="I814" s="1" t="s">
        <v>431</v>
      </c>
      <c r="J814" s="1" t="s">
        <v>140</v>
      </c>
      <c r="K814" s="6" t="s">
        <v>934</v>
      </c>
      <c r="L814" s="1" t="s">
        <v>167</v>
      </c>
      <c r="M814" s="1"/>
      <c r="N814" s="1" t="s">
        <v>57</v>
      </c>
      <c r="O814" s="1"/>
      <c r="P814" s="1"/>
      <c r="Q814" s="1"/>
      <c r="R814" s="1"/>
      <c r="S814" s="1"/>
    </row>
    <row r="815" spans="1:19" s="7" customFormat="1">
      <c r="A815" s="1" t="s">
        <v>903</v>
      </c>
      <c r="B815" s="2">
        <v>57</v>
      </c>
      <c r="C815" s="3">
        <v>58.8</v>
      </c>
      <c r="D815" s="2">
        <v>1.8</v>
      </c>
      <c r="E815" s="4"/>
      <c r="F815" s="4"/>
      <c r="G815" s="10"/>
      <c r="H815" s="7" t="s">
        <v>297</v>
      </c>
      <c r="I815" s="1" t="s">
        <v>433</v>
      </c>
      <c r="J815" s="1" t="s">
        <v>140</v>
      </c>
      <c r="K815" s="6" t="s">
        <v>935</v>
      </c>
      <c r="L815" s="1" t="s">
        <v>167</v>
      </c>
      <c r="M815" s="1"/>
      <c r="N815" s="1" t="s">
        <v>57</v>
      </c>
      <c r="O815" s="1"/>
      <c r="P815" s="1"/>
      <c r="Q815" s="1"/>
      <c r="R815" s="1"/>
      <c r="S815" s="1"/>
    </row>
    <row r="816" spans="1:19" s="7" customFormat="1">
      <c r="A816" s="1" t="s">
        <v>903</v>
      </c>
      <c r="B816" s="2">
        <v>58.8</v>
      </c>
      <c r="C816" s="3">
        <v>62</v>
      </c>
      <c r="D816" s="2">
        <v>3.2</v>
      </c>
      <c r="E816" s="4"/>
      <c r="F816" s="4"/>
      <c r="G816" s="10"/>
      <c r="H816" s="7" t="s">
        <v>297</v>
      </c>
      <c r="I816" s="1" t="s">
        <v>431</v>
      </c>
      <c r="J816" s="1" t="s">
        <v>926</v>
      </c>
      <c r="K816" s="6" t="s">
        <v>936</v>
      </c>
      <c r="L816" s="1" t="s">
        <v>167</v>
      </c>
      <c r="M816" s="1"/>
      <c r="N816" s="1" t="s">
        <v>57</v>
      </c>
      <c r="O816" s="1"/>
      <c r="P816" s="1"/>
      <c r="Q816" s="1"/>
      <c r="R816" s="1"/>
      <c r="S816" s="1"/>
    </row>
    <row r="817" spans="1:19" s="7" customFormat="1">
      <c r="A817" s="1" t="s">
        <v>903</v>
      </c>
      <c r="B817" s="2">
        <v>62</v>
      </c>
      <c r="C817" s="3">
        <v>62.8</v>
      </c>
      <c r="D817" s="2">
        <v>0.79999999999999705</v>
      </c>
      <c r="E817" s="4"/>
      <c r="F817" s="4"/>
      <c r="G817" s="10"/>
      <c r="H817" s="7" t="s">
        <v>297</v>
      </c>
      <c r="I817" s="1" t="s">
        <v>433</v>
      </c>
      <c r="J817" s="1" t="s">
        <v>140</v>
      </c>
      <c r="K817" s="6" t="s">
        <v>937</v>
      </c>
      <c r="L817" s="1" t="s">
        <v>167</v>
      </c>
      <c r="M817" s="1"/>
      <c r="N817" s="1" t="s">
        <v>57</v>
      </c>
      <c r="O817" s="1"/>
      <c r="P817" s="1"/>
      <c r="Q817" s="1"/>
      <c r="R817" s="1"/>
      <c r="S817" s="1"/>
    </row>
    <row r="818" spans="1:19" s="7" customFormat="1">
      <c r="A818" s="1" t="s">
        <v>903</v>
      </c>
      <c r="B818" s="2">
        <v>62.8</v>
      </c>
      <c r="C818" s="3">
        <v>79.900000000000006</v>
      </c>
      <c r="D818" s="2">
        <v>17.100000000000001</v>
      </c>
      <c r="E818" s="4"/>
      <c r="F818" s="4"/>
      <c r="G818" s="10"/>
      <c r="H818" s="7" t="s">
        <v>297</v>
      </c>
      <c r="I818" s="1" t="s">
        <v>431</v>
      </c>
      <c r="J818" s="1" t="s">
        <v>140</v>
      </c>
      <c r="K818" s="6" t="s">
        <v>938</v>
      </c>
      <c r="L818" s="1" t="s">
        <v>167</v>
      </c>
      <c r="M818" s="1"/>
      <c r="N818" s="1" t="s">
        <v>57</v>
      </c>
      <c r="O818" s="1"/>
      <c r="P818" s="1"/>
      <c r="Q818" s="1"/>
      <c r="R818" s="1"/>
      <c r="S818" s="1"/>
    </row>
    <row r="819" spans="1:19" s="7" customFormat="1">
      <c r="A819" s="1" t="s">
        <v>903</v>
      </c>
      <c r="B819" s="2">
        <v>79.900000000000006</v>
      </c>
      <c r="C819" s="3">
        <v>81.400000000000006</v>
      </c>
      <c r="D819" s="2">
        <v>1.5</v>
      </c>
      <c r="E819" s="4"/>
      <c r="F819" s="4"/>
      <c r="G819" s="10"/>
      <c r="H819" s="7" t="s">
        <v>297</v>
      </c>
      <c r="I819" s="1" t="s">
        <v>433</v>
      </c>
      <c r="J819" s="1" t="s">
        <v>140</v>
      </c>
      <c r="K819" s="6" t="s">
        <v>939</v>
      </c>
      <c r="L819" s="1" t="s">
        <v>167</v>
      </c>
      <c r="M819" s="1"/>
      <c r="N819" s="1" t="s">
        <v>57</v>
      </c>
      <c r="O819" s="1"/>
      <c r="P819" s="1"/>
      <c r="Q819" s="1"/>
      <c r="R819" s="1"/>
      <c r="S819" s="1"/>
    </row>
    <row r="820" spans="1:19" s="7" customFormat="1">
      <c r="A820" s="1" t="s">
        <v>903</v>
      </c>
      <c r="B820" s="2">
        <v>81.400000000000006</v>
      </c>
      <c r="C820" s="3">
        <v>85.15</v>
      </c>
      <c r="D820" s="2">
        <v>3.75</v>
      </c>
      <c r="E820" s="4"/>
      <c r="F820" s="4"/>
      <c r="G820" s="10"/>
      <c r="H820" s="7" t="s">
        <v>297</v>
      </c>
      <c r="I820" s="1" t="s">
        <v>431</v>
      </c>
      <c r="J820" s="1" t="s">
        <v>926</v>
      </c>
      <c r="K820" s="6" t="s">
        <v>940</v>
      </c>
      <c r="L820" s="1" t="s">
        <v>167</v>
      </c>
      <c r="M820" s="1"/>
      <c r="N820" s="1" t="s">
        <v>57</v>
      </c>
      <c r="O820" s="1"/>
      <c r="P820" s="1"/>
      <c r="Q820" s="1"/>
      <c r="R820" s="1"/>
      <c r="S820" s="1"/>
    </row>
    <row r="821" spans="1:19" s="7" customFormat="1">
      <c r="A821" s="1" t="s">
        <v>903</v>
      </c>
      <c r="B821" s="2">
        <v>85.15</v>
      </c>
      <c r="C821" s="3">
        <v>85.7</v>
      </c>
      <c r="D821" s="2">
        <v>0.54999999999999705</v>
      </c>
      <c r="E821" s="4"/>
      <c r="F821" s="4"/>
      <c r="G821" s="10"/>
      <c r="H821" s="7" t="s">
        <v>297</v>
      </c>
      <c r="I821" s="1" t="s">
        <v>433</v>
      </c>
      <c r="J821" s="1" t="s">
        <v>140</v>
      </c>
      <c r="K821" s="6" t="s">
        <v>941</v>
      </c>
      <c r="L821" s="1" t="s">
        <v>167</v>
      </c>
      <c r="M821" s="1"/>
      <c r="N821" s="1" t="s">
        <v>57</v>
      </c>
      <c r="O821" s="1"/>
      <c r="P821" s="1"/>
      <c r="Q821" s="1"/>
      <c r="R821" s="1"/>
      <c r="S821" s="1"/>
    </row>
    <row r="822" spans="1:19" s="7" customFormat="1">
      <c r="A822" s="1" t="s">
        <v>903</v>
      </c>
      <c r="B822" s="2">
        <v>85.7</v>
      </c>
      <c r="C822" s="3">
        <v>87.3</v>
      </c>
      <c r="D822" s="2">
        <v>1.5999999999999901</v>
      </c>
      <c r="E822" s="4"/>
      <c r="F822" s="4"/>
      <c r="G822" s="10"/>
      <c r="H822" s="7" t="s">
        <v>297</v>
      </c>
      <c r="I822" s="1" t="s">
        <v>431</v>
      </c>
      <c r="J822" s="1" t="s">
        <v>926</v>
      </c>
      <c r="K822" s="6" t="s">
        <v>942</v>
      </c>
      <c r="L822" s="1" t="s">
        <v>167</v>
      </c>
      <c r="M822" s="1"/>
      <c r="N822" s="1" t="s">
        <v>57</v>
      </c>
      <c r="O822" s="1"/>
      <c r="P822" s="1"/>
      <c r="Q822" s="1"/>
      <c r="R822" s="1"/>
      <c r="S822" s="1"/>
    </row>
    <row r="823" spans="1:19" s="7" customFormat="1">
      <c r="A823" s="1" t="s">
        <v>903</v>
      </c>
      <c r="B823" s="2">
        <v>87.3</v>
      </c>
      <c r="C823" s="3">
        <v>89.1</v>
      </c>
      <c r="D823" s="2">
        <v>1.8</v>
      </c>
      <c r="E823" s="4"/>
      <c r="F823" s="4"/>
      <c r="G823" s="10"/>
      <c r="H823" s="7" t="s">
        <v>297</v>
      </c>
      <c r="I823" s="1" t="s">
        <v>433</v>
      </c>
      <c r="J823" s="1" t="s">
        <v>140</v>
      </c>
      <c r="K823" s="6" t="s">
        <v>943</v>
      </c>
      <c r="L823" s="1" t="s">
        <v>167</v>
      </c>
      <c r="M823" s="1"/>
      <c r="N823" s="1" t="s">
        <v>57</v>
      </c>
      <c r="O823" s="1"/>
      <c r="P823" s="1"/>
      <c r="Q823" s="1"/>
      <c r="R823" s="1"/>
      <c r="S823" s="1"/>
    </row>
    <row r="824" spans="1:19" s="7" customFormat="1">
      <c r="A824" s="1" t="s">
        <v>903</v>
      </c>
      <c r="B824" s="2">
        <v>89.1</v>
      </c>
      <c r="C824" s="3">
        <v>90.5</v>
      </c>
      <c r="D824" s="2">
        <v>1.4000000000000099</v>
      </c>
      <c r="E824" s="4"/>
      <c r="F824" s="4"/>
      <c r="G824" s="10"/>
      <c r="H824" s="7" t="s">
        <v>297</v>
      </c>
      <c r="I824" s="1" t="s">
        <v>431</v>
      </c>
      <c r="J824" s="1" t="s">
        <v>140</v>
      </c>
      <c r="K824" s="6" t="s">
        <v>944</v>
      </c>
      <c r="L824" s="1" t="s">
        <v>167</v>
      </c>
      <c r="M824" s="1"/>
      <c r="N824" s="1" t="s">
        <v>57</v>
      </c>
      <c r="O824" s="1"/>
      <c r="P824" s="1"/>
      <c r="Q824" s="1"/>
      <c r="R824" s="1"/>
      <c r="S824" s="1"/>
    </row>
    <row r="825" spans="1:19" s="7" customFormat="1">
      <c r="A825" s="1" t="s">
        <v>903</v>
      </c>
      <c r="B825" s="2">
        <v>90.5</v>
      </c>
      <c r="C825" s="3">
        <v>91</v>
      </c>
      <c r="D825" s="2">
        <v>0.5</v>
      </c>
      <c r="E825" s="4"/>
      <c r="F825" s="4"/>
      <c r="G825" s="10"/>
      <c r="H825" s="7" t="s">
        <v>297</v>
      </c>
      <c r="I825" s="1" t="s">
        <v>433</v>
      </c>
      <c r="J825" s="1" t="s">
        <v>140</v>
      </c>
      <c r="K825" s="6" t="s">
        <v>945</v>
      </c>
      <c r="L825" s="1" t="s">
        <v>167</v>
      </c>
      <c r="M825" s="1"/>
      <c r="N825" s="1" t="s">
        <v>57</v>
      </c>
      <c r="O825" s="1"/>
      <c r="P825" s="1"/>
      <c r="Q825" s="1"/>
      <c r="R825" s="1"/>
      <c r="S825" s="1"/>
    </row>
    <row r="826" spans="1:19" s="7" customFormat="1">
      <c r="A826" s="1" t="s">
        <v>903</v>
      </c>
      <c r="B826" s="2">
        <v>91</v>
      </c>
      <c r="C826" s="3">
        <v>94.3</v>
      </c>
      <c r="D826" s="2">
        <v>3.3</v>
      </c>
      <c r="E826" s="4"/>
      <c r="F826" s="4"/>
      <c r="G826" s="10"/>
      <c r="H826" s="7" t="s">
        <v>297</v>
      </c>
      <c r="I826" s="1" t="s">
        <v>433</v>
      </c>
      <c r="J826" s="1" t="s">
        <v>140</v>
      </c>
      <c r="K826" s="6" t="s">
        <v>946</v>
      </c>
      <c r="L826" s="1" t="s">
        <v>167</v>
      </c>
      <c r="M826" s="1"/>
      <c r="N826" s="1" t="s">
        <v>57</v>
      </c>
      <c r="O826" s="1"/>
      <c r="P826" s="1"/>
      <c r="Q826" s="1"/>
      <c r="R826" s="1"/>
      <c r="S826" s="1"/>
    </row>
    <row r="827" spans="1:19" s="7" customFormat="1">
      <c r="A827" s="1" t="s">
        <v>903</v>
      </c>
      <c r="B827" s="2">
        <v>94.3</v>
      </c>
      <c r="C827" s="3">
        <v>95.3</v>
      </c>
      <c r="D827" s="2">
        <v>1</v>
      </c>
      <c r="E827" s="4"/>
      <c r="F827" s="4"/>
      <c r="G827" s="10"/>
      <c r="H827" s="7" t="s">
        <v>297</v>
      </c>
      <c r="I827" s="1" t="s">
        <v>431</v>
      </c>
      <c r="J827" s="1" t="s">
        <v>947</v>
      </c>
      <c r="K827" s="6" t="s">
        <v>948</v>
      </c>
      <c r="L827" s="1" t="s">
        <v>167</v>
      </c>
      <c r="M827" s="1"/>
      <c r="N827" s="1" t="s">
        <v>57</v>
      </c>
      <c r="O827" s="1"/>
      <c r="P827" s="1"/>
      <c r="Q827" s="1"/>
      <c r="R827" s="1"/>
      <c r="S827" s="1"/>
    </row>
    <row r="828" spans="1:19" s="7" customFormat="1">
      <c r="A828" s="1" t="s">
        <v>903</v>
      </c>
      <c r="B828" s="2">
        <v>95.3</v>
      </c>
      <c r="C828" s="3">
        <v>99</v>
      </c>
      <c r="D828" s="2">
        <v>3.7</v>
      </c>
      <c r="E828" s="4"/>
      <c r="F828" s="4"/>
      <c r="G828" s="10"/>
      <c r="H828" s="7" t="s">
        <v>297</v>
      </c>
      <c r="I828" s="1" t="s">
        <v>433</v>
      </c>
      <c r="J828" s="1" t="s">
        <v>140</v>
      </c>
      <c r="K828" s="6" t="s">
        <v>949</v>
      </c>
      <c r="L828" s="1" t="s">
        <v>167</v>
      </c>
      <c r="M828" s="1"/>
      <c r="N828" s="1" t="s">
        <v>57</v>
      </c>
      <c r="O828" s="1"/>
      <c r="P828" s="1"/>
      <c r="Q828" s="1"/>
      <c r="R828" s="1"/>
      <c r="S828" s="1"/>
    </row>
    <row r="829" spans="1:19" s="7" customFormat="1">
      <c r="A829" s="1" t="s">
        <v>903</v>
      </c>
      <c r="B829" s="2">
        <v>99</v>
      </c>
      <c r="C829" s="3">
        <v>100.03</v>
      </c>
      <c r="D829" s="2">
        <v>1.03</v>
      </c>
      <c r="E829" s="4"/>
      <c r="F829" s="4"/>
      <c r="G829" s="10"/>
      <c r="H829" s="7" t="s">
        <v>297</v>
      </c>
      <c r="I829" s="1" t="s">
        <v>431</v>
      </c>
      <c r="J829" s="1" t="s">
        <v>926</v>
      </c>
      <c r="K829" s="6" t="s">
        <v>950</v>
      </c>
      <c r="L829" s="1" t="s">
        <v>167</v>
      </c>
      <c r="M829" s="1"/>
      <c r="N829" s="1" t="s">
        <v>57</v>
      </c>
      <c r="O829" s="1"/>
      <c r="P829" s="1"/>
      <c r="Q829" s="1"/>
      <c r="R829" s="1"/>
      <c r="S829" s="1"/>
    </row>
    <row r="830" spans="1:19" s="7" customFormat="1">
      <c r="A830" s="1" t="s">
        <v>951</v>
      </c>
      <c r="B830" s="2">
        <v>0</v>
      </c>
      <c r="C830" s="3">
        <v>3</v>
      </c>
      <c r="D830" s="2">
        <v>3</v>
      </c>
      <c r="E830" s="4"/>
      <c r="F830" s="4"/>
      <c r="G830" s="10"/>
      <c r="H830" s="7" t="s">
        <v>252</v>
      </c>
      <c r="I830" s="1" t="s">
        <v>37</v>
      </c>
      <c r="J830" s="1" t="s">
        <v>646</v>
      </c>
      <c r="K830" s="6" t="s">
        <v>952</v>
      </c>
      <c r="L830" s="1" t="s">
        <v>26</v>
      </c>
      <c r="M830" s="1"/>
      <c r="N830" s="1" t="s">
        <v>107</v>
      </c>
      <c r="O830" s="1"/>
      <c r="P830" s="1"/>
      <c r="Q830" s="1"/>
      <c r="R830" s="1"/>
      <c r="S830" s="1"/>
    </row>
    <row r="831" spans="1:19" s="7" customFormat="1">
      <c r="A831" s="1" t="s">
        <v>951</v>
      </c>
      <c r="B831" s="2">
        <v>3</v>
      </c>
      <c r="C831" s="3">
        <v>12.2</v>
      </c>
      <c r="D831" s="2">
        <v>9.1999999999999993</v>
      </c>
      <c r="E831" s="4"/>
      <c r="F831" s="4"/>
      <c r="G831" s="10"/>
      <c r="H831" s="7" t="s">
        <v>256</v>
      </c>
      <c r="I831" s="1" t="s">
        <v>18</v>
      </c>
      <c r="J831" s="1" t="s">
        <v>387</v>
      </c>
      <c r="K831" s="6" t="s">
        <v>953</v>
      </c>
      <c r="L831" s="1" t="s">
        <v>130</v>
      </c>
      <c r="M831" s="1" t="s">
        <v>22</v>
      </c>
      <c r="N831" s="1" t="s">
        <v>167</v>
      </c>
      <c r="O831" s="1"/>
      <c r="P831" s="1"/>
      <c r="Q831" s="1"/>
      <c r="R831" s="1"/>
      <c r="S831" s="1"/>
    </row>
    <row r="832" spans="1:19" s="7" customFormat="1">
      <c r="A832" s="1" t="s">
        <v>951</v>
      </c>
      <c r="B832" s="2">
        <v>12.2</v>
      </c>
      <c r="C832" s="3">
        <v>17.100000000000001</v>
      </c>
      <c r="D832" s="2">
        <v>4.9000000000000004</v>
      </c>
      <c r="E832" s="4"/>
      <c r="F832" s="4"/>
      <c r="G832" s="10"/>
      <c r="H832" s="7" t="e">
        <v>#N/A</v>
      </c>
      <c r="I832" s="1" t="s">
        <v>954</v>
      </c>
      <c r="J832" s="1" t="s">
        <v>955</v>
      </c>
      <c r="K832" s="6" t="s">
        <v>956</v>
      </c>
      <c r="L832" s="1" t="s">
        <v>167</v>
      </c>
      <c r="M832" s="1" t="s">
        <v>27</v>
      </c>
      <c r="N832" s="1" t="s">
        <v>167</v>
      </c>
      <c r="O832" s="1"/>
      <c r="P832" s="1"/>
      <c r="Q832" s="1"/>
      <c r="R832" s="1"/>
      <c r="S832" s="1"/>
    </row>
    <row r="833" spans="1:19" s="7" customFormat="1">
      <c r="A833" s="1" t="s">
        <v>951</v>
      </c>
      <c r="B833" s="2">
        <v>17.100000000000001</v>
      </c>
      <c r="C833" s="3">
        <v>19.2</v>
      </c>
      <c r="D833" s="2">
        <v>2.1</v>
      </c>
      <c r="E833" s="4"/>
      <c r="F833" s="4"/>
      <c r="G833" s="10"/>
      <c r="H833" s="7" t="e">
        <v>#N/A</v>
      </c>
      <c r="I833" s="1" t="s">
        <v>46</v>
      </c>
      <c r="J833" s="1" t="s">
        <v>159</v>
      </c>
      <c r="K833" s="6" t="s">
        <v>957</v>
      </c>
      <c r="L833" s="1" t="s">
        <v>130</v>
      </c>
      <c r="M833" s="1"/>
      <c r="N833" s="1" t="s">
        <v>107</v>
      </c>
      <c r="O833" s="1"/>
      <c r="P833" s="1"/>
      <c r="Q833" s="1"/>
      <c r="R833" s="1"/>
      <c r="S833" s="1"/>
    </row>
    <row r="834" spans="1:19" s="7" customFormat="1">
      <c r="A834" s="1" t="s">
        <v>951</v>
      </c>
      <c r="B834" s="2">
        <v>19.2</v>
      </c>
      <c r="C834" s="3">
        <v>26.1</v>
      </c>
      <c r="D834" s="2">
        <v>6.9</v>
      </c>
      <c r="E834" s="4"/>
      <c r="F834" s="4"/>
      <c r="G834" s="10"/>
      <c r="H834" s="7" t="e">
        <v>#N/A</v>
      </c>
      <c r="I834" s="1" t="s">
        <v>954</v>
      </c>
      <c r="J834" s="1" t="s">
        <v>955</v>
      </c>
      <c r="K834" s="6" t="s">
        <v>958</v>
      </c>
      <c r="L834" s="1" t="s">
        <v>167</v>
      </c>
      <c r="M834" s="1" t="s">
        <v>27</v>
      </c>
      <c r="N834" s="1" t="s">
        <v>167</v>
      </c>
      <c r="O834" s="1"/>
      <c r="P834" s="1"/>
      <c r="Q834" s="1"/>
      <c r="R834" s="1"/>
      <c r="S834" s="1"/>
    </row>
    <row r="835" spans="1:19" s="7" customFormat="1">
      <c r="A835" s="1" t="s">
        <v>951</v>
      </c>
      <c r="B835" s="2">
        <v>26.1</v>
      </c>
      <c r="C835" s="3">
        <v>32.799999999999997</v>
      </c>
      <c r="D835" s="2">
        <v>6.7</v>
      </c>
      <c r="E835" s="4"/>
      <c r="F835" s="4"/>
      <c r="G835" s="10"/>
      <c r="H835" s="7" t="e">
        <v>#N/A</v>
      </c>
      <c r="I835" s="1" t="s">
        <v>954</v>
      </c>
      <c r="J835" s="1" t="s">
        <v>140</v>
      </c>
      <c r="K835" s="6" t="s">
        <v>959</v>
      </c>
      <c r="L835" s="1" t="s">
        <v>167</v>
      </c>
      <c r="M835" s="1" t="s">
        <v>27</v>
      </c>
      <c r="N835" s="1" t="s">
        <v>167</v>
      </c>
      <c r="O835" s="1"/>
      <c r="P835" s="1"/>
      <c r="Q835" s="1"/>
      <c r="R835" s="1"/>
      <c r="S835" s="1"/>
    </row>
    <row r="836" spans="1:19" s="7" customFormat="1">
      <c r="A836" s="1" t="s">
        <v>951</v>
      </c>
      <c r="B836" s="2">
        <v>32.799999999999997</v>
      </c>
      <c r="C836" s="3">
        <v>35</v>
      </c>
      <c r="D836" s="2">
        <v>2.2000000000000002</v>
      </c>
      <c r="E836" s="4"/>
      <c r="F836" s="4"/>
      <c r="G836" s="10"/>
      <c r="H836" s="7" t="e">
        <v>#N/A</v>
      </c>
      <c r="I836" s="1" t="s">
        <v>46</v>
      </c>
      <c r="J836" s="1" t="s">
        <v>140</v>
      </c>
      <c r="K836" s="6" t="s">
        <v>960</v>
      </c>
      <c r="L836" s="1" t="s">
        <v>130</v>
      </c>
      <c r="M836" s="1"/>
      <c r="N836" s="1" t="s">
        <v>30</v>
      </c>
      <c r="O836" s="1"/>
      <c r="P836" s="1"/>
      <c r="Q836" s="1"/>
      <c r="R836" s="1"/>
      <c r="S836" s="1"/>
    </row>
    <row r="837" spans="1:19" s="7" customFormat="1">
      <c r="A837" s="1" t="s">
        <v>951</v>
      </c>
      <c r="B837" s="2">
        <v>35</v>
      </c>
      <c r="C837" s="3">
        <v>36.4</v>
      </c>
      <c r="D837" s="2">
        <v>1.4</v>
      </c>
      <c r="E837" s="4"/>
      <c r="F837" s="4"/>
      <c r="G837" s="10"/>
      <c r="H837" s="7" t="s">
        <v>288</v>
      </c>
      <c r="I837" s="1" t="s">
        <v>961</v>
      </c>
      <c r="J837" s="1" t="s">
        <v>723</v>
      </c>
      <c r="K837" s="6" t="s">
        <v>962</v>
      </c>
      <c r="L837" s="1" t="s">
        <v>167</v>
      </c>
      <c r="M837" s="1"/>
      <c r="N837" s="1" t="s">
        <v>51</v>
      </c>
      <c r="O837" s="1"/>
      <c r="P837" s="1"/>
      <c r="Q837" s="1"/>
      <c r="R837" s="1"/>
      <c r="S837" s="1"/>
    </row>
    <row r="838" spans="1:19" s="7" customFormat="1">
      <c r="A838" s="1" t="s">
        <v>951</v>
      </c>
      <c r="B838" s="2">
        <v>36.4</v>
      </c>
      <c r="C838" s="3">
        <v>40.9</v>
      </c>
      <c r="D838" s="2">
        <v>4.5</v>
      </c>
      <c r="E838" s="4"/>
      <c r="F838" s="4"/>
      <c r="G838" s="10"/>
      <c r="H838" s="7" t="s">
        <v>292</v>
      </c>
      <c r="I838" s="1" t="s">
        <v>365</v>
      </c>
      <c r="J838" s="1" t="s">
        <v>963</v>
      </c>
      <c r="K838" s="6" t="s">
        <v>964</v>
      </c>
      <c r="L838" s="1" t="s">
        <v>167</v>
      </c>
      <c r="M838" s="1"/>
      <c r="N838" s="1" t="s">
        <v>54</v>
      </c>
      <c r="O838" s="1"/>
      <c r="P838" s="1"/>
      <c r="Q838" s="1"/>
      <c r="R838" s="1"/>
      <c r="S838" s="1"/>
    </row>
    <row r="839" spans="1:19" s="7" customFormat="1">
      <c r="A839" s="1" t="s">
        <v>951</v>
      </c>
      <c r="B839" s="2">
        <v>40.9</v>
      </c>
      <c r="C839" s="3">
        <v>44</v>
      </c>
      <c r="D839" s="2">
        <v>3.1</v>
      </c>
      <c r="E839" s="4"/>
      <c r="F839" s="4"/>
      <c r="G839" s="10"/>
      <c r="H839" s="7" t="s">
        <v>297</v>
      </c>
      <c r="I839" s="1" t="s">
        <v>783</v>
      </c>
      <c r="J839" s="1" t="s">
        <v>140</v>
      </c>
      <c r="K839" s="6" t="s">
        <v>965</v>
      </c>
      <c r="L839" s="1" t="s">
        <v>167</v>
      </c>
      <c r="M839" s="1"/>
      <c r="N839" s="1" t="s">
        <v>57</v>
      </c>
      <c r="O839" s="1"/>
      <c r="P839" s="1"/>
      <c r="Q839" s="1"/>
      <c r="R839" s="1"/>
      <c r="S839" s="1"/>
    </row>
    <row r="840" spans="1:19" s="7" customFormat="1">
      <c r="A840" s="1" t="s">
        <v>951</v>
      </c>
      <c r="B840" s="2">
        <v>44</v>
      </c>
      <c r="C840" s="3">
        <v>44.6</v>
      </c>
      <c r="D840" s="2">
        <v>0.60000000000000098</v>
      </c>
      <c r="E840" s="4"/>
      <c r="F840" s="4"/>
      <c r="G840" s="10"/>
      <c r="H840" s="7" t="s">
        <v>297</v>
      </c>
      <c r="I840" s="1" t="s">
        <v>783</v>
      </c>
      <c r="J840" s="1" t="s">
        <v>140</v>
      </c>
      <c r="K840" s="6" t="s">
        <v>966</v>
      </c>
      <c r="L840" s="1" t="s">
        <v>167</v>
      </c>
      <c r="M840" s="1"/>
      <c r="N840" s="1" t="s">
        <v>57</v>
      </c>
      <c r="O840" s="1"/>
      <c r="P840" s="1"/>
      <c r="Q840" s="1"/>
      <c r="R840" s="1"/>
      <c r="S840" s="1"/>
    </row>
    <row r="841" spans="1:19" s="7" customFormat="1">
      <c r="A841" s="1" t="s">
        <v>951</v>
      </c>
      <c r="B841" s="2">
        <v>44.6</v>
      </c>
      <c r="C841" s="3">
        <v>56.8</v>
      </c>
      <c r="D841" s="2">
        <v>12.2</v>
      </c>
      <c r="E841" s="4"/>
      <c r="F841" s="4"/>
      <c r="G841" s="10"/>
      <c r="H841" s="7" t="s">
        <v>297</v>
      </c>
      <c r="I841" s="1" t="s">
        <v>579</v>
      </c>
      <c r="J841" s="1" t="s">
        <v>140</v>
      </c>
      <c r="K841" s="6" t="s">
        <v>967</v>
      </c>
      <c r="L841" s="1" t="s">
        <v>167</v>
      </c>
      <c r="M841" s="1"/>
      <c r="N841" s="1" t="s">
        <v>57</v>
      </c>
      <c r="O841" s="1"/>
      <c r="P841" s="1"/>
      <c r="Q841" s="1"/>
      <c r="R841" s="1"/>
      <c r="S841" s="1"/>
    </row>
    <row r="842" spans="1:19" s="7" customFormat="1">
      <c r="A842" s="1" t="s">
        <v>951</v>
      </c>
      <c r="B842" s="2">
        <v>56.8</v>
      </c>
      <c r="C842" s="3">
        <v>59</v>
      </c>
      <c r="D842" s="2">
        <v>2.2000000000000002</v>
      </c>
      <c r="E842" s="4"/>
      <c r="F842" s="4"/>
      <c r="G842" s="10"/>
      <c r="H842" s="7" t="s">
        <v>297</v>
      </c>
      <c r="I842" s="1" t="s">
        <v>783</v>
      </c>
      <c r="J842" s="1" t="s">
        <v>140</v>
      </c>
      <c r="K842" s="6" t="s">
        <v>968</v>
      </c>
      <c r="L842" s="1" t="s">
        <v>167</v>
      </c>
      <c r="M842" s="1"/>
      <c r="N842" s="1" t="s">
        <v>57</v>
      </c>
      <c r="O842" s="1"/>
      <c r="P842" s="1"/>
      <c r="Q842" s="1"/>
      <c r="R842" s="1"/>
      <c r="S842" s="1"/>
    </row>
    <row r="843" spans="1:19" s="7" customFormat="1">
      <c r="A843" s="1" t="s">
        <v>951</v>
      </c>
      <c r="B843" s="2">
        <v>59</v>
      </c>
      <c r="C843" s="3">
        <v>69.5</v>
      </c>
      <c r="D843" s="2">
        <v>10.5</v>
      </c>
      <c r="E843" s="4"/>
      <c r="F843" s="4"/>
      <c r="G843" s="10"/>
      <c r="H843" s="7" t="s">
        <v>297</v>
      </c>
      <c r="I843" s="1" t="s">
        <v>579</v>
      </c>
      <c r="J843" s="1" t="s">
        <v>140</v>
      </c>
      <c r="K843" s="6" t="s">
        <v>969</v>
      </c>
      <c r="L843" s="1" t="s">
        <v>167</v>
      </c>
      <c r="M843" s="1"/>
      <c r="N843" s="1" t="s">
        <v>57</v>
      </c>
      <c r="O843" s="1"/>
      <c r="P843" s="1"/>
      <c r="Q843" s="1"/>
      <c r="R843" s="1"/>
      <c r="S843" s="1"/>
    </row>
    <row r="844" spans="1:19" s="7" customFormat="1">
      <c r="A844" s="1" t="s">
        <v>951</v>
      </c>
      <c r="B844" s="2">
        <v>69.5</v>
      </c>
      <c r="C844" s="3">
        <v>71.8</v>
      </c>
      <c r="D844" s="2">
        <v>2.2999999999999998</v>
      </c>
      <c r="E844" s="4"/>
      <c r="F844" s="4"/>
      <c r="G844" s="10"/>
      <c r="H844" s="7" t="s">
        <v>297</v>
      </c>
      <c r="I844" s="1" t="s">
        <v>783</v>
      </c>
      <c r="J844" s="1" t="s">
        <v>140</v>
      </c>
      <c r="K844" s="6" t="s">
        <v>970</v>
      </c>
      <c r="L844" s="1" t="s">
        <v>167</v>
      </c>
      <c r="M844" s="1"/>
      <c r="N844" s="1" t="s">
        <v>57</v>
      </c>
      <c r="O844" s="1"/>
      <c r="P844" s="1"/>
      <c r="Q844" s="1"/>
      <c r="R844" s="1"/>
      <c r="S844" s="1"/>
    </row>
    <row r="845" spans="1:19" s="7" customFormat="1">
      <c r="A845" s="1" t="s">
        <v>951</v>
      </c>
      <c r="B845" s="2">
        <v>71.8</v>
      </c>
      <c r="C845" s="3">
        <v>74.5</v>
      </c>
      <c r="D845" s="2">
        <v>2.7</v>
      </c>
      <c r="E845" s="4"/>
      <c r="F845" s="4"/>
      <c r="G845" s="10"/>
      <c r="H845" s="7" t="s">
        <v>297</v>
      </c>
      <c r="I845" s="1" t="s">
        <v>579</v>
      </c>
      <c r="J845" s="1" t="s">
        <v>140</v>
      </c>
      <c r="K845" s="6" t="s">
        <v>971</v>
      </c>
      <c r="L845" s="1" t="s">
        <v>167</v>
      </c>
      <c r="M845" s="1"/>
      <c r="N845" s="1" t="s">
        <v>57</v>
      </c>
      <c r="O845" s="1"/>
      <c r="P845" s="1"/>
      <c r="Q845" s="1"/>
      <c r="R845" s="1"/>
      <c r="S845" s="1"/>
    </row>
    <row r="846" spans="1:19" s="7" customFormat="1">
      <c r="A846" s="1" t="s">
        <v>951</v>
      </c>
      <c r="B846" s="2">
        <v>74.5</v>
      </c>
      <c r="C846" s="3">
        <v>75</v>
      </c>
      <c r="D846" s="2">
        <v>0.5</v>
      </c>
      <c r="E846" s="4"/>
      <c r="F846" s="4"/>
      <c r="G846" s="10"/>
      <c r="H846" s="7" t="s">
        <v>297</v>
      </c>
      <c r="I846" s="1" t="s">
        <v>783</v>
      </c>
      <c r="J846" s="1" t="s">
        <v>140</v>
      </c>
      <c r="K846" s="6" t="s">
        <v>972</v>
      </c>
      <c r="L846" s="1" t="s">
        <v>167</v>
      </c>
      <c r="M846" s="1"/>
      <c r="N846" s="1" t="s">
        <v>57</v>
      </c>
      <c r="O846" s="1"/>
      <c r="P846" s="1"/>
      <c r="Q846" s="1"/>
      <c r="R846" s="1"/>
      <c r="S846" s="1"/>
    </row>
    <row r="847" spans="1:19" s="7" customFormat="1">
      <c r="A847" s="1" t="s">
        <v>951</v>
      </c>
      <c r="B847" s="2">
        <v>75</v>
      </c>
      <c r="C847" s="3">
        <v>76.8</v>
      </c>
      <c r="D847" s="2">
        <v>1.8</v>
      </c>
      <c r="E847" s="4"/>
      <c r="F847" s="4"/>
      <c r="G847" s="10"/>
      <c r="H847" s="7" t="s">
        <v>297</v>
      </c>
      <c r="I847" s="1" t="s">
        <v>579</v>
      </c>
      <c r="J847" s="1" t="s">
        <v>140</v>
      </c>
      <c r="K847" s="6" t="s">
        <v>971</v>
      </c>
      <c r="L847" s="1" t="s">
        <v>167</v>
      </c>
      <c r="M847" s="1"/>
      <c r="N847" s="1" t="s">
        <v>57</v>
      </c>
      <c r="O847" s="1"/>
      <c r="P847" s="1"/>
      <c r="Q847" s="1"/>
      <c r="R847" s="1"/>
      <c r="S847" s="1"/>
    </row>
    <row r="848" spans="1:19" s="7" customFormat="1">
      <c r="A848" s="1" t="s">
        <v>951</v>
      </c>
      <c r="B848" s="2">
        <v>76.8</v>
      </c>
      <c r="C848" s="3">
        <v>79.7</v>
      </c>
      <c r="D848" s="2">
        <v>2.9000000000000101</v>
      </c>
      <c r="E848" s="4"/>
      <c r="F848" s="4"/>
      <c r="G848" s="10"/>
      <c r="H848" s="7" t="s">
        <v>297</v>
      </c>
      <c r="I848" s="1" t="s">
        <v>783</v>
      </c>
      <c r="J848" s="1" t="s">
        <v>140</v>
      </c>
      <c r="K848" s="6" t="s">
        <v>973</v>
      </c>
      <c r="L848" s="1" t="s">
        <v>167</v>
      </c>
      <c r="M848" s="1"/>
      <c r="N848" s="1" t="s">
        <v>57</v>
      </c>
      <c r="O848" s="1"/>
      <c r="P848" s="1"/>
      <c r="Q848" s="1"/>
      <c r="R848" s="1"/>
      <c r="S848" s="1"/>
    </row>
    <row r="849" spans="1:19" s="7" customFormat="1">
      <c r="A849" s="1" t="s">
        <v>951</v>
      </c>
      <c r="B849" s="2">
        <v>79.7</v>
      </c>
      <c r="C849" s="3">
        <v>81.2</v>
      </c>
      <c r="D849" s="2">
        <v>1.5</v>
      </c>
      <c r="E849" s="4"/>
      <c r="F849" s="4"/>
      <c r="G849" s="10"/>
      <c r="H849" s="7" t="s">
        <v>297</v>
      </c>
      <c r="I849" s="1" t="s">
        <v>579</v>
      </c>
      <c r="J849" s="1" t="s">
        <v>140</v>
      </c>
      <c r="K849" s="6" t="s">
        <v>974</v>
      </c>
      <c r="L849" s="1" t="s">
        <v>167</v>
      </c>
      <c r="M849" s="1"/>
      <c r="N849" s="1" t="s">
        <v>57</v>
      </c>
      <c r="O849" s="1"/>
      <c r="P849" s="1"/>
      <c r="Q849" s="1"/>
      <c r="R849" s="1"/>
      <c r="S849" s="1"/>
    </row>
    <row r="850" spans="1:19" s="7" customFormat="1">
      <c r="A850" s="1" t="s">
        <v>951</v>
      </c>
      <c r="B850" s="2">
        <v>81.2</v>
      </c>
      <c r="C850" s="3">
        <v>85.5</v>
      </c>
      <c r="D850" s="2">
        <v>4.3</v>
      </c>
      <c r="E850" s="4"/>
      <c r="F850" s="4"/>
      <c r="G850" s="10"/>
      <c r="H850" s="7" t="s">
        <v>297</v>
      </c>
      <c r="I850" s="1" t="s">
        <v>783</v>
      </c>
      <c r="J850" s="1" t="s">
        <v>140</v>
      </c>
      <c r="K850" s="6" t="s">
        <v>975</v>
      </c>
      <c r="L850" s="1" t="s">
        <v>167</v>
      </c>
      <c r="M850" s="1"/>
      <c r="N850" s="1" t="s">
        <v>57</v>
      </c>
      <c r="O850" s="1"/>
      <c r="P850" s="1"/>
      <c r="Q850" s="1"/>
      <c r="R850" s="1"/>
      <c r="S850" s="1"/>
    </row>
    <row r="851" spans="1:19" s="7" customFormat="1">
      <c r="A851" s="1" t="s">
        <v>951</v>
      </c>
      <c r="B851" s="2">
        <v>85.5</v>
      </c>
      <c r="C851" s="3">
        <v>91.8</v>
      </c>
      <c r="D851" s="2">
        <v>6.3</v>
      </c>
      <c r="E851" s="4"/>
      <c r="F851" s="4"/>
      <c r="G851" s="10"/>
      <c r="H851" s="7" t="s">
        <v>297</v>
      </c>
      <c r="I851" s="1" t="s">
        <v>579</v>
      </c>
      <c r="J851" s="1" t="s">
        <v>140</v>
      </c>
      <c r="K851" s="6" t="s">
        <v>976</v>
      </c>
      <c r="L851" s="1" t="s">
        <v>167</v>
      </c>
      <c r="M851" s="1"/>
      <c r="N851" s="1" t="s">
        <v>57</v>
      </c>
      <c r="O851" s="1"/>
      <c r="P851" s="1"/>
      <c r="Q851" s="1"/>
      <c r="R851" s="1"/>
      <c r="S851" s="1"/>
    </row>
    <row r="852" spans="1:19" s="7" customFormat="1">
      <c r="A852" s="1" t="s">
        <v>951</v>
      </c>
      <c r="B852" s="2">
        <v>91.8</v>
      </c>
      <c r="C852" s="3">
        <v>92.5</v>
      </c>
      <c r="D852" s="2">
        <v>0.70000000000000295</v>
      </c>
      <c r="E852" s="4"/>
      <c r="F852" s="4"/>
      <c r="G852" s="10"/>
      <c r="H852" s="7" t="s">
        <v>297</v>
      </c>
      <c r="I852" s="1" t="s">
        <v>783</v>
      </c>
      <c r="J852" s="1" t="s">
        <v>140</v>
      </c>
      <c r="K852" s="6" t="s">
        <v>977</v>
      </c>
      <c r="L852" s="1" t="s">
        <v>167</v>
      </c>
      <c r="M852" s="1"/>
      <c r="N852" s="1" t="s">
        <v>57</v>
      </c>
      <c r="O852" s="1"/>
      <c r="P852" s="1"/>
      <c r="Q852" s="1"/>
      <c r="R852" s="1"/>
      <c r="S852" s="1"/>
    </row>
    <row r="853" spans="1:19" s="7" customFormat="1">
      <c r="A853" s="1" t="s">
        <v>951</v>
      </c>
      <c r="B853" s="2">
        <v>92.5</v>
      </c>
      <c r="C853" s="3">
        <v>94</v>
      </c>
      <c r="D853" s="2">
        <v>1.5</v>
      </c>
      <c r="E853" s="4"/>
      <c r="F853" s="4"/>
      <c r="G853" s="10"/>
      <c r="H853" s="7" t="s">
        <v>297</v>
      </c>
      <c r="I853" s="1" t="s">
        <v>579</v>
      </c>
      <c r="J853" s="1" t="s">
        <v>140</v>
      </c>
      <c r="K853" s="6" t="s">
        <v>978</v>
      </c>
      <c r="L853" s="1" t="s">
        <v>167</v>
      </c>
      <c r="M853" s="1"/>
      <c r="N853" s="1" t="s">
        <v>57</v>
      </c>
      <c r="O853" s="1"/>
      <c r="P853" s="1"/>
      <c r="Q853" s="1"/>
      <c r="R853" s="1"/>
      <c r="S853" s="1"/>
    </row>
    <row r="854" spans="1:19" s="7" customFormat="1">
      <c r="A854" s="1" t="s">
        <v>951</v>
      </c>
      <c r="B854" s="2">
        <v>94</v>
      </c>
      <c r="C854" s="3">
        <v>95</v>
      </c>
      <c r="D854" s="2">
        <v>1</v>
      </c>
      <c r="E854" s="4"/>
      <c r="F854" s="4"/>
      <c r="G854" s="10"/>
      <c r="H854" s="7" t="s">
        <v>292</v>
      </c>
      <c r="I854" s="1" t="s">
        <v>447</v>
      </c>
      <c r="J854" s="1" t="s">
        <v>979</v>
      </c>
      <c r="K854" s="6" t="s">
        <v>980</v>
      </c>
      <c r="L854" s="1" t="s">
        <v>167</v>
      </c>
      <c r="M854" s="1"/>
      <c r="N854" s="1" t="s">
        <v>54</v>
      </c>
      <c r="O854" s="1"/>
      <c r="P854" s="1"/>
      <c r="Q854" s="1"/>
      <c r="R854" s="1"/>
      <c r="S854" s="1"/>
    </row>
    <row r="855" spans="1:19" s="7" customFormat="1">
      <c r="A855" s="1" t="s">
        <v>981</v>
      </c>
      <c r="B855" s="2">
        <v>0</v>
      </c>
      <c r="C855" s="3">
        <v>9.1999999999999993</v>
      </c>
      <c r="D855" s="2">
        <v>9.1999999999999993</v>
      </c>
      <c r="E855" s="4"/>
      <c r="F855" s="4"/>
      <c r="G855" s="10"/>
      <c r="H855" s="7" t="s">
        <v>252</v>
      </c>
      <c r="I855" s="1" t="s">
        <v>904</v>
      </c>
      <c r="J855" s="1" t="s">
        <v>646</v>
      </c>
      <c r="K855" s="6" t="s">
        <v>982</v>
      </c>
      <c r="L855" s="1" t="s">
        <v>79</v>
      </c>
      <c r="M855" s="1"/>
      <c r="N855" s="1" t="s">
        <v>107</v>
      </c>
      <c r="O855" s="1"/>
      <c r="P855" s="1"/>
      <c r="Q855" s="1"/>
      <c r="R855" s="1"/>
      <c r="S855" s="1"/>
    </row>
    <row r="856" spans="1:19" s="7" customFormat="1">
      <c r="A856" s="1" t="s">
        <v>981</v>
      </c>
      <c r="B856" s="2">
        <v>9.1999999999999993</v>
      </c>
      <c r="C856" s="3">
        <v>13.9</v>
      </c>
      <c r="D856" s="2">
        <v>4.7</v>
      </c>
      <c r="E856" s="4"/>
      <c r="F856" s="4"/>
      <c r="G856" s="10"/>
      <c r="H856" s="7" t="s">
        <v>256</v>
      </c>
      <c r="I856" s="1" t="s">
        <v>18</v>
      </c>
      <c r="J856" s="1" t="s">
        <v>387</v>
      </c>
      <c r="K856" s="6" t="s">
        <v>983</v>
      </c>
      <c r="L856" s="1" t="s">
        <v>130</v>
      </c>
      <c r="M856" s="1" t="s">
        <v>22</v>
      </c>
      <c r="N856" s="1" t="s">
        <v>167</v>
      </c>
      <c r="O856" s="1"/>
      <c r="P856" s="1"/>
      <c r="Q856" s="1"/>
      <c r="R856" s="1"/>
      <c r="S856" s="1"/>
    </row>
    <row r="857" spans="1:19" s="7" customFormat="1">
      <c r="A857" s="1" t="s">
        <v>981</v>
      </c>
      <c r="B857" s="2">
        <v>13.9</v>
      </c>
      <c r="C857" s="3">
        <v>18.100000000000001</v>
      </c>
      <c r="D857" s="2">
        <v>4.2</v>
      </c>
      <c r="E857" s="4"/>
      <c r="F857" s="4"/>
      <c r="G857" s="10"/>
      <c r="H857" s="7" t="e">
        <v>#N/A</v>
      </c>
      <c r="I857" s="1" t="s">
        <v>23</v>
      </c>
      <c r="J857" s="1" t="s">
        <v>261</v>
      </c>
      <c r="K857" s="6" t="s">
        <v>984</v>
      </c>
      <c r="L857" s="1" t="s">
        <v>130</v>
      </c>
      <c r="M857" s="1" t="s">
        <v>155</v>
      </c>
      <c r="N857" s="1" t="s">
        <v>167</v>
      </c>
      <c r="O857" s="1"/>
      <c r="P857" s="1"/>
      <c r="Q857" s="1"/>
      <c r="R857" s="1"/>
      <c r="S857" s="1"/>
    </row>
    <row r="858" spans="1:19" s="7" customFormat="1">
      <c r="A858" s="1" t="s">
        <v>981</v>
      </c>
      <c r="B858" s="2">
        <v>18.100000000000001</v>
      </c>
      <c r="C858" s="3">
        <v>19.8</v>
      </c>
      <c r="D858" s="2">
        <v>1.7</v>
      </c>
      <c r="E858" s="4"/>
      <c r="F858" s="4"/>
      <c r="G858" s="10"/>
      <c r="H858" s="7" t="e">
        <v>#N/A</v>
      </c>
      <c r="I858" s="1" t="s">
        <v>123</v>
      </c>
      <c r="J858" s="1" t="s">
        <v>985</v>
      </c>
      <c r="K858" s="6" t="s">
        <v>986</v>
      </c>
      <c r="L858" s="1" t="s">
        <v>79</v>
      </c>
      <c r="M858" s="1" t="s">
        <v>27</v>
      </c>
      <c r="N858" s="1" t="s">
        <v>167</v>
      </c>
      <c r="O858" s="1"/>
      <c r="P858" s="1"/>
      <c r="Q858" s="1"/>
      <c r="R858" s="1"/>
      <c r="S858" s="1"/>
    </row>
    <row r="859" spans="1:19" s="7" customFormat="1">
      <c r="A859" s="1" t="s">
        <v>981</v>
      </c>
      <c r="B859" s="2">
        <v>19.8</v>
      </c>
      <c r="C859" s="3">
        <v>20.9</v>
      </c>
      <c r="D859" s="2">
        <v>1.1000000000000001</v>
      </c>
      <c r="E859" s="4"/>
      <c r="F859" s="4"/>
      <c r="G859" s="10"/>
      <c r="H859" s="7" t="e">
        <v>#N/A</v>
      </c>
      <c r="I859" s="1" t="s">
        <v>987</v>
      </c>
      <c r="J859" s="1" t="s">
        <v>52</v>
      </c>
      <c r="K859" s="6" t="s">
        <v>988</v>
      </c>
      <c r="L859" s="1" t="s">
        <v>130</v>
      </c>
      <c r="M859" s="1"/>
      <c r="N859" s="1" t="s">
        <v>107</v>
      </c>
      <c r="O859" s="1"/>
      <c r="P859" s="1"/>
      <c r="Q859" s="1"/>
      <c r="R859" s="1"/>
      <c r="S859" s="1"/>
    </row>
    <row r="860" spans="1:19" s="7" customFormat="1">
      <c r="A860" s="1" t="s">
        <v>981</v>
      </c>
      <c r="B860" s="2">
        <v>20.9</v>
      </c>
      <c r="C860" s="3">
        <v>23</v>
      </c>
      <c r="D860" s="2">
        <v>2.1</v>
      </c>
      <c r="E860" s="4"/>
      <c r="F860" s="4"/>
      <c r="G860" s="10"/>
      <c r="H860" s="7" t="e">
        <v>#N/A</v>
      </c>
      <c r="I860" s="1" t="s">
        <v>123</v>
      </c>
      <c r="J860" s="1" t="s">
        <v>989</v>
      </c>
      <c r="K860" s="6" t="s">
        <v>990</v>
      </c>
      <c r="L860" s="1" t="s">
        <v>79</v>
      </c>
      <c r="M860" s="1" t="s">
        <v>27</v>
      </c>
      <c r="N860" s="1" t="s">
        <v>167</v>
      </c>
      <c r="O860" s="1"/>
      <c r="P860" s="1"/>
      <c r="Q860" s="1"/>
      <c r="R860" s="1"/>
      <c r="S860" s="1"/>
    </row>
    <row r="861" spans="1:19" s="7" customFormat="1">
      <c r="A861" s="1" t="s">
        <v>981</v>
      </c>
      <c r="B861" s="2">
        <v>23</v>
      </c>
      <c r="C861" s="3">
        <v>25.4</v>
      </c>
      <c r="D861" s="2">
        <v>2.4</v>
      </c>
      <c r="E861" s="4"/>
      <c r="F861" s="4"/>
      <c r="G861" s="10"/>
      <c r="H861" s="7" t="e">
        <v>#N/A</v>
      </c>
      <c r="I861" s="1" t="s">
        <v>23</v>
      </c>
      <c r="J861" s="1" t="s">
        <v>261</v>
      </c>
      <c r="K861" s="6" t="s">
        <v>991</v>
      </c>
      <c r="L861" s="1" t="s">
        <v>130</v>
      </c>
      <c r="M861" s="1" t="s">
        <v>155</v>
      </c>
      <c r="N861" s="1" t="s">
        <v>167</v>
      </c>
      <c r="O861" s="1"/>
      <c r="P861" s="1"/>
      <c r="Q861" s="1"/>
      <c r="R861" s="1"/>
      <c r="S861" s="1"/>
    </row>
    <row r="862" spans="1:19" s="7" customFormat="1">
      <c r="A862" s="1" t="s">
        <v>981</v>
      </c>
      <c r="B862" s="2">
        <v>25.4</v>
      </c>
      <c r="C862" s="3">
        <v>26.4</v>
      </c>
      <c r="D862" s="2">
        <v>1</v>
      </c>
      <c r="E862" s="4"/>
      <c r="F862" s="4"/>
      <c r="G862" s="10"/>
      <c r="H862" s="7" t="e">
        <v>#N/A</v>
      </c>
      <c r="I862" s="1" t="s">
        <v>123</v>
      </c>
      <c r="J862" s="1" t="s">
        <v>159</v>
      </c>
      <c r="K862" s="6" t="s">
        <v>992</v>
      </c>
      <c r="L862" s="1" t="s">
        <v>79</v>
      </c>
      <c r="M862" s="1" t="s">
        <v>27</v>
      </c>
      <c r="N862" s="1" t="s">
        <v>167</v>
      </c>
      <c r="O862" s="1"/>
      <c r="P862" s="1"/>
      <c r="Q862" s="1"/>
      <c r="R862" s="1"/>
      <c r="S862" s="1"/>
    </row>
    <row r="863" spans="1:19" s="7" customFormat="1">
      <c r="A863" s="1" t="s">
        <v>981</v>
      </c>
      <c r="B863" s="2">
        <v>26.4</v>
      </c>
      <c r="C863" s="3">
        <v>36.5</v>
      </c>
      <c r="D863" s="2">
        <v>10.1</v>
      </c>
      <c r="E863" s="4"/>
      <c r="F863" s="4"/>
      <c r="G863" s="10"/>
      <c r="H863" s="7" t="e">
        <v>#N/A</v>
      </c>
      <c r="I863" s="1" t="s">
        <v>993</v>
      </c>
      <c r="J863" s="1" t="s">
        <v>261</v>
      </c>
      <c r="K863" s="6" t="s">
        <v>994</v>
      </c>
      <c r="L863" s="1" t="s">
        <v>130</v>
      </c>
      <c r="M863" s="1" t="s">
        <v>155</v>
      </c>
      <c r="N863" s="1"/>
      <c r="O863" s="1"/>
      <c r="P863" s="1"/>
      <c r="Q863" s="1"/>
      <c r="R863" s="1"/>
      <c r="S863" s="1"/>
    </row>
    <row r="864" spans="1:19" s="7" customFormat="1">
      <c r="A864" s="1" t="s">
        <v>981</v>
      </c>
      <c r="B864" s="2">
        <v>36.5</v>
      </c>
      <c r="C864" s="3">
        <v>38</v>
      </c>
      <c r="D864" s="2">
        <v>1.5</v>
      </c>
      <c r="E864" s="4"/>
      <c r="F864" s="4"/>
      <c r="G864" s="10"/>
      <c r="H864" s="7" t="s">
        <v>285</v>
      </c>
      <c r="I864" s="11" t="s">
        <v>158</v>
      </c>
      <c r="J864" s="1" t="s">
        <v>995</v>
      </c>
      <c r="K864" s="6" t="s">
        <v>996</v>
      </c>
      <c r="L864" s="1" t="s">
        <v>40</v>
      </c>
      <c r="M864" s="1" t="s">
        <v>68</v>
      </c>
      <c r="N864" s="1"/>
      <c r="O864" s="1"/>
      <c r="P864" s="1"/>
      <c r="Q864" s="1"/>
      <c r="R864" s="1"/>
      <c r="S864" s="1"/>
    </row>
    <row r="865" spans="1:19" s="7" customFormat="1">
      <c r="A865" s="1" t="s">
        <v>981</v>
      </c>
      <c r="B865" s="2">
        <v>38</v>
      </c>
      <c r="C865" s="3">
        <v>39</v>
      </c>
      <c r="D865" s="2">
        <v>1</v>
      </c>
      <c r="E865" s="4"/>
      <c r="F865" s="4"/>
      <c r="G865" s="10"/>
      <c r="H865" s="7" t="s">
        <v>288</v>
      </c>
      <c r="I865" s="1" t="s">
        <v>426</v>
      </c>
      <c r="J865" s="1" t="s">
        <v>997</v>
      </c>
      <c r="K865" s="6" t="s">
        <v>998</v>
      </c>
      <c r="L865" s="1" t="s">
        <v>167</v>
      </c>
      <c r="M865" s="1"/>
      <c r="N865" s="1" t="s">
        <v>51</v>
      </c>
      <c r="O865" s="1"/>
      <c r="P865" s="1"/>
      <c r="Q865" s="1"/>
      <c r="R865" s="1"/>
      <c r="S865" s="1"/>
    </row>
    <row r="866" spans="1:19" s="7" customFormat="1">
      <c r="A866" s="1" t="s">
        <v>981</v>
      </c>
      <c r="B866" s="2">
        <v>39</v>
      </c>
      <c r="C866" s="3">
        <v>64</v>
      </c>
      <c r="D866" s="2">
        <v>25</v>
      </c>
      <c r="E866" s="4"/>
      <c r="F866" s="4"/>
      <c r="G866" s="10"/>
      <c r="H866" s="7" t="s">
        <v>292</v>
      </c>
      <c r="I866" s="1" t="s">
        <v>428</v>
      </c>
      <c r="J866" s="1" t="s">
        <v>999</v>
      </c>
      <c r="K866" s="6" t="s">
        <v>1000</v>
      </c>
      <c r="L866" s="1" t="s">
        <v>167</v>
      </c>
      <c r="M866" s="1"/>
      <c r="N866" s="1" t="s">
        <v>54</v>
      </c>
      <c r="O866" s="1"/>
      <c r="P866" s="1"/>
      <c r="Q866" s="1"/>
      <c r="R866" s="1"/>
      <c r="S866" s="1"/>
    </row>
    <row r="867" spans="1:19" s="7" customFormat="1">
      <c r="A867" s="1" t="s">
        <v>981</v>
      </c>
      <c r="B867" s="2">
        <v>64</v>
      </c>
      <c r="C867" s="3">
        <v>66.7</v>
      </c>
      <c r="D867" s="2">
        <v>2.7</v>
      </c>
      <c r="E867" s="4"/>
      <c r="F867" s="4"/>
      <c r="G867" s="10"/>
      <c r="H867" s="7" t="s">
        <v>292</v>
      </c>
      <c r="I867" s="1" t="s">
        <v>428</v>
      </c>
      <c r="J867" s="1" t="s">
        <v>52</v>
      </c>
      <c r="K867" s="6" t="s">
        <v>1001</v>
      </c>
      <c r="L867" s="1" t="s">
        <v>167</v>
      </c>
      <c r="M867" s="1"/>
      <c r="N867" s="1" t="s">
        <v>54</v>
      </c>
      <c r="O867" s="1"/>
      <c r="P867" s="1"/>
      <c r="Q867" s="1"/>
      <c r="R867" s="1"/>
      <c r="S867" s="1"/>
    </row>
    <row r="868" spans="1:19" s="7" customFormat="1">
      <c r="A868" s="1" t="s">
        <v>981</v>
      </c>
      <c r="B868" s="2">
        <v>66.7</v>
      </c>
      <c r="C868" s="3">
        <v>75.5</v>
      </c>
      <c r="D868" s="2">
        <v>8.8000000000000007</v>
      </c>
      <c r="E868" s="4"/>
      <c r="F868" s="4"/>
      <c r="G868" s="10"/>
      <c r="H868" s="7" t="s">
        <v>297</v>
      </c>
      <c r="I868" s="1" t="s">
        <v>433</v>
      </c>
      <c r="J868" s="1" t="s">
        <v>140</v>
      </c>
      <c r="K868" s="6" t="s">
        <v>1002</v>
      </c>
      <c r="L868" s="1" t="s">
        <v>167</v>
      </c>
      <c r="M868" s="1"/>
      <c r="N868" s="1" t="s">
        <v>57</v>
      </c>
      <c r="O868" s="1"/>
      <c r="P868" s="1"/>
      <c r="Q868" s="1"/>
      <c r="R868" s="1"/>
      <c r="S868" s="1"/>
    </row>
    <row r="869" spans="1:19" s="7" customFormat="1">
      <c r="A869" s="1" t="s">
        <v>981</v>
      </c>
      <c r="B869" s="2">
        <v>75.5</v>
      </c>
      <c r="C869" s="3">
        <v>77.400000000000006</v>
      </c>
      <c r="D869" s="2">
        <v>1.9000000000000099</v>
      </c>
      <c r="E869" s="4"/>
      <c r="F869" s="4"/>
      <c r="G869" s="10"/>
      <c r="H869" s="7" t="s">
        <v>297</v>
      </c>
      <c r="I869" s="1" t="s">
        <v>431</v>
      </c>
      <c r="J869" s="1" t="s">
        <v>140</v>
      </c>
      <c r="K869" s="6" t="s">
        <v>1003</v>
      </c>
      <c r="L869" s="1" t="s">
        <v>167</v>
      </c>
      <c r="M869" s="1"/>
      <c r="N869" s="1" t="s">
        <v>57</v>
      </c>
      <c r="O869" s="1"/>
      <c r="P869" s="1"/>
      <c r="Q869" s="1"/>
      <c r="R869" s="1"/>
      <c r="S869" s="1"/>
    </row>
    <row r="870" spans="1:19" s="7" customFormat="1">
      <c r="A870" s="1" t="s">
        <v>981</v>
      </c>
      <c r="B870" s="2">
        <v>77.400000000000006</v>
      </c>
      <c r="C870" s="3">
        <v>77.8</v>
      </c>
      <c r="D870" s="2">
        <v>0.39999999999999097</v>
      </c>
      <c r="E870" s="4"/>
      <c r="F870" s="4"/>
      <c r="G870" s="10"/>
      <c r="H870" s="7" t="s">
        <v>297</v>
      </c>
      <c r="I870" s="1" t="s">
        <v>433</v>
      </c>
      <c r="J870" s="1" t="s">
        <v>140</v>
      </c>
      <c r="K870" s="6" t="s">
        <v>1004</v>
      </c>
      <c r="L870" s="1" t="s">
        <v>167</v>
      </c>
      <c r="M870" s="1"/>
      <c r="N870" s="1" t="s">
        <v>57</v>
      </c>
      <c r="O870" s="1"/>
      <c r="P870" s="1"/>
      <c r="Q870" s="1"/>
      <c r="R870" s="1"/>
      <c r="S870" s="1"/>
    </row>
    <row r="871" spans="1:19" s="7" customFormat="1">
      <c r="A871" s="1" t="s">
        <v>981</v>
      </c>
      <c r="B871" s="2">
        <v>77.8</v>
      </c>
      <c r="C871" s="3">
        <v>83.5</v>
      </c>
      <c r="D871" s="2">
        <v>5.7</v>
      </c>
      <c r="E871" s="4"/>
      <c r="F871" s="4"/>
      <c r="G871" s="10"/>
      <c r="H871" s="7" t="s">
        <v>297</v>
      </c>
      <c r="I871" s="1" t="s">
        <v>431</v>
      </c>
      <c r="J871" s="1" t="s">
        <v>261</v>
      </c>
      <c r="K871" s="6" t="s">
        <v>1005</v>
      </c>
      <c r="L871" s="1" t="s">
        <v>167</v>
      </c>
      <c r="M871" s="1"/>
      <c r="N871" s="1" t="s">
        <v>57</v>
      </c>
      <c r="O871" s="1"/>
      <c r="P871" s="1"/>
      <c r="Q871" s="1"/>
      <c r="R871" s="1"/>
      <c r="S871" s="1"/>
    </row>
    <row r="872" spans="1:19" s="7" customFormat="1">
      <c r="A872" s="1" t="s">
        <v>981</v>
      </c>
      <c r="B872" s="2">
        <v>83.5</v>
      </c>
      <c r="C872" s="3">
        <v>88</v>
      </c>
      <c r="D872" s="2">
        <v>4.5</v>
      </c>
      <c r="E872" s="4"/>
      <c r="F872" s="4"/>
      <c r="G872" s="10"/>
      <c r="H872" s="7" t="s">
        <v>297</v>
      </c>
      <c r="I872" s="1" t="s">
        <v>433</v>
      </c>
      <c r="J872" s="1" t="s">
        <v>140</v>
      </c>
      <c r="K872" s="6" t="s">
        <v>1006</v>
      </c>
      <c r="L872" s="1" t="s">
        <v>167</v>
      </c>
      <c r="M872" s="1"/>
      <c r="N872" s="1" t="s">
        <v>57</v>
      </c>
      <c r="O872" s="1"/>
      <c r="P872" s="1"/>
      <c r="Q872" s="1"/>
      <c r="R872" s="1"/>
      <c r="S872" s="1"/>
    </row>
    <row r="873" spans="1:19" s="7" customFormat="1">
      <c r="A873" s="1" t="s">
        <v>981</v>
      </c>
      <c r="B873" s="2">
        <v>88</v>
      </c>
      <c r="C873" s="3">
        <v>100.49</v>
      </c>
      <c r="D873" s="2">
        <v>12.49</v>
      </c>
      <c r="E873" s="4"/>
      <c r="F873" s="4"/>
      <c r="G873" s="10"/>
      <c r="H873" s="7" t="s">
        <v>305</v>
      </c>
      <c r="I873" s="1" t="s">
        <v>1007</v>
      </c>
      <c r="J873" s="1" t="s">
        <v>1008</v>
      </c>
      <c r="K873" s="6" t="s">
        <v>1009</v>
      </c>
      <c r="L873" s="1" t="s">
        <v>167</v>
      </c>
      <c r="M873" s="1"/>
      <c r="N873" s="1" t="s">
        <v>164</v>
      </c>
      <c r="O873" s="1"/>
      <c r="P873" s="1"/>
      <c r="Q873" s="1"/>
      <c r="R873" s="1"/>
      <c r="S873" s="1"/>
    </row>
    <row r="874" spans="1:19" s="7" customFormat="1">
      <c r="A874" s="1" t="s">
        <v>1010</v>
      </c>
      <c r="B874" s="2">
        <v>0</v>
      </c>
      <c r="C874" s="3">
        <v>3.5</v>
      </c>
      <c r="D874" s="2">
        <v>3.5</v>
      </c>
      <c r="E874" s="4"/>
      <c r="F874" s="4"/>
      <c r="G874" s="10"/>
      <c r="H874" s="7" t="s">
        <v>252</v>
      </c>
      <c r="I874" s="1" t="s">
        <v>37</v>
      </c>
      <c r="J874" s="1" t="s">
        <v>646</v>
      </c>
      <c r="K874" s="6" t="s">
        <v>1011</v>
      </c>
      <c r="L874" s="1" t="s">
        <v>1012</v>
      </c>
      <c r="M874" s="1"/>
      <c r="N874" s="1" t="s">
        <v>107</v>
      </c>
      <c r="O874" s="1"/>
      <c r="P874" s="1"/>
      <c r="Q874" s="1"/>
      <c r="R874" s="1"/>
      <c r="S874" s="1"/>
    </row>
    <row r="875" spans="1:19" s="7" customFormat="1">
      <c r="A875" s="1" t="s">
        <v>1010</v>
      </c>
      <c r="B875" s="2">
        <v>3.5</v>
      </c>
      <c r="C875" s="3">
        <v>5.0999999999999996</v>
      </c>
      <c r="D875" s="2">
        <v>1.6</v>
      </c>
      <c r="E875" s="4"/>
      <c r="F875" s="4"/>
      <c r="G875" s="10"/>
      <c r="H875" s="7" t="s">
        <v>256</v>
      </c>
      <c r="I875" s="1" t="s">
        <v>18</v>
      </c>
      <c r="J875" s="1" t="s">
        <v>261</v>
      </c>
      <c r="K875" s="6" t="s">
        <v>1013</v>
      </c>
      <c r="L875" s="1" t="s">
        <v>130</v>
      </c>
      <c r="M875" s="1" t="s">
        <v>155</v>
      </c>
      <c r="N875" s="1" t="s">
        <v>167</v>
      </c>
      <c r="O875" s="1"/>
      <c r="P875" s="1"/>
      <c r="Q875" s="1"/>
      <c r="R875" s="1"/>
      <c r="S875" s="1"/>
    </row>
    <row r="876" spans="1:19" s="7" customFormat="1">
      <c r="A876" s="1" t="s">
        <v>1010</v>
      </c>
      <c r="B876" s="2">
        <v>5.0999999999999996</v>
      </c>
      <c r="C876" s="3">
        <v>18.600000000000001</v>
      </c>
      <c r="D876" s="2">
        <v>13.5</v>
      </c>
      <c r="E876" s="4"/>
      <c r="F876" s="4"/>
      <c r="G876" s="10"/>
      <c r="H876" s="7" t="s">
        <v>256</v>
      </c>
      <c r="I876" s="1" t="s">
        <v>18</v>
      </c>
      <c r="J876" s="1" t="s">
        <v>261</v>
      </c>
      <c r="K876" s="6" t="s">
        <v>1014</v>
      </c>
      <c r="L876" s="1" t="s">
        <v>130</v>
      </c>
      <c r="M876" s="1" t="s">
        <v>155</v>
      </c>
      <c r="N876" s="1" t="s">
        <v>167</v>
      </c>
      <c r="O876" s="1"/>
      <c r="P876" s="1"/>
      <c r="Q876" s="1"/>
      <c r="R876" s="1"/>
      <c r="S876" s="1"/>
    </row>
    <row r="877" spans="1:19" s="7" customFormat="1">
      <c r="A877" s="1" t="s">
        <v>1010</v>
      </c>
      <c r="B877" s="2">
        <v>18.600000000000001</v>
      </c>
      <c r="C877" s="3">
        <v>20.100000000000001</v>
      </c>
      <c r="D877" s="2">
        <v>1.5</v>
      </c>
      <c r="E877" s="4"/>
      <c r="F877" s="4"/>
      <c r="G877" s="10"/>
      <c r="H877" s="7" t="s">
        <v>285</v>
      </c>
      <c r="I877" s="1" t="s">
        <v>158</v>
      </c>
      <c r="J877" s="1" t="s">
        <v>1015</v>
      </c>
      <c r="K877" s="6" t="s">
        <v>1016</v>
      </c>
      <c r="L877" s="1" t="s">
        <v>40</v>
      </c>
      <c r="M877" s="1" t="s">
        <v>85</v>
      </c>
      <c r="N877" s="1" t="s">
        <v>167</v>
      </c>
      <c r="O877" s="1"/>
      <c r="P877" s="1"/>
      <c r="Q877" s="1"/>
      <c r="R877" s="1"/>
      <c r="S877" s="1"/>
    </row>
    <row r="878" spans="1:19" s="7" customFormat="1">
      <c r="A878" s="1" t="s">
        <v>1010</v>
      </c>
      <c r="B878" s="2">
        <v>20.100000000000001</v>
      </c>
      <c r="C878" s="3">
        <v>26</v>
      </c>
      <c r="D878" s="2">
        <v>5.9</v>
      </c>
      <c r="E878" s="4"/>
      <c r="F878" s="4"/>
      <c r="G878" s="10"/>
      <c r="H878" s="7" t="s">
        <v>288</v>
      </c>
      <c r="I878" s="1" t="s">
        <v>474</v>
      </c>
      <c r="J878" s="1" t="s">
        <v>1017</v>
      </c>
      <c r="K878" s="6" t="s">
        <v>1018</v>
      </c>
      <c r="L878" s="1" t="s">
        <v>167</v>
      </c>
      <c r="M878" s="1"/>
      <c r="N878" s="1" t="s">
        <v>51</v>
      </c>
      <c r="O878" s="1"/>
      <c r="P878" s="1"/>
      <c r="Q878" s="1"/>
      <c r="R878" s="1"/>
      <c r="S878" s="1"/>
    </row>
    <row r="879" spans="1:19" s="7" customFormat="1">
      <c r="A879" s="1" t="s">
        <v>1010</v>
      </c>
      <c r="B879" s="2">
        <v>26</v>
      </c>
      <c r="C879" s="3">
        <v>31.7</v>
      </c>
      <c r="D879" s="2">
        <v>5.7</v>
      </c>
      <c r="E879" s="4"/>
      <c r="F879" s="4"/>
      <c r="G879" s="10"/>
      <c r="H879" s="7" t="s">
        <v>292</v>
      </c>
      <c r="I879" s="1" t="s">
        <v>476</v>
      </c>
      <c r="J879" s="1" t="s">
        <v>52</v>
      </c>
      <c r="K879" s="6" t="s">
        <v>1019</v>
      </c>
      <c r="L879" s="1" t="s">
        <v>167</v>
      </c>
      <c r="M879" s="1"/>
      <c r="N879" s="1" t="s">
        <v>54</v>
      </c>
      <c r="O879" s="1"/>
      <c r="P879" s="1"/>
      <c r="Q879" s="1"/>
      <c r="R879" s="1"/>
      <c r="S879" s="1"/>
    </row>
    <row r="880" spans="1:19" s="7" customFormat="1">
      <c r="A880" s="1" t="s">
        <v>1010</v>
      </c>
      <c r="B880" s="2">
        <v>31.7</v>
      </c>
      <c r="C880" s="3">
        <v>40.200000000000003</v>
      </c>
      <c r="D880" s="2">
        <v>8.5</v>
      </c>
      <c r="E880" s="4"/>
      <c r="F880" s="4"/>
      <c r="G880" s="10"/>
      <c r="H880" s="7" t="s">
        <v>297</v>
      </c>
      <c r="I880" s="1" t="s">
        <v>1020</v>
      </c>
      <c r="J880" s="1" t="s">
        <v>1021</v>
      </c>
      <c r="K880" s="6" t="s">
        <v>1022</v>
      </c>
      <c r="L880" s="1" t="s">
        <v>167</v>
      </c>
      <c r="M880" s="1"/>
      <c r="N880" s="1" t="s">
        <v>57</v>
      </c>
      <c r="O880" s="1"/>
      <c r="P880" s="1"/>
      <c r="Q880" s="1"/>
      <c r="R880" s="1"/>
      <c r="S880" s="1"/>
    </row>
    <row r="881" spans="1:19" s="7" customFormat="1">
      <c r="A881" s="1" t="s">
        <v>1010</v>
      </c>
      <c r="B881" s="2">
        <v>40.200000000000003</v>
      </c>
      <c r="C881" s="3">
        <v>40.700000000000003</v>
      </c>
      <c r="D881" s="2">
        <v>0.5</v>
      </c>
      <c r="E881" s="4"/>
      <c r="F881" s="4"/>
      <c r="G881" s="10"/>
      <c r="H881" s="7" t="s">
        <v>297</v>
      </c>
      <c r="I881" s="1" t="s">
        <v>478</v>
      </c>
      <c r="J881" s="1" t="s">
        <v>1023</v>
      </c>
      <c r="K881" s="6" t="s">
        <v>1024</v>
      </c>
      <c r="L881" s="1" t="s">
        <v>167</v>
      </c>
      <c r="M881" s="1"/>
      <c r="N881" s="1" t="s">
        <v>57</v>
      </c>
      <c r="O881" s="1"/>
      <c r="P881" s="1"/>
      <c r="Q881" s="1"/>
      <c r="R881" s="1"/>
      <c r="S881" s="1"/>
    </row>
    <row r="882" spans="1:19" s="7" customFormat="1">
      <c r="A882" s="1" t="s">
        <v>1010</v>
      </c>
      <c r="B882" s="2">
        <v>40.700000000000003</v>
      </c>
      <c r="C882" s="3">
        <v>43.7</v>
      </c>
      <c r="D882" s="2">
        <v>3</v>
      </c>
      <c r="E882" s="4"/>
      <c r="F882" s="4"/>
      <c r="G882" s="10"/>
      <c r="H882" s="7" t="s">
        <v>297</v>
      </c>
      <c r="I882" s="1" t="s">
        <v>1020</v>
      </c>
      <c r="J882" s="1" t="s">
        <v>1025</v>
      </c>
      <c r="K882" s="6" t="s">
        <v>1026</v>
      </c>
      <c r="L882" s="1" t="s">
        <v>167</v>
      </c>
      <c r="M882" s="1"/>
      <c r="N882" s="1" t="s">
        <v>57</v>
      </c>
      <c r="O882" s="1"/>
      <c r="P882" s="1"/>
      <c r="Q882" s="1"/>
      <c r="R882" s="1"/>
      <c r="S882" s="1"/>
    </row>
    <row r="883" spans="1:19" s="7" customFormat="1">
      <c r="A883" s="1" t="s">
        <v>1010</v>
      </c>
      <c r="B883" s="2">
        <v>43.7</v>
      </c>
      <c r="C883" s="3">
        <v>44.6</v>
      </c>
      <c r="D883" s="2">
        <v>0.89999999999999902</v>
      </c>
      <c r="E883" s="4"/>
      <c r="F883" s="4"/>
      <c r="G883" s="10"/>
      <c r="H883" s="7" t="s">
        <v>297</v>
      </c>
      <c r="I883" s="1" t="s">
        <v>729</v>
      </c>
      <c r="J883" s="1" t="s">
        <v>128</v>
      </c>
      <c r="K883" s="6" t="s">
        <v>1027</v>
      </c>
      <c r="L883" s="1" t="s">
        <v>167</v>
      </c>
      <c r="M883" s="1"/>
      <c r="N883" s="1" t="s">
        <v>57</v>
      </c>
      <c r="O883" s="1"/>
      <c r="P883" s="1"/>
      <c r="Q883" s="1"/>
      <c r="R883" s="1"/>
      <c r="S883" s="1"/>
    </row>
    <row r="884" spans="1:19" s="7" customFormat="1">
      <c r="A884" s="1" t="s">
        <v>1010</v>
      </c>
      <c r="B884" s="2">
        <v>44.6</v>
      </c>
      <c r="C884" s="3">
        <v>45.6</v>
      </c>
      <c r="D884" s="2">
        <v>1</v>
      </c>
      <c r="E884" s="4"/>
      <c r="F884" s="4"/>
      <c r="G884" s="10"/>
      <c r="H884" s="7" t="s">
        <v>297</v>
      </c>
      <c r="I884" s="1" t="s">
        <v>478</v>
      </c>
      <c r="J884" s="1" t="s">
        <v>280</v>
      </c>
      <c r="K884" s="6" t="s">
        <v>1028</v>
      </c>
      <c r="L884" s="1" t="s">
        <v>167</v>
      </c>
      <c r="M884" s="1"/>
      <c r="N884" s="1" t="s">
        <v>57</v>
      </c>
      <c r="O884" s="1"/>
      <c r="P884" s="1"/>
      <c r="Q884" s="1"/>
      <c r="R884" s="1"/>
      <c r="S884" s="1"/>
    </row>
    <row r="885" spans="1:19" s="7" customFormat="1">
      <c r="A885" s="1" t="s">
        <v>1010</v>
      </c>
      <c r="B885" s="2">
        <v>45.6</v>
      </c>
      <c r="C885" s="3">
        <v>52.7</v>
      </c>
      <c r="D885" s="2">
        <v>7.1</v>
      </c>
      <c r="E885" s="4"/>
      <c r="F885" s="4"/>
      <c r="G885" s="10"/>
      <c r="H885" s="7" t="s">
        <v>297</v>
      </c>
      <c r="I885" s="1" t="s">
        <v>1029</v>
      </c>
      <c r="J885" s="1" t="s">
        <v>1030</v>
      </c>
      <c r="K885" s="6" t="s">
        <v>1031</v>
      </c>
      <c r="L885" s="1" t="s">
        <v>167</v>
      </c>
      <c r="M885" s="1"/>
      <c r="N885" s="1" t="s">
        <v>57</v>
      </c>
      <c r="O885" s="1"/>
      <c r="P885" s="1"/>
      <c r="Q885" s="1"/>
      <c r="R885" s="1"/>
      <c r="S885" s="1"/>
    </row>
    <row r="886" spans="1:19" s="7" customFormat="1">
      <c r="A886" s="1" t="s">
        <v>1010</v>
      </c>
      <c r="B886" s="2">
        <v>52.7</v>
      </c>
      <c r="C886" s="3">
        <v>58.5</v>
      </c>
      <c r="D886" s="2">
        <v>5.8</v>
      </c>
      <c r="E886" s="4"/>
      <c r="F886" s="4"/>
      <c r="G886" s="10"/>
      <c r="H886" s="7" t="s">
        <v>292</v>
      </c>
      <c r="I886" s="1" t="s">
        <v>1032</v>
      </c>
      <c r="J886" s="1" t="s">
        <v>1033</v>
      </c>
      <c r="K886" s="6" t="s">
        <v>1034</v>
      </c>
      <c r="L886" s="1" t="s">
        <v>167</v>
      </c>
      <c r="M886" s="1"/>
      <c r="N886" s="1" t="s">
        <v>54</v>
      </c>
      <c r="O886" s="1"/>
      <c r="P886" s="1"/>
      <c r="Q886" s="1"/>
      <c r="R886" s="1"/>
      <c r="S886" s="1"/>
    </row>
    <row r="887" spans="1:19" s="7" customFormat="1">
      <c r="A887" s="1" t="s">
        <v>1010</v>
      </c>
      <c r="B887" s="2">
        <v>58.5</v>
      </c>
      <c r="C887" s="3">
        <v>60.5</v>
      </c>
      <c r="D887" s="2">
        <v>2</v>
      </c>
      <c r="E887" s="4"/>
      <c r="F887" s="4"/>
      <c r="G887" s="10"/>
      <c r="H887" s="7" t="s">
        <v>297</v>
      </c>
      <c r="I887" s="1" t="s">
        <v>478</v>
      </c>
      <c r="J887" s="1" t="s">
        <v>1035</v>
      </c>
      <c r="K887" s="6" t="s">
        <v>1036</v>
      </c>
      <c r="L887" s="1" t="s">
        <v>167</v>
      </c>
      <c r="M887" s="1"/>
      <c r="N887" s="1" t="s">
        <v>57</v>
      </c>
      <c r="O887" s="1"/>
      <c r="P887" s="1"/>
      <c r="Q887" s="1"/>
      <c r="R887" s="1"/>
      <c r="S887" s="1"/>
    </row>
    <row r="888" spans="1:19" s="7" customFormat="1">
      <c r="A888" s="1" t="s">
        <v>1010</v>
      </c>
      <c r="B888" s="2">
        <v>60.5</v>
      </c>
      <c r="C888" s="3">
        <v>63.7</v>
      </c>
      <c r="D888" s="2">
        <v>3.2</v>
      </c>
      <c r="E888" s="4"/>
      <c r="F888" s="4"/>
      <c r="G888" s="10"/>
      <c r="H888" s="7" t="s">
        <v>297</v>
      </c>
      <c r="I888" s="1" t="s">
        <v>1020</v>
      </c>
      <c r="J888" s="1" t="s">
        <v>1037</v>
      </c>
      <c r="K888" s="6" t="s">
        <v>1038</v>
      </c>
      <c r="L888" s="1" t="s">
        <v>167</v>
      </c>
      <c r="M888" s="1"/>
      <c r="N888" s="1" t="s">
        <v>57</v>
      </c>
      <c r="O888" s="1"/>
      <c r="P888" s="1"/>
      <c r="Q888" s="1"/>
      <c r="R888" s="1"/>
      <c r="S888" s="1"/>
    </row>
    <row r="889" spans="1:19" s="7" customFormat="1">
      <c r="A889" s="1" t="s">
        <v>1010</v>
      </c>
      <c r="B889" s="2">
        <v>63.7</v>
      </c>
      <c r="C889" s="3">
        <v>75</v>
      </c>
      <c r="D889" s="2">
        <v>11.3</v>
      </c>
      <c r="E889" s="4"/>
      <c r="F889" s="4"/>
      <c r="G889" s="10"/>
      <c r="H889" s="7" t="s">
        <v>292</v>
      </c>
      <c r="I889" s="1" t="s">
        <v>476</v>
      </c>
      <c r="J889" s="1" t="s">
        <v>1039</v>
      </c>
      <c r="K889" s="6" t="s">
        <v>1040</v>
      </c>
      <c r="L889" s="1" t="s">
        <v>167</v>
      </c>
      <c r="M889" s="1"/>
      <c r="N889" s="1" t="s">
        <v>54</v>
      </c>
      <c r="O889" s="1"/>
      <c r="P889" s="1"/>
      <c r="Q889" s="1"/>
      <c r="R889" s="1"/>
      <c r="S889" s="1"/>
    </row>
    <row r="890" spans="1:19" s="7" customFormat="1">
      <c r="A890" s="1" t="s">
        <v>1010</v>
      </c>
      <c r="B890" s="2">
        <v>75</v>
      </c>
      <c r="C890" s="3">
        <v>80</v>
      </c>
      <c r="D890" s="2">
        <v>5</v>
      </c>
      <c r="E890" s="4"/>
      <c r="F890" s="4"/>
      <c r="G890" s="10"/>
      <c r="H890" s="7" t="s">
        <v>292</v>
      </c>
      <c r="I890" s="1" t="s">
        <v>1032</v>
      </c>
      <c r="J890" s="1" t="s">
        <v>1041</v>
      </c>
      <c r="K890" s="6" t="s">
        <v>1042</v>
      </c>
      <c r="L890" s="1" t="s">
        <v>167</v>
      </c>
      <c r="M890" s="1"/>
      <c r="N890" s="1" t="s">
        <v>54</v>
      </c>
      <c r="O890" s="1"/>
      <c r="P890" s="1"/>
      <c r="Q890" s="1"/>
      <c r="R890" s="1"/>
      <c r="S890" s="1"/>
    </row>
    <row r="891" spans="1:19" s="7" customFormat="1">
      <c r="A891" s="1" t="s">
        <v>1010</v>
      </c>
      <c r="B891" s="2">
        <v>80</v>
      </c>
      <c r="C891" s="3">
        <v>99.9</v>
      </c>
      <c r="D891" s="2">
        <v>19.899999999999999</v>
      </c>
      <c r="E891" s="4"/>
      <c r="F891" s="4"/>
      <c r="G891" s="10"/>
      <c r="H891" s="7" t="s">
        <v>297</v>
      </c>
      <c r="I891" s="1" t="s">
        <v>481</v>
      </c>
      <c r="J891" s="1" t="s">
        <v>280</v>
      </c>
      <c r="K891" s="6" t="s">
        <v>1043</v>
      </c>
      <c r="L891" s="1" t="s">
        <v>167</v>
      </c>
      <c r="M891" s="1"/>
      <c r="N891" s="1" t="s">
        <v>57</v>
      </c>
      <c r="O891" s="1"/>
      <c r="P891" s="1"/>
      <c r="Q891" s="1"/>
      <c r="R891" s="1"/>
      <c r="S891" s="1"/>
    </row>
    <row r="892" spans="1:19" s="7" customFormat="1">
      <c r="A892" s="1" t="s">
        <v>1044</v>
      </c>
      <c r="B892" s="2">
        <v>0</v>
      </c>
      <c r="C892" s="3">
        <v>4</v>
      </c>
      <c r="D892" s="2">
        <v>4</v>
      </c>
      <c r="E892" s="4"/>
      <c r="F892" s="4"/>
      <c r="G892" s="10"/>
      <c r="H892" s="7" t="s">
        <v>252</v>
      </c>
      <c r="I892" s="1" t="s">
        <v>37</v>
      </c>
      <c r="J892" s="1" t="s">
        <v>646</v>
      </c>
      <c r="K892" s="6" t="s">
        <v>1045</v>
      </c>
      <c r="L892" s="1" t="s">
        <v>26</v>
      </c>
      <c r="M892" s="1"/>
      <c r="N892" s="1" t="s">
        <v>167</v>
      </c>
      <c r="O892" s="1"/>
      <c r="P892" s="1"/>
      <c r="Q892" s="1"/>
      <c r="R892" s="1"/>
      <c r="S892" s="1"/>
    </row>
    <row r="893" spans="1:19" s="7" customFormat="1">
      <c r="A893" s="1" t="s">
        <v>1044</v>
      </c>
      <c r="B893" s="2">
        <v>4</v>
      </c>
      <c r="C893" s="3">
        <v>5</v>
      </c>
      <c r="D893" s="2">
        <v>1</v>
      </c>
      <c r="E893" s="4"/>
      <c r="F893" s="4"/>
      <c r="G893" s="10"/>
      <c r="H893" s="7" t="s">
        <v>256</v>
      </c>
      <c r="I893" s="1" t="s">
        <v>18</v>
      </c>
      <c r="J893" s="1" t="s">
        <v>261</v>
      </c>
      <c r="K893" s="6" t="s">
        <v>1046</v>
      </c>
      <c r="L893" s="1" t="s">
        <v>130</v>
      </c>
      <c r="M893" s="1" t="s">
        <v>335</v>
      </c>
      <c r="N893" s="1" t="s">
        <v>167</v>
      </c>
      <c r="O893" s="1"/>
      <c r="P893" s="1"/>
      <c r="Q893" s="1"/>
      <c r="R893" s="1"/>
      <c r="S893" s="1"/>
    </row>
    <row r="894" spans="1:19" s="7" customFormat="1">
      <c r="A894" s="1" t="s">
        <v>1044</v>
      </c>
      <c r="B894" s="2">
        <v>5</v>
      </c>
      <c r="C894" s="3">
        <v>5.5</v>
      </c>
      <c r="D894" s="2">
        <v>0.5</v>
      </c>
      <c r="E894" s="4"/>
      <c r="F894" s="4"/>
      <c r="G894" s="10"/>
      <c r="H894" s="7" t="s">
        <v>256</v>
      </c>
      <c r="I894" s="1" t="s">
        <v>197</v>
      </c>
      <c r="J894" s="1" t="s">
        <v>124</v>
      </c>
      <c r="K894" s="6" t="s">
        <v>1047</v>
      </c>
      <c r="L894" s="1" t="s">
        <v>167</v>
      </c>
      <c r="M894" s="1"/>
      <c r="N894" s="1" t="s">
        <v>41</v>
      </c>
      <c r="O894" s="1"/>
      <c r="P894" s="1"/>
      <c r="Q894" s="1"/>
      <c r="R894" s="1"/>
      <c r="S894" s="1"/>
    </row>
    <row r="895" spans="1:19" s="7" customFormat="1">
      <c r="A895" s="1" t="s">
        <v>1044</v>
      </c>
      <c r="B895" s="2">
        <v>5.5</v>
      </c>
      <c r="C895" s="3">
        <v>7.5</v>
      </c>
      <c r="D895" s="2">
        <v>2</v>
      </c>
      <c r="E895" s="4"/>
      <c r="F895" s="4"/>
      <c r="G895" s="10"/>
      <c r="H895" s="7" t="s">
        <v>256</v>
      </c>
      <c r="I895" s="1" t="s">
        <v>18</v>
      </c>
      <c r="J895" s="1" t="s">
        <v>19</v>
      </c>
      <c r="K895" s="6" t="s">
        <v>1048</v>
      </c>
      <c r="L895" s="1" t="s">
        <v>130</v>
      </c>
      <c r="M895" s="1" t="s">
        <v>22</v>
      </c>
      <c r="N895" s="1" t="s">
        <v>167</v>
      </c>
      <c r="O895" s="1"/>
      <c r="P895" s="1"/>
      <c r="Q895" s="1"/>
      <c r="R895" s="1"/>
      <c r="S895" s="1"/>
    </row>
    <row r="896" spans="1:19" s="7" customFormat="1">
      <c r="A896" s="1" t="s">
        <v>1044</v>
      </c>
      <c r="B896" s="2">
        <v>7.5</v>
      </c>
      <c r="C896" s="3">
        <v>8.8000000000000007</v>
      </c>
      <c r="D896" s="2">
        <v>1.3</v>
      </c>
      <c r="E896" s="4"/>
      <c r="F896" s="4"/>
      <c r="G896" s="10"/>
      <c r="H896" s="7" t="s">
        <v>256</v>
      </c>
      <c r="I896" s="1" t="s">
        <v>832</v>
      </c>
      <c r="J896" s="1" t="s">
        <v>261</v>
      </c>
      <c r="K896" s="6" t="s">
        <v>1049</v>
      </c>
      <c r="L896" s="1" t="s">
        <v>167</v>
      </c>
      <c r="M896" s="1"/>
      <c r="N896" s="1" t="s">
        <v>41</v>
      </c>
      <c r="O896" s="1"/>
      <c r="P896" s="1"/>
      <c r="Q896" s="1"/>
      <c r="R896" s="1"/>
      <c r="S896" s="1"/>
    </row>
    <row r="897" spans="1:19" s="7" customFormat="1">
      <c r="A897" s="1" t="s">
        <v>1044</v>
      </c>
      <c r="B897" s="2">
        <v>8.8000000000000007</v>
      </c>
      <c r="C897" s="3">
        <v>11.3</v>
      </c>
      <c r="D897" s="2">
        <v>2.5</v>
      </c>
      <c r="E897" s="4"/>
      <c r="F897" s="4"/>
      <c r="G897" s="10"/>
      <c r="H897" s="7" t="s">
        <v>256</v>
      </c>
      <c r="I897" s="1" t="s">
        <v>18</v>
      </c>
      <c r="J897" s="1" t="s">
        <v>1050</v>
      </c>
      <c r="K897" s="6" t="s">
        <v>1051</v>
      </c>
      <c r="L897" s="1" t="s">
        <v>130</v>
      </c>
      <c r="M897" s="1" t="s">
        <v>155</v>
      </c>
      <c r="N897" s="1" t="s">
        <v>167</v>
      </c>
      <c r="O897" s="1"/>
      <c r="P897" s="1"/>
      <c r="Q897" s="1"/>
      <c r="R897" s="1"/>
      <c r="S897" s="1"/>
    </row>
    <row r="898" spans="1:19" s="7" customFormat="1">
      <c r="A898" s="1" t="s">
        <v>1044</v>
      </c>
      <c r="B898" s="2">
        <v>11.3</v>
      </c>
      <c r="C898" s="3">
        <v>11.7</v>
      </c>
      <c r="D898" s="2">
        <v>0.39999999999999902</v>
      </c>
      <c r="E898" s="4"/>
      <c r="F898" s="4"/>
      <c r="G898" s="10"/>
      <c r="H898" s="7" t="s">
        <v>256</v>
      </c>
      <c r="I898" s="1" t="s">
        <v>391</v>
      </c>
      <c r="J898" s="1" t="s">
        <v>1050</v>
      </c>
      <c r="K898" s="6" t="s">
        <v>1052</v>
      </c>
      <c r="L898" s="1" t="s">
        <v>130</v>
      </c>
      <c r="M898" s="1" t="s">
        <v>155</v>
      </c>
      <c r="N898" s="1" t="s">
        <v>167</v>
      </c>
      <c r="O898" s="1"/>
      <c r="P898" s="1"/>
      <c r="Q898" s="1"/>
      <c r="R898" s="1"/>
      <c r="S898" s="1"/>
    </row>
    <row r="899" spans="1:19" s="7" customFormat="1">
      <c r="A899" s="1" t="s">
        <v>1044</v>
      </c>
      <c r="B899" s="2">
        <v>11.7</v>
      </c>
      <c r="C899" s="3">
        <v>15.5</v>
      </c>
      <c r="D899" s="2">
        <v>3.8</v>
      </c>
      <c r="E899" s="4"/>
      <c r="F899" s="4"/>
      <c r="G899" s="10"/>
      <c r="H899" s="7" t="s">
        <v>256</v>
      </c>
      <c r="I899" s="1" t="s">
        <v>18</v>
      </c>
      <c r="J899" s="1" t="s">
        <v>261</v>
      </c>
      <c r="K899" s="6" t="s">
        <v>1053</v>
      </c>
      <c r="L899" s="1" t="s">
        <v>130</v>
      </c>
      <c r="M899" s="1" t="s">
        <v>22</v>
      </c>
      <c r="N899" s="1" t="s">
        <v>167</v>
      </c>
      <c r="O899" s="1"/>
      <c r="P899" s="1"/>
      <c r="Q899" s="1"/>
      <c r="R899" s="1"/>
      <c r="S899" s="1"/>
    </row>
    <row r="900" spans="1:19" s="7" customFormat="1">
      <c r="A900" s="1" t="s">
        <v>1044</v>
      </c>
      <c r="B900" s="2">
        <v>15.5</v>
      </c>
      <c r="C900" s="3">
        <v>18.7</v>
      </c>
      <c r="D900" s="2">
        <v>3.2</v>
      </c>
      <c r="E900" s="4"/>
      <c r="F900" s="4"/>
      <c r="G900" s="10"/>
      <c r="H900" s="7" t="s">
        <v>256</v>
      </c>
      <c r="I900" s="1" t="s">
        <v>18</v>
      </c>
      <c r="J900" s="1" t="s">
        <v>261</v>
      </c>
      <c r="K900" s="6" t="s">
        <v>1054</v>
      </c>
      <c r="L900" s="1" t="s">
        <v>130</v>
      </c>
      <c r="M900" s="1" t="s">
        <v>22</v>
      </c>
      <c r="N900" s="1" t="s">
        <v>167</v>
      </c>
      <c r="O900" s="1"/>
      <c r="P900" s="1"/>
      <c r="Q900" s="1"/>
      <c r="R900" s="1"/>
      <c r="S900" s="1"/>
    </row>
    <row r="901" spans="1:19" s="7" customFormat="1">
      <c r="A901" s="1" t="s">
        <v>1044</v>
      </c>
      <c r="B901" s="2">
        <v>18.7</v>
      </c>
      <c r="C901" s="3">
        <v>21.75</v>
      </c>
      <c r="D901" s="2">
        <v>3.05</v>
      </c>
      <c r="E901" s="4"/>
      <c r="F901" s="4"/>
      <c r="G901" s="10"/>
      <c r="H901" s="7" t="e">
        <v>#N/A</v>
      </c>
      <c r="I901" s="1" t="s">
        <v>23</v>
      </c>
      <c r="J901" s="1" t="s">
        <v>1055</v>
      </c>
      <c r="K901" s="6" t="s">
        <v>1056</v>
      </c>
      <c r="L901" s="1" t="s">
        <v>79</v>
      </c>
      <c r="M901" s="1" t="s">
        <v>155</v>
      </c>
      <c r="N901" s="1" t="s">
        <v>167</v>
      </c>
      <c r="O901" s="1"/>
      <c r="P901" s="1"/>
      <c r="Q901" s="1"/>
      <c r="R901" s="1"/>
      <c r="S901" s="1"/>
    </row>
    <row r="902" spans="1:19" s="7" customFormat="1">
      <c r="A902" s="1" t="s">
        <v>1044</v>
      </c>
      <c r="B902" s="2">
        <v>21.75</v>
      </c>
      <c r="C902" s="3">
        <v>23</v>
      </c>
      <c r="D902" s="2">
        <v>1.25</v>
      </c>
      <c r="E902" s="4"/>
      <c r="F902" s="4"/>
      <c r="G902" s="10"/>
      <c r="H902" s="7" t="e">
        <v>#N/A</v>
      </c>
      <c r="I902" s="1" t="s">
        <v>23</v>
      </c>
      <c r="J902" s="1" t="s">
        <v>1057</v>
      </c>
      <c r="K902" s="6" t="s">
        <v>1058</v>
      </c>
      <c r="L902" s="1" t="s">
        <v>79</v>
      </c>
      <c r="M902" s="1" t="s">
        <v>27</v>
      </c>
      <c r="N902" s="1" t="s">
        <v>167</v>
      </c>
      <c r="O902" s="1"/>
      <c r="P902" s="1"/>
      <c r="Q902" s="1"/>
      <c r="R902" s="1"/>
      <c r="S902" s="1"/>
    </row>
    <row r="903" spans="1:19" s="7" customFormat="1">
      <c r="A903" s="1" t="s">
        <v>1044</v>
      </c>
      <c r="B903" s="2">
        <v>23</v>
      </c>
      <c r="C903" s="3">
        <v>25</v>
      </c>
      <c r="D903" s="2">
        <v>2</v>
      </c>
      <c r="E903" s="4"/>
      <c r="F903" s="4"/>
      <c r="G903" s="10"/>
      <c r="H903" s="7" t="e">
        <v>#N/A</v>
      </c>
      <c r="I903" s="1" t="s">
        <v>123</v>
      </c>
      <c r="J903" s="1" t="s">
        <v>1059</v>
      </c>
      <c r="K903" s="6" t="s">
        <v>1060</v>
      </c>
      <c r="L903" s="1" t="s">
        <v>79</v>
      </c>
      <c r="M903" s="1" t="s">
        <v>27</v>
      </c>
      <c r="N903" s="1" t="s">
        <v>167</v>
      </c>
      <c r="O903" s="1"/>
      <c r="P903" s="1"/>
      <c r="Q903" s="1"/>
      <c r="R903" s="1"/>
      <c r="S903" s="1"/>
    </row>
    <row r="904" spans="1:19" s="7" customFormat="1">
      <c r="A904" s="1" t="s">
        <v>1044</v>
      </c>
      <c r="B904" s="2">
        <v>25</v>
      </c>
      <c r="C904" s="3">
        <v>27</v>
      </c>
      <c r="D904" s="2">
        <v>2</v>
      </c>
      <c r="E904" s="4"/>
      <c r="F904" s="4"/>
      <c r="G904" s="10"/>
      <c r="H904" s="7" t="e">
        <v>#N/A</v>
      </c>
      <c r="I904" s="1" t="s">
        <v>23</v>
      </c>
      <c r="J904" s="1" t="s">
        <v>1061</v>
      </c>
      <c r="K904" s="6" t="s">
        <v>1062</v>
      </c>
      <c r="L904" s="1" t="s">
        <v>26</v>
      </c>
      <c r="M904" s="1" t="s">
        <v>364</v>
      </c>
      <c r="N904" s="1" t="s">
        <v>167</v>
      </c>
    </row>
    <row r="905" spans="1:19" s="7" customFormat="1">
      <c r="A905" s="1" t="s">
        <v>1044</v>
      </c>
      <c r="B905" s="2">
        <v>27</v>
      </c>
      <c r="C905" s="3">
        <v>27.5</v>
      </c>
      <c r="D905" s="2">
        <v>0.5</v>
      </c>
      <c r="E905" s="4"/>
      <c r="F905" s="4"/>
      <c r="G905" s="10"/>
      <c r="H905" s="7" t="e">
        <v>#N/A</v>
      </c>
      <c r="I905" s="1" t="s">
        <v>954</v>
      </c>
      <c r="J905" s="1" t="s">
        <v>1063</v>
      </c>
      <c r="K905" s="6" t="s">
        <v>1064</v>
      </c>
      <c r="L905" s="1" t="s">
        <v>79</v>
      </c>
      <c r="M905" s="1" t="s">
        <v>27</v>
      </c>
      <c r="N905" s="1" t="s">
        <v>167</v>
      </c>
      <c r="O905" s="1"/>
      <c r="P905" s="1"/>
      <c r="Q905" s="1"/>
      <c r="R905" s="1"/>
      <c r="S905" s="1"/>
    </row>
    <row r="906" spans="1:19" s="7" customFormat="1">
      <c r="A906" s="1" t="s">
        <v>1044</v>
      </c>
      <c r="B906" s="2">
        <v>27.5</v>
      </c>
      <c r="C906" s="3">
        <v>28.4</v>
      </c>
      <c r="D906" s="2">
        <v>0.89999999999999902</v>
      </c>
      <c r="E906" s="4"/>
      <c r="F906" s="4"/>
      <c r="G906" s="10"/>
      <c r="H906" s="7" t="e">
        <v>#N/A</v>
      </c>
      <c r="I906" s="1" t="s">
        <v>43</v>
      </c>
      <c r="J906" s="1" t="s">
        <v>1065</v>
      </c>
      <c r="K906" s="6" t="s">
        <v>1066</v>
      </c>
      <c r="L906" s="1" t="s">
        <v>130</v>
      </c>
      <c r="M906" s="1"/>
      <c r="N906" s="1" t="s">
        <v>107</v>
      </c>
      <c r="O906" s="1"/>
      <c r="P906" s="1"/>
      <c r="Q906" s="1"/>
      <c r="R906" s="1"/>
      <c r="S906" s="1"/>
    </row>
    <row r="907" spans="1:19" s="7" customFormat="1">
      <c r="A907" s="1" t="s">
        <v>1044</v>
      </c>
      <c r="B907" s="2">
        <v>28.4</v>
      </c>
      <c r="C907" s="3">
        <v>30</v>
      </c>
      <c r="D907" s="2">
        <v>1.6</v>
      </c>
      <c r="E907" s="4"/>
      <c r="F907" s="4"/>
      <c r="G907" s="10"/>
      <c r="H907" s="7" t="e">
        <v>#N/A</v>
      </c>
      <c r="I907" s="1" t="s">
        <v>197</v>
      </c>
      <c r="J907" s="1" t="s">
        <v>1067</v>
      </c>
      <c r="K907" s="6" t="s">
        <v>1068</v>
      </c>
      <c r="L907" s="1" t="s">
        <v>130</v>
      </c>
      <c r="M907" s="1"/>
      <c r="N907" s="1" t="s">
        <v>1069</v>
      </c>
      <c r="O907" s="1"/>
      <c r="P907" s="1"/>
      <c r="Q907" s="1"/>
      <c r="R907" s="1"/>
      <c r="S907" s="1"/>
    </row>
    <row r="908" spans="1:19" s="7" customFormat="1">
      <c r="A908" s="1" t="s">
        <v>1044</v>
      </c>
      <c r="B908" s="2">
        <v>30</v>
      </c>
      <c r="C908" s="3">
        <v>30.5</v>
      </c>
      <c r="D908" s="2">
        <v>0.5</v>
      </c>
      <c r="E908" s="4"/>
      <c r="F908" s="4"/>
      <c r="G908" s="10"/>
      <c r="H908" s="7" t="e">
        <v>#N/A</v>
      </c>
      <c r="I908" s="1" t="s">
        <v>23</v>
      </c>
      <c r="J908" s="1" t="s">
        <v>713</v>
      </c>
      <c r="K908" s="6" t="s">
        <v>1070</v>
      </c>
      <c r="L908" s="1" t="s">
        <v>79</v>
      </c>
      <c r="M908" s="1" t="s">
        <v>155</v>
      </c>
      <c r="N908" s="1" t="s">
        <v>167</v>
      </c>
      <c r="O908" s="1"/>
      <c r="P908" s="1"/>
      <c r="Q908" s="1"/>
      <c r="R908" s="1"/>
      <c r="S908" s="1"/>
    </row>
    <row r="909" spans="1:19" s="7" customFormat="1">
      <c r="A909" s="1" t="s">
        <v>1044</v>
      </c>
      <c r="B909" s="2">
        <v>30.5</v>
      </c>
      <c r="C909" s="3">
        <v>33</v>
      </c>
      <c r="D909" s="2">
        <v>2.5</v>
      </c>
      <c r="E909" s="4"/>
      <c r="F909" s="4"/>
      <c r="G909" s="10"/>
      <c r="H909" s="7" t="e">
        <v>#N/A</v>
      </c>
      <c r="I909" s="1" t="s">
        <v>177</v>
      </c>
      <c r="J909" s="1" t="s">
        <v>1071</v>
      </c>
      <c r="K909" s="6" t="s">
        <v>1072</v>
      </c>
      <c r="L909" s="1" t="s">
        <v>167</v>
      </c>
      <c r="M909" s="1"/>
      <c r="N909" s="1" t="s">
        <v>107</v>
      </c>
      <c r="O909" s="1"/>
      <c r="P909" s="1"/>
      <c r="Q909" s="1"/>
      <c r="R909" s="1"/>
      <c r="S909" s="1"/>
    </row>
    <row r="910" spans="1:19" s="7" customFormat="1">
      <c r="A910" s="1" t="s">
        <v>1044</v>
      </c>
      <c r="B910" s="2">
        <v>33</v>
      </c>
      <c r="C910" s="3">
        <v>34.75</v>
      </c>
      <c r="D910" s="2">
        <v>1.75</v>
      </c>
      <c r="E910" s="4"/>
      <c r="F910" s="4"/>
      <c r="G910" s="10"/>
      <c r="H910" s="7" t="e">
        <v>#N/A</v>
      </c>
      <c r="I910" s="1" t="s">
        <v>197</v>
      </c>
      <c r="J910" s="1" t="s">
        <v>261</v>
      </c>
      <c r="K910" s="6" t="s">
        <v>1073</v>
      </c>
      <c r="L910" s="1" t="s">
        <v>167</v>
      </c>
      <c r="M910" s="1"/>
      <c r="N910" s="1" t="s">
        <v>107</v>
      </c>
      <c r="O910" s="1"/>
      <c r="P910" s="1"/>
      <c r="Q910" s="1"/>
      <c r="R910" s="1"/>
      <c r="S910" s="1"/>
    </row>
    <row r="911" spans="1:19" s="7" customFormat="1">
      <c r="A911" s="1" t="s">
        <v>1044</v>
      </c>
      <c r="B911" s="2">
        <v>34.75</v>
      </c>
      <c r="C911" s="3">
        <v>39.6</v>
      </c>
      <c r="D911" s="2">
        <v>4.8499999999999996</v>
      </c>
      <c r="E911" s="4"/>
      <c r="F911" s="4"/>
      <c r="G911" s="10"/>
      <c r="H911" s="7" t="e">
        <v>#N/A</v>
      </c>
      <c r="I911" s="1" t="s">
        <v>43</v>
      </c>
      <c r="J911" s="1" t="s">
        <v>52</v>
      </c>
      <c r="K911" s="6" t="s">
        <v>1074</v>
      </c>
      <c r="L911" s="1" t="s">
        <v>130</v>
      </c>
      <c r="M911" s="1"/>
      <c r="N911" s="1" t="s">
        <v>107</v>
      </c>
      <c r="O911" s="1"/>
      <c r="P911" s="1"/>
      <c r="Q911" s="1"/>
      <c r="R911" s="1"/>
      <c r="S911" s="1"/>
    </row>
    <row r="912" spans="1:19" s="7" customFormat="1">
      <c r="A912" s="1" t="s">
        <v>1044</v>
      </c>
      <c r="B912" s="2">
        <v>39.6</v>
      </c>
      <c r="C912" s="3">
        <v>40.700000000000003</v>
      </c>
      <c r="D912" s="2">
        <v>1.1000000000000001</v>
      </c>
      <c r="E912" s="4"/>
      <c r="F912" s="4"/>
      <c r="G912" s="10"/>
      <c r="H912" s="7" t="e">
        <v>#N/A</v>
      </c>
      <c r="I912" s="1" t="s">
        <v>701</v>
      </c>
      <c r="J912" s="1" t="s">
        <v>1075</v>
      </c>
      <c r="K912" s="6" t="s">
        <v>1076</v>
      </c>
      <c r="L912" s="1" t="s">
        <v>130</v>
      </c>
      <c r="M912" s="1" t="s">
        <v>155</v>
      </c>
      <c r="N912" s="1" t="s">
        <v>167</v>
      </c>
      <c r="O912" s="1"/>
      <c r="P912" s="1"/>
      <c r="Q912" s="1"/>
      <c r="R912" s="1"/>
      <c r="S912" s="1"/>
    </row>
    <row r="913" spans="1:19" s="7" customFormat="1">
      <c r="A913" s="1" t="s">
        <v>1044</v>
      </c>
      <c r="B913" s="2">
        <v>40.700000000000003</v>
      </c>
      <c r="C913" s="3">
        <v>42</v>
      </c>
      <c r="D913" s="2">
        <v>1.3</v>
      </c>
      <c r="E913" s="4"/>
      <c r="F913" s="4"/>
      <c r="G913" s="10"/>
      <c r="H913" s="7" t="e">
        <v>#N/A</v>
      </c>
      <c r="I913" s="1" t="s">
        <v>1077</v>
      </c>
      <c r="J913" s="1" t="s">
        <v>159</v>
      </c>
      <c r="K913" s="6" t="s">
        <v>1078</v>
      </c>
      <c r="L913" s="1" t="s">
        <v>130</v>
      </c>
      <c r="M913" s="1"/>
      <c r="N913" s="1" t="s">
        <v>107</v>
      </c>
      <c r="O913" s="1"/>
      <c r="P913" s="1"/>
      <c r="Q913" s="1"/>
      <c r="R913" s="1"/>
      <c r="S913" s="1"/>
    </row>
    <row r="914" spans="1:19" s="7" customFormat="1">
      <c r="A914" s="1" t="s">
        <v>1044</v>
      </c>
      <c r="B914" s="2">
        <v>42</v>
      </c>
      <c r="C914" s="3">
        <v>45.55</v>
      </c>
      <c r="D914" s="2">
        <v>3.55</v>
      </c>
      <c r="E914" s="4"/>
      <c r="F914" s="4"/>
      <c r="G914" s="10"/>
      <c r="H914" s="7" t="e">
        <v>#N/A</v>
      </c>
      <c r="I914" s="1" t="s">
        <v>1079</v>
      </c>
      <c r="J914" s="1" t="s">
        <v>1080</v>
      </c>
      <c r="K914" s="6" t="s">
        <v>1081</v>
      </c>
      <c r="L914" s="1" t="s">
        <v>167</v>
      </c>
      <c r="M914" s="1"/>
      <c r="N914" s="1" t="s">
        <v>112</v>
      </c>
      <c r="O914" s="1"/>
      <c r="P914" s="1"/>
      <c r="Q914" s="1"/>
      <c r="R914" s="1"/>
      <c r="S914" s="1"/>
    </row>
    <row r="915" spans="1:19" s="7" customFormat="1">
      <c r="A915" s="1" t="s">
        <v>1044</v>
      </c>
      <c r="B915" s="2">
        <v>45.55</v>
      </c>
      <c r="C915" s="3">
        <v>46.5</v>
      </c>
      <c r="D915" s="2">
        <v>0.95000000000000295</v>
      </c>
      <c r="E915" s="4"/>
      <c r="F915" s="4"/>
      <c r="G915" s="10"/>
      <c r="H915" s="7" t="e">
        <v>#N/A</v>
      </c>
      <c r="I915" s="1" t="s">
        <v>43</v>
      </c>
      <c r="J915" s="1" t="s">
        <v>1065</v>
      </c>
      <c r="K915" s="6" t="s">
        <v>1082</v>
      </c>
      <c r="L915" s="1" t="s">
        <v>130</v>
      </c>
      <c r="M915" s="1"/>
      <c r="N915" s="1" t="s">
        <v>30</v>
      </c>
      <c r="O915" s="1"/>
      <c r="P915" s="1"/>
      <c r="Q915" s="1"/>
      <c r="R915" s="1"/>
      <c r="S915" s="1"/>
    </row>
    <row r="916" spans="1:19" s="7" customFormat="1">
      <c r="A916" s="1" t="s">
        <v>1044</v>
      </c>
      <c r="B916" s="2">
        <v>46.5</v>
      </c>
      <c r="C916" s="3">
        <v>53.2</v>
      </c>
      <c r="D916" s="2">
        <v>6.7</v>
      </c>
      <c r="E916" s="4"/>
      <c r="F916" s="4"/>
      <c r="G916" s="10"/>
      <c r="H916" s="7" t="e">
        <v>#N/A</v>
      </c>
      <c r="I916" s="1" t="s">
        <v>1083</v>
      </c>
      <c r="J916" s="1" t="s">
        <v>1084</v>
      </c>
      <c r="K916" s="6" t="s">
        <v>1085</v>
      </c>
      <c r="L916" s="1" t="s">
        <v>130</v>
      </c>
      <c r="M916" s="1"/>
      <c r="N916" s="1" t="s">
        <v>282</v>
      </c>
      <c r="O916" s="1"/>
      <c r="P916" s="1"/>
      <c r="Q916" s="1"/>
      <c r="R916" s="1"/>
      <c r="S916" s="1"/>
    </row>
    <row r="917" spans="1:19" s="7" customFormat="1">
      <c r="A917" s="1" t="s">
        <v>1044</v>
      </c>
      <c r="B917" s="2">
        <v>53.2</v>
      </c>
      <c r="C917" s="3">
        <v>54</v>
      </c>
      <c r="D917" s="2">
        <v>0.79999999999999705</v>
      </c>
      <c r="E917" s="4"/>
      <c r="F917" s="4"/>
      <c r="G917" s="10"/>
      <c r="H917" s="7" t="e">
        <v>#N/A</v>
      </c>
      <c r="I917" s="1" t="s">
        <v>1086</v>
      </c>
      <c r="J917" s="1" t="s">
        <v>1084</v>
      </c>
      <c r="K917" s="6" t="s">
        <v>1087</v>
      </c>
      <c r="L917" s="1" t="s">
        <v>167</v>
      </c>
      <c r="M917" s="1"/>
      <c r="N917" s="1" t="s">
        <v>30</v>
      </c>
      <c r="O917" s="1"/>
      <c r="P917" s="1"/>
      <c r="Q917" s="1"/>
      <c r="R917" s="1"/>
      <c r="S917" s="1"/>
    </row>
    <row r="918" spans="1:19" s="7" customFormat="1">
      <c r="A918" s="1" t="s">
        <v>1044</v>
      </c>
      <c r="B918" s="2">
        <v>54</v>
      </c>
      <c r="C918" s="3">
        <v>56.2</v>
      </c>
      <c r="D918" s="2">
        <v>2.2000000000000002</v>
      </c>
      <c r="E918" s="4"/>
      <c r="F918" s="4"/>
      <c r="G918" s="10"/>
      <c r="H918" s="7" t="s">
        <v>297</v>
      </c>
      <c r="I918" s="1" t="s">
        <v>1088</v>
      </c>
      <c r="J918" s="1" t="s">
        <v>1089</v>
      </c>
      <c r="K918" s="6" t="s">
        <v>1090</v>
      </c>
      <c r="L918" s="1" t="s">
        <v>167</v>
      </c>
      <c r="M918" s="1"/>
      <c r="N918" s="1" t="s">
        <v>57</v>
      </c>
      <c r="O918" s="1"/>
      <c r="P918" s="1"/>
      <c r="Q918" s="1"/>
      <c r="R918" s="1"/>
      <c r="S918" s="1"/>
    </row>
    <row r="919" spans="1:19" s="7" customFormat="1">
      <c r="A919" s="1" t="s">
        <v>1044</v>
      </c>
      <c r="B919" s="2">
        <v>56.2</v>
      </c>
      <c r="C919" s="3">
        <v>58.5</v>
      </c>
      <c r="D919" s="2">
        <v>2.2999999999999998</v>
      </c>
      <c r="E919" s="4"/>
      <c r="F919" s="4"/>
      <c r="G919" s="10"/>
      <c r="H919" s="7" t="s">
        <v>305</v>
      </c>
      <c r="I919" s="1" t="s">
        <v>1091</v>
      </c>
      <c r="J919" s="1" t="s">
        <v>1092</v>
      </c>
      <c r="K919" s="6" t="s">
        <v>1093</v>
      </c>
      <c r="L919" s="1" t="s">
        <v>167</v>
      </c>
      <c r="M919" s="1"/>
      <c r="N919" s="1" t="s">
        <v>164</v>
      </c>
      <c r="O919" s="1"/>
      <c r="P919" s="1"/>
      <c r="Q919" s="1"/>
      <c r="R919" s="1"/>
      <c r="S919" s="1"/>
    </row>
    <row r="920" spans="1:19" s="7" customFormat="1">
      <c r="A920" s="1" t="s">
        <v>1044</v>
      </c>
      <c r="B920" s="2">
        <v>58.5</v>
      </c>
      <c r="C920" s="3">
        <v>60.8</v>
      </c>
      <c r="D920" s="2">
        <v>2.2999999999999998</v>
      </c>
      <c r="E920" s="4"/>
      <c r="F920" s="4"/>
      <c r="G920" s="10"/>
      <c r="H920" s="7" t="s">
        <v>297</v>
      </c>
      <c r="I920" s="1" t="s">
        <v>529</v>
      </c>
      <c r="J920" s="1" t="s">
        <v>1094</v>
      </c>
      <c r="K920" s="6" t="s">
        <v>1095</v>
      </c>
      <c r="L920" s="1" t="s">
        <v>167</v>
      </c>
      <c r="M920" s="1"/>
      <c r="N920" s="1" t="s">
        <v>57</v>
      </c>
      <c r="O920" s="1"/>
      <c r="P920" s="1"/>
      <c r="Q920" s="1"/>
      <c r="R920" s="1"/>
      <c r="S920" s="1"/>
    </row>
    <row r="921" spans="1:19" s="7" customFormat="1">
      <c r="A921" s="1" t="s">
        <v>1044</v>
      </c>
      <c r="B921" s="2">
        <v>60.8</v>
      </c>
      <c r="C921" s="3">
        <v>63.3</v>
      </c>
      <c r="D921" s="2">
        <v>2.5</v>
      </c>
      <c r="E921" s="4"/>
      <c r="F921" s="4"/>
      <c r="G921" s="10"/>
      <c r="H921" s="7" t="s">
        <v>305</v>
      </c>
      <c r="I921" s="1" t="s">
        <v>541</v>
      </c>
      <c r="J921" s="1" t="s">
        <v>1096</v>
      </c>
      <c r="K921" s="6" t="s">
        <v>1097</v>
      </c>
      <c r="L921" s="1" t="s">
        <v>167</v>
      </c>
      <c r="M921" s="1"/>
      <c r="N921" s="1" t="s">
        <v>164</v>
      </c>
      <c r="O921" s="1"/>
      <c r="P921" s="1"/>
      <c r="Q921" s="1"/>
      <c r="R921" s="1"/>
      <c r="S921" s="1"/>
    </row>
    <row r="922" spans="1:19" s="7" customFormat="1">
      <c r="A922" s="1" t="s">
        <v>1044</v>
      </c>
      <c r="B922" s="2">
        <v>63.3</v>
      </c>
      <c r="C922" s="3">
        <v>64</v>
      </c>
      <c r="D922" s="2">
        <v>0.70000000000000295</v>
      </c>
      <c r="E922" s="4"/>
      <c r="F922" s="4"/>
      <c r="G922" s="10"/>
      <c r="H922" s="7" t="s">
        <v>305</v>
      </c>
      <c r="I922" s="1" t="s">
        <v>541</v>
      </c>
      <c r="J922" s="1" t="s">
        <v>1098</v>
      </c>
      <c r="K922" s="6" t="s">
        <v>1099</v>
      </c>
      <c r="L922" s="1" t="s">
        <v>167</v>
      </c>
      <c r="M922" s="1"/>
      <c r="N922" s="1" t="s">
        <v>164</v>
      </c>
      <c r="O922" s="1"/>
      <c r="P922" s="1"/>
      <c r="Q922" s="1"/>
      <c r="R922" s="1"/>
      <c r="S922" s="1"/>
    </row>
    <row r="923" spans="1:19" s="7" customFormat="1">
      <c r="A923" s="1" t="s">
        <v>1044</v>
      </c>
      <c r="B923" s="2">
        <v>64</v>
      </c>
      <c r="C923" s="3">
        <v>65.400000000000006</v>
      </c>
      <c r="D923" s="2">
        <v>1.4000000000000099</v>
      </c>
      <c r="E923" s="4"/>
      <c r="F923" s="4"/>
      <c r="G923" s="10"/>
      <c r="H923" s="7" t="s">
        <v>305</v>
      </c>
      <c r="I923" s="1" t="s">
        <v>541</v>
      </c>
      <c r="J923" s="1" t="s">
        <v>1098</v>
      </c>
      <c r="K923" s="6" t="s">
        <v>1100</v>
      </c>
      <c r="L923" s="1" t="s">
        <v>167</v>
      </c>
      <c r="M923" s="1"/>
      <c r="N923" s="1" t="s">
        <v>164</v>
      </c>
      <c r="O923" s="1"/>
      <c r="P923" s="1"/>
      <c r="Q923" s="1"/>
      <c r="R923" s="1"/>
      <c r="S923" s="1"/>
    </row>
    <row r="924" spans="1:19" s="7" customFormat="1">
      <c r="A924" s="1" t="s">
        <v>1044</v>
      </c>
      <c r="B924" s="2">
        <v>65.400000000000006</v>
      </c>
      <c r="C924" s="3">
        <v>68</v>
      </c>
      <c r="D924" s="2">
        <v>2.5999999999999899</v>
      </c>
      <c r="E924" s="4"/>
      <c r="F924" s="4"/>
      <c r="G924" s="10"/>
      <c r="H924" s="7" t="s">
        <v>305</v>
      </c>
      <c r="I924" s="1" t="s">
        <v>541</v>
      </c>
      <c r="J924" s="1" t="s">
        <v>1098</v>
      </c>
      <c r="K924" s="6" t="s">
        <v>1101</v>
      </c>
      <c r="L924" s="1" t="s">
        <v>167</v>
      </c>
      <c r="M924" s="1"/>
      <c r="N924" s="1" t="s">
        <v>164</v>
      </c>
      <c r="O924" s="1"/>
      <c r="P924" s="1"/>
      <c r="Q924" s="1"/>
      <c r="R924" s="1"/>
      <c r="S924" s="1"/>
    </row>
    <row r="925" spans="1:19" s="7" customFormat="1">
      <c r="A925" s="1" t="s">
        <v>1044</v>
      </c>
      <c r="B925" s="2">
        <v>68</v>
      </c>
      <c r="C925" s="3">
        <v>71.400000000000006</v>
      </c>
      <c r="D925" s="2">
        <v>3.4000000000000101</v>
      </c>
      <c r="E925" s="4"/>
      <c r="F925" s="4"/>
      <c r="G925" s="10"/>
      <c r="H925" s="7" t="s">
        <v>305</v>
      </c>
      <c r="I925" s="1" t="s">
        <v>541</v>
      </c>
      <c r="J925" s="1" t="s">
        <v>1098</v>
      </c>
      <c r="K925" s="6" t="s">
        <v>1102</v>
      </c>
      <c r="L925" s="1" t="s">
        <v>167</v>
      </c>
      <c r="M925" s="1"/>
      <c r="N925" s="1" t="s">
        <v>164</v>
      </c>
      <c r="O925" s="1"/>
      <c r="P925" s="1"/>
      <c r="Q925" s="1"/>
      <c r="R925" s="1"/>
      <c r="S925" s="1"/>
    </row>
    <row r="926" spans="1:19" s="7" customFormat="1">
      <c r="A926" s="1" t="s">
        <v>1044</v>
      </c>
      <c r="B926" s="2">
        <v>71.400000000000006</v>
      </c>
      <c r="C926" s="3">
        <v>73.099999999999994</v>
      </c>
      <c r="D926" s="2">
        <v>1.69999999999999</v>
      </c>
      <c r="E926" s="4"/>
      <c r="F926" s="4"/>
      <c r="G926" s="10"/>
      <c r="H926" s="7" t="s">
        <v>305</v>
      </c>
      <c r="I926" s="1" t="s">
        <v>541</v>
      </c>
      <c r="J926" s="1" t="s">
        <v>1098</v>
      </c>
      <c r="K926" s="6" t="s">
        <v>1103</v>
      </c>
      <c r="L926" s="1" t="s">
        <v>167</v>
      </c>
      <c r="M926" s="1"/>
      <c r="N926" s="1" t="s">
        <v>164</v>
      </c>
      <c r="O926" s="1"/>
      <c r="P926" s="1"/>
      <c r="Q926" s="1"/>
      <c r="R926" s="1"/>
      <c r="S926" s="1"/>
    </row>
    <row r="927" spans="1:19" s="7" customFormat="1">
      <c r="A927" s="1" t="s">
        <v>1044</v>
      </c>
      <c r="B927" s="2">
        <v>73.099999999999994</v>
      </c>
      <c r="C927" s="3">
        <v>74</v>
      </c>
      <c r="D927" s="2">
        <v>0.90000000000000602</v>
      </c>
      <c r="E927" s="4"/>
      <c r="F927" s="4"/>
      <c r="G927" s="10"/>
      <c r="H927" s="7" t="s">
        <v>305</v>
      </c>
      <c r="I927" s="1" t="s">
        <v>541</v>
      </c>
      <c r="J927" s="1" t="s">
        <v>1098</v>
      </c>
      <c r="K927" s="6" t="s">
        <v>1104</v>
      </c>
      <c r="L927" s="1" t="s">
        <v>167</v>
      </c>
      <c r="M927" s="1"/>
      <c r="N927" s="1" t="s">
        <v>164</v>
      </c>
      <c r="O927" s="1"/>
      <c r="P927" s="1"/>
      <c r="Q927" s="1"/>
      <c r="R927" s="1"/>
      <c r="S927" s="1"/>
    </row>
    <row r="928" spans="1:19" s="7" customFormat="1">
      <c r="A928" s="1" t="s">
        <v>1044</v>
      </c>
      <c r="B928" s="2">
        <v>74</v>
      </c>
      <c r="C928" s="3">
        <v>75</v>
      </c>
      <c r="D928" s="2">
        <v>1</v>
      </c>
      <c r="E928" s="4"/>
      <c r="F928" s="4"/>
      <c r="G928" s="10"/>
      <c r="H928" s="7" t="s">
        <v>305</v>
      </c>
      <c r="I928" s="1" t="s">
        <v>541</v>
      </c>
      <c r="J928" s="1" t="s">
        <v>1098</v>
      </c>
      <c r="K928" s="6" t="s">
        <v>1105</v>
      </c>
      <c r="L928" s="1" t="s">
        <v>167</v>
      </c>
      <c r="M928" s="1"/>
      <c r="N928" s="1" t="s">
        <v>164</v>
      </c>
      <c r="O928" s="1"/>
      <c r="P928" s="1"/>
      <c r="Q928" s="1"/>
      <c r="R928" s="1"/>
      <c r="S928" s="1"/>
    </row>
    <row r="929" spans="1:19" s="7" customFormat="1">
      <c r="A929" s="1" t="s">
        <v>1044</v>
      </c>
      <c r="B929" s="2">
        <v>75</v>
      </c>
      <c r="C929" s="3">
        <v>80</v>
      </c>
      <c r="D929" s="2">
        <v>5</v>
      </c>
      <c r="E929" s="4"/>
      <c r="F929" s="4"/>
      <c r="G929" s="10"/>
      <c r="H929" s="7" t="s">
        <v>305</v>
      </c>
      <c r="I929" s="1" t="s">
        <v>541</v>
      </c>
      <c r="J929" s="1" t="s">
        <v>1098</v>
      </c>
      <c r="K929" s="6" t="s">
        <v>1106</v>
      </c>
      <c r="L929" s="1" t="s">
        <v>167</v>
      </c>
      <c r="M929" s="1"/>
      <c r="N929" s="1" t="s">
        <v>164</v>
      </c>
      <c r="O929" s="1"/>
      <c r="P929" s="1"/>
      <c r="Q929" s="1"/>
      <c r="R929" s="1"/>
      <c r="S929" s="1"/>
    </row>
    <row r="930" spans="1:19" s="7" customFormat="1">
      <c r="A930" s="1" t="s">
        <v>1044</v>
      </c>
      <c r="B930" s="2">
        <v>80</v>
      </c>
      <c r="C930" s="3">
        <v>82.85</v>
      </c>
      <c r="D930" s="2">
        <v>2.8499999999999899</v>
      </c>
      <c r="E930" s="4"/>
      <c r="F930" s="4"/>
      <c r="G930" s="10"/>
      <c r="H930" s="7" t="s">
        <v>305</v>
      </c>
      <c r="I930" s="1" t="s">
        <v>541</v>
      </c>
      <c r="J930" s="1" t="s">
        <v>1098</v>
      </c>
      <c r="K930" s="6" t="s">
        <v>1107</v>
      </c>
      <c r="L930" s="1" t="s">
        <v>167</v>
      </c>
      <c r="M930" s="1"/>
      <c r="N930" s="1" t="s">
        <v>164</v>
      </c>
      <c r="O930" s="1"/>
      <c r="P930" s="1"/>
      <c r="Q930" s="1"/>
      <c r="R930" s="1"/>
      <c r="S930" s="1"/>
    </row>
    <row r="931" spans="1:19" s="7" customFormat="1">
      <c r="A931" s="1" t="s">
        <v>1044</v>
      </c>
      <c r="B931" s="2">
        <v>82.85</v>
      </c>
      <c r="C931" s="3">
        <v>100</v>
      </c>
      <c r="D931" s="2">
        <v>17.149999999999999</v>
      </c>
      <c r="E931" s="4"/>
      <c r="F931" s="4"/>
      <c r="G931" s="10"/>
      <c r="H931" s="7" t="s">
        <v>305</v>
      </c>
      <c r="I931" s="1" t="s">
        <v>541</v>
      </c>
      <c r="J931" s="1" t="s">
        <v>1098</v>
      </c>
      <c r="K931" s="6" t="s">
        <v>1108</v>
      </c>
      <c r="L931" s="1" t="s">
        <v>167</v>
      </c>
      <c r="M931" s="1"/>
      <c r="N931" s="1" t="s">
        <v>164</v>
      </c>
      <c r="O931" s="1"/>
      <c r="P931" s="1"/>
      <c r="Q931" s="1"/>
      <c r="R931" s="1"/>
      <c r="S931" s="1"/>
    </row>
    <row r="932" spans="1:19" s="7" customFormat="1">
      <c r="A932" s="1" t="s">
        <v>1109</v>
      </c>
      <c r="B932" s="2">
        <v>0</v>
      </c>
      <c r="C932" s="3">
        <v>3.5</v>
      </c>
      <c r="D932" s="2">
        <v>3.5</v>
      </c>
      <c r="E932" s="4"/>
      <c r="F932" s="4"/>
      <c r="G932" s="10"/>
      <c r="H932" s="7" t="s">
        <v>252</v>
      </c>
      <c r="I932" s="1" t="s">
        <v>37</v>
      </c>
      <c r="J932" s="1" t="s">
        <v>32</v>
      </c>
      <c r="K932" s="6" t="s">
        <v>1110</v>
      </c>
      <c r="L932" s="1" t="s">
        <v>40</v>
      </c>
      <c r="M932" s="1"/>
      <c r="N932" s="1" t="s">
        <v>41</v>
      </c>
      <c r="O932" s="1"/>
      <c r="P932" s="1"/>
      <c r="Q932" s="1"/>
      <c r="R932" s="1"/>
      <c r="S932" s="1"/>
    </row>
    <row r="933" spans="1:19" s="7" customFormat="1">
      <c r="A933" s="1" t="s">
        <v>1109</v>
      </c>
      <c r="B933" s="2">
        <v>3.5</v>
      </c>
      <c r="C933" s="3">
        <v>4.8</v>
      </c>
      <c r="D933" s="2">
        <v>1.3</v>
      </c>
      <c r="E933" s="4"/>
      <c r="F933" s="4"/>
      <c r="G933" s="10"/>
      <c r="H933" s="7" t="s">
        <v>385</v>
      </c>
      <c r="I933" s="1" t="s">
        <v>23</v>
      </c>
      <c r="J933" s="1" t="s">
        <v>87</v>
      </c>
      <c r="K933" s="6" t="s">
        <v>1111</v>
      </c>
      <c r="L933" s="1" t="s">
        <v>26</v>
      </c>
      <c r="M933" s="1" t="s">
        <v>27</v>
      </c>
      <c r="N933" s="1" t="s">
        <v>167</v>
      </c>
      <c r="O933" s="1"/>
      <c r="P933" s="1"/>
      <c r="Q933" s="1"/>
      <c r="R933" s="1"/>
      <c r="S933" s="1"/>
    </row>
    <row r="934" spans="1:19" s="7" customFormat="1">
      <c r="A934" s="1" t="s">
        <v>1109</v>
      </c>
      <c r="B934" s="2">
        <v>4.8</v>
      </c>
      <c r="C934" s="3">
        <v>6.5</v>
      </c>
      <c r="D934" s="2">
        <v>1.7</v>
      </c>
      <c r="E934" s="4"/>
      <c r="F934" s="4"/>
      <c r="G934" s="10"/>
      <c r="H934" s="7" t="s">
        <v>549</v>
      </c>
      <c r="I934" s="1" t="s">
        <v>197</v>
      </c>
      <c r="J934" s="1" t="s">
        <v>19</v>
      </c>
      <c r="K934" s="6" t="s">
        <v>1112</v>
      </c>
      <c r="L934" s="1" t="s">
        <v>167</v>
      </c>
      <c r="M934" s="1"/>
      <c r="N934" s="1" t="s">
        <v>167</v>
      </c>
      <c r="O934" s="1"/>
      <c r="P934" s="1"/>
      <c r="Q934" s="1"/>
      <c r="R934" s="1"/>
      <c r="S934" s="1"/>
    </row>
    <row r="935" spans="1:19" s="7" customFormat="1">
      <c r="A935" s="1" t="s">
        <v>1109</v>
      </c>
      <c r="B935" s="2">
        <v>6.5</v>
      </c>
      <c r="C935" s="3">
        <v>7.2</v>
      </c>
      <c r="D935" s="2">
        <v>0.7</v>
      </c>
      <c r="E935" s="4"/>
      <c r="F935" s="4"/>
      <c r="G935" s="10"/>
      <c r="H935" s="7" t="s">
        <v>256</v>
      </c>
      <c r="I935" s="1" t="s">
        <v>18</v>
      </c>
      <c r="J935" s="1" t="s">
        <v>19</v>
      </c>
      <c r="K935" s="6" t="s">
        <v>1113</v>
      </c>
      <c r="L935" s="1" t="s">
        <v>130</v>
      </c>
      <c r="M935" s="1" t="s">
        <v>22</v>
      </c>
      <c r="N935" s="1" t="s">
        <v>389</v>
      </c>
      <c r="O935" s="1"/>
      <c r="P935" s="1"/>
      <c r="Q935" s="1"/>
      <c r="R935" s="1"/>
      <c r="S935" s="1"/>
    </row>
    <row r="936" spans="1:19" s="7" customFormat="1">
      <c r="A936" s="1" t="s">
        <v>1109</v>
      </c>
      <c r="B936" s="2">
        <v>7.2</v>
      </c>
      <c r="C936" s="3">
        <v>7.8</v>
      </c>
      <c r="D936" s="2">
        <v>0.6</v>
      </c>
      <c r="E936" s="4"/>
      <c r="F936" s="4"/>
      <c r="G936" s="10"/>
      <c r="H936" s="7" t="s">
        <v>256</v>
      </c>
      <c r="I936" s="1" t="s">
        <v>197</v>
      </c>
      <c r="J936" s="1" t="s">
        <v>19</v>
      </c>
      <c r="K936" s="6" t="s">
        <v>1114</v>
      </c>
      <c r="L936" s="1" t="s">
        <v>167</v>
      </c>
      <c r="M936" s="1"/>
      <c r="N936" s="1" t="s">
        <v>167</v>
      </c>
      <c r="O936" s="1"/>
      <c r="P936" s="1"/>
      <c r="Q936" s="1"/>
      <c r="R936" s="1"/>
      <c r="S936" s="1"/>
    </row>
    <row r="937" spans="1:19" s="7" customFormat="1">
      <c r="A937" s="1" t="s">
        <v>1109</v>
      </c>
      <c r="B937" s="2">
        <v>7.8</v>
      </c>
      <c r="C937" s="3">
        <v>14.3</v>
      </c>
      <c r="D937" s="2">
        <v>6.5</v>
      </c>
      <c r="E937" s="4"/>
      <c r="F937" s="4"/>
      <c r="G937" s="10"/>
      <c r="H937" s="7" t="s">
        <v>256</v>
      </c>
      <c r="I937" s="1" t="s">
        <v>463</v>
      </c>
      <c r="J937" s="1" t="s">
        <v>387</v>
      </c>
      <c r="K937" s="6" t="s">
        <v>1115</v>
      </c>
      <c r="L937" s="1" t="s">
        <v>130</v>
      </c>
      <c r="M937" s="1" t="s">
        <v>22</v>
      </c>
      <c r="N937" s="1" t="s">
        <v>167</v>
      </c>
      <c r="O937" s="1"/>
      <c r="P937" s="1"/>
      <c r="Q937" s="1"/>
      <c r="R937" s="1"/>
      <c r="S937" s="1"/>
    </row>
    <row r="938" spans="1:19" s="7" customFormat="1">
      <c r="A938" s="1" t="s">
        <v>1109</v>
      </c>
      <c r="B938" s="2">
        <v>14.3</v>
      </c>
      <c r="C938" s="3">
        <v>23.3</v>
      </c>
      <c r="D938" s="2">
        <v>9</v>
      </c>
      <c r="E938" s="4"/>
      <c r="F938" s="4"/>
      <c r="G938" s="10"/>
      <c r="H938" s="7" t="s">
        <v>256</v>
      </c>
      <c r="I938" s="1" t="s">
        <v>18</v>
      </c>
      <c r="J938" s="1" t="s">
        <v>387</v>
      </c>
      <c r="K938" s="6" t="s">
        <v>1116</v>
      </c>
      <c r="L938" s="1" t="s">
        <v>130</v>
      </c>
      <c r="M938" s="1" t="s">
        <v>155</v>
      </c>
      <c r="N938" s="1" t="s">
        <v>167</v>
      </c>
      <c r="O938" s="1"/>
      <c r="P938" s="1"/>
      <c r="Q938" s="1"/>
      <c r="R938" s="1"/>
      <c r="S938" s="1"/>
    </row>
    <row r="939" spans="1:19" s="7" customFormat="1">
      <c r="A939" s="1" t="s">
        <v>1109</v>
      </c>
      <c r="B939" s="2">
        <v>23.3</v>
      </c>
      <c r="C939" s="3">
        <v>24.3</v>
      </c>
      <c r="D939" s="2">
        <v>1</v>
      </c>
      <c r="E939" s="4"/>
      <c r="F939" s="4"/>
      <c r="G939" s="10"/>
      <c r="H939" s="7" t="s">
        <v>256</v>
      </c>
      <c r="I939" s="1" t="s">
        <v>336</v>
      </c>
      <c r="J939" s="1" t="s">
        <v>387</v>
      </c>
      <c r="K939" s="6" t="s">
        <v>1117</v>
      </c>
      <c r="L939" s="1" t="s">
        <v>130</v>
      </c>
      <c r="M939" s="1"/>
      <c r="N939" s="1" t="s">
        <v>107</v>
      </c>
      <c r="O939" s="1"/>
      <c r="P939" s="1"/>
      <c r="Q939" s="1"/>
      <c r="R939" s="1"/>
      <c r="S939" s="1"/>
    </row>
    <row r="940" spans="1:19" s="7" customFormat="1">
      <c r="A940" s="1" t="s">
        <v>1109</v>
      </c>
      <c r="B940" s="2">
        <v>24.3</v>
      </c>
      <c r="C940" s="3">
        <v>27.6</v>
      </c>
      <c r="D940" s="2">
        <v>3.3</v>
      </c>
      <c r="E940" s="4"/>
      <c r="F940" s="4"/>
      <c r="G940" s="10"/>
      <c r="H940" s="7" t="s">
        <v>256</v>
      </c>
      <c r="I940" s="1" t="s">
        <v>1118</v>
      </c>
      <c r="J940" s="1" t="s">
        <v>387</v>
      </c>
      <c r="K940" s="6" t="s">
        <v>1119</v>
      </c>
      <c r="L940" s="1" t="s">
        <v>130</v>
      </c>
      <c r="M940" s="1" t="s">
        <v>155</v>
      </c>
      <c r="N940" s="1" t="s">
        <v>167</v>
      </c>
      <c r="O940" s="1"/>
      <c r="P940" s="1"/>
      <c r="Q940" s="1"/>
      <c r="R940" s="1"/>
      <c r="S940" s="1"/>
    </row>
    <row r="941" spans="1:19" s="7" customFormat="1">
      <c r="A941" s="1" t="s">
        <v>1109</v>
      </c>
      <c r="B941" s="2">
        <v>27.6</v>
      </c>
      <c r="C941" s="3">
        <v>30</v>
      </c>
      <c r="D941" s="2">
        <v>2.4</v>
      </c>
      <c r="E941" s="4"/>
      <c r="F941" s="4"/>
      <c r="G941" s="10"/>
      <c r="H941" s="7" t="s">
        <v>256</v>
      </c>
      <c r="I941" s="1" t="s">
        <v>803</v>
      </c>
      <c r="J941" s="1" t="s">
        <v>387</v>
      </c>
      <c r="K941" s="6" t="s">
        <v>1120</v>
      </c>
      <c r="L941" s="1" t="s">
        <v>358</v>
      </c>
      <c r="M941" s="1" t="s">
        <v>155</v>
      </c>
      <c r="N941" s="1" t="s">
        <v>167</v>
      </c>
      <c r="O941" s="1"/>
      <c r="P941" s="1"/>
      <c r="Q941" s="1"/>
      <c r="R941" s="1"/>
      <c r="S941" s="1"/>
    </row>
    <row r="942" spans="1:19" s="7" customFormat="1">
      <c r="A942" s="1" t="s">
        <v>1109</v>
      </c>
      <c r="B942" s="2">
        <v>30</v>
      </c>
      <c r="C942" s="3">
        <v>32.299999999999997</v>
      </c>
      <c r="D942" s="2">
        <v>2.2999999999999998</v>
      </c>
      <c r="E942" s="4"/>
      <c r="F942" s="4"/>
      <c r="G942" s="10"/>
      <c r="H942" s="7" t="s">
        <v>256</v>
      </c>
      <c r="I942" s="1" t="s">
        <v>18</v>
      </c>
      <c r="J942" s="1" t="s">
        <v>387</v>
      </c>
      <c r="K942" s="6" t="s">
        <v>1121</v>
      </c>
      <c r="L942" s="1" t="s">
        <v>358</v>
      </c>
      <c r="M942" s="1" t="s">
        <v>155</v>
      </c>
      <c r="N942" s="1" t="s">
        <v>389</v>
      </c>
      <c r="O942" s="1"/>
      <c r="P942" s="1"/>
      <c r="Q942" s="1"/>
      <c r="R942" s="1"/>
      <c r="S942" s="1"/>
    </row>
    <row r="943" spans="1:19" s="7" customFormat="1">
      <c r="A943" s="1" t="s">
        <v>1109</v>
      </c>
      <c r="B943" s="2">
        <v>32.299999999999997</v>
      </c>
      <c r="C943" s="3">
        <v>33.799999999999997</v>
      </c>
      <c r="D943" s="2">
        <v>1.5</v>
      </c>
      <c r="E943" s="4"/>
      <c r="F943" s="4"/>
      <c r="G943" s="10"/>
      <c r="H943" s="7" t="e">
        <v>#N/A</v>
      </c>
      <c r="I943" s="1" t="s">
        <v>43</v>
      </c>
      <c r="J943" s="1" t="s">
        <v>261</v>
      </c>
      <c r="K943" s="6" t="s">
        <v>1122</v>
      </c>
      <c r="L943" s="1" t="s">
        <v>130</v>
      </c>
      <c r="M943" s="1"/>
      <c r="N943" s="1" t="s">
        <v>282</v>
      </c>
      <c r="O943" s="1"/>
      <c r="P943" s="1"/>
      <c r="Q943" s="1"/>
      <c r="R943" s="1"/>
      <c r="S943" s="1"/>
    </row>
    <row r="944" spans="1:19" s="7" customFormat="1">
      <c r="A944" s="1" t="s">
        <v>1109</v>
      </c>
      <c r="B944" s="2">
        <v>33.799999999999997</v>
      </c>
      <c r="C944" s="3">
        <v>35.200000000000003</v>
      </c>
      <c r="D944" s="2">
        <v>1.4000000000000099</v>
      </c>
      <c r="E944" s="4"/>
      <c r="F944" s="4"/>
      <c r="G944" s="10"/>
      <c r="H944" s="7" t="e">
        <v>#N/A</v>
      </c>
      <c r="I944" s="1" t="s">
        <v>46</v>
      </c>
      <c r="J944" s="1" t="s">
        <v>1123</v>
      </c>
      <c r="K944" s="6" t="s">
        <v>1124</v>
      </c>
      <c r="L944" s="1" t="s">
        <v>130</v>
      </c>
      <c r="M944" s="1"/>
      <c r="N944" s="1" t="s">
        <v>282</v>
      </c>
      <c r="O944" s="1"/>
      <c r="P944" s="1"/>
      <c r="Q944" s="1"/>
      <c r="R944" s="1"/>
      <c r="S944" s="1"/>
    </row>
    <row r="945" spans="1:19" s="7" customFormat="1">
      <c r="A945" s="1" t="s">
        <v>1109</v>
      </c>
      <c r="B945" s="2">
        <v>35.200000000000003</v>
      </c>
      <c r="C945" s="3">
        <v>38.299999999999997</v>
      </c>
      <c r="D945" s="2">
        <v>3.0999999999999899</v>
      </c>
      <c r="E945" s="4"/>
      <c r="F945" s="4"/>
      <c r="G945" s="10"/>
      <c r="H945" s="7" t="e">
        <v>#N/A</v>
      </c>
      <c r="I945" s="1" t="s">
        <v>23</v>
      </c>
      <c r="J945" s="1" t="s">
        <v>1125</v>
      </c>
      <c r="K945" s="6" t="s">
        <v>1126</v>
      </c>
      <c r="L945" s="1" t="s">
        <v>26</v>
      </c>
      <c r="M945" s="1" t="s">
        <v>85</v>
      </c>
      <c r="N945" s="1" t="s">
        <v>167</v>
      </c>
      <c r="O945" s="1"/>
      <c r="P945" s="1"/>
      <c r="Q945" s="1"/>
      <c r="R945" s="1"/>
      <c r="S945" s="1"/>
    </row>
    <row r="946" spans="1:19" s="7" customFormat="1">
      <c r="A946" s="1" t="s">
        <v>1109</v>
      </c>
      <c r="B946" s="2">
        <v>38.299999999999997</v>
      </c>
      <c r="C946" s="3">
        <v>41.9</v>
      </c>
      <c r="D946" s="2">
        <v>3.6</v>
      </c>
      <c r="E946" s="4"/>
      <c r="F946" s="4"/>
      <c r="G946" s="10"/>
      <c r="H946" s="7" t="e">
        <v>#N/A</v>
      </c>
      <c r="I946" s="1" t="s">
        <v>46</v>
      </c>
      <c r="J946" s="1" t="s">
        <v>52</v>
      </c>
      <c r="K946" s="6" t="s">
        <v>1127</v>
      </c>
      <c r="L946" s="1" t="s">
        <v>130</v>
      </c>
      <c r="M946" s="1"/>
      <c r="N946" s="1" t="s">
        <v>282</v>
      </c>
      <c r="O946" s="1"/>
      <c r="P946" s="1"/>
      <c r="Q946" s="1"/>
      <c r="R946" s="1"/>
      <c r="S946" s="1"/>
    </row>
    <row r="947" spans="1:19" s="7" customFormat="1">
      <c r="A947" s="1" t="s">
        <v>1109</v>
      </c>
      <c r="B947" s="2">
        <v>41.9</v>
      </c>
      <c r="C947" s="3">
        <v>44.15</v>
      </c>
      <c r="D947" s="2">
        <v>2.25</v>
      </c>
      <c r="E947" s="4"/>
      <c r="F947" s="4"/>
      <c r="G947" s="10"/>
      <c r="H947" s="7" t="e">
        <v>#N/A</v>
      </c>
      <c r="I947" s="1" t="s">
        <v>23</v>
      </c>
      <c r="J947" s="1" t="s">
        <v>1128</v>
      </c>
      <c r="K947" s="6" t="s">
        <v>1129</v>
      </c>
      <c r="L947" s="1" t="s">
        <v>26</v>
      </c>
      <c r="M947" s="1" t="s">
        <v>85</v>
      </c>
      <c r="N947" s="1" t="s">
        <v>167</v>
      </c>
      <c r="O947" s="1"/>
      <c r="P947" s="1"/>
      <c r="Q947" s="1"/>
      <c r="R947" s="1"/>
      <c r="S947" s="1"/>
    </row>
    <row r="948" spans="1:19" s="7" customFormat="1">
      <c r="A948" s="1" t="s">
        <v>1109</v>
      </c>
      <c r="B948" s="2">
        <v>44.15</v>
      </c>
      <c r="C948" s="3">
        <v>44.3</v>
      </c>
      <c r="D948" s="2">
        <v>0.149999999999999</v>
      </c>
      <c r="E948" s="4"/>
      <c r="F948" s="4"/>
      <c r="G948" s="10"/>
      <c r="H948" s="7" t="e">
        <v>#N/A</v>
      </c>
      <c r="I948" s="1" t="s">
        <v>135</v>
      </c>
      <c r="J948" s="1" t="s">
        <v>1130</v>
      </c>
      <c r="K948" s="6" t="s">
        <v>1131</v>
      </c>
      <c r="L948" s="1" t="s">
        <v>130</v>
      </c>
      <c r="M948" s="1"/>
      <c r="N948" s="1" t="s">
        <v>282</v>
      </c>
      <c r="O948" s="1"/>
      <c r="P948" s="1"/>
      <c r="Q948" s="1"/>
      <c r="R948" s="1"/>
      <c r="S948" s="1"/>
    </row>
    <row r="949" spans="1:19" s="7" customFormat="1">
      <c r="A949" s="1" t="s">
        <v>1109</v>
      </c>
      <c r="B949" s="2">
        <v>44.3</v>
      </c>
      <c r="C949" s="3">
        <v>51</v>
      </c>
      <c r="D949" s="2">
        <v>6.7</v>
      </c>
      <c r="E949" s="4"/>
      <c r="F949" s="4"/>
      <c r="G949" s="10"/>
      <c r="H949" s="7" t="e">
        <v>#N/A</v>
      </c>
      <c r="I949" s="1" t="s">
        <v>1077</v>
      </c>
      <c r="J949" s="1" t="s">
        <v>1132</v>
      </c>
      <c r="K949" s="6" t="s">
        <v>1133</v>
      </c>
      <c r="L949" s="1" t="s">
        <v>130</v>
      </c>
      <c r="M949" s="1"/>
      <c r="N949" s="1" t="s">
        <v>282</v>
      </c>
      <c r="O949" s="1"/>
      <c r="P949" s="1"/>
      <c r="Q949" s="1"/>
      <c r="R949" s="1"/>
      <c r="S949" s="1"/>
    </row>
    <row r="950" spans="1:19" s="7" customFormat="1">
      <c r="A950" s="1" t="s">
        <v>1109</v>
      </c>
      <c r="B950" s="2">
        <v>51</v>
      </c>
      <c r="C950" s="3">
        <v>53.8</v>
      </c>
      <c r="D950" s="2">
        <v>2.8</v>
      </c>
      <c r="E950" s="4"/>
      <c r="F950" s="4"/>
      <c r="G950" s="10"/>
      <c r="H950" s="7" t="e">
        <v>#N/A</v>
      </c>
      <c r="I950" s="1" t="s">
        <v>46</v>
      </c>
      <c r="J950" s="1" t="s">
        <v>52</v>
      </c>
      <c r="K950" s="6" t="s">
        <v>1134</v>
      </c>
      <c r="L950" s="1" t="s">
        <v>130</v>
      </c>
      <c r="M950" s="1"/>
      <c r="N950" s="1" t="s">
        <v>112</v>
      </c>
      <c r="O950" s="1"/>
      <c r="P950" s="1"/>
      <c r="Q950" s="1"/>
      <c r="R950" s="1"/>
      <c r="S950" s="1"/>
    </row>
    <row r="951" spans="1:19" s="7" customFormat="1">
      <c r="A951" s="1" t="s">
        <v>1109</v>
      </c>
      <c r="B951" s="2">
        <v>53.8</v>
      </c>
      <c r="C951" s="3">
        <v>56</v>
      </c>
      <c r="D951" s="2">
        <v>2.2000000000000002</v>
      </c>
      <c r="E951" s="4"/>
      <c r="F951" s="4"/>
      <c r="G951" s="10"/>
      <c r="H951" s="7" t="e">
        <v>#N/A</v>
      </c>
      <c r="I951" s="1" t="s">
        <v>237</v>
      </c>
      <c r="J951" s="1" t="s">
        <v>32</v>
      </c>
      <c r="K951" s="6" t="s">
        <v>1135</v>
      </c>
      <c r="L951" s="1" t="s">
        <v>167</v>
      </c>
      <c r="M951" s="1"/>
      <c r="N951" s="1" t="s">
        <v>282</v>
      </c>
      <c r="O951" s="1"/>
      <c r="P951" s="1"/>
      <c r="Q951" s="1"/>
      <c r="R951" s="1"/>
      <c r="S951" s="1"/>
    </row>
    <row r="952" spans="1:19" s="7" customFormat="1">
      <c r="A952" s="1" t="s">
        <v>1109</v>
      </c>
      <c r="B952" s="2">
        <v>56</v>
      </c>
      <c r="C952" s="3">
        <v>60</v>
      </c>
      <c r="D952" s="2">
        <v>4</v>
      </c>
      <c r="E952" s="4"/>
      <c r="F952" s="4"/>
      <c r="G952" s="10"/>
      <c r="H952" s="7" t="e">
        <v>#N/A</v>
      </c>
      <c r="I952" s="1" t="s">
        <v>123</v>
      </c>
      <c r="J952" s="1" t="s">
        <v>261</v>
      </c>
      <c r="K952" s="6" t="s">
        <v>1136</v>
      </c>
      <c r="L952" s="1" t="s">
        <v>79</v>
      </c>
      <c r="M952" s="1" t="s">
        <v>27</v>
      </c>
      <c r="N952" s="1" t="s">
        <v>167</v>
      </c>
      <c r="O952" s="1"/>
      <c r="P952" s="1"/>
      <c r="Q952" s="1"/>
      <c r="R952" s="1"/>
      <c r="S952" s="1"/>
    </row>
    <row r="953" spans="1:19" s="7" customFormat="1">
      <c r="A953" s="1" t="s">
        <v>1109</v>
      </c>
      <c r="B953" s="2">
        <v>60</v>
      </c>
      <c r="C953" s="3">
        <v>62.5</v>
      </c>
      <c r="D953" s="2">
        <v>2.5</v>
      </c>
      <c r="E953" s="4"/>
      <c r="F953" s="4"/>
      <c r="G953" s="10"/>
      <c r="H953" s="7" t="s">
        <v>288</v>
      </c>
      <c r="I953" s="1" t="s">
        <v>1137</v>
      </c>
      <c r="J953" s="1" t="s">
        <v>1138</v>
      </c>
      <c r="K953" s="6" t="s">
        <v>1139</v>
      </c>
      <c r="L953" s="1" t="s">
        <v>167</v>
      </c>
      <c r="M953" s="1"/>
      <c r="N953" s="1" t="s">
        <v>51</v>
      </c>
      <c r="O953" s="1"/>
      <c r="P953" s="1"/>
      <c r="Q953" s="1"/>
      <c r="R953" s="1"/>
      <c r="S953" s="1"/>
    </row>
    <row r="954" spans="1:19" s="7" customFormat="1">
      <c r="A954" s="1" t="s">
        <v>1109</v>
      </c>
      <c r="B954" s="2">
        <v>62.5</v>
      </c>
      <c r="C954" s="3">
        <v>74.5</v>
      </c>
      <c r="D954" s="2">
        <v>12</v>
      </c>
      <c r="E954" s="4"/>
      <c r="F954" s="4"/>
      <c r="G954" s="10"/>
      <c r="H954" s="7" t="s">
        <v>292</v>
      </c>
      <c r="I954" s="1" t="s">
        <v>571</v>
      </c>
      <c r="J954" s="1" t="s">
        <v>1140</v>
      </c>
      <c r="K954" s="6" t="s">
        <v>1141</v>
      </c>
      <c r="L954" s="1" t="s">
        <v>167</v>
      </c>
      <c r="M954" s="1"/>
      <c r="N954" s="1" t="s">
        <v>54</v>
      </c>
      <c r="O954" s="1"/>
      <c r="P954" s="1"/>
      <c r="Q954" s="1"/>
      <c r="R954" s="1"/>
      <c r="S954" s="1"/>
    </row>
    <row r="955" spans="1:19" s="7" customFormat="1">
      <c r="A955" s="1" t="s">
        <v>1109</v>
      </c>
      <c r="B955" s="2">
        <v>74.5</v>
      </c>
      <c r="C955" s="3">
        <v>77.400000000000006</v>
      </c>
      <c r="D955" s="2">
        <v>2.9000000000000101</v>
      </c>
      <c r="E955" s="4"/>
      <c r="F955" s="4"/>
      <c r="G955" s="10"/>
      <c r="H955" s="7" t="s">
        <v>297</v>
      </c>
      <c r="I955" s="1" t="s">
        <v>576</v>
      </c>
      <c r="J955" s="1" t="s">
        <v>370</v>
      </c>
      <c r="K955" s="6" t="s">
        <v>1142</v>
      </c>
      <c r="L955" s="1" t="s">
        <v>167</v>
      </c>
      <c r="M955" s="1"/>
      <c r="N955" s="1" t="s">
        <v>57</v>
      </c>
      <c r="O955" s="1"/>
      <c r="P955" s="1"/>
      <c r="Q955" s="1"/>
      <c r="R955" s="1"/>
      <c r="S955" s="1"/>
    </row>
    <row r="956" spans="1:19" s="7" customFormat="1">
      <c r="A956" s="1" t="s">
        <v>1109</v>
      </c>
      <c r="B956" s="2">
        <v>77.400000000000006</v>
      </c>
      <c r="C956" s="3">
        <v>80.8</v>
      </c>
      <c r="D956" s="2">
        <v>3.3999999999999901</v>
      </c>
      <c r="E956" s="4"/>
      <c r="F956" s="4"/>
      <c r="G956" s="10"/>
      <c r="H956" s="7" t="s">
        <v>297</v>
      </c>
      <c r="I956" s="1" t="s">
        <v>576</v>
      </c>
      <c r="J956" s="1" t="s">
        <v>370</v>
      </c>
      <c r="K956" s="6" t="s">
        <v>1143</v>
      </c>
      <c r="L956" s="1" t="s">
        <v>167</v>
      </c>
      <c r="M956" s="1"/>
      <c r="N956" s="1" t="s">
        <v>57</v>
      </c>
      <c r="O956" s="1"/>
      <c r="P956" s="1"/>
      <c r="Q956" s="1"/>
      <c r="R956" s="1"/>
      <c r="S956" s="1"/>
    </row>
    <row r="957" spans="1:19" s="7" customFormat="1">
      <c r="A957" s="1" t="s">
        <v>1109</v>
      </c>
      <c r="B957" s="2">
        <v>80.8</v>
      </c>
      <c r="C957" s="3">
        <v>86.1</v>
      </c>
      <c r="D957" s="2">
        <v>5.3</v>
      </c>
      <c r="E957" s="4"/>
      <c r="F957" s="4"/>
      <c r="G957" s="10"/>
      <c r="H957" s="7" t="s">
        <v>297</v>
      </c>
      <c r="I957" s="1" t="s">
        <v>576</v>
      </c>
      <c r="J957" s="1" t="s">
        <v>370</v>
      </c>
      <c r="K957" s="6" t="s">
        <v>1144</v>
      </c>
      <c r="L957" s="1" t="s">
        <v>167</v>
      </c>
      <c r="M957" s="1"/>
      <c r="N957" s="1" t="s">
        <v>57</v>
      </c>
      <c r="O957" s="1"/>
      <c r="P957" s="1"/>
      <c r="Q957" s="1"/>
      <c r="R957" s="1"/>
      <c r="S957" s="1"/>
    </row>
    <row r="958" spans="1:19" s="7" customFormat="1">
      <c r="A958" s="1" t="s">
        <v>1109</v>
      </c>
      <c r="B958" s="2">
        <v>86.1</v>
      </c>
      <c r="C958" s="3">
        <v>100.32</v>
      </c>
      <c r="D958" s="2">
        <v>14.22</v>
      </c>
      <c r="E958" s="4"/>
      <c r="F958" s="4"/>
      <c r="G958" s="10"/>
      <c r="H958" s="7" t="s">
        <v>297</v>
      </c>
      <c r="I958" s="1" t="s">
        <v>576</v>
      </c>
      <c r="J958" s="1" t="s">
        <v>370</v>
      </c>
      <c r="K958" s="6" t="s">
        <v>1145</v>
      </c>
      <c r="L958" s="1" t="s">
        <v>167</v>
      </c>
      <c r="M958" s="1"/>
      <c r="N958" s="1" t="s">
        <v>57</v>
      </c>
      <c r="O958" s="1"/>
      <c r="P958" s="1"/>
      <c r="Q958" s="1"/>
      <c r="R958" s="1"/>
      <c r="S958" s="1"/>
    </row>
    <row r="959" spans="1:19" s="7" customFormat="1">
      <c r="A959" s="1" t="s">
        <v>1146</v>
      </c>
      <c r="B959" s="2">
        <v>0</v>
      </c>
      <c r="C959" s="3">
        <v>3.4</v>
      </c>
      <c r="D959" s="2">
        <v>3.4</v>
      </c>
      <c r="E959" s="4"/>
      <c r="F959" s="4"/>
      <c r="G959" s="10"/>
      <c r="H959" s="7" t="s">
        <v>252</v>
      </c>
      <c r="I959" s="1" t="s">
        <v>37</v>
      </c>
      <c r="J959" s="1" t="s">
        <v>568</v>
      </c>
      <c r="K959" s="6" t="s">
        <v>1147</v>
      </c>
      <c r="L959" s="1" t="s">
        <v>40</v>
      </c>
      <c r="M959" s="1"/>
      <c r="N959" s="1" t="s">
        <v>831</v>
      </c>
      <c r="O959" s="1"/>
      <c r="P959" s="1"/>
      <c r="Q959" s="1"/>
      <c r="R959" s="1"/>
      <c r="S959" s="1"/>
    </row>
    <row r="960" spans="1:19" s="7" customFormat="1">
      <c r="A960" s="1" t="s">
        <v>1146</v>
      </c>
      <c r="B960" s="2">
        <v>3.4</v>
      </c>
      <c r="C960" s="3">
        <v>4.8</v>
      </c>
      <c r="D960" s="2">
        <v>1.4</v>
      </c>
      <c r="E960" s="4"/>
      <c r="F960" s="4"/>
      <c r="G960" s="10"/>
      <c r="H960" s="7" t="s">
        <v>256</v>
      </c>
      <c r="I960" s="1" t="s">
        <v>18</v>
      </c>
      <c r="J960" s="1" t="s">
        <v>259</v>
      </c>
      <c r="K960" s="6" t="s">
        <v>1148</v>
      </c>
      <c r="L960" s="1" t="s">
        <v>358</v>
      </c>
      <c r="M960" s="1" t="s">
        <v>22</v>
      </c>
      <c r="N960" s="1" t="s">
        <v>167</v>
      </c>
      <c r="O960" s="1"/>
      <c r="P960" s="1"/>
      <c r="Q960" s="1"/>
      <c r="R960" s="1"/>
      <c r="S960" s="1"/>
    </row>
    <row r="961" spans="1:19" s="7" customFormat="1">
      <c r="A961" s="1" t="s">
        <v>1146</v>
      </c>
      <c r="B961" s="2">
        <v>4.8</v>
      </c>
      <c r="C961" s="3">
        <v>5.6</v>
      </c>
      <c r="D961" s="2">
        <v>0.8</v>
      </c>
      <c r="E961" s="4"/>
      <c r="F961" s="4"/>
      <c r="G961" s="10"/>
      <c r="H961" s="7" t="s">
        <v>256</v>
      </c>
      <c r="I961" s="1" t="s">
        <v>197</v>
      </c>
      <c r="J961" s="1" t="s">
        <v>387</v>
      </c>
      <c r="K961" s="6" t="s">
        <v>1149</v>
      </c>
      <c r="L961" s="1" t="s">
        <v>130</v>
      </c>
      <c r="M961" s="1"/>
      <c r="N961" s="1" t="s">
        <v>41</v>
      </c>
      <c r="O961" s="1"/>
      <c r="P961" s="1"/>
      <c r="Q961" s="1"/>
      <c r="R961" s="1"/>
      <c r="S961" s="1"/>
    </row>
    <row r="962" spans="1:19" s="7" customFormat="1">
      <c r="A962" s="1" t="s">
        <v>1146</v>
      </c>
      <c r="B962" s="2">
        <v>5.6</v>
      </c>
      <c r="C962" s="3">
        <v>14.8</v>
      </c>
      <c r="D962" s="2">
        <v>9.1999999999999993</v>
      </c>
      <c r="E962" s="4"/>
      <c r="F962" s="4"/>
      <c r="G962" s="10"/>
      <c r="H962" s="7" t="s">
        <v>256</v>
      </c>
      <c r="I962" s="1" t="s">
        <v>1150</v>
      </c>
      <c r="J962" s="1" t="s">
        <v>259</v>
      </c>
      <c r="K962" s="6" t="s">
        <v>1151</v>
      </c>
      <c r="L962" s="1" t="s">
        <v>130</v>
      </c>
      <c r="M962" s="1" t="s">
        <v>155</v>
      </c>
      <c r="N962" s="1" t="s">
        <v>167</v>
      </c>
      <c r="O962" s="1"/>
      <c r="P962" s="1"/>
      <c r="Q962" s="1"/>
      <c r="R962" s="1"/>
      <c r="S962" s="1"/>
    </row>
    <row r="963" spans="1:19" s="7" customFormat="1">
      <c r="A963" s="1" t="s">
        <v>1146</v>
      </c>
      <c r="B963" s="2">
        <v>14.8</v>
      </c>
      <c r="C963" s="3">
        <v>16.3</v>
      </c>
      <c r="D963" s="2">
        <v>1.5</v>
      </c>
      <c r="E963" s="4"/>
      <c r="F963" s="4"/>
      <c r="G963" s="10"/>
      <c r="H963" s="7" t="s">
        <v>256</v>
      </c>
      <c r="I963" s="1" t="s">
        <v>336</v>
      </c>
      <c r="J963" s="1" t="s">
        <v>261</v>
      </c>
      <c r="K963" s="6" t="s">
        <v>1152</v>
      </c>
      <c r="L963" s="1" t="s">
        <v>130</v>
      </c>
      <c r="M963" s="1"/>
      <c r="N963" s="1" t="s">
        <v>41</v>
      </c>
      <c r="O963" s="1"/>
      <c r="P963" s="1"/>
      <c r="Q963" s="1"/>
      <c r="R963" s="1"/>
      <c r="S963" s="1"/>
    </row>
    <row r="964" spans="1:19" s="7" customFormat="1">
      <c r="A964" s="1" t="s">
        <v>1146</v>
      </c>
      <c r="B964" s="2">
        <v>16.3</v>
      </c>
      <c r="C964" s="3">
        <v>20</v>
      </c>
      <c r="D964" s="2">
        <v>3.7</v>
      </c>
      <c r="E964" s="4"/>
      <c r="F964" s="4"/>
      <c r="G964" s="10"/>
      <c r="H964" s="7" t="s">
        <v>256</v>
      </c>
      <c r="I964" s="1" t="s">
        <v>18</v>
      </c>
      <c r="J964" s="1" t="s">
        <v>261</v>
      </c>
      <c r="K964" s="6" t="s">
        <v>1153</v>
      </c>
      <c r="L964" s="1" t="s">
        <v>130</v>
      </c>
      <c r="M964" s="1" t="s">
        <v>155</v>
      </c>
      <c r="N964" s="1" t="s">
        <v>167</v>
      </c>
      <c r="O964" s="1"/>
      <c r="P964" s="1"/>
      <c r="Q964" s="1"/>
      <c r="R964" s="1"/>
      <c r="S964" s="1"/>
    </row>
    <row r="965" spans="1:19" s="7" customFormat="1">
      <c r="A965" s="1" t="s">
        <v>1146</v>
      </c>
      <c r="B965" s="2">
        <v>20</v>
      </c>
      <c r="C965" s="3">
        <v>28.1</v>
      </c>
      <c r="D965" s="2">
        <v>8.1</v>
      </c>
      <c r="E965" s="4"/>
      <c r="F965" s="4"/>
      <c r="G965" s="10"/>
      <c r="H965" s="7" t="s">
        <v>266</v>
      </c>
      <c r="I965" s="1" t="s">
        <v>23</v>
      </c>
      <c r="J965" s="1" t="s">
        <v>128</v>
      </c>
      <c r="K965" s="6" t="s">
        <v>1154</v>
      </c>
      <c r="L965" s="1" t="s">
        <v>26</v>
      </c>
      <c r="M965" s="1" t="s">
        <v>85</v>
      </c>
      <c r="N965" s="1" t="s">
        <v>167</v>
      </c>
      <c r="O965" s="1"/>
      <c r="P965" s="1"/>
      <c r="Q965" s="1"/>
      <c r="R965" s="1"/>
      <c r="S965" s="1"/>
    </row>
    <row r="966" spans="1:19" s="7" customFormat="1">
      <c r="A966" s="1" t="s">
        <v>1146</v>
      </c>
      <c r="B966" s="2">
        <v>28.1</v>
      </c>
      <c r="C966" s="3">
        <v>28.6</v>
      </c>
      <c r="D966" s="2">
        <v>0.5</v>
      </c>
      <c r="E966" s="4"/>
      <c r="F966" s="4"/>
      <c r="G966" s="10"/>
      <c r="H966" s="7" t="e">
        <v>#N/A</v>
      </c>
      <c r="I966" s="1" t="s">
        <v>46</v>
      </c>
      <c r="J966" s="1" t="s">
        <v>1155</v>
      </c>
      <c r="K966" s="6" t="s">
        <v>1156</v>
      </c>
      <c r="L966" s="1" t="s">
        <v>130</v>
      </c>
      <c r="M966" s="1"/>
      <c r="N966" s="1" t="s">
        <v>30</v>
      </c>
      <c r="O966" s="1"/>
      <c r="P966" s="1"/>
      <c r="Q966" s="1"/>
      <c r="R966" s="1"/>
      <c r="S966" s="1"/>
    </row>
    <row r="967" spans="1:19" s="7" customFormat="1">
      <c r="A967" s="1" t="s">
        <v>1146</v>
      </c>
      <c r="B967" s="2">
        <v>28.6</v>
      </c>
      <c r="C967" s="3">
        <v>29.3</v>
      </c>
      <c r="D967" s="2">
        <v>0.69999999999999896</v>
      </c>
      <c r="E967" s="4"/>
      <c r="F967" s="4"/>
      <c r="G967" s="10"/>
      <c r="H967" s="7" t="e">
        <v>#N/A</v>
      </c>
      <c r="I967" s="1" t="s">
        <v>23</v>
      </c>
      <c r="J967" s="1" t="s">
        <v>1157</v>
      </c>
      <c r="K967" s="6" t="s">
        <v>1158</v>
      </c>
      <c r="L967" s="1" t="s">
        <v>26</v>
      </c>
      <c r="M967" s="1" t="s">
        <v>85</v>
      </c>
      <c r="N967" s="1" t="s">
        <v>167</v>
      </c>
      <c r="O967" s="1"/>
      <c r="P967" s="1"/>
      <c r="Q967" s="1"/>
      <c r="R967" s="1"/>
      <c r="S967" s="1"/>
    </row>
    <row r="968" spans="1:19" s="7" customFormat="1">
      <c r="A968" s="1" t="s">
        <v>1146</v>
      </c>
      <c r="B968" s="2">
        <v>29.3</v>
      </c>
      <c r="C968" s="3">
        <v>30.3</v>
      </c>
      <c r="D968" s="2">
        <v>1</v>
      </c>
      <c r="E968" s="4"/>
      <c r="F968" s="4"/>
      <c r="G968" s="10"/>
      <c r="H968" s="7" t="e">
        <v>#N/A</v>
      </c>
      <c r="I968" s="1" t="s">
        <v>46</v>
      </c>
      <c r="J968" s="1" t="s">
        <v>429</v>
      </c>
      <c r="K968" s="6" t="s">
        <v>1159</v>
      </c>
      <c r="L968" s="1" t="s">
        <v>130</v>
      </c>
      <c r="M968" s="1"/>
      <c r="N968" s="1" t="s">
        <v>282</v>
      </c>
      <c r="O968" s="1"/>
      <c r="P968" s="1"/>
      <c r="Q968" s="1"/>
      <c r="R968" s="1"/>
      <c r="S968" s="1"/>
    </row>
    <row r="969" spans="1:19" s="7" customFormat="1">
      <c r="A969" s="1" t="s">
        <v>1146</v>
      </c>
      <c r="B969" s="2">
        <v>30.3</v>
      </c>
      <c r="C969" s="3">
        <v>33.1</v>
      </c>
      <c r="D969" s="2">
        <v>2.8</v>
      </c>
      <c r="E969" s="4"/>
      <c r="F969" s="4"/>
      <c r="G969" s="10"/>
      <c r="H969" s="7" t="e">
        <v>#N/A</v>
      </c>
      <c r="I969" s="1" t="s">
        <v>701</v>
      </c>
      <c r="J969" s="1" t="s">
        <v>259</v>
      </c>
      <c r="K969" s="6" t="s">
        <v>1160</v>
      </c>
      <c r="L969" s="1" t="s">
        <v>130</v>
      </c>
      <c r="M969" s="1" t="s">
        <v>155</v>
      </c>
      <c r="N969" s="1" t="s">
        <v>167</v>
      </c>
      <c r="O969" s="1"/>
      <c r="P969" s="1"/>
      <c r="Q969" s="1"/>
      <c r="R969" s="1"/>
      <c r="S969" s="1"/>
    </row>
    <row r="970" spans="1:19" s="7" customFormat="1">
      <c r="A970" s="1" t="s">
        <v>1146</v>
      </c>
      <c r="B970" s="2">
        <v>33.1</v>
      </c>
      <c r="C970" s="3">
        <v>35.4</v>
      </c>
      <c r="D970" s="2">
        <v>2.2999999999999998</v>
      </c>
      <c r="E970" s="4"/>
      <c r="F970" s="4"/>
      <c r="G970" s="10"/>
      <c r="H970" s="7" t="e">
        <v>#N/A</v>
      </c>
      <c r="I970" s="1" t="s">
        <v>23</v>
      </c>
      <c r="J970" s="1" t="s">
        <v>1161</v>
      </c>
      <c r="K970" s="6" t="s">
        <v>1162</v>
      </c>
      <c r="L970" s="1" t="s">
        <v>26</v>
      </c>
      <c r="M970" s="1" t="s">
        <v>85</v>
      </c>
      <c r="N970" s="1" t="s">
        <v>167</v>
      </c>
      <c r="O970" s="1"/>
      <c r="P970" s="1"/>
      <c r="Q970" s="1"/>
      <c r="R970" s="1"/>
      <c r="S970" s="1"/>
    </row>
    <row r="971" spans="1:19" s="7" customFormat="1">
      <c r="A971" s="1" t="s">
        <v>1146</v>
      </c>
      <c r="B971" s="2">
        <v>35.4</v>
      </c>
      <c r="C971" s="3">
        <v>37.200000000000003</v>
      </c>
      <c r="D971" s="2">
        <v>1.8</v>
      </c>
      <c r="E971" s="4"/>
      <c r="F971" s="4"/>
      <c r="G971" s="10"/>
      <c r="H971" s="7" t="e">
        <v>#N/A</v>
      </c>
      <c r="I971" s="1" t="s">
        <v>46</v>
      </c>
      <c r="J971" s="1" t="s">
        <v>1155</v>
      </c>
      <c r="K971" s="6" t="s">
        <v>1163</v>
      </c>
      <c r="L971" s="1" t="s">
        <v>130</v>
      </c>
      <c r="M971" s="1"/>
      <c r="N971" s="1" t="s">
        <v>282</v>
      </c>
      <c r="O971" s="1"/>
      <c r="P971" s="1"/>
      <c r="Q971" s="1"/>
      <c r="R971" s="1"/>
      <c r="S971" s="1"/>
    </row>
    <row r="972" spans="1:19" s="7" customFormat="1">
      <c r="A972" s="1" t="s">
        <v>1146</v>
      </c>
      <c r="B972" s="2">
        <v>37.200000000000003</v>
      </c>
      <c r="C972" s="3">
        <v>50.1</v>
      </c>
      <c r="D972" s="2">
        <v>12.9</v>
      </c>
      <c r="E972" s="4"/>
      <c r="F972" s="4"/>
      <c r="G972" s="10"/>
      <c r="H972" s="7" t="e">
        <v>#N/A</v>
      </c>
      <c r="I972" s="1" t="s">
        <v>135</v>
      </c>
      <c r="J972" s="1" t="s">
        <v>1164</v>
      </c>
      <c r="K972" s="6" t="s">
        <v>1165</v>
      </c>
      <c r="L972" s="1" t="s">
        <v>130</v>
      </c>
      <c r="M972" s="1"/>
      <c r="N972" s="1" t="s">
        <v>112</v>
      </c>
      <c r="O972" s="1"/>
      <c r="P972" s="1"/>
      <c r="Q972" s="1"/>
      <c r="R972" s="1"/>
      <c r="S972" s="1"/>
    </row>
    <row r="973" spans="1:19" s="7" customFormat="1">
      <c r="A973" s="1" t="s">
        <v>1146</v>
      </c>
      <c r="B973" s="2">
        <v>50.1</v>
      </c>
      <c r="C973" s="3">
        <v>54.5</v>
      </c>
      <c r="D973" s="2">
        <v>4.4000000000000004</v>
      </c>
      <c r="E973" s="4"/>
      <c r="F973" s="4"/>
      <c r="G973" s="10"/>
      <c r="H973" s="7" t="s">
        <v>297</v>
      </c>
      <c r="I973" s="1" t="s">
        <v>433</v>
      </c>
      <c r="J973" s="1" t="s">
        <v>1166</v>
      </c>
      <c r="K973" s="6" t="s">
        <v>1167</v>
      </c>
      <c r="L973" s="1" t="s">
        <v>167</v>
      </c>
      <c r="M973" s="1"/>
      <c r="N973" s="1" t="s">
        <v>57</v>
      </c>
      <c r="O973" s="1"/>
      <c r="P973" s="1"/>
      <c r="Q973" s="1"/>
      <c r="R973" s="1"/>
      <c r="S973" s="1"/>
    </row>
    <row r="974" spans="1:19" s="7" customFormat="1">
      <c r="A974" s="1" t="s">
        <v>1146</v>
      </c>
      <c r="B974" s="2">
        <v>54.5</v>
      </c>
      <c r="C974" s="3">
        <v>58</v>
      </c>
      <c r="D974" s="2">
        <v>3.5</v>
      </c>
      <c r="E974" s="4"/>
      <c r="F974" s="4"/>
      <c r="G974" s="10"/>
      <c r="H974" s="7" t="s">
        <v>297</v>
      </c>
      <c r="I974" s="1" t="s">
        <v>431</v>
      </c>
      <c r="J974" s="1" t="s">
        <v>1168</v>
      </c>
      <c r="K974" s="6" t="s">
        <v>1169</v>
      </c>
      <c r="L974" s="1" t="s">
        <v>167</v>
      </c>
      <c r="M974" s="1"/>
      <c r="N974" s="1" t="s">
        <v>57</v>
      </c>
      <c r="O974" s="1"/>
      <c r="P974" s="1"/>
      <c r="Q974" s="1"/>
      <c r="R974" s="1"/>
      <c r="S974" s="1"/>
    </row>
    <row r="975" spans="1:19" s="7" customFormat="1">
      <c r="A975" s="1" t="s">
        <v>1146</v>
      </c>
      <c r="B975" s="2">
        <v>58</v>
      </c>
      <c r="C975" s="3">
        <v>59</v>
      </c>
      <c r="D975" s="2">
        <v>1</v>
      </c>
      <c r="E975" s="4"/>
      <c r="F975" s="4"/>
      <c r="G975" s="10"/>
      <c r="H975" s="7" t="s">
        <v>297</v>
      </c>
      <c r="I975" s="1" t="s">
        <v>783</v>
      </c>
      <c r="J975" s="1" t="s">
        <v>1170</v>
      </c>
      <c r="K975" s="6" t="s">
        <v>1171</v>
      </c>
      <c r="L975" s="1" t="s">
        <v>167</v>
      </c>
      <c r="M975" s="1"/>
      <c r="N975" s="1" t="s">
        <v>57</v>
      </c>
      <c r="O975" s="1"/>
      <c r="P975" s="1"/>
      <c r="Q975" s="1"/>
      <c r="R975" s="1"/>
      <c r="S975" s="1"/>
    </row>
    <row r="976" spans="1:19" s="7" customFormat="1">
      <c r="A976" s="1" t="s">
        <v>1146</v>
      </c>
      <c r="B976" s="2">
        <v>59</v>
      </c>
      <c r="C976" s="3">
        <v>61.6</v>
      </c>
      <c r="D976" s="2">
        <v>2.6</v>
      </c>
      <c r="E976" s="4"/>
      <c r="F976" s="4"/>
      <c r="G976" s="10"/>
      <c r="H976" s="7" t="s">
        <v>297</v>
      </c>
      <c r="I976" s="11" t="s">
        <v>764</v>
      </c>
      <c r="J976" s="1" t="s">
        <v>1172</v>
      </c>
      <c r="K976" s="6" t="s">
        <v>1173</v>
      </c>
      <c r="L976" s="1" t="s">
        <v>167</v>
      </c>
      <c r="M976" s="1"/>
      <c r="N976" s="1" t="s">
        <v>57</v>
      </c>
      <c r="O976" s="1"/>
      <c r="P976" s="1"/>
      <c r="Q976" s="1"/>
      <c r="R976" s="1"/>
      <c r="S976" s="1"/>
    </row>
    <row r="977" spans="1:19" s="7" customFormat="1">
      <c r="A977" s="1" t="s">
        <v>1146</v>
      </c>
      <c r="B977" s="2">
        <v>61.6</v>
      </c>
      <c r="C977" s="3">
        <v>63</v>
      </c>
      <c r="D977" s="2">
        <v>1.4</v>
      </c>
      <c r="E977" s="4"/>
      <c r="F977" s="4"/>
      <c r="G977" s="10"/>
      <c r="H977" s="7" t="s">
        <v>305</v>
      </c>
      <c r="I977" s="1" t="s">
        <v>313</v>
      </c>
      <c r="J977" s="1" t="s">
        <v>452</v>
      </c>
      <c r="K977" s="6" t="s">
        <v>1174</v>
      </c>
      <c r="L977" s="1" t="s">
        <v>167</v>
      </c>
      <c r="M977" s="1"/>
      <c r="N977" s="1" t="s">
        <v>164</v>
      </c>
      <c r="O977" s="1"/>
      <c r="P977" s="1"/>
      <c r="Q977" s="1"/>
      <c r="R977" s="1"/>
      <c r="S977" s="1"/>
    </row>
    <row r="978" spans="1:19" s="7" customFormat="1">
      <c r="A978" s="1" t="s">
        <v>1146</v>
      </c>
      <c r="B978" s="2">
        <v>63</v>
      </c>
      <c r="C978" s="3">
        <v>65</v>
      </c>
      <c r="D978" s="2">
        <v>2</v>
      </c>
      <c r="E978" s="4"/>
      <c r="F978" s="4"/>
      <c r="G978" s="10"/>
      <c r="H978" s="7" t="s">
        <v>297</v>
      </c>
      <c r="I978" s="1" t="s">
        <v>433</v>
      </c>
      <c r="J978" s="1" t="s">
        <v>1175</v>
      </c>
      <c r="K978" s="6" t="s">
        <v>1176</v>
      </c>
      <c r="L978" s="1" t="s">
        <v>167</v>
      </c>
      <c r="M978" s="1"/>
      <c r="N978" s="1" t="s">
        <v>57</v>
      </c>
      <c r="O978" s="1"/>
      <c r="P978" s="1"/>
      <c r="Q978" s="1"/>
      <c r="R978" s="1"/>
      <c r="S978" s="1"/>
    </row>
    <row r="979" spans="1:19" s="7" customFormat="1">
      <c r="A979" s="1" t="s">
        <v>1146</v>
      </c>
      <c r="B979" s="2">
        <v>65</v>
      </c>
      <c r="C979" s="3">
        <v>65.7</v>
      </c>
      <c r="D979" s="2">
        <v>0.70000000000000295</v>
      </c>
      <c r="E979" s="4"/>
      <c r="F979" s="4"/>
      <c r="G979" s="10"/>
      <c r="H979" s="7" t="s">
        <v>297</v>
      </c>
      <c r="I979" s="1" t="s">
        <v>431</v>
      </c>
      <c r="J979" s="1" t="s">
        <v>128</v>
      </c>
      <c r="K979" s="6" t="s">
        <v>1177</v>
      </c>
      <c r="L979" s="1" t="s">
        <v>167</v>
      </c>
      <c r="M979" s="1"/>
      <c r="N979" s="1" t="s">
        <v>57</v>
      </c>
      <c r="O979" s="1"/>
      <c r="P979" s="1"/>
      <c r="Q979" s="1"/>
      <c r="R979" s="1"/>
      <c r="S979" s="1"/>
    </row>
    <row r="980" spans="1:19" s="7" customFormat="1">
      <c r="A980" s="1" t="s">
        <v>1146</v>
      </c>
      <c r="B980" s="2">
        <v>65.7</v>
      </c>
      <c r="C980" s="3">
        <v>67</v>
      </c>
      <c r="D980" s="2">
        <v>1.3</v>
      </c>
      <c r="E980" s="4"/>
      <c r="F980" s="4"/>
      <c r="G980" s="10"/>
      <c r="H980" s="7" t="s">
        <v>297</v>
      </c>
      <c r="I980" s="1" t="s">
        <v>433</v>
      </c>
      <c r="J980" s="1" t="s">
        <v>1178</v>
      </c>
      <c r="K980" s="6" t="s">
        <v>1179</v>
      </c>
      <c r="L980" s="1" t="s">
        <v>167</v>
      </c>
      <c r="M980" s="1"/>
      <c r="N980" s="1" t="s">
        <v>57</v>
      </c>
      <c r="O980" s="1"/>
      <c r="P980" s="1"/>
      <c r="Q980" s="1"/>
      <c r="R980" s="1"/>
      <c r="S980" s="1"/>
    </row>
    <row r="981" spans="1:19" s="7" customFormat="1">
      <c r="A981" s="1" t="s">
        <v>1146</v>
      </c>
      <c r="B981" s="2">
        <v>67</v>
      </c>
      <c r="C981" s="3">
        <v>76.8</v>
      </c>
      <c r="D981" s="2">
        <v>9.8000000000000007</v>
      </c>
      <c r="E981" s="4"/>
      <c r="F981" s="4"/>
      <c r="G981" s="10"/>
      <c r="H981" s="7" t="s">
        <v>297</v>
      </c>
      <c r="I981" s="1" t="s">
        <v>431</v>
      </c>
      <c r="J981" s="1" t="s">
        <v>533</v>
      </c>
      <c r="K981" s="6" t="s">
        <v>1180</v>
      </c>
      <c r="L981" s="1" t="s">
        <v>167</v>
      </c>
      <c r="M981" s="1"/>
      <c r="N981" s="1" t="s">
        <v>57</v>
      </c>
      <c r="O981" s="1"/>
      <c r="P981" s="1"/>
      <c r="Q981" s="1"/>
      <c r="R981" s="1"/>
      <c r="S981" s="1"/>
    </row>
    <row r="982" spans="1:19" s="7" customFormat="1">
      <c r="A982" s="1" t="s">
        <v>1146</v>
      </c>
      <c r="B982" s="2">
        <v>76.8</v>
      </c>
      <c r="C982" s="3">
        <v>80</v>
      </c>
      <c r="D982" s="2">
        <v>3.2</v>
      </c>
      <c r="E982" s="4"/>
      <c r="F982" s="4"/>
      <c r="G982" s="10"/>
      <c r="H982" s="7" t="s">
        <v>297</v>
      </c>
      <c r="I982" s="1" t="s">
        <v>433</v>
      </c>
      <c r="J982" s="1" t="s">
        <v>1181</v>
      </c>
      <c r="K982" s="6" t="s">
        <v>1182</v>
      </c>
      <c r="L982" s="1" t="s">
        <v>167</v>
      </c>
      <c r="M982" s="1"/>
      <c r="N982" s="1" t="s">
        <v>57</v>
      </c>
      <c r="O982" s="1"/>
      <c r="P982" s="1"/>
      <c r="Q982" s="1"/>
      <c r="R982" s="1"/>
      <c r="S982" s="1"/>
    </row>
    <row r="983" spans="1:19" s="7" customFormat="1">
      <c r="A983" s="1" t="s">
        <v>1146</v>
      </c>
      <c r="B983" s="2">
        <v>80</v>
      </c>
      <c r="C983" s="3">
        <v>96.5</v>
      </c>
      <c r="D983" s="2">
        <v>16.5</v>
      </c>
      <c r="E983" s="4"/>
      <c r="F983" s="4"/>
      <c r="G983" s="10"/>
      <c r="H983" s="7" t="s">
        <v>297</v>
      </c>
      <c r="I983" s="1" t="s">
        <v>431</v>
      </c>
      <c r="J983" s="1" t="s">
        <v>1181</v>
      </c>
      <c r="K983" s="6" t="s">
        <v>1183</v>
      </c>
      <c r="L983" s="1" t="s">
        <v>167</v>
      </c>
      <c r="M983" s="1"/>
      <c r="N983" s="1" t="s">
        <v>57</v>
      </c>
      <c r="O983" s="1"/>
      <c r="P983" s="1"/>
      <c r="Q983" s="1"/>
      <c r="R983" s="1"/>
      <c r="S983" s="1"/>
    </row>
    <row r="984" spans="1:19" s="7" customFormat="1">
      <c r="A984" s="1" t="s">
        <v>1146</v>
      </c>
      <c r="B984" s="2">
        <v>96.5</v>
      </c>
      <c r="C984" s="3">
        <v>100.49</v>
      </c>
      <c r="D984" s="2">
        <v>3.98999999999999</v>
      </c>
      <c r="E984" s="4"/>
      <c r="F984" s="4"/>
      <c r="G984" s="10"/>
      <c r="H984" s="7" t="s">
        <v>297</v>
      </c>
      <c r="I984" s="1" t="s">
        <v>433</v>
      </c>
      <c r="J984" s="1" t="s">
        <v>128</v>
      </c>
      <c r="K984" s="6" t="s">
        <v>1184</v>
      </c>
      <c r="L984" s="1" t="s">
        <v>167</v>
      </c>
      <c r="M984" s="1"/>
      <c r="N984" s="1" t="s">
        <v>57</v>
      </c>
      <c r="O984" s="1"/>
      <c r="P984" s="1"/>
      <c r="Q984" s="1"/>
      <c r="R984" s="1"/>
      <c r="S984" s="1"/>
    </row>
    <row r="985" spans="1:19" s="7" customFormat="1">
      <c r="A985" s="1" t="s">
        <v>1185</v>
      </c>
      <c r="B985" s="2">
        <v>0</v>
      </c>
      <c r="C985" s="3">
        <v>3.8</v>
      </c>
      <c r="D985" s="2">
        <v>3.8</v>
      </c>
      <c r="E985" s="4"/>
      <c r="F985" s="4"/>
      <c r="G985" s="10"/>
      <c r="H985" s="7" t="s">
        <v>252</v>
      </c>
      <c r="I985" s="1" t="s">
        <v>37</v>
      </c>
      <c r="J985" s="1" t="s">
        <v>1186</v>
      </c>
      <c r="K985" s="6" t="s">
        <v>1187</v>
      </c>
      <c r="L985" s="1" t="s">
        <v>26</v>
      </c>
      <c r="M985" s="1"/>
      <c r="N985" s="1" t="s">
        <v>41</v>
      </c>
      <c r="O985" s="1"/>
      <c r="P985" s="1"/>
      <c r="Q985" s="1"/>
      <c r="R985" s="1"/>
      <c r="S985" s="1"/>
    </row>
    <row r="986" spans="1:19" s="7" customFormat="1">
      <c r="A986" s="1" t="s">
        <v>1185</v>
      </c>
      <c r="B986" s="2">
        <v>3.8</v>
      </c>
      <c r="C986" s="3">
        <v>5.7</v>
      </c>
      <c r="D986" s="2">
        <v>1.9</v>
      </c>
      <c r="E986" s="4"/>
      <c r="F986" s="4"/>
      <c r="G986" s="10"/>
      <c r="H986" s="7" t="s">
        <v>256</v>
      </c>
      <c r="I986" s="1" t="s">
        <v>18</v>
      </c>
      <c r="J986" s="1" t="s">
        <v>337</v>
      </c>
      <c r="K986" s="6" t="s">
        <v>1188</v>
      </c>
      <c r="L986" s="1" t="s">
        <v>130</v>
      </c>
      <c r="M986" s="1" t="s">
        <v>22</v>
      </c>
      <c r="N986" s="1" t="s">
        <v>167</v>
      </c>
      <c r="O986" s="1"/>
      <c r="P986" s="1"/>
      <c r="Q986" s="1"/>
      <c r="R986" s="1"/>
      <c r="S986" s="1"/>
    </row>
    <row r="987" spans="1:19" s="7" customFormat="1">
      <c r="A987" s="1" t="s">
        <v>1185</v>
      </c>
      <c r="B987" s="2">
        <v>5.7</v>
      </c>
      <c r="C987" s="3">
        <v>6.5</v>
      </c>
      <c r="D987" s="2">
        <v>0.8</v>
      </c>
      <c r="E987" s="4"/>
      <c r="F987" s="4"/>
      <c r="G987" s="10"/>
      <c r="H987" s="7" t="s">
        <v>256</v>
      </c>
      <c r="I987" s="1" t="s">
        <v>340</v>
      </c>
      <c r="J987" s="1" t="s">
        <v>416</v>
      </c>
      <c r="K987" s="6" t="s">
        <v>1189</v>
      </c>
      <c r="L987" s="1" t="s">
        <v>130</v>
      </c>
      <c r="M987" s="1"/>
      <c r="N987" s="1" t="s">
        <v>41</v>
      </c>
      <c r="O987" s="1"/>
      <c r="P987" s="1"/>
      <c r="Q987" s="1"/>
      <c r="R987" s="1"/>
      <c r="S987" s="1"/>
    </row>
    <row r="988" spans="1:19" s="7" customFormat="1">
      <c r="A988" s="1" t="s">
        <v>1185</v>
      </c>
      <c r="B988" s="2">
        <v>6.5</v>
      </c>
      <c r="C988" s="3">
        <v>10.5</v>
      </c>
      <c r="D988" s="2">
        <v>4</v>
      </c>
      <c r="E988" s="4"/>
      <c r="F988" s="4"/>
      <c r="G988" s="10"/>
      <c r="H988" s="7" t="s">
        <v>256</v>
      </c>
      <c r="I988" s="1" t="s">
        <v>1190</v>
      </c>
      <c r="J988" s="1" t="s">
        <v>259</v>
      </c>
      <c r="K988" s="6" t="s">
        <v>1191</v>
      </c>
      <c r="L988" s="1" t="s">
        <v>130</v>
      </c>
      <c r="M988" s="1" t="s">
        <v>22</v>
      </c>
      <c r="N988" s="1" t="s">
        <v>167</v>
      </c>
      <c r="O988" s="1"/>
      <c r="P988" s="1"/>
      <c r="Q988" s="1"/>
      <c r="R988" s="1"/>
      <c r="S988" s="1"/>
    </row>
    <row r="989" spans="1:19" s="7" customFormat="1">
      <c r="A989" s="1" t="s">
        <v>1185</v>
      </c>
      <c r="B989" s="2">
        <v>10.5</v>
      </c>
      <c r="C989" s="3">
        <v>16.2</v>
      </c>
      <c r="D989" s="2">
        <v>5.7</v>
      </c>
      <c r="E989" s="4"/>
      <c r="F989" s="4"/>
      <c r="G989" s="10"/>
      <c r="H989" s="7" t="s">
        <v>256</v>
      </c>
      <c r="I989" s="1" t="s">
        <v>701</v>
      </c>
      <c r="J989" s="1" t="s">
        <v>337</v>
      </c>
      <c r="K989" s="6" t="s">
        <v>1192</v>
      </c>
      <c r="L989" s="1" t="s">
        <v>130</v>
      </c>
      <c r="M989" s="1" t="s">
        <v>22</v>
      </c>
      <c r="N989" s="1" t="s">
        <v>389</v>
      </c>
      <c r="O989" s="1"/>
      <c r="P989" s="1"/>
      <c r="Q989" s="1"/>
      <c r="R989" s="1"/>
      <c r="S989" s="1"/>
    </row>
    <row r="990" spans="1:19" s="7" customFormat="1">
      <c r="A990" s="1" t="s">
        <v>1185</v>
      </c>
      <c r="B990" s="2">
        <v>16.2</v>
      </c>
      <c r="C990" s="3">
        <v>19.100000000000001</v>
      </c>
      <c r="D990" s="2">
        <v>2.9</v>
      </c>
      <c r="E990" s="4"/>
      <c r="F990" s="4"/>
      <c r="G990" s="10"/>
      <c r="H990" s="7" t="s">
        <v>256</v>
      </c>
      <c r="I990" s="1" t="s">
        <v>1190</v>
      </c>
      <c r="J990" s="1" t="s">
        <v>337</v>
      </c>
      <c r="K990" s="6" t="s">
        <v>1193</v>
      </c>
      <c r="L990" s="1" t="s">
        <v>130</v>
      </c>
      <c r="M990" s="1" t="s">
        <v>335</v>
      </c>
      <c r="N990" s="1" t="s">
        <v>389</v>
      </c>
      <c r="O990" s="1"/>
      <c r="P990" s="1"/>
      <c r="Q990" s="1"/>
      <c r="R990" s="1"/>
      <c r="S990" s="1"/>
    </row>
    <row r="991" spans="1:19" s="7" customFormat="1">
      <c r="A991" s="1" t="s">
        <v>1185</v>
      </c>
      <c r="B991" s="2">
        <v>19.100000000000001</v>
      </c>
      <c r="C991" s="3">
        <v>28.8</v>
      </c>
      <c r="D991" s="2">
        <v>9.6999999999999993</v>
      </c>
      <c r="E991" s="4"/>
      <c r="F991" s="4"/>
      <c r="G991" s="10"/>
      <c r="H991" s="7" t="s">
        <v>256</v>
      </c>
      <c r="I991" s="1" t="s">
        <v>18</v>
      </c>
      <c r="J991" s="1" t="s">
        <v>387</v>
      </c>
      <c r="K991" s="6" t="s">
        <v>1194</v>
      </c>
      <c r="L991" s="1" t="s">
        <v>130</v>
      </c>
      <c r="M991" s="1" t="s">
        <v>22</v>
      </c>
      <c r="N991" s="1" t="s">
        <v>167</v>
      </c>
      <c r="O991" s="1"/>
      <c r="P991" s="1"/>
      <c r="Q991" s="1"/>
      <c r="R991" s="1"/>
      <c r="S991" s="1"/>
    </row>
    <row r="992" spans="1:19" s="7" customFormat="1">
      <c r="A992" s="1" t="s">
        <v>1185</v>
      </c>
      <c r="B992" s="2">
        <v>28.8</v>
      </c>
      <c r="C992" s="3">
        <v>31.5</v>
      </c>
      <c r="D992" s="2">
        <v>2.7</v>
      </c>
      <c r="E992" s="4"/>
      <c r="F992" s="4"/>
      <c r="G992" s="10"/>
      <c r="H992" s="7" t="s">
        <v>266</v>
      </c>
      <c r="I992" s="1" t="s">
        <v>1195</v>
      </c>
      <c r="J992" s="1" t="s">
        <v>1196</v>
      </c>
      <c r="K992" s="6" t="s">
        <v>1197</v>
      </c>
      <c r="L992" s="1" t="s">
        <v>26</v>
      </c>
      <c r="M992" s="1" t="s">
        <v>85</v>
      </c>
      <c r="N992" s="1" t="s">
        <v>167</v>
      </c>
      <c r="O992" s="1"/>
      <c r="P992" s="1"/>
      <c r="Q992" s="1"/>
      <c r="R992" s="1"/>
      <c r="S992" s="1"/>
    </row>
    <row r="993" spans="1:33" s="7" customFormat="1">
      <c r="A993" s="1" t="s">
        <v>1185</v>
      </c>
      <c r="B993" s="2">
        <v>31.5</v>
      </c>
      <c r="C993" s="3">
        <v>36.5</v>
      </c>
      <c r="D993" s="2">
        <v>5</v>
      </c>
      <c r="E993" s="4"/>
      <c r="F993" s="4"/>
      <c r="G993" s="10"/>
      <c r="H993" s="7" t="e">
        <v>#N/A</v>
      </c>
      <c r="I993" s="1" t="s">
        <v>46</v>
      </c>
      <c r="J993" s="1" t="s">
        <v>1198</v>
      </c>
      <c r="K993" s="6" t="s">
        <v>1199</v>
      </c>
      <c r="L993" s="1" t="s">
        <v>130</v>
      </c>
      <c r="M993" s="1"/>
      <c r="N993" s="1" t="s">
        <v>282</v>
      </c>
      <c r="O993" s="1"/>
      <c r="P993" s="1"/>
      <c r="Q993" s="1"/>
      <c r="R993" s="1"/>
      <c r="S993" s="1"/>
    </row>
    <row r="994" spans="1:33" s="7" customFormat="1">
      <c r="A994" s="1" t="s">
        <v>1185</v>
      </c>
      <c r="B994" s="2">
        <v>36.5</v>
      </c>
      <c r="C994" s="3">
        <v>36.799999999999997</v>
      </c>
      <c r="D994" s="2">
        <v>0.29999999999999699</v>
      </c>
      <c r="E994" s="4"/>
      <c r="F994" s="4"/>
      <c r="G994" s="10"/>
      <c r="H994" s="7" t="e">
        <v>#N/A</v>
      </c>
      <c r="I994" s="1" t="s">
        <v>23</v>
      </c>
      <c r="J994" s="1" t="s">
        <v>1200</v>
      </c>
      <c r="K994" s="6" t="s">
        <v>1201</v>
      </c>
      <c r="L994" s="1" t="s">
        <v>26</v>
      </c>
      <c r="M994" s="1" t="s">
        <v>85</v>
      </c>
      <c r="N994" s="1" t="s">
        <v>167</v>
      </c>
      <c r="O994" s="1"/>
      <c r="P994" s="1"/>
      <c r="Q994" s="1"/>
      <c r="R994" s="1"/>
      <c r="S994" s="1"/>
    </row>
    <row r="995" spans="1:33" s="7" customFormat="1">
      <c r="A995" s="1" t="s">
        <v>1185</v>
      </c>
      <c r="B995" s="2">
        <v>36.799999999999997</v>
      </c>
      <c r="C995" s="3">
        <v>39.299999999999997</v>
      </c>
      <c r="D995" s="2">
        <v>2.5</v>
      </c>
      <c r="E995" s="4"/>
      <c r="F995" s="4"/>
      <c r="G995" s="10"/>
      <c r="H995" s="7" t="e">
        <v>#N/A</v>
      </c>
      <c r="I995" s="1" t="s">
        <v>46</v>
      </c>
      <c r="J995" s="1" t="s">
        <v>1202</v>
      </c>
      <c r="K995" s="6" t="s">
        <v>1203</v>
      </c>
      <c r="L995" s="1" t="s">
        <v>130</v>
      </c>
      <c r="M995" s="1"/>
      <c r="N995" s="1" t="s">
        <v>30</v>
      </c>
      <c r="O995" s="1"/>
      <c r="P995" s="1"/>
      <c r="Q995" s="1"/>
      <c r="R995" s="1"/>
      <c r="S995" s="1"/>
    </row>
    <row r="996" spans="1:33" s="7" customFormat="1">
      <c r="A996" s="1" t="s">
        <v>1185</v>
      </c>
      <c r="B996" s="2">
        <v>39.299999999999997</v>
      </c>
      <c r="C996" s="3">
        <v>39.6</v>
      </c>
      <c r="D996" s="2">
        <v>0.30000000000000399</v>
      </c>
      <c r="E996" s="4"/>
      <c r="F996" s="4"/>
      <c r="G996" s="10"/>
      <c r="H996" s="7" t="e">
        <v>#N/A</v>
      </c>
      <c r="I996" s="1" t="s">
        <v>1195</v>
      </c>
      <c r="J996" s="1" t="s">
        <v>1204</v>
      </c>
      <c r="K996" s="6" t="s">
        <v>1205</v>
      </c>
      <c r="L996" s="1" t="s">
        <v>26</v>
      </c>
      <c r="M996" s="1" t="s">
        <v>85</v>
      </c>
      <c r="N996" s="1" t="s">
        <v>167</v>
      </c>
      <c r="O996" s="1"/>
      <c r="P996" s="1"/>
      <c r="Q996" s="1"/>
      <c r="R996" s="1"/>
      <c r="S996" s="1"/>
    </row>
    <row r="997" spans="1:33" s="7" customFormat="1">
      <c r="A997" s="1" t="s">
        <v>1185</v>
      </c>
      <c r="B997" s="2">
        <v>39.6</v>
      </c>
      <c r="C997" s="3">
        <v>40.299999999999997</v>
      </c>
      <c r="D997" s="2">
        <v>0.69999999999999596</v>
      </c>
      <c r="E997" s="4"/>
      <c r="F997" s="4"/>
      <c r="G997" s="10"/>
      <c r="H997" s="7" t="e">
        <v>#N/A</v>
      </c>
      <c r="I997" s="1" t="s">
        <v>135</v>
      </c>
      <c r="J997" s="1" t="s">
        <v>1206</v>
      </c>
      <c r="K997" s="6" t="s">
        <v>1207</v>
      </c>
      <c r="L997" s="1" t="s">
        <v>130</v>
      </c>
      <c r="M997" s="1"/>
      <c r="N997" s="1" t="s">
        <v>1208</v>
      </c>
      <c r="O997" s="1"/>
      <c r="P997" s="1"/>
      <c r="Q997" s="1"/>
      <c r="R997" s="1"/>
      <c r="S997" s="1"/>
    </row>
    <row r="998" spans="1:33" s="7" customFormat="1">
      <c r="A998" s="1" t="s">
        <v>1185</v>
      </c>
      <c r="B998" s="2">
        <v>40.299999999999997</v>
      </c>
      <c r="C998" s="3">
        <v>43.6</v>
      </c>
      <c r="D998" s="2">
        <v>3.3</v>
      </c>
      <c r="E998" s="4"/>
      <c r="F998" s="4"/>
      <c r="G998" s="10"/>
      <c r="H998" s="7" t="e">
        <v>#N/A</v>
      </c>
      <c r="I998" s="1" t="s">
        <v>1077</v>
      </c>
      <c r="J998" s="1" t="s">
        <v>1030</v>
      </c>
      <c r="K998" s="6" t="s">
        <v>1209</v>
      </c>
      <c r="L998" s="1" t="s">
        <v>130</v>
      </c>
      <c r="M998" s="1"/>
      <c r="N998" s="1" t="s">
        <v>282</v>
      </c>
      <c r="O998" s="1"/>
      <c r="P998" s="1"/>
      <c r="Q998" s="1"/>
      <c r="R998" s="1"/>
      <c r="S998" s="1"/>
    </row>
    <row r="999" spans="1:33" s="7" customFormat="1">
      <c r="A999" s="1" t="s">
        <v>1185</v>
      </c>
      <c r="B999" s="2">
        <v>43.6</v>
      </c>
      <c r="C999" s="3">
        <v>45.4</v>
      </c>
      <c r="D999" s="2">
        <v>1.8</v>
      </c>
      <c r="E999" s="4"/>
      <c r="F999" s="4"/>
      <c r="G999" s="10"/>
      <c r="H999" s="7" t="e">
        <v>#N/A</v>
      </c>
      <c r="I999" s="1" t="s">
        <v>135</v>
      </c>
      <c r="J999" s="1" t="s">
        <v>52</v>
      </c>
      <c r="K999" s="6" t="s">
        <v>1210</v>
      </c>
      <c r="L999" s="1" t="s">
        <v>130</v>
      </c>
      <c r="M999" s="1"/>
      <c r="N999" s="1" t="s">
        <v>112</v>
      </c>
      <c r="O999" s="1"/>
      <c r="P999" s="1"/>
      <c r="Q999" s="1"/>
      <c r="R999" s="1"/>
      <c r="S999" s="1"/>
    </row>
    <row r="1000" spans="1:33" s="7" customFormat="1">
      <c r="A1000" s="1" t="s">
        <v>1185</v>
      </c>
      <c r="B1000" s="2">
        <v>45.4</v>
      </c>
      <c r="C1000" s="3">
        <v>51.8</v>
      </c>
      <c r="D1000" s="2">
        <v>6.4</v>
      </c>
      <c r="E1000" s="4"/>
      <c r="F1000" s="4"/>
      <c r="G1000" s="10"/>
      <c r="H1000" s="7" t="e">
        <v>#N/A</v>
      </c>
      <c r="I1000" s="1" t="s">
        <v>1077</v>
      </c>
      <c r="J1000" s="1" t="s">
        <v>1211</v>
      </c>
      <c r="K1000" s="6" t="s">
        <v>1212</v>
      </c>
      <c r="L1000" s="1" t="s">
        <v>130</v>
      </c>
      <c r="M1000" s="1"/>
      <c r="N1000" s="1" t="s">
        <v>112</v>
      </c>
      <c r="O1000" s="1"/>
      <c r="P1000" s="1"/>
      <c r="Q1000" s="1"/>
      <c r="R1000" s="1"/>
      <c r="S1000" s="1"/>
    </row>
    <row r="1001" spans="1:33" s="7" customFormat="1">
      <c r="A1001" s="1" t="s">
        <v>1185</v>
      </c>
      <c r="B1001" s="2">
        <v>51.8</v>
      </c>
      <c r="C1001" s="3">
        <v>59.4</v>
      </c>
      <c r="D1001" s="2">
        <v>7.6</v>
      </c>
      <c r="E1001" s="4"/>
      <c r="F1001" s="4"/>
      <c r="G1001" s="10"/>
      <c r="H1001" s="7" t="e">
        <v>#N/A</v>
      </c>
      <c r="I1001" s="1" t="s">
        <v>135</v>
      </c>
      <c r="J1001" s="1" t="s">
        <v>1213</v>
      </c>
      <c r="K1001" s="6" t="s">
        <v>1214</v>
      </c>
      <c r="L1001" s="1" t="s">
        <v>167</v>
      </c>
      <c r="M1001" s="1"/>
      <c r="N1001" s="1" t="s">
        <v>112</v>
      </c>
      <c r="O1001" s="1"/>
      <c r="P1001" s="1"/>
      <c r="Q1001" s="1"/>
      <c r="R1001" s="1"/>
      <c r="S1001" s="1"/>
    </row>
    <row r="1002" spans="1:33" s="7" customFormat="1">
      <c r="A1002" s="1" t="s">
        <v>1185</v>
      </c>
      <c r="B1002" s="2">
        <v>59.4</v>
      </c>
      <c r="C1002" s="3">
        <v>60</v>
      </c>
      <c r="D1002" s="2">
        <v>0.60000000000000098</v>
      </c>
      <c r="E1002" s="4"/>
      <c r="F1002" s="4"/>
      <c r="G1002" s="10"/>
      <c r="H1002" s="7" t="s">
        <v>288</v>
      </c>
      <c r="I1002" s="1" t="s">
        <v>426</v>
      </c>
      <c r="J1002" s="1" t="s">
        <v>52</v>
      </c>
      <c r="K1002" s="6" t="s">
        <v>1215</v>
      </c>
      <c r="L1002" s="1" t="s">
        <v>167</v>
      </c>
      <c r="M1002" s="1"/>
      <c r="N1002" s="1" t="s">
        <v>51</v>
      </c>
      <c r="O1002" s="1"/>
      <c r="P1002" s="1"/>
      <c r="Q1002" s="1"/>
      <c r="R1002" s="1"/>
      <c r="S1002" s="1"/>
    </row>
    <row r="1003" spans="1:33" s="7" customFormat="1">
      <c r="A1003" s="1" t="s">
        <v>1185</v>
      </c>
      <c r="B1003" s="2">
        <v>60</v>
      </c>
      <c r="C1003" s="3">
        <v>64.8</v>
      </c>
      <c r="D1003" s="2">
        <v>4.8</v>
      </c>
      <c r="E1003" s="4"/>
      <c r="F1003" s="4"/>
      <c r="G1003" s="10"/>
      <c r="H1003" s="7" t="s">
        <v>292</v>
      </c>
      <c r="I1003" s="1" t="s">
        <v>428</v>
      </c>
      <c r="J1003" s="1" t="s">
        <v>1216</v>
      </c>
      <c r="K1003" s="6" t="s">
        <v>1217</v>
      </c>
      <c r="L1003" s="1" t="s">
        <v>167</v>
      </c>
      <c r="M1003" s="1"/>
      <c r="N1003" s="1" t="s">
        <v>54</v>
      </c>
      <c r="O1003" s="1"/>
      <c r="P1003" s="1"/>
      <c r="Q1003" s="1"/>
      <c r="R1003" s="1"/>
      <c r="S1003" s="1"/>
    </row>
    <row r="1004" spans="1:33" s="7" customFormat="1">
      <c r="A1004" s="1" t="s">
        <v>1185</v>
      </c>
      <c r="B1004" s="2">
        <v>64.8</v>
      </c>
      <c r="C1004" s="3">
        <v>66</v>
      </c>
      <c r="D1004" s="2">
        <v>1.2</v>
      </c>
      <c r="E1004" s="4"/>
      <c r="F1004" s="4"/>
      <c r="G1004" s="10"/>
      <c r="H1004" s="7" t="s">
        <v>297</v>
      </c>
      <c r="I1004" s="1" t="s">
        <v>433</v>
      </c>
      <c r="J1004" s="1" t="s">
        <v>34</v>
      </c>
      <c r="K1004" s="6" t="s">
        <v>1218</v>
      </c>
      <c r="L1004" s="1" t="s">
        <v>167</v>
      </c>
      <c r="M1004" s="1"/>
      <c r="N1004" s="1" t="s">
        <v>57</v>
      </c>
      <c r="O1004" s="1"/>
      <c r="P1004" s="1"/>
      <c r="Q1004" s="1"/>
      <c r="R1004" s="1"/>
      <c r="S1004" s="1"/>
    </row>
    <row r="1005" spans="1:33" s="7" customFormat="1">
      <c r="A1005" s="1" t="s">
        <v>1185</v>
      </c>
      <c r="B1005" s="2">
        <v>66</v>
      </c>
      <c r="C1005" s="3">
        <v>82.3</v>
      </c>
      <c r="D1005" s="2">
        <v>16.3</v>
      </c>
      <c r="E1005" s="4"/>
      <c r="F1005" s="4"/>
      <c r="G1005" s="10"/>
      <c r="H1005" s="7" t="s">
        <v>297</v>
      </c>
      <c r="I1005" s="1" t="s">
        <v>431</v>
      </c>
      <c r="J1005" s="1" t="s">
        <v>370</v>
      </c>
      <c r="K1005" s="6" t="s">
        <v>1219</v>
      </c>
      <c r="L1005" s="1" t="s">
        <v>167</v>
      </c>
      <c r="M1005" s="1"/>
      <c r="N1005" s="1" t="s">
        <v>57</v>
      </c>
      <c r="O1005" s="1"/>
      <c r="P1005" s="1"/>
      <c r="Q1005" s="1"/>
      <c r="R1005" s="1"/>
      <c r="S1005" s="1"/>
    </row>
    <row r="1006" spans="1:33" s="7" customFormat="1">
      <c r="A1006" s="1" t="s">
        <v>1185</v>
      </c>
      <c r="B1006" s="2">
        <v>82.3</v>
      </c>
      <c r="C1006" s="3">
        <v>87.7</v>
      </c>
      <c r="D1006" s="2">
        <v>5.4000000000000101</v>
      </c>
      <c r="E1006" s="4"/>
      <c r="F1006" s="4"/>
      <c r="G1006" s="10"/>
      <c r="H1006" s="7" t="s">
        <v>297</v>
      </c>
      <c r="I1006" s="1" t="s">
        <v>433</v>
      </c>
      <c r="J1006" s="1" t="s">
        <v>275</v>
      </c>
      <c r="K1006" s="6" t="s">
        <v>1220</v>
      </c>
      <c r="L1006" s="1" t="s">
        <v>167</v>
      </c>
      <c r="M1006" s="1"/>
      <c r="N1006" s="1" t="s">
        <v>57</v>
      </c>
      <c r="O1006" s="1"/>
      <c r="P1006" s="1"/>
      <c r="Q1006" s="1"/>
      <c r="R1006" s="1"/>
      <c r="S1006" s="1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</row>
    <row r="1007" spans="1:33" s="7" customFormat="1">
      <c r="A1007" s="1" t="s">
        <v>1185</v>
      </c>
      <c r="B1007" s="2">
        <v>87.7</v>
      </c>
      <c r="C1007" s="3">
        <v>91.4</v>
      </c>
      <c r="D1007" s="2">
        <v>3.7</v>
      </c>
      <c r="E1007" s="4"/>
      <c r="F1007" s="4"/>
      <c r="G1007" s="10"/>
      <c r="H1007" s="7" t="s">
        <v>305</v>
      </c>
      <c r="I1007" s="1" t="s">
        <v>1007</v>
      </c>
      <c r="J1007" s="1" t="s">
        <v>1221</v>
      </c>
      <c r="K1007" s="6" t="s">
        <v>1222</v>
      </c>
      <c r="L1007" s="1" t="s">
        <v>167</v>
      </c>
      <c r="M1007" s="1"/>
      <c r="N1007" s="1" t="s">
        <v>164</v>
      </c>
      <c r="O1007" s="1"/>
      <c r="P1007" s="1"/>
      <c r="Q1007" s="1"/>
      <c r="R1007" s="1"/>
      <c r="S1007" s="1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</row>
    <row r="1008" spans="1:33" s="7" customFormat="1">
      <c r="A1008" s="1" t="s">
        <v>1185</v>
      </c>
      <c r="B1008" s="2">
        <v>91.4</v>
      </c>
      <c r="C1008" s="3">
        <v>99.8</v>
      </c>
      <c r="D1008" s="2">
        <v>8.3999999999999897</v>
      </c>
      <c r="E1008" s="4"/>
      <c r="F1008" s="4"/>
      <c r="G1008" s="10"/>
      <c r="H1008" s="7" t="s">
        <v>297</v>
      </c>
      <c r="I1008" s="1" t="s">
        <v>431</v>
      </c>
      <c r="J1008" s="1" t="s">
        <v>979</v>
      </c>
      <c r="K1008" s="6" t="s">
        <v>1223</v>
      </c>
      <c r="L1008" s="1" t="s">
        <v>167</v>
      </c>
      <c r="M1008" s="1"/>
      <c r="N1008" s="1" t="s">
        <v>57</v>
      </c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s="7" customFormat="1">
      <c r="A1009" s="1" t="s">
        <v>1185</v>
      </c>
      <c r="B1009" s="2">
        <v>99.8</v>
      </c>
      <c r="C1009" s="3">
        <v>100.62</v>
      </c>
      <c r="D1009" s="2">
        <v>0.82000000000000695</v>
      </c>
      <c r="E1009" s="4"/>
      <c r="F1009" s="4"/>
      <c r="G1009" s="10"/>
      <c r="H1009" s="7" t="s">
        <v>305</v>
      </c>
      <c r="I1009" s="1" t="s">
        <v>1224</v>
      </c>
      <c r="J1009" s="1" t="s">
        <v>140</v>
      </c>
      <c r="K1009" s="6" t="s">
        <v>1225</v>
      </c>
      <c r="L1009" s="1" t="s">
        <v>167</v>
      </c>
      <c r="M1009" s="1"/>
      <c r="N1009" s="1" t="s">
        <v>164</v>
      </c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s="7" customFormat="1">
      <c r="A1010" s="1" t="s">
        <v>1226</v>
      </c>
      <c r="B1010" s="2">
        <v>0</v>
      </c>
      <c r="C1010" s="3">
        <v>3.9</v>
      </c>
      <c r="D1010" s="2">
        <v>3.9</v>
      </c>
      <c r="E1010" s="4"/>
      <c r="F1010" s="4"/>
      <c r="G1010" s="10"/>
      <c r="H1010" s="7" t="s">
        <v>252</v>
      </c>
      <c r="I1010" s="1" t="s">
        <v>1227</v>
      </c>
      <c r="J1010" s="1" t="s">
        <v>1228</v>
      </c>
      <c r="K1010" s="6" t="s">
        <v>1229</v>
      </c>
      <c r="L1010" s="1" t="s">
        <v>40</v>
      </c>
      <c r="M1010" s="1"/>
      <c r="N1010" s="1" t="s">
        <v>831</v>
      </c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s="7" customFormat="1">
      <c r="A1011" s="1" t="s">
        <v>1226</v>
      </c>
      <c r="B1011" s="2">
        <v>3.9</v>
      </c>
      <c r="C1011" s="3">
        <v>6</v>
      </c>
      <c r="D1011" s="2">
        <v>2.1</v>
      </c>
      <c r="E1011" s="4"/>
      <c r="F1011" s="4"/>
      <c r="G1011" s="10"/>
      <c r="H1011" s="7" t="s">
        <v>256</v>
      </c>
      <c r="I1011" s="1" t="s">
        <v>18</v>
      </c>
      <c r="J1011" s="1" t="s">
        <v>259</v>
      </c>
      <c r="K1011" s="6" t="s">
        <v>1230</v>
      </c>
      <c r="L1011" s="1" t="s">
        <v>358</v>
      </c>
      <c r="M1011" s="1" t="s">
        <v>22</v>
      </c>
      <c r="N1011" s="1" t="s">
        <v>167</v>
      </c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s="7" customFormat="1">
      <c r="A1012" s="1" t="s">
        <v>1226</v>
      </c>
      <c r="B1012" s="2">
        <v>6</v>
      </c>
      <c r="C1012" s="3">
        <v>15.8</v>
      </c>
      <c r="D1012" s="2">
        <v>9.8000000000000007</v>
      </c>
      <c r="E1012" s="4"/>
      <c r="F1012" s="4"/>
      <c r="G1012" s="10"/>
      <c r="H1012" s="7" t="s">
        <v>256</v>
      </c>
      <c r="I1012" s="1" t="s">
        <v>701</v>
      </c>
      <c r="J1012" s="1" t="s">
        <v>259</v>
      </c>
      <c r="K1012" s="6" t="s">
        <v>1231</v>
      </c>
      <c r="L1012" s="1" t="s">
        <v>130</v>
      </c>
      <c r="M1012" s="1" t="s">
        <v>22</v>
      </c>
      <c r="N1012" s="1" t="s">
        <v>167</v>
      </c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s="7" customFormat="1">
      <c r="A1013" s="1" t="s">
        <v>1226</v>
      </c>
      <c r="B1013" s="2">
        <v>15.8</v>
      </c>
      <c r="C1013" s="3">
        <v>16.399999999999999</v>
      </c>
      <c r="D1013" s="2">
        <v>0.59999999999999798</v>
      </c>
      <c r="E1013" s="4"/>
      <c r="F1013" s="4"/>
      <c r="G1013" s="10"/>
      <c r="H1013" s="7" t="s">
        <v>256</v>
      </c>
      <c r="I1013" s="1" t="s">
        <v>336</v>
      </c>
      <c r="J1013" s="1" t="s">
        <v>337</v>
      </c>
      <c r="K1013" s="6" t="s">
        <v>1232</v>
      </c>
      <c r="L1013" s="1" t="s">
        <v>130</v>
      </c>
      <c r="M1013" s="1"/>
      <c r="N1013" s="1" t="s">
        <v>41</v>
      </c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s="7" customFormat="1">
      <c r="A1014" s="1" t="s">
        <v>1226</v>
      </c>
      <c r="B1014" s="2">
        <v>16.399999999999999</v>
      </c>
      <c r="C1014" s="3">
        <v>24.1</v>
      </c>
      <c r="D1014" s="2">
        <v>7.7</v>
      </c>
      <c r="E1014" s="4"/>
      <c r="F1014" s="4"/>
      <c r="G1014" s="10"/>
      <c r="H1014" s="7" t="s">
        <v>256</v>
      </c>
      <c r="I1014" s="1" t="s">
        <v>18</v>
      </c>
      <c r="J1014" s="1" t="s">
        <v>259</v>
      </c>
      <c r="K1014" s="6" t="s">
        <v>1233</v>
      </c>
      <c r="L1014" s="1" t="s">
        <v>130</v>
      </c>
      <c r="M1014" s="1" t="s">
        <v>155</v>
      </c>
      <c r="N1014" s="1" t="s">
        <v>167</v>
      </c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s="7" customFormat="1">
      <c r="A1015" s="1" t="s">
        <v>1226</v>
      </c>
      <c r="B1015" s="2">
        <v>24.1</v>
      </c>
      <c r="C1015" s="3">
        <v>26.5</v>
      </c>
      <c r="D1015" s="2">
        <v>2.4</v>
      </c>
      <c r="E1015" s="4"/>
      <c r="F1015" s="4"/>
      <c r="G1015" s="10"/>
      <c r="H1015" s="7" t="e">
        <v>#N/A</v>
      </c>
      <c r="I1015" s="1" t="s">
        <v>46</v>
      </c>
      <c r="J1015" s="1" t="s">
        <v>294</v>
      </c>
      <c r="K1015" s="6" t="s">
        <v>1234</v>
      </c>
      <c r="L1015" s="1" t="s">
        <v>130</v>
      </c>
      <c r="M1015" s="1"/>
      <c r="N1015" s="1" t="s">
        <v>30</v>
      </c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s="7" customFormat="1">
      <c r="A1016" s="1" t="s">
        <v>1226</v>
      </c>
      <c r="B1016" s="2">
        <v>26.5</v>
      </c>
      <c r="C1016" s="3">
        <v>26.7</v>
      </c>
      <c r="D1016" s="2">
        <v>0.19999999999999901</v>
      </c>
      <c r="E1016" s="4"/>
      <c r="F1016" s="4"/>
      <c r="G1016" s="10"/>
      <c r="H1016" s="7" t="e">
        <v>#N/A</v>
      </c>
      <c r="I1016" s="1" t="s">
        <v>23</v>
      </c>
      <c r="J1016" s="1" t="s">
        <v>1235</v>
      </c>
      <c r="K1016" s="6" t="s">
        <v>1236</v>
      </c>
      <c r="L1016" s="1" t="s">
        <v>26</v>
      </c>
      <c r="M1016" s="1" t="s">
        <v>27</v>
      </c>
      <c r="N1016" s="1" t="s">
        <v>167</v>
      </c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s="7" customFormat="1">
      <c r="A1017" s="1" t="s">
        <v>1226</v>
      </c>
      <c r="B1017" s="2">
        <v>26.7</v>
      </c>
      <c r="C1017" s="3">
        <v>27.5</v>
      </c>
      <c r="D1017" s="2">
        <v>0.80000000000000104</v>
      </c>
      <c r="E1017" s="4"/>
      <c r="F1017" s="4"/>
      <c r="G1017" s="10"/>
      <c r="H1017" s="7" t="e">
        <v>#N/A</v>
      </c>
      <c r="I1017" s="1" t="s">
        <v>46</v>
      </c>
      <c r="J1017" s="1" t="s">
        <v>294</v>
      </c>
      <c r="K1017" s="6" t="s">
        <v>1237</v>
      </c>
      <c r="L1017" s="1" t="s">
        <v>130</v>
      </c>
      <c r="M1017" s="1"/>
      <c r="N1017" s="1" t="s">
        <v>30</v>
      </c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s="7" customFormat="1">
      <c r="A1018" s="1" t="s">
        <v>1226</v>
      </c>
      <c r="B1018" s="2">
        <v>27.5</v>
      </c>
      <c r="C1018" s="3">
        <v>28</v>
      </c>
      <c r="D1018" s="2">
        <v>0.5</v>
      </c>
      <c r="E1018" s="4"/>
      <c r="F1018" s="4"/>
      <c r="G1018" s="10"/>
      <c r="H1018" s="7" t="e">
        <v>#N/A</v>
      </c>
      <c r="I1018" s="1" t="s">
        <v>23</v>
      </c>
      <c r="J1018" s="1" t="s">
        <v>1235</v>
      </c>
      <c r="K1018" s="6" t="s">
        <v>1238</v>
      </c>
      <c r="L1018" s="1" t="s">
        <v>26</v>
      </c>
      <c r="M1018" s="1" t="s">
        <v>27</v>
      </c>
      <c r="N1018" s="1" t="s">
        <v>167</v>
      </c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s="7" customFormat="1">
      <c r="A1019" s="1" t="s">
        <v>1226</v>
      </c>
      <c r="B1019" s="2">
        <v>28</v>
      </c>
      <c r="C1019" s="3">
        <v>28.7</v>
      </c>
      <c r="D1019" s="2">
        <v>0.69999999999999896</v>
      </c>
      <c r="E1019" s="4"/>
      <c r="F1019" s="4"/>
      <c r="G1019" s="10"/>
      <c r="H1019" s="7" t="e">
        <v>#N/A</v>
      </c>
      <c r="I1019" s="1" t="s">
        <v>46</v>
      </c>
      <c r="J1019" s="1" t="s">
        <v>1155</v>
      </c>
      <c r="K1019" s="6" t="s">
        <v>1239</v>
      </c>
      <c r="L1019" s="1" t="s">
        <v>130</v>
      </c>
      <c r="M1019" s="1"/>
      <c r="N1019" s="1" t="s">
        <v>30</v>
      </c>
      <c r="O1019" s="1"/>
      <c r="P1019" s="1"/>
      <c r="Q1019" s="1"/>
      <c r="R1019" s="1"/>
      <c r="S1019" s="1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</row>
    <row r="1020" spans="1:33" s="7" customFormat="1">
      <c r="A1020" s="1" t="s">
        <v>1226</v>
      </c>
      <c r="B1020" s="2">
        <v>28.7</v>
      </c>
      <c r="C1020" s="3">
        <v>29.7</v>
      </c>
      <c r="D1020" s="2">
        <v>1</v>
      </c>
      <c r="E1020" s="4"/>
      <c r="F1020" s="4"/>
      <c r="G1020" s="10"/>
      <c r="H1020" s="7" t="e">
        <v>#N/A</v>
      </c>
      <c r="I1020" s="1" t="s">
        <v>23</v>
      </c>
      <c r="J1020" s="1" t="s">
        <v>1240</v>
      </c>
      <c r="K1020" s="6" t="s">
        <v>1241</v>
      </c>
      <c r="L1020" s="1" t="s">
        <v>26</v>
      </c>
      <c r="M1020" s="1" t="s">
        <v>85</v>
      </c>
      <c r="N1020" s="1" t="s">
        <v>167</v>
      </c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s="7" customFormat="1">
      <c r="A1021" s="1" t="s">
        <v>1226</v>
      </c>
      <c r="B1021" s="2">
        <v>29.7</v>
      </c>
      <c r="C1021" s="3">
        <v>32.4</v>
      </c>
      <c r="D1021" s="2">
        <v>2.7</v>
      </c>
      <c r="E1021" s="4"/>
      <c r="F1021" s="4"/>
      <c r="G1021" s="10"/>
      <c r="H1021" s="7" t="e">
        <v>#N/A</v>
      </c>
      <c r="I1021" s="1" t="s">
        <v>46</v>
      </c>
      <c r="J1021" s="1" t="s">
        <v>1206</v>
      </c>
      <c r="K1021" s="6" t="s">
        <v>1242</v>
      </c>
      <c r="L1021" s="1" t="s">
        <v>130</v>
      </c>
      <c r="M1021" s="1"/>
      <c r="N1021" s="1" t="s">
        <v>30</v>
      </c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s="7" customFormat="1">
      <c r="A1022" s="1" t="s">
        <v>1226</v>
      </c>
      <c r="B1022" s="2">
        <v>32.4</v>
      </c>
      <c r="C1022" s="3">
        <v>36</v>
      </c>
      <c r="D1022" s="2">
        <v>3.6</v>
      </c>
      <c r="E1022" s="4"/>
      <c r="F1022" s="4"/>
      <c r="G1022" s="10"/>
      <c r="H1022" s="7" t="s">
        <v>274</v>
      </c>
      <c r="I1022" s="1" t="s">
        <v>701</v>
      </c>
      <c r="J1022" s="1" t="s">
        <v>259</v>
      </c>
      <c r="K1022" s="6" t="s">
        <v>1243</v>
      </c>
      <c r="L1022" s="1" t="s">
        <v>130</v>
      </c>
      <c r="M1022" s="1" t="s">
        <v>155</v>
      </c>
      <c r="N1022" s="1" t="s">
        <v>167</v>
      </c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s="7" customFormat="1">
      <c r="A1023" s="1" t="s">
        <v>1226</v>
      </c>
      <c r="B1023" s="2">
        <v>36</v>
      </c>
      <c r="C1023" s="3">
        <v>37</v>
      </c>
      <c r="D1023" s="2">
        <v>1</v>
      </c>
      <c r="E1023" s="4"/>
      <c r="F1023" s="4"/>
      <c r="G1023" s="10"/>
      <c r="H1023" s="7" t="e">
        <v>#N/A</v>
      </c>
      <c r="I1023" s="1" t="s">
        <v>43</v>
      </c>
      <c r="J1023" s="1" t="s">
        <v>159</v>
      </c>
      <c r="K1023" s="6" t="s">
        <v>1244</v>
      </c>
      <c r="L1023" s="1" t="s">
        <v>130</v>
      </c>
      <c r="M1023" s="1"/>
      <c r="N1023" s="1" t="s">
        <v>30</v>
      </c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s="7" customFormat="1">
      <c r="A1024" s="1" t="s">
        <v>1226</v>
      </c>
      <c r="B1024" s="2">
        <v>37</v>
      </c>
      <c r="C1024" s="3">
        <v>48.5</v>
      </c>
      <c r="D1024" s="2">
        <v>11.5</v>
      </c>
      <c r="E1024" s="4"/>
      <c r="F1024" s="4"/>
      <c r="G1024" s="10"/>
      <c r="H1024" s="7" t="e">
        <v>#N/A</v>
      </c>
      <c r="I1024" s="1" t="s">
        <v>1077</v>
      </c>
      <c r="J1024" s="1" t="s">
        <v>658</v>
      </c>
      <c r="K1024" s="6" t="s">
        <v>1245</v>
      </c>
      <c r="L1024" s="1" t="s">
        <v>130</v>
      </c>
      <c r="M1024" s="1"/>
      <c r="N1024" s="1" t="s">
        <v>282</v>
      </c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s="7" customFormat="1">
      <c r="A1025" s="1" t="s">
        <v>1226</v>
      </c>
      <c r="B1025" s="2">
        <v>48.5</v>
      </c>
      <c r="C1025" s="3">
        <v>53.8</v>
      </c>
      <c r="D1025" s="2">
        <v>5.3</v>
      </c>
      <c r="E1025" s="4"/>
      <c r="F1025" s="4"/>
      <c r="G1025" s="10"/>
      <c r="H1025" s="7" t="e">
        <v>#N/A</v>
      </c>
      <c r="I1025" s="1" t="s">
        <v>135</v>
      </c>
      <c r="J1025" s="1" t="s">
        <v>52</v>
      </c>
      <c r="K1025" s="6" t="s">
        <v>1246</v>
      </c>
      <c r="L1025" s="1" t="s">
        <v>130</v>
      </c>
      <c r="M1025" s="1"/>
      <c r="N1025" s="1" t="s">
        <v>112</v>
      </c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s="7" customFormat="1">
      <c r="A1026" s="1" t="s">
        <v>1226</v>
      </c>
      <c r="B1026" s="2">
        <v>53.8</v>
      </c>
      <c r="C1026" s="3">
        <v>58.3</v>
      </c>
      <c r="D1026" s="2">
        <v>4.5</v>
      </c>
      <c r="E1026" s="4"/>
      <c r="F1026" s="4"/>
      <c r="G1026" s="10"/>
      <c r="H1026" s="7" t="e">
        <v>#N/A</v>
      </c>
      <c r="I1026" s="1" t="s">
        <v>1077</v>
      </c>
      <c r="J1026" s="1" t="s">
        <v>1030</v>
      </c>
      <c r="K1026" s="6" t="s">
        <v>1247</v>
      </c>
      <c r="L1026" s="1" t="s">
        <v>130</v>
      </c>
      <c r="M1026" s="1"/>
      <c r="N1026" s="1" t="s">
        <v>282</v>
      </c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s="7" customFormat="1">
      <c r="A1027" s="1" t="s">
        <v>1226</v>
      </c>
      <c r="B1027" s="2">
        <v>58.3</v>
      </c>
      <c r="C1027" s="3">
        <v>66</v>
      </c>
      <c r="D1027" s="2">
        <v>7.7</v>
      </c>
      <c r="E1027" s="4"/>
      <c r="F1027" s="4"/>
      <c r="G1027" s="10"/>
      <c r="H1027" s="7" t="s">
        <v>288</v>
      </c>
      <c r="I1027" s="1" t="s">
        <v>1137</v>
      </c>
      <c r="J1027" s="1" t="s">
        <v>400</v>
      </c>
      <c r="K1027" s="6" t="s">
        <v>1248</v>
      </c>
      <c r="L1027" s="1" t="s">
        <v>167</v>
      </c>
      <c r="M1027" s="1"/>
      <c r="N1027" s="1" t="s">
        <v>51</v>
      </c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s="7" customFormat="1">
      <c r="A1028" s="1" t="s">
        <v>1226</v>
      </c>
      <c r="B1028" s="2">
        <v>66</v>
      </c>
      <c r="C1028" s="3">
        <v>78</v>
      </c>
      <c r="D1028" s="2">
        <v>12</v>
      </c>
      <c r="E1028" s="4"/>
      <c r="F1028" s="4"/>
      <c r="G1028" s="10"/>
      <c r="H1028" s="7" t="s">
        <v>292</v>
      </c>
      <c r="I1028" s="1" t="s">
        <v>1249</v>
      </c>
      <c r="J1028" s="1" t="s">
        <v>1250</v>
      </c>
      <c r="K1028" s="6" t="s">
        <v>1251</v>
      </c>
      <c r="L1028" s="1" t="s">
        <v>167</v>
      </c>
      <c r="M1028" s="1"/>
      <c r="N1028" s="1" t="s">
        <v>54</v>
      </c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s="7" customFormat="1">
      <c r="A1029" s="1" t="s">
        <v>1226</v>
      </c>
      <c r="B1029" s="2">
        <v>78</v>
      </c>
      <c r="C1029" s="3">
        <v>100.6</v>
      </c>
      <c r="D1029" s="2">
        <v>22.6</v>
      </c>
      <c r="E1029" s="4"/>
      <c r="F1029" s="4"/>
      <c r="G1029" s="10"/>
      <c r="H1029" s="7" t="s">
        <v>297</v>
      </c>
      <c r="I1029" s="1" t="s">
        <v>1252</v>
      </c>
      <c r="J1029" s="1" t="s">
        <v>1253</v>
      </c>
      <c r="K1029" s="6" t="s">
        <v>1254</v>
      </c>
      <c r="L1029" s="1" t="s">
        <v>167</v>
      </c>
      <c r="M1029" s="1"/>
      <c r="N1029" s="1" t="s">
        <v>57</v>
      </c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s="7" customFormat="1">
      <c r="A1030" s="1" t="s">
        <v>1255</v>
      </c>
      <c r="B1030" s="2">
        <v>0</v>
      </c>
      <c r="C1030" s="3">
        <v>3.3</v>
      </c>
      <c r="D1030" s="2">
        <v>3.3</v>
      </c>
      <c r="E1030" s="4"/>
      <c r="F1030" s="4"/>
      <c r="G1030" s="10"/>
      <c r="H1030" s="7" t="s">
        <v>252</v>
      </c>
      <c r="I1030" s="1" t="s">
        <v>37</v>
      </c>
      <c r="J1030" s="1" t="s">
        <v>1228</v>
      </c>
      <c r="K1030" s="6" t="s">
        <v>1256</v>
      </c>
      <c r="L1030" s="1" t="s">
        <v>40</v>
      </c>
      <c r="M1030" s="1"/>
      <c r="N1030" s="1" t="s">
        <v>41</v>
      </c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s="7" customFormat="1">
      <c r="A1031" s="1" t="s">
        <v>1255</v>
      </c>
      <c r="B1031" s="2">
        <v>3.3</v>
      </c>
      <c r="C1031" s="3">
        <v>5</v>
      </c>
      <c r="D1031" s="2">
        <v>1.7</v>
      </c>
      <c r="E1031" s="4"/>
      <c r="F1031" s="4"/>
      <c r="G1031" s="10"/>
      <c r="H1031" s="7" t="s">
        <v>256</v>
      </c>
      <c r="I1031" s="1" t="s">
        <v>1190</v>
      </c>
      <c r="J1031" s="1" t="s">
        <v>387</v>
      </c>
      <c r="K1031" s="6" t="s">
        <v>1257</v>
      </c>
      <c r="L1031" s="1" t="s">
        <v>130</v>
      </c>
      <c r="M1031" s="1" t="s">
        <v>22</v>
      </c>
      <c r="N1031" s="1" t="s">
        <v>167</v>
      </c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1:33" s="7" customFormat="1">
      <c r="A1032" s="1" t="s">
        <v>1255</v>
      </c>
      <c r="B1032" s="2">
        <v>5</v>
      </c>
      <c r="C1032" s="3">
        <v>5.8</v>
      </c>
      <c r="D1032" s="2">
        <v>0.8</v>
      </c>
      <c r="E1032" s="4"/>
      <c r="F1032" s="4"/>
      <c r="G1032" s="10"/>
      <c r="H1032" s="7" t="s">
        <v>256</v>
      </c>
      <c r="I1032" s="1" t="s">
        <v>18</v>
      </c>
      <c r="J1032" s="1" t="s">
        <v>19</v>
      </c>
      <c r="K1032" s="6" t="s">
        <v>1258</v>
      </c>
      <c r="L1032" s="1" t="s">
        <v>130</v>
      </c>
      <c r="M1032" s="1" t="s">
        <v>22</v>
      </c>
      <c r="N1032" s="1" t="s">
        <v>167</v>
      </c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1:33" s="7" customFormat="1">
      <c r="A1033" s="1" t="s">
        <v>1255</v>
      </c>
      <c r="B1033" s="2">
        <v>5.8</v>
      </c>
      <c r="C1033" s="3">
        <v>7.6</v>
      </c>
      <c r="D1033" s="2">
        <v>1.8</v>
      </c>
      <c r="E1033" s="4"/>
      <c r="F1033" s="4"/>
      <c r="G1033" s="10"/>
      <c r="H1033" s="7" t="s">
        <v>256</v>
      </c>
      <c r="I1033" s="1" t="s">
        <v>701</v>
      </c>
      <c r="J1033" s="1" t="s">
        <v>387</v>
      </c>
      <c r="K1033" s="6" t="s">
        <v>1259</v>
      </c>
      <c r="L1033" s="1" t="s">
        <v>130</v>
      </c>
      <c r="M1033" s="1" t="s">
        <v>22</v>
      </c>
      <c r="N1033" s="1" t="s">
        <v>167</v>
      </c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spans="1:33" s="7" customFormat="1">
      <c r="A1034" s="1" t="s">
        <v>1255</v>
      </c>
      <c r="B1034" s="2">
        <v>7.6</v>
      </c>
      <c r="C1034" s="3">
        <v>11.4</v>
      </c>
      <c r="D1034" s="2">
        <v>3.8</v>
      </c>
      <c r="E1034" s="4"/>
      <c r="F1034" s="4"/>
      <c r="G1034" s="10"/>
      <c r="H1034" s="7" t="s">
        <v>256</v>
      </c>
      <c r="I1034" s="1" t="s">
        <v>1260</v>
      </c>
      <c r="J1034" s="1" t="s">
        <v>387</v>
      </c>
      <c r="K1034" s="6" t="s">
        <v>1261</v>
      </c>
      <c r="L1034" s="1" t="s">
        <v>130</v>
      </c>
      <c r="M1034" s="1" t="s">
        <v>22</v>
      </c>
      <c r="N1034" s="1" t="s">
        <v>167</v>
      </c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</row>
    <row r="1035" spans="1:33" s="7" customFormat="1">
      <c r="A1035" s="1" t="s">
        <v>1255</v>
      </c>
      <c r="B1035" s="2">
        <v>11.4</v>
      </c>
      <c r="C1035" s="3">
        <v>14</v>
      </c>
      <c r="D1035" s="2">
        <v>2.6</v>
      </c>
      <c r="E1035" s="4"/>
      <c r="F1035" s="4"/>
      <c r="G1035" s="10"/>
      <c r="H1035" s="7" t="s">
        <v>256</v>
      </c>
      <c r="I1035" s="1" t="s">
        <v>336</v>
      </c>
      <c r="J1035" s="1" t="s">
        <v>387</v>
      </c>
      <c r="K1035" s="6" t="s">
        <v>1262</v>
      </c>
      <c r="L1035" s="1" t="s">
        <v>130</v>
      </c>
      <c r="M1035" s="1"/>
      <c r="N1035" s="1" t="s">
        <v>41</v>
      </c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</row>
    <row r="1036" spans="1:33" s="7" customFormat="1">
      <c r="A1036" s="1" t="s">
        <v>1255</v>
      </c>
      <c r="B1036" s="2">
        <v>14</v>
      </c>
      <c r="C1036" s="3">
        <v>19.399999999999999</v>
      </c>
      <c r="D1036" s="2">
        <v>5.4</v>
      </c>
      <c r="E1036" s="4"/>
      <c r="F1036" s="4"/>
      <c r="G1036" s="10"/>
      <c r="H1036" s="7" t="s">
        <v>256</v>
      </c>
      <c r="I1036" s="1" t="s">
        <v>1190</v>
      </c>
      <c r="J1036" s="1" t="s">
        <v>387</v>
      </c>
      <c r="K1036" s="6" t="s">
        <v>1263</v>
      </c>
      <c r="L1036" s="1" t="s">
        <v>130</v>
      </c>
      <c r="M1036" s="1" t="s">
        <v>22</v>
      </c>
      <c r="N1036" s="1" t="s">
        <v>167</v>
      </c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</row>
    <row r="1037" spans="1:33" s="7" customFormat="1">
      <c r="A1037" s="1" t="s">
        <v>1255</v>
      </c>
      <c r="B1037" s="2">
        <v>19.399999999999999</v>
      </c>
      <c r="C1037" s="3">
        <v>20.9</v>
      </c>
      <c r="D1037" s="2">
        <v>1.5</v>
      </c>
      <c r="E1037" s="4"/>
      <c r="F1037" s="4"/>
      <c r="G1037" s="10"/>
      <c r="H1037" s="7" t="e">
        <v>#N/A</v>
      </c>
      <c r="I1037" s="1" t="s">
        <v>23</v>
      </c>
      <c r="J1037" s="1" t="s">
        <v>52</v>
      </c>
      <c r="K1037" s="6" t="s">
        <v>1264</v>
      </c>
      <c r="L1037" s="1" t="s">
        <v>26</v>
      </c>
      <c r="M1037" s="1" t="s">
        <v>364</v>
      </c>
      <c r="N1037" s="1" t="s">
        <v>167</v>
      </c>
    </row>
    <row r="1038" spans="1:33" s="7" customFormat="1">
      <c r="A1038" s="1" t="s">
        <v>1255</v>
      </c>
      <c r="B1038" s="2">
        <v>20.9</v>
      </c>
      <c r="C1038" s="3">
        <v>25</v>
      </c>
      <c r="D1038" s="2">
        <v>4.0999999999999996</v>
      </c>
      <c r="E1038" s="4"/>
      <c r="F1038" s="4"/>
      <c r="G1038" s="10"/>
      <c r="H1038" s="7" t="e">
        <v>#N/A</v>
      </c>
      <c r="I1038" s="1" t="s">
        <v>46</v>
      </c>
      <c r="J1038" s="1" t="s">
        <v>52</v>
      </c>
      <c r="K1038" s="6" t="s">
        <v>1265</v>
      </c>
      <c r="L1038" s="1" t="s">
        <v>130</v>
      </c>
      <c r="M1038" s="1"/>
      <c r="N1038" s="1" t="s">
        <v>1266</v>
      </c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</row>
    <row r="1039" spans="1:33" s="7" customFormat="1">
      <c r="A1039" s="1" t="s">
        <v>1255</v>
      </c>
      <c r="B1039" s="2">
        <v>25</v>
      </c>
      <c r="C1039" s="3">
        <v>25.2</v>
      </c>
      <c r="D1039" s="2">
        <v>0.19999999999999901</v>
      </c>
      <c r="E1039" s="4"/>
      <c r="F1039" s="4"/>
      <c r="G1039" s="10"/>
      <c r="H1039" s="7" t="e">
        <v>#N/A</v>
      </c>
      <c r="I1039" s="1" t="s">
        <v>23</v>
      </c>
      <c r="J1039" s="1" t="s">
        <v>1267</v>
      </c>
      <c r="K1039" s="6" t="s">
        <v>1268</v>
      </c>
      <c r="L1039" s="1" t="s">
        <v>26</v>
      </c>
      <c r="M1039" s="1" t="s">
        <v>85</v>
      </c>
      <c r="N1039" s="1" t="s">
        <v>167</v>
      </c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</row>
    <row r="1040" spans="1:33" s="7" customFormat="1">
      <c r="A1040" s="1" t="s">
        <v>1255</v>
      </c>
      <c r="B1040" s="2">
        <v>25.2</v>
      </c>
      <c r="C1040" s="3">
        <v>26.3</v>
      </c>
      <c r="D1040" s="2">
        <v>1.1000000000000001</v>
      </c>
      <c r="E1040" s="4"/>
      <c r="F1040" s="4"/>
      <c r="G1040" s="10"/>
      <c r="H1040" s="7" t="e">
        <v>#N/A</v>
      </c>
      <c r="I1040" s="1" t="s">
        <v>123</v>
      </c>
      <c r="J1040" s="1" t="s">
        <v>19</v>
      </c>
      <c r="K1040" s="6" t="s">
        <v>1269</v>
      </c>
      <c r="L1040" s="1" t="s">
        <v>40</v>
      </c>
      <c r="M1040" s="1" t="s">
        <v>155</v>
      </c>
      <c r="N1040" s="1" t="s">
        <v>167</v>
      </c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</row>
    <row r="1041" spans="1:33" s="7" customFormat="1">
      <c r="A1041" s="1" t="s">
        <v>1255</v>
      </c>
      <c r="B1041" s="2">
        <v>26.3</v>
      </c>
      <c r="C1041" s="3">
        <v>26.4</v>
      </c>
      <c r="D1041" s="2">
        <v>9.9999999999997896E-2</v>
      </c>
      <c r="E1041" s="4"/>
      <c r="F1041" s="4"/>
      <c r="G1041" s="10"/>
      <c r="H1041" s="7" t="e">
        <v>#N/A</v>
      </c>
      <c r="I1041" s="1" t="s">
        <v>23</v>
      </c>
      <c r="J1041" s="1" t="s">
        <v>1267</v>
      </c>
      <c r="K1041" s="6" t="s">
        <v>1270</v>
      </c>
      <c r="L1041" s="1" t="s">
        <v>26</v>
      </c>
      <c r="M1041" s="1" t="s">
        <v>85</v>
      </c>
      <c r="N1041" s="1" t="s">
        <v>167</v>
      </c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</row>
    <row r="1042" spans="1:33" s="7" customFormat="1">
      <c r="A1042" s="1" t="s">
        <v>1255</v>
      </c>
      <c r="B1042" s="2">
        <v>26.4</v>
      </c>
      <c r="C1042" s="3">
        <v>26.8</v>
      </c>
      <c r="D1042" s="2">
        <v>0.40000000000000202</v>
      </c>
      <c r="E1042" s="4"/>
      <c r="F1042" s="4"/>
      <c r="G1042" s="10"/>
      <c r="H1042" s="7" t="e">
        <v>#N/A</v>
      </c>
      <c r="I1042" s="1" t="s">
        <v>43</v>
      </c>
      <c r="J1042" s="1" t="s">
        <v>52</v>
      </c>
      <c r="K1042" s="6" t="s">
        <v>1271</v>
      </c>
      <c r="L1042" s="1" t="s">
        <v>130</v>
      </c>
      <c r="M1042" s="1"/>
      <c r="N1042" s="1" t="s">
        <v>30</v>
      </c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</row>
    <row r="1043" spans="1:33" s="7" customFormat="1">
      <c r="A1043" s="1" t="s">
        <v>1255</v>
      </c>
      <c r="B1043" s="2">
        <v>26.8</v>
      </c>
      <c r="C1043" s="3">
        <v>27</v>
      </c>
      <c r="D1043" s="2">
        <v>0.19999999999999901</v>
      </c>
      <c r="E1043" s="4"/>
      <c r="F1043" s="4"/>
      <c r="G1043" s="10"/>
      <c r="H1043" s="7" t="e">
        <v>#N/A</v>
      </c>
      <c r="I1043" s="1" t="s">
        <v>954</v>
      </c>
      <c r="J1043" s="1" t="s">
        <v>1272</v>
      </c>
      <c r="K1043" s="6" t="s">
        <v>1273</v>
      </c>
      <c r="L1043" s="1" t="s">
        <v>26</v>
      </c>
      <c r="M1043" s="1" t="s">
        <v>85</v>
      </c>
      <c r="N1043" s="1" t="s">
        <v>167</v>
      </c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</row>
    <row r="1044" spans="1:33" s="7" customFormat="1">
      <c r="A1044" s="1" t="s">
        <v>1255</v>
      </c>
      <c r="B1044" s="2">
        <v>27</v>
      </c>
      <c r="C1044" s="3">
        <v>30</v>
      </c>
      <c r="D1044" s="2">
        <v>3</v>
      </c>
      <c r="E1044" s="4"/>
      <c r="F1044" s="4"/>
      <c r="G1044" s="10"/>
      <c r="H1044" s="7" t="s">
        <v>274</v>
      </c>
      <c r="I1044" s="1" t="s">
        <v>18</v>
      </c>
      <c r="J1044" s="1" t="s">
        <v>387</v>
      </c>
      <c r="K1044" s="6" t="s">
        <v>1274</v>
      </c>
      <c r="L1044" s="1" t="s">
        <v>130</v>
      </c>
      <c r="M1044" s="1" t="s">
        <v>155</v>
      </c>
      <c r="N1044" s="1" t="s">
        <v>167</v>
      </c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</row>
    <row r="1045" spans="1:33" s="7" customFormat="1">
      <c r="A1045" s="1" t="s">
        <v>1255</v>
      </c>
      <c r="B1045" s="2">
        <v>30</v>
      </c>
      <c r="C1045" s="3">
        <v>30.3</v>
      </c>
      <c r="D1045" s="2">
        <v>0.30000000000000099</v>
      </c>
      <c r="E1045" s="4"/>
      <c r="F1045" s="4"/>
      <c r="G1045" s="10"/>
      <c r="H1045" s="7" t="s">
        <v>274</v>
      </c>
      <c r="I1045" s="1" t="s">
        <v>43</v>
      </c>
      <c r="J1045" s="1" t="s">
        <v>261</v>
      </c>
      <c r="K1045" s="6" t="s">
        <v>1275</v>
      </c>
      <c r="L1045" s="1" t="s">
        <v>130</v>
      </c>
      <c r="M1045" s="1"/>
      <c r="N1045" s="1" t="s">
        <v>30</v>
      </c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</row>
    <row r="1046" spans="1:33" s="7" customFormat="1">
      <c r="A1046" s="1" t="s">
        <v>1255</v>
      </c>
      <c r="B1046" s="2">
        <v>30.3</v>
      </c>
      <c r="C1046" s="3">
        <v>30.8</v>
      </c>
      <c r="D1046" s="2">
        <v>0.5</v>
      </c>
      <c r="E1046" s="4"/>
      <c r="F1046" s="4"/>
      <c r="G1046" s="10"/>
      <c r="H1046" s="7" t="s">
        <v>274</v>
      </c>
      <c r="I1046" s="1" t="s">
        <v>18</v>
      </c>
      <c r="J1046" s="1" t="s">
        <v>261</v>
      </c>
      <c r="K1046" s="6" t="s">
        <v>1276</v>
      </c>
      <c r="L1046" s="1" t="s">
        <v>79</v>
      </c>
      <c r="M1046" s="1" t="s">
        <v>155</v>
      </c>
      <c r="N1046" s="1" t="s">
        <v>167</v>
      </c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</row>
    <row r="1047" spans="1:33" s="7" customFormat="1">
      <c r="A1047" s="1" t="s">
        <v>1255</v>
      </c>
      <c r="B1047" s="2">
        <v>30.8</v>
      </c>
      <c r="C1047" s="3">
        <v>33.200000000000003</v>
      </c>
      <c r="D1047" s="2">
        <v>2.4</v>
      </c>
      <c r="E1047" s="4"/>
      <c r="F1047" s="4"/>
      <c r="G1047" s="10"/>
      <c r="H1047" s="7" t="e">
        <v>#N/A</v>
      </c>
      <c r="I1047" s="1" t="s">
        <v>46</v>
      </c>
      <c r="J1047" s="1" t="s">
        <v>52</v>
      </c>
      <c r="K1047" s="6" t="s">
        <v>1277</v>
      </c>
      <c r="L1047" s="1" t="s">
        <v>130</v>
      </c>
      <c r="M1047" s="1"/>
      <c r="N1047" s="1" t="s">
        <v>30</v>
      </c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</row>
    <row r="1048" spans="1:33" s="7" customFormat="1">
      <c r="A1048" s="1" t="s">
        <v>1255</v>
      </c>
      <c r="B1048" s="2">
        <v>33.200000000000003</v>
      </c>
      <c r="C1048" s="3">
        <v>34.299999999999997</v>
      </c>
      <c r="D1048" s="2">
        <v>1.0999999999999901</v>
      </c>
      <c r="E1048" s="4"/>
      <c r="F1048" s="4"/>
      <c r="G1048" s="10"/>
      <c r="H1048" s="7" t="e">
        <v>#N/A</v>
      </c>
      <c r="I1048" s="1" t="s">
        <v>701</v>
      </c>
      <c r="J1048" s="1" t="s">
        <v>387</v>
      </c>
      <c r="K1048" s="6" t="s">
        <v>1278</v>
      </c>
      <c r="L1048" s="1" t="s">
        <v>79</v>
      </c>
      <c r="M1048" s="1" t="s">
        <v>155</v>
      </c>
      <c r="N1048" s="1" t="s">
        <v>167</v>
      </c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</row>
    <row r="1049" spans="1:33" s="7" customFormat="1">
      <c r="A1049" s="1" t="s">
        <v>1255</v>
      </c>
      <c r="B1049" s="2">
        <v>34.299999999999997</v>
      </c>
      <c r="C1049" s="3">
        <v>34.9</v>
      </c>
      <c r="D1049" s="2">
        <v>0.60000000000000098</v>
      </c>
      <c r="E1049" s="4"/>
      <c r="F1049" s="4"/>
      <c r="G1049" s="10"/>
      <c r="H1049" s="7" t="e">
        <v>#N/A</v>
      </c>
      <c r="I1049" s="1" t="s">
        <v>43</v>
      </c>
      <c r="J1049" s="1" t="s">
        <v>261</v>
      </c>
      <c r="K1049" s="6" t="s">
        <v>1279</v>
      </c>
      <c r="L1049" s="1" t="s">
        <v>130</v>
      </c>
      <c r="M1049" s="1"/>
      <c r="N1049" s="1" t="s">
        <v>30</v>
      </c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</row>
    <row r="1050" spans="1:33" s="7" customFormat="1">
      <c r="A1050" s="1" t="s">
        <v>1255</v>
      </c>
      <c r="B1050" s="2">
        <v>34.9</v>
      </c>
      <c r="C1050" s="3">
        <v>37.1</v>
      </c>
      <c r="D1050" s="2">
        <v>2.2000000000000002</v>
      </c>
      <c r="E1050" s="4"/>
      <c r="F1050" s="4"/>
      <c r="G1050" s="10"/>
      <c r="H1050" s="7" t="e">
        <v>#N/A</v>
      </c>
      <c r="I1050" s="1" t="s">
        <v>123</v>
      </c>
      <c r="J1050" s="1" t="s">
        <v>19</v>
      </c>
      <c r="K1050" s="6" t="s">
        <v>1280</v>
      </c>
      <c r="L1050" s="1" t="s">
        <v>79</v>
      </c>
      <c r="M1050" s="1" t="s">
        <v>155</v>
      </c>
      <c r="N1050" s="1" t="s">
        <v>167</v>
      </c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</row>
    <row r="1051" spans="1:33" s="7" customFormat="1">
      <c r="A1051" s="1" t="s">
        <v>1255</v>
      </c>
      <c r="B1051" s="2">
        <v>37.1</v>
      </c>
      <c r="C1051" s="3">
        <v>39.4</v>
      </c>
      <c r="D1051" s="2">
        <v>2.2999999999999998</v>
      </c>
      <c r="E1051" s="4"/>
      <c r="F1051" s="4"/>
      <c r="G1051" s="10"/>
      <c r="H1051" s="7" t="e">
        <v>#N/A</v>
      </c>
      <c r="I1051" s="1" t="s">
        <v>43</v>
      </c>
      <c r="J1051" s="1" t="s">
        <v>159</v>
      </c>
      <c r="K1051" s="6" t="s">
        <v>1281</v>
      </c>
      <c r="L1051" s="1" t="s">
        <v>130</v>
      </c>
      <c r="M1051" s="1"/>
      <c r="N1051" s="1" t="s">
        <v>30</v>
      </c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</row>
    <row r="1052" spans="1:33" s="7" customFormat="1">
      <c r="A1052" s="1" t="s">
        <v>1255</v>
      </c>
      <c r="B1052" s="2">
        <v>39.4</v>
      </c>
      <c r="C1052" s="3">
        <v>42.7</v>
      </c>
      <c r="D1052" s="2">
        <v>3.3</v>
      </c>
      <c r="E1052" s="4"/>
      <c r="F1052" s="4"/>
      <c r="G1052" s="10"/>
      <c r="H1052" s="7" t="e">
        <v>#N/A</v>
      </c>
      <c r="I1052" s="1" t="s">
        <v>46</v>
      </c>
      <c r="J1052" s="1" t="s">
        <v>52</v>
      </c>
      <c r="K1052" s="6" t="s">
        <v>1282</v>
      </c>
      <c r="L1052" s="1" t="s">
        <v>130</v>
      </c>
      <c r="M1052" s="1"/>
      <c r="N1052" s="1" t="s">
        <v>282</v>
      </c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</row>
    <row r="1053" spans="1:33" s="7" customFormat="1">
      <c r="A1053" s="1" t="s">
        <v>1255</v>
      </c>
      <c r="B1053" s="2">
        <v>42.7</v>
      </c>
      <c r="C1053" s="3">
        <v>44.3</v>
      </c>
      <c r="D1053" s="2">
        <v>1.5999999999999901</v>
      </c>
      <c r="E1053" s="4"/>
      <c r="F1053" s="4"/>
      <c r="G1053" s="10"/>
      <c r="H1053" s="7" t="e">
        <v>#N/A</v>
      </c>
      <c r="I1053" s="1" t="s">
        <v>135</v>
      </c>
      <c r="J1053" s="1" t="s">
        <v>1283</v>
      </c>
      <c r="K1053" s="6" t="s">
        <v>1284</v>
      </c>
      <c r="L1053" s="1" t="s">
        <v>130</v>
      </c>
      <c r="M1053" s="1"/>
      <c r="N1053" s="1" t="s">
        <v>112</v>
      </c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</row>
    <row r="1054" spans="1:33" s="7" customFormat="1">
      <c r="A1054" s="1" t="s">
        <v>1255</v>
      </c>
      <c r="B1054" s="2">
        <v>44.3</v>
      </c>
      <c r="C1054" s="3">
        <v>50.1</v>
      </c>
      <c r="D1054" s="2">
        <v>5.8</v>
      </c>
      <c r="E1054" s="4"/>
      <c r="F1054" s="4"/>
      <c r="G1054" s="10"/>
      <c r="H1054" s="7" t="e">
        <v>#N/A</v>
      </c>
      <c r="I1054" s="1" t="s">
        <v>1077</v>
      </c>
      <c r="J1054" s="1" t="s">
        <v>153</v>
      </c>
      <c r="K1054" s="6" t="s">
        <v>1285</v>
      </c>
      <c r="L1054" s="1" t="s">
        <v>130</v>
      </c>
      <c r="M1054" s="1"/>
      <c r="N1054" s="1" t="s">
        <v>282</v>
      </c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</row>
    <row r="1055" spans="1:33" s="7" customFormat="1">
      <c r="A1055" s="1" t="s">
        <v>1255</v>
      </c>
      <c r="B1055" s="2">
        <v>50.1</v>
      </c>
      <c r="C1055" s="3">
        <v>53</v>
      </c>
      <c r="D1055" s="2">
        <v>2.9</v>
      </c>
      <c r="E1055" s="4"/>
      <c r="F1055" s="4"/>
      <c r="G1055" s="10"/>
      <c r="H1055" s="7" t="e">
        <v>#N/A</v>
      </c>
      <c r="I1055" s="1" t="s">
        <v>135</v>
      </c>
      <c r="J1055" s="1" t="s">
        <v>52</v>
      </c>
      <c r="K1055" s="6" t="s">
        <v>1286</v>
      </c>
      <c r="L1055" s="1" t="s">
        <v>130</v>
      </c>
      <c r="M1055" s="1"/>
      <c r="N1055" s="1" t="s">
        <v>112</v>
      </c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</row>
    <row r="1056" spans="1:33" s="7" customFormat="1">
      <c r="A1056" s="1" t="s">
        <v>1255</v>
      </c>
      <c r="B1056" s="2">
        <v>53</v>
      </c>
      <c r="C1056" s="3">
        <v>54.4</v>
      </c>
      <c r="D1056" s="2">
        <v>1.4</v>
      </c>
      <c r="E1056" s="4"/>
      <c r="F1056" s="4"/>
      <c r="G1056" s="10"/>
      <c r="H1056" s="7" t="e">
        <v>#N/A</v>
      </c>
      <c r="I1056" s="1" t="s">
        <v>1077</v>
      </c>
      <c r="J1056" s="1" t="s">
        <v>52</v>
      </c>
      <c r="K1056" s="6" t="s">
        <v>1287</v>
      </c>
      <c r="L1056" s="1" t="s">
        <v>130</v>
      </c>
      <c r="M1056" s="1"/>
      <c r="N1056" s="1" t="s">
        <v>112</v>
      </c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</row>
    <row r="1057" spans="1:33" s="7" customFormat="1">
      <c r="A1057" s="1" t="s">
        <v>1255</v>
      </c>
      <c r="B1057" s="2">
        <v>54.4</v>
      </c>
      <c r="C1057" s="3">
        <v>56.8</v>
      </c>
      <c r="D1057" s="2">
        <v>2.4</v>
      </c>
      <c r="E1057" s="4"/>
      <c r="F1057" s="4"/>
      <c r="G1057" s="10"/>
      <c r="H1057" s="7" t="e">
        <v>#N/A</v>
      </c>
      <c r="I1057" s="1" t="s">
        <v>43</v>
      </c>
      <c r="J1057" s="1" t="s">
        <v>24</v>
      </c>
      <c r="K1057" s="6" t="s">
        <v>1288</v>
      </c>
      <c r="L1057" s="1" t="s">
        <v>130</v>
      </c>
      <c r="M1057" s="1"/>
      <c r="N1057" s="1" t="s">
        <v>112</v>
      </c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</row>
    <row r="1058" spans="1:33" s="7" customFormat="1">
      <c r="A1058" s="1" t="s">
        <v>1255</v>
      </c>
      <c r="B1058" s="2">
        <v>56.8</v>
      </c>
      <c r="C1058" s="3">
        <v>60.5</v>
      </c>
      <c r="D1058" s="2">
        <v>3.7</v>
      </c>
      <c r="E1058" s="4"/>
      <c r="F1058" s="4"/>
      <c r="G1058" s="10"/>
      <c r="H1058" s="7" t="e">
        <v>#N/A</v>
      </c>
      <c r="I1058" s="1" t="s">
        <v>46</v>
      </c>
      <c r="J1058" s="1" t="s">
        <v>24</v>
      </c>
      <c r="K1058" s="6" t="s">
        <v>1289</v>
      </c>
      <c r="L1058" s="1" t="s">
        <v>130</v>
      </c>
      <c r="M1058" s="1"/>
      <c r="N1058" s="1" t="s">
        <v>112</v>
      </c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</row>
    <row r="1059" spans="1:33" s="7" customFormat="1">
      <c r="A1059" s="1" t="s">
        <v>1255</v>
      </c>
      <c r="B1059" s="2">
        <v>60.5</v>
      </c>
      <c r="C1059" s="3">
        <v>61</v>
      </c>
      <c r="D1059" s="2">
        <v>0.5</v>
      </c>
      <c r="E1059" s="4"/>
      <c r="F1059" s="4"/>
      <c r="G1059" s="10"/>
      <c r="H1059" s="7" t="s">
        <v>292</v>
      </c>
      <c r="I1059" s="1" t="s">
        <v>428</v>
      </c>
      <c r="J1059" s="1" t="s">
        <v>261</v>
      </c>
      <c r="K1059" s="6" t="s">
        <v>1290</v>
      </c>
      <c r="L1059" s="1" t="s">
        <v>167</v>
      </c>
      <c r="M1059" s="1"/>
      <c r="N1059" s="1" t="s">
        <v>54</v>
      </c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</row>
    <row r="1060" spans="1:33" s="7" customFormat="1">
      <c r="A1060" s="1" t="s">
        <v>1255</v>
      </c>
      <c r="B1060" s="2">
        <v>61</v>
      </c>
      <c r="C1060" s="3">
        <v>66.900000000000006</v>
      </c>
      <c r="D1060" s="2">
        <v>5.9000000000000101</v>
      </c>
      <c r="E1060" s="4"/>
      <c r="F1060" s="4"/>
      <c r="G1060" s="10"/>
      <c r="H1060" s="7" t="s">
        <v>297</v>
      </c>
      <c r="I1060" s="1" t="s">
        <v>433</v>
      </c>
      <c r="J1060" s="1" t="s">
        <v>1291</v>
      </c>
      <c r="K1060" s="6" t="s">
        <v>1292</v>
      </c>
      <c r="L1060" s="1" t="s">
        <v>167</v>
      </c>
      <c r="M1060" s="1"/>
      <c r="N1060" s="1" t="s">
        <v>57</v>
      </c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</row>
    <row r="1061" spans="1:33" s="7" customFormat="1">
      <c r="A1061" s="1" t="s">
        <v>1255</v>
      </c>
      <c r="B1061" s="2">
        <v>66.900000000000006</v>
      </c>
      <c r="C1061" s="3">
        <v>70.099999999999994</v>
      </c>
      <c r="D1061" s="2">
        <v>3.19999999999999</v>
      </c>
      <c r="E1061" s="4"/>
      <c r="F1061" s="4"/>
      <c r="G1061" s="10"/>
      <c r="H1061" s="7" t="s">
        <v>297</v>
      </c>
      <c r="I1061" s="1" t="s">
        <v>431</v>
      </c>
      <c r="J1061" s="1" t="s">
        <v>34</v>
      </c>
      <c r="K1061" s="6" t="s">
        <v>1293</v>
      </c>
      <c r="L1061" s="1" t="s">
        <v>167</v>
      </c>
      <c r="M1061" s="1"/>
      <c r="N1061" s="1" t="s">
        <v>57</v>
      </c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</row>
    <row r="1062" spans="1:33" s="7" customFormat="1">
      <c r="A1062" s="1" t="s">
        <v>1255</v>
      </c>
      <c r="B1062" s="2">
        <v>70.099999999999994</v>
      </c>
      <c r="C1062" s="3">
        <v>71.86</v>
      </c>
      <c r="D1062" s="2">
        <v>1.76000000000001</v>
      </c>
      <c r="E1062" s="4"/>
      <c r="F1062" s="4"/>
      <c r="G1062" s="10"/>
      <c r="H1062" s="7" t="s">
        <v>297</v>
      </c>
      <c r="I1062" s="1" t="s">
        <v>433</v>
      </c>
      <c r="J1062" s="1" t="s">
        <v>723</v>
      </c>
      <c r="K1062" s="6" t="s">
        <v>1294</v>
      </c>
      <c r="L1062" s="1" t="s">
        <v>167</v>
      </c>
      <c r="M1062" s="1"/>
      <c r="N1062" s="1" t="s">
        <v>57</v>
      </c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</row>
    <row r="1063" spans="1:33" s="7" customFormat="1">
      <c r="A1063" s="1" t="s">
        <v>1255</v>
      </c>
      <c r="B1063" s="2">
        <v>71.86</v>
      </c>
      <c r="C1063" s="3">
        <v>72.67</v>
      </c>
      <c r="D1063" s="2">
        <v>0.81000000000000205</v>
      </c>
      <c r="E1063" s="4"/>
      <c r="F1063" s="4"/>
      <c r="G1063" s="10"/>
      <c r="H1063" s="7" t="s">
        <v>297</v>
      </c>
      <c r="I1063" s="1" t="s">
        <v>637</v>
      </c>
      <c r="J1063" s="1" t="s">
        <v>723</v>
      </c>
      <c r="K1063" s="6" t="s">
        <v>1295</v>
      </c>
      <c r="L1063" s="1" t="s">
        <v>167</v>
      </c>
      <c r="M1063" s="1"/>
      <c r="N1063" s="1" t="s">
        <v>57</v>
      </c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</row>
    <row r="1064" spans="1:33" s="7" customFormat="1">
      <c r="A1064" s="1" t="s">
        <v>1255</v>
      </c>
      <c r="B1064" s="2">
        <v>72.67</v>
      </c>
      <c r="C1064" s="3">
        <v>74.53</v>
      </c>
      <c r="D1064" s="2">
        <v>1.86</v>
      </c>
      <c r="E1064" s="4"/>
      <c r="F1064" s="4"/>
      <c r="G1064" s="10"/>
      <c r="H1064" s="7" t="s">
        <v>297</v>
      </c>
      <c r="I1064" s="1" t="s">
        <v>433</v>
      </c>
      <c r="J1064" s="1" t="s">
        <v>723</v>
      </c>
      <c r="K1064" s="6" t="s">
        <v>1296</v>
      </c>
      <c r="L1064" s="1" t="s">
        <v>167</v>
      </c>
      <c r="M1064" s="1"/>
      <c r="N1064" s="1" t="s">
        <v>57</v>
      </c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</row>
    <row r="1065" spans="1:33" s="7" customFormat="1">
      <c r="A1065" s="1" t="s">
        <v>1255</v>
      </c>
      <c r="B1065" s="2">
        <v>74.53</v>
      </c>
      <c r="C1065" s="3">
        <v>76</v>
      </c>
      <c r="D1065" s="2">
        <v>1.47</v>
      </c>
      <c r="E1065" s="4"/>
      <c r="F1065" s="4"/>
      <c r="G1065" s="10"/>
      <c r="H1065" s="7" t="s">
        <v>297</v>
      </c>
      <c r="I1065" s="1" t="s">
        <v>431</v>
      </c>
      <c r="J1065" s="1" t="s">
        <v>723</v>
      </c>
      <c r="K1065" s="6" t="s">
        <v>1297</v>
      </c>
      <c r="L1065" s="1" t="s">
        <v>167</v>
      </c>
      <c r="M1065" s="1"/>
      <c r="N1065" s="1" t="s">
        <v>57</v>
      </c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</row>
    <row r="1066" spans="1:33" s="7" customFormat="1">
      <c r="A1066" s="1" t="s">
        <v>1255</v>
      </c>
      <c r="B1066" s="2">
        <v>76</v>
      </c>
      <c r="C1066" s="3">
        <v>79</v>
      </c>
      <c r="D1066" s="2">
        <v>3</v>
      </c>
      <c r="E1066" s="4"/>
      <c r="F1066" s="4"/>
      <c r="G1066" s="10"/>
      <c r="H1066" s="7" t="s">
        <v>297</v>
      </c>
      <c r="I1066" s="1" t="s">
        <v>433</v>
      </c>
      <c r="J1066" s="1" t="s">
        <v>1298</v>
      </c>
      <c r="K1066" s="6" t="s">
        <v>1299</v>
      </c>
      <c r="L1066" s="1" t="s">
        <v>167</v>
      </c>
      <c r="M1066" s="1"/>
      <c r="N1066" s="1" t="s">
        <v>57</v>
      </c>
      <c r="O1066" s="1"/>
      <c r="P1066" s="1"/>
      <c r="Q1066" s="1"/>
      <c r="R1066" s="1"/>
      <c r="S1066" s="1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</row>
    <row r="1067" spans="1:33" s="7" customFormat="1">
      <c r="A1067" s="1" t="s">
        <v>1255</v>
      </c>
      <c r="B1067" s="2">
        <v>79</v>
      </c>
      <c r="C1067" s="3">
        <v>81.260000000000005</v>
      </c>
      <c r="D1067" s="2">
        <v>2.2599999999999998</v>
      </c>
      <c r="E1067" s="4"/>
      <c r="F1067" s="4"/>
      <c r="G1067" s="10"/>
      <c r="H1067" s="7" t="s">
        <v>297</v>
      </c>
      <c r="I1067" s="1" t="s">
        <v>431</v>
      </c>
      <c r="J1067" s="1" t="s">
        <v>723</v>
      </c>
      <c r="K1067" s="6" t="s">
        <v>1300</v>
      </c>
      <c r="L1067" s="1" t="s">
        <v>167</v>
      </c>
      <c r="M1067" s="1"/>
      <c r="N1067" s="1" t="s">
        <v>57</v>
      </c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</row>
    <row r="1068" spans="1:33" s="7" customFormat="1">
      <c r="A1068" s="1" t="s">
        <v>1255</v>
      </c>
      <c r="B1068" s="2">
        <v>81.260000000000005</v>
      </c>
      <c r="C1068" s="3">
        <v>84.35</v>
      </c>
      <c r="D1068" s="2">
        <v>3.0899999999999901</v>
      </c>
      <c r="E1068" s="4"/>
      <c r="F1068" s="4"/>
      <c r="G1068" s="10"/>
      <c r="H1068" s="7" t="s">
        <v>292</v>
      </c>
      <c r="I1068" s="1" t="s">
        <v>447</v>
      </c>
      <c r="J1068" s="1" t="s">
        <v>1301</v>
      </c>
      <c r="K1068" s="6" t="s">
        <v>1302</v>
      </c>
      <c r="L1068" s="1" t="s">
        <v>167</v>
      </c>
      <c r="M1068" s="1"/>
      <c r="N1068" s="1" t="s">
        <v>54</v>
      </c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</row>
    <row r="1069" spans="1:33" s="7" customFormat="1">
      <c r="A1069" s="1" t="s">
        <v>1255</v>
      </c>
      <c r="B1069" s="2">
        <v>84.35</v>
      </c>
      <c r="C1069" s="3">
        <v>88.45</v>
      </c>
      <c r="D1069" s="2">
        <v>4.1000000000000103</v>
      </c>
      <c r="E1069" s="4"/>
      <c r="F1069" s="4"/>
      <c r="G1069" s="10"/>
      <c r="H1069" s="7" t="s">
        <v>297</v>
      </c>
      <c r="I1069" s="1" t="s">
        <v>431</v>
      </c>
      <c r="J1069" s="1" t="s">
        <v>723</v>
      </c>
      <c r="K1069" s="6" t="s">
        <v>1303</v>
      </c>
      <c r="L1069" s="1" t="s">
        <v>167</v>
      </c>
      <c r="M1069" s="1"/>
      <c r="N1069" s="1" t="s">
        <v>57</v>
      </c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</row>
    <row r="1070" spans="1:33" s="7" customFormat="1">
      <c r="A1070" s="1" t="s">
        <v>1255</v>
      </c>
      <c r="B1070" s="2">
        <v>88.45</v>
      </c>
      <c r="C1070" s="3">
        <v>97</v>
      </c>
      <c r="D1070" s="2">
        <v>8.5500000000000007</v>
      </c>
      <c r="E1070" s="4"/>
      <c r="F1070" s="4"/>
      <c r="G1070" s="10"/>
      <c r="H1070" s="7" t="s">
        <v>292</v>
      </c>
      <c r="I1070" s="1" t="s">
        <v>447</v>
      </c>
      <c r="J1070" s="1" t="s">
        <v>1304</v>
      </c>
      <c r="K1070" s="6" t="s">
        <v>1305</v>
      </c>
      <c r="L1070" s="1" t="s">
        <v>167</v>
      </c>
      <c r="M1070" s="1"/>
      <c r="N1070" s="1" t="s">
        <v>54</v>
      </c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</row>
    <row r="1071" spans="1:33" s="7" customFormat="1">
      <c r="A1071" s="1" t="s">
        <v>1255</v>
      </c>
      <c r="B1071" s="2">
        <v>97</v>
      </c>
      <c r="C1071" s="3">
        <v>100.84</v>
      </c>
      <c r="D1071" s="2">
        <v>3.84</v>
      </c>
      <c r="E1071" s="4"/>
      <c r="F1071" s="4"/>
      <c r="G1071" s="10"/>
      <c r="H1071" s="7" t="s">
        <v>297</v>
      </c>
      <c r="I1071" s="1" t="s">
        <v>1306</v>
      </c>
      <c r="J1071" s="1" t="s">
        <v>1037</v>
      </c>
      <c r="K1071" s="6" t="s">
        <v>1307</v>
      </c>
      <c r="L1071" s="1" t="s">
        <v>167</v>
      </c>
      <c r="M1071" s="1"/>
      <c r="N1071" s="1" t="s">
        <v>57</v>
      </c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</row>
    <row r="1072" spans="1:33" s="7" customFormat="1">
      <c r="A1072" s="1" t="s">
        <v>1308</v>
      </c>
      <c r="B1072" s="2">
        <v>0</v>
      </c>
      <c r="C1072" s="3">
        <v>1.4</v>
      </c>
      <c r="D1072" s="2">
        <v>1.4</v>
      </c>
      <c r="E1072" s="4"/>
      <c r="F1072" s="4"/>
      <c r="G1072" s="10"/>
      <c r="H1072" s="7" t="s">
        <v>252</v>
      </c>
      <c r="I1072" s="1" t="s">
        <v>37</v>
      </c>
      <c r="J1072" s="1" t="s">
        <v>1309</v>
      </c>
      <c r="K1072" s="6" t="s">
        <v>1310</v>
      </c>
      <c r="L1072" s="1" t="s">
        <v>40</v>
      </c>
      <c r="M1072" s="1"/>
      <c r="N1072" s="1" t="s">
        <v>57</v>
      </c>
      <c r="O1072" s="1"/>
      <c r="P1072" s="1"/>
      <c r="Q1072" s="1"/>
      <c r="R1072" s="1"/>
      <c r="S1072" s="1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</row>
    <row r="1073" spans="1:33" s="7" customFormat="1">
      <c r="A1073" s="1" t="s">
        <v>1308</v>
      </c>
      <c r="B1073" s="2">
        <v>1.4</v>
      </c>
      <c r="C1073" s="3">
        <v>1.8</v>
      </c>
      <c r="D1073" s="2">
        <v>0.4</v>
      </c>
      <c r="E1073" s="4"/>
      <c r="F1073" s="4"/>
      <c r="G1073" s="10"/>
      <c r="H1073" s="7" t="s">
        <v>256</v>
      </c>
      <c r="I1073" s="1" t="s">
        <v>18</v>
      </c>
      <c r="J1073" s="1" t="s">
        <v>261</v>
      </c>
      <c r="K1073" s="6" t="s">
        <v>1311</v>
      </c>
      <c r="L1073" s="1" t="s">
        <v>79</v>
      </c>
      <c r="M1073" s="1" t="s">
        <v>155</v>
      </c>
      <c r="N1073" s="1" t="s">
        <v>167</v>
      </c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</row>
    <row r="1074" spans="1:33" s="7" customFormat="1">
      <c r="A1074" s="1" t="s">
        <v>1308</v>
      </c>
      <c r="B1074" s="2">
        <v>1.8</v>
      </c>
      <c r="C1074" s="3">
        <v>18.45</v>
      </c>
      <c r="D1074" s="2">
        <v>16.649999999999999</v>
      </c>
      <c r="E1074" s="4"/>
      <c r="F1074" s="4"/>
      <c r="G1074" s="10"/>
      <c r="H1074" s="7" t="s">
        <v>256</v>
      </c>
      <c r="I1074" s="1" t="s">
        <v>197</v>
      </c>
      <c r="J1074" s="1" t="s">
        <v>1312</v>
      </c>
      <c r="K1074" s="6" t="s">
        <v>1313</v>
      </c>
      <c r="L1074" s="1" t="s">
        <v>130</v>
      </c>
      <c r="M1074" s="1"/>
      <c r="N1074" s="1" t="s">
        <v>1314</v>
      </c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</row>
    <row r="1075" spans="1:33" s="7" customFormat="1">
      <c r="A1075" s="1" t="s">
        <v>1308</v>
      </c>
      <c r="B1075" s="2">
        <v>18.45</v>
      </c>
      <c r="C1075" s="3">
        <v>24.7</v>
      </c>
      <c r="D1075" s="2">
        <v>6.25</v>
      </c>
      <c r="E1075" s="4"/>
      <c r="F1075" s="4"/>
      <c r="G1075" s="10"/>
      <c r="H1075" s="7" t="s">
        <v>256</v>
      </c>
      <c r="I1075" s="1" t="s">
        <v>1315</v>
      </c>
      <c r="J1075" s="1" t="s">
        <v>261</v>
      </c>
      <c r="K1075" s="6" t="s">
        <v>1316</v>
      </c>
      <c r="L1075" s="1" t="s">
        <v>79</v>
      </c>
      <c r="M1075" s="1" t="s">
        <v>155</v>
      </c>
      <c r="N1075" s="1" t="s">
        <v>167</v>
      </c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</row>
    <row r="1076" spans="1:33" s="7" customFormat="1">
      <c r="A1076" s="1" t="s">
        <v>1308</v>
      </c>
      <c r="B1076" s="2">
        <v>24.7</v>
      </c>
      <c r="C1076" s="3">
        <v>30</v>
      </c>
      <c r="D1076" s="2">
        <v>5.3</v>
      </c>
      <c r="E1076" s="4"/>
      <c r="F1076" s="4"/>
      <c r="G1076" s="10"/>
      <c r="H1076" s="7" t="s">
        <v>256</v>
      </c>
      <c r="I1076" s="1" t="s">
        <v>18</v>
      </c>
      <c r="J1076" s="1" t="s">
        <v>259</v>
      </c>
      <c r="K1076" s="6" t="s">
        <v>1317</v>
      </c>
      <c r="L1076" s="1" t="s">
        <v>79</v>
      </c>
      <c r="M1076" s="1" t="s">
        <v>155</v>
      </c>
      <c r="N1076" s="1" t="s">
        <v>167</v>
      </c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</row>
    <row r="1077" spans="1:33" s="7" customFormat="1">
      <c r="A1077" s="1" t="s">
        <v>1308</v>
      </c>
      <c r="B1077" s="2">
        <v>30</v>
      </c>
      <c r="C1077" s="3">
        <v>30.6</v>
      </c>
      <c r="D1077" s="2">
        <v>0.60000000000000098</v>
      </c>
      <c r="E1077" s="4"/>
      <c r="F1077" s="4"/>
      <c r="G1077" s="10"/>
      <c r="H1077" s="7" t="e">
        <v>#N/A</v>
      </c>
      <c r="I1077" s="1" t="s">
        <v>23</v>
      </c>
      <c r="J1077" s="1" t="s">
        <v>1318</v>
      </c>
      <c r="K1077" s="6" t="s">
        <v>1319</v>
      </c>
      <c r="L1077" s="1" t="s">
        <v>40</v>
      </c>
      <c r="M1077" s="1" t="s">
        <v>27</v>
      </c>
      <c r="N1077" s="1" t="s">
        <v>167</v>
      </c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</row>
    <row r="1078" spans="1:33" s="7" customFormat="1">
      <c r="A1078" s="1" t="s">
        <v>1308</v>
      </c>
      <c r="B1078" s="2">
        <v>30.6</v>
      </c>
      <c r="C1078" s="3">
        <v>32.049999999999997</v>
      </c>
      <c r="D1078" s="2">
        <v>1.45</v>
      </c>
      <c r="E1078" s="4"/>
      <c r="F1078" s="4"/>
      <c r="G1078" s="10"/>
      <c r="H1078" s="7" t="e">
        <v>#N/A</v>
      </c>
      <c r="I1078" s="1" t="s">
        <v>46</v>
      </c>
      <c r="J1078" s="1" t="s">
        <v>1320</v>
      </c>
      <c r="K1078" s="6" t="s">
        <v>1321</v>
      </c>
      <c r="L1078" s="1" t="s">
        <v>130</v>
      </c>
      <c r="M1078" s="1"/>
      <c r="N1078" s="1" t="s">
        <v>30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</row>
    <row r="1079" spans="1:33" s="7" customFormat="1">
      <c r="A1079" s="1" t="s">
        <v>1308</v>
      </c>
      <c r="B1079" s="2">
        <v>32.049999999999997</v>
      </c>
      <c r="C1079" s="3">
        <v>35.75</v>
      </c>
      <c r="D1079" s="2">
        <v>3.7</v>
      </c>
      <c r="E1079" s="4"/>
      <c r="F1079" s="4"/>
      <c r="G1079" s="10"/>
      <c r="H1079" s="7" t="e">
        <v>#N/A</v>
      </c>
      <c r="I1079" s="1" t="s">
        <v>23</v>
      </c>
      <c r="J1079" s="1" t="s">
        <v>261</v>
      </c>
      <c r="K1079" s="6" t="s">
        <v>1322</v>
      </c>
      <c r="L1079" s="1" t="s">
        <v>40</v>
      </c>
      <c r="M1079" s="1" t="s">
        <v>27</v>
      </c>
      <c r="N1079" s="1" t="s">
        <v>167</v>
      </c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</row>
    <row r="1080" spans="1:33" s="7" customFormat="1">
      <c r="A1080" s="1" t="s">
        <v>1308</v>
      </c>
      <c r="B1080" s="2">
        <v>35.75</v>
      </c>
      <c r="C1080" s="3">
        <v>36.24</v>
      </c>
      <c r="D1080" s="2">
        <v>0.49000000000000199</v>
      </c>
      <c r="E1080" s="4"/>
      <c r="F1080" s="4"/>
      <c r="G1080" s="10"/>
      <c r="H1080" s="7" t="e">
        <v>#N/A</v>
      </c>
      <c r="I1080" s="1" t="s">
        <v>46</v>
      </c>
      <c r="J1080" s="1" t="s">
        <v>24</v>
      </c>
      <c r="K1080" s="6" t="s">
        <v>1323</v>
      </c>
      <c r="L1080" s="1" t="s">
        <v>130</v>
      </c>
      <c r="M1080" s="1"/>
      <c r="N1080" s="1" t="s">
        <v>30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</row>
    <row r="1081" spans="1:33" s="7" customFormat="1">
      <c r="A1081" s="1" t="s">
        <v>1308</v>
      </c>
      <c r="B1081" s="2">
        <v>36.24</v>
      </c>
      <c r="C1081" s="3">
        <v>36.65</v>
      </c>
      <c r="D1081" s="2">
        <v>0.40999999999999698</v>
      </c>
      <c r="E1081" s="4"/>
      <c r="F1081" s="4"/>
      <c r="G1081" s="10"/>
      <c r="H1081" s="7" t="e">
        <v>#N/A</v>
      </c>
      <c r="I1081" s="1" t="s">
        <v>23</v>
      </c>
      <c r="J1081" s="1" t="s">
        <v>261</v>
      </c>
      <c r="K1081" s="6" t="s">
        <v>1324</v>
      </c>
      <c r="L1081" s="1" t="s">
        <v>79</v>
      </c>
      <c r="M1081" s="1" t="s">
        <v>27</v>
      </c>
      <c r="N1081" s="1" t="s">
        <v>167</v>
      </c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</row>
    <row r="1082" spans="1:33" s="7" customFormat="1">
      <c r="A1082" s="1" t="s">
        <v>1308</v>
      </c>
      <c r="B1082" s="2">
        <v>36.65</v>
      </c>
      <c r="C1082" s="3">
        <v>42.85</v>
      </c>
      <c r="D1082" s="2">
        <v>6.2</v>
      </c>
      <c r="E1082" s="4"/>
      <c r="F1082" s="4"/>
      <c r="G1082" s="10"/>
      <c r="H1082" s="7" t="e">
        <v>#N/A</v>
      </c>
      <c r="I1082" s="1" t="s">
        <v>1325</v>
      </c>
      <c r="J1082" s="1" t="s">
        <v>1326</v>
      </c>
      <c r="K1082" s="6" t="s">
        <v>1327</v>
      </c>
      <c r="L1082" s="1" t="s">
        <v>460</v>
      </c>
      <c r="M1082" s="1" t="s">
        <v>27</v>
      </c>
      <c r="N1082" s="1" t="s">
        <v>30</v>
      </c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</row>
    <row r="1083" spans="1:33" s="7" customFormat="1">
      <c r="A1083" s="1" t="s">
        <v>1308</v>
      </c>
      <c r="B1083" s="2">
        <v>42.85</v>
      </c>
      <c r="C1083" s="3">
        <v>44.43</v>
      </c>
      <c r="D1083" s="2">
        <v>1.58</v>
      </c>
      <c r="E1083" s="4"/>
      <c r="F1083" s="4"/>
      <c r="G1083" s="10"/>
      <c r="H1083" s="7" t="e">
        <v>#N/A</v>
      </c>
      <c r="I1083" s="1" t="s">
        <v>1328</v>
      </c>
      <c r="J1083" s="1" t="s">
        <v>261</v>
      </c>
      <c r="K1083" s="6" t="s">
        <v>1329</v>
      </c>
      <c r="L1083" s="1" t="s">
        <v>167</v>
      </c>
      <c r="M1083" s="1" t="s">
        <v>27</v>
      </c>
      <c r="N1083" s="1" t="s">
        <v>30</v>
      </c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</row>
    <row r="1084" spans="1:33" s="7" customFormat="1">
      <c r="A1084" s="1" t="s">
        <v>1308</v>
      </c>
      <c r="B1084" s="2">
        <v>44.43</v>
      </c>
      <c r="C1084" s="3">
        <v>45.4</v>
      </c>
      <c r="D1084" s="2">
        <v>0.96999999999999897</v>
      </c>
      <c r="E1084" s="4"/>
      <c r="F1084" s="4"/>
      <c r="G1084" s="10"/>
      <c r="H1084" s="7" t="e">
        <v>#N/A</v>
      </c>
      <c r="I1084" s="1" t="s">
        <v>1330</v>
      </c>
      <c r="J1084" s="1" t="s">
        <v>261</v>
      </c>
      <c r="K1084" s="6" t="s">
        <v>1331</v>
      </c>
      <c r="L1084" s="1" t="s">
        <v>130</v>
      </c>
      <c r="M1084" s="1"/>
      <c r="N1084" s="1" t="s">
        <v>30</v>
      </c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</row>
    <row r="1085" spans="1:33" s="7" customFormat="1">
      <c r="A1085" s="1" t="s">
        <v>1308</v>
      </c>
      <c r="B1085" s="2">
        <v>45.4</v>
      </c>
      <c r="C1085" s="3">
        <v>50.2</v>
      </c>
      <c r="D1085" s="2">
        <v>4.8</v>
      </c>
      <c r="E1085" s="4"/>
      <c r="F1085" s="4"/>
      <c r="G1085" s="10"/>
      <c r="H1085" s="7" t="e">
        <v>#N/A</v>
      </c>
      <c r="I1085" s="1" t="s">
        <v>852</v>
      </c>
      <c r="J1085" s="1" t="s">
        <v>1332</v>
      </c>
      <c r="K1085" s="6" t="s">
        <v>1333</v>
      </c>
      <c r="L1085" s="1" t="s">
        <v>130</v>
      </c>
      <c r="M1085" s="1"/>
      <c r="N1085" s="1" t="s">
        <v>112</v>
      </c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</row>
    <row r="1086" spans="1:33" s="7" customFormat="1">
      <c r="A1086" s="1" t="s">
        <v>1308</v>
      </c>
      <c r="B1086" s="2">
        <v>50.2</v>
      </c>
      <c r="C1086" s="3">
        <v>53.35</v>
      </c>
      <c r="D1086" s="2">
        <v>3.15</v>
      </c>
      <c r="E1086" s="4"/>
      <c r="F1086" s="4"/>
      <c r="G1086" s="10"/>
      <c r="H1086" s="7" t="e">
        <v>#N/A</v>
      </c>
      <c r="I1086" s="1" t="s">
        <v>135</v>
      </c>
      <c r="J1086" s="1" t="s">
        <v>1334</v>
      </c>
      <c r="K1086" s="6" t="s">
        <v>1335</v>
      </c>
      <c r="L1086" s="1" t="s">
        <v>130</v>
      </c>
      <c r="M1086" s="1"/>
      <c r="N1086" s="1" t="s">
        <v>112</v>
      </c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</row>
    <row r="1087" spans="1:33" s="7" customFormat="1">
      <c r="A1087" s="1" t="s">
        <v>1308</v>
      </c>
      <c r="B1087" s="2">
        <v>53.35</v>
      </c>
      <c r="C1087" s="3">
        <v>56</v>
      </c>
      <c r="D1087" s="2">
        <v>2.65</v>
      </c>
      <c r="E1087" s="4"/>
      <c r="F1087" s="4"/>
      <c r="G1087" s="10"/>
      <c r="H1087" s="7" t="e">
        <v>#N/A</v>
      </c>
      <c r="I1087" s="1" t="s">
        <v>852</v>
      </c>
      <c r="J1087" s="1" t="s">
        <v>1332</v>
      </c>
      <c r="K1087" s="6" t="s">
        <v>1336</v>
      </c>
      <c r="L1087" s="1" t="s">
        <v>130</v>
      </c>
      <c r="M1087" s="1"/>
      <c r="N1087" s="1" t="s">
        <v>112</v>
      </c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</row>
    <row r="1088" spans="1:33" s="7" customFormat="1">
      <c r="A1088" s="1" t="s">
        <v>1308</v>
      </c>
      <c r="B1088" s="2">
        <v>56</v>
      </c>
      <c r="C1088" s="3">
        <v>56.25</v>
      </c>
      <c r="D1088" s="2">
        <v>0.25</v>
      </c>
      <c r="E1088" s="4"/>
      <c r="F1088" s="4"/>
      <c r="G1088" s="10"/>
      <c r="H1088" s="7" t="e">
        <v>#N/A</v>
      </c>
      <c r="I1088" s="1" t="s">
        <v>23</v>
      </c>
      <c r="J1088" s="1" t="s">
        <v>159</v>
      </c>
      <c r="K1088" s="6" t="s">
        <v>1337</v>
      </c>
      <c r="L1088" s="1" t="s">
        <v>167</v>
      </c>
      <c r="M1088" s="1" t="s">
        <v>27</v>
      </c>
      <c r="N1088" s="1" t="s">
        <v>167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</row>
    <row r="1089" spans="1:33" s="7" customFormat="1">
      <c r="A1089" s="1" t="s">
        <v>1308</v>
      </c>
      <c r="B1089" s="2">
        <v>56.25</v>
      </c>
      <c r="C1089" s="3">
        <v>74</v>
      </c>
      <c r="D1089" s="2">
        <v>17.75</v>
      </c>
      <c r="E1089" s="4"/>
      <c r="F1089" s="4"/>
      <c r="G1089" s="10"/>
      <c r="H1089" s="7" t="e">
        <v>#N/A</v>
      </c>
      <c r="I1089" s="1" t="s">
        <v>135</v>
      </c>
      <c r="J1089" s="1" t="s">
        <v>1334</v>
      </c>
      <c r="K1089" s="6" t="s">
        <v>1338</v>
      </c>
      <c r="L1089" s="1" t="s">
        <v>130</v>
      </c>
      <c r="M1089" s="1"/>
      <c r="N1089" s="1" t="s">
        <v>282</v>
      </c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</row>
    <row r="1090" spans="1:33" s="7" customFormat="1">
      <c r="A1090" s="1" t="s">
        <v>1308</v>
      </c>
      <c r="B1090" s="2">
        <v>74</v>
      </c>
      <c r="C1090" s="3">
        <v>76.7</v>
      </c>
      <c r="D1090" s="2">
        <v>2.7</v>
      </c>
      <c r="E1090" s="4"/>
      <c r="F1090" s="4"/>
      <c r="G1090" s="10"/>
      <c r="H1090" s="7" t="s">
        <v>292</v>
      </c>
      <c r="I1090" s="1" t="s">
        <v>428</v>
      </c>
      <c r="J1090" s="1" t="s">
        <v>1339</v>
      </c>
      <c r="K1090" s="6" t="s">
        <v>1340</v>
      </c>
      <c r="L1090" s="1" t="s">
        <v>167</v>
      </c>
      <c r="M1090" s="1"/>
      <c r="N1090" s="1" t="s">
        <v>54</v>
      </c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</row>
    <row r="1091" spans="1:33" s="7" customFormat="1">
      <c r="A1091" s="1" t="s">
        <v>1308</v>
      </c>
      <c r="B1091" s="2">
        <v>76.7</v>
      </c>
      <c r="C1091" s="3">
        <v>80.45</v>
      </c>
      <c r="D1091" s="2">
        <v>3.75</v>
      </c>
      <c r="E1091" s="4"/>
      <c r="F1091" s="4"/>
      <c r="G1091" s="10"/>
      <c r="H1091" s="7" t="s">
        <v>297</v>
      </c>
      <c r="I1091" s="1" t="s">
        <v>433</v>
      </c>
      <c r="J1091" s="1" t="s">
        <v>1341</v>
      </c>
      <c r="K1091" s="6" t="s">
        <v>1342</v>
      </c>
      <c r="L1091" s="1" t="s">
        <v>167</v>
      </c>
      <c r="M1091" s="1"/>
      <c r="N1091" s="1" t="s">
        <v>57</v>
      </c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</row>
    <row r="1092" spans="1:33" s="7" customFormat="1">
      <c r="A1092" s="1" t="s">
        <v>1308</v>
      </c>
      <c r="B1092" s="2">
        <v>80.45</v>
      </c>
      <c r="C1092" s="3">
        <v>83.68</v>
      </c>
      <c r="D1092" s="2">
        <v>3.23</v>
      </c>
      <c r="E1092" s="4"/>
      <c r="F1092" s="4"/>
      <c r="G1092" s="10"/>
      <c r="H1092" s="7" t="s">
        <v>297</v>
      </c>
      <c r="I1092" s="1" t="s">
        <v>637</v>
      </c>
      <c r="J1092" s="1" t="s">
        <v>723</v>
      </c>
      <c r="K1092" s="6" t="s">
        <v>1343</v>
      </c>
      <c r="L1092" s="1" t="s">
        <v>167</v>
      </c>
      <c r="M1092" s="1"/>
      <c r="N1092" s="1" t="s">
        <v>57</v>
      </c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</row>
    <row r="1093" spans="1:33" s="7" customFormat="1">
      <c r="A1093" s="1" t="s">
        <v>1308</v>
      </c>
      <c r="B1093" s="2">
        <v>83.68</v>
      </c>
      <c r="C1093" s="3">
        <v>84.55</v>
      </c>
      <c r="D1093" s="2">
        <v>0.86999999999999</v>
      </c>
      <c r="E1093" s="4"/>
      <c r="F1093" s="4"/>
      <c r="G1093" s="10"/>
      <c r="H1093" s="7" t="s">
        <v>305</v>
      </c>
      <c r="I1093" s="1" t="s">
        <v>1344</v>
      </c>
      <c r="J1093" s="1" t="s">
        <v>140</v>
      </c>
      <c r="K1093" s="6" t="s">
        <v>1345</v>
      </c>
      <c r="L1093" s="1" t="s">
        <v>167</v>
      </c>
      <c r="M1093" s="1"/>
      <c r="N1093" s="1" t="s">
        <v>164</v>
      </c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</row>
    <row r="1094" spans="1:33" s="7" customFormat="1">
      <c r="A1094" s="1" t="s">
        <v>1308</v>
      </c>
      <c r="B1094" s="2">
        <v>84.55</v>
      </c>
      <c r="C1094" s="3">
        <v>100.69</v>
      </c>
      <c r="D1094" s="2">
        <v>16.14</v>
      </c>
      <c r="E1094" s="4"/>
      <c r="F1094" s="4"/>
      <c r="G1094" s="10"/>
      <c r="H1094" s="7" t="s">
        <v>305</v>
      </c>
      <c r="I1094" s="1" t="s">
        <v>637</v>
      </c>
      <c r="J1094" s="1" t="s">
        <v>723</v>
      </c>
      <c r="K1094" s="6" t="s">
        <v>1346</v>
      </c>
      <c r="L1094" s="1" t="s">
        <v>167</v>
      </c>
      <c r="M1094" s="1"/>
      <c r="N1094" s="1" t="s">
        <v>164</v>
      </c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</row>
    <row r="1095" spans="1:33" s="7" customFormat="1">
      <c r="A1095" s="1" t="s">
        <v>1347</v>
      </c>
      <c r="B1095" s="2">
        <v>0</v>
      </c>
      <c r="C1095" s="3">
        <v>2.5</v>
      </c>
      <c r="D1095" s="2">
        <v>2.5</v>
      </c>
      <c r="E1095" s="4"/>
      <c r="F1095" s="4"/>
      <c r="G1095" s="10"/>
      <c r="H1095" s="7" t="s">
        <v>252</v>
      </c>
      <c r="I1095" s="1" t="s">
        <v>37</v>
      </c>
      <c r="J1095" s="1" t="s">
        <v>1348</v>
      </c>
      <c r="K1095" s="6" t="s">
        <v>1349</v>
      </c>
      <c r="L1095" s="1" t="s">
        <v>1012</v>
      </c>
      <c r="M1095" s="1"/>
      <c r="N1095" s="1" t="s">
        <v>831</v>
      </c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</row>
    <row r="1096" spans="1:33" s="7" customFormat="1">
      <c r="A1096" s="1" t="s">
        <v>1347</v>
      </c>
      <c r="B1096" s="2">
        <v>2.5</v>
      </c>
      <c r="C1096" s="3">
        <v>8.1999999999999993</v>
      </c>
      <c r="D1096" s="2">
        <v>5.7</v>
      </c>
      <c r="E1096" s="4"/>
      <c r="F1096" s="4"/>
      <c r="G1096" s="10"/>
      <c r="H1096" s="7" t="s">
        <v>385</v>
      </c>
      <c r="I1096" s="1" t="s">
        <v>123</v>
      </c>
      <c r="J1096" s="1" t="s">
        <v>1350</v>
      </c>
      <c r="K1096" s="6" t="s">
        <v>1351</v>
      </c>
      <c r="L1096" s="1" t="s">
        <v>40</v>
      </c>
      <c r="M1096" s="1" t="s">
        <v>364</v>
      </c>
      <c r="N1096" s="1" t="s">
        <v>167</v>
      </c>
    </row>
    <row r="1097" spans="1:33" s="7" customFormat="1">
      <c r="A1097" s="1" t="s">
        <v>1347</v>
      </c>
      <c r="B1097" s="2">
        <v>8.1999999999999993</v>
      </c>
      <c r="C1097" s="3">
        <v>11.6</v>
      </c>
      <c r="D1097" s="2">
        <v>3.4</v>
      </c>
      <c r="E1097" s="4"/>
      <c r="F1097" s="4"/>
      <c r="G1097" s="10"/>
      <c r="H1097" s="7" t="e">
        <v>#N/A</v>
      </c>
      <c r="I1097" s="1" t="s">
        <v>1077</v>
      </c>
      <c r="J1097" s="1" t="s">
        <v>1352</v>
      </c>
      <c r="K1097" s="6" t="s">
        <v>1353</v>
      </c>
      <c r="L1097" s="1" t="s">
        <v>130</v>
      </c>
      <c r="M1097" s="1"/>
      <c r="N1097" s="1" t="s">
        <v>107</v>
      </c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</row>
    <row r="1098" spans="1:33" s="7" customFormat="1">
      <c r="A1098" s="1" t="s">
        <v>1347</v>
      </c>
      <c r="B1098" s="2">
        <v>11.6</v>
      </c>
      <c r="C1098" s="3">
        <v>12</v>
      </c>
      <c r="D1098" s="2">
        <v>0.4</v>
      </c>
      <c r="E1098" s="4"/>
      <c r="F1098" s="4"/>
      <c r="G1098" s="10"/>
      <c r="H1098" s="7" t="e">
        <v>#N/A</v>
      </c>
      <c r="I1098" s="1" t="s">
        <v>1354</v>
      </c>
      <c r="J1098" s="1" t="s">
        <v>1355</v>
      </c>
      <c r="K1098" s="6" t="s">
        <v>1356</v>
      </c>
      <c r="L1098" s="1" t="s">
        <v>130</v>
      </c>
      <c r="M1098" s="1"/>
      <c r="N1098" s="1" t="s">
        <v>112</v>
      </c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</row>
    <row r="1099" spans="1:33" s="7" customFormat="1">
      <c r="A1099" s="1" t="s">
        <v>1347</v>
      </c>
      <c r="B1099" s="2">
        <v>12</v>
      </c>
      <c r="C1099" s="3">
        <v>17</v>
      </c>
      <c r="D1099" s="2">
        <v>5</v>
      </c>
      <c r="E1099" s="4"/>
      <c r="F1099" s="4"/>
      <c r="G1099" s="10"/>
      <c r="H1099" s="7" t="s">
        <v>285</v>
      </c>
      <c r="I1099" s="11" t="s">
        <v>158</v>
      </c>
      <c r="J1099" s="1" t="s">
        <v>52</v>
      </c>
      <c r="K1099" s="6" t="s">
        <v>1357</v>
      </c>
      <c r="L1099" s="1" t="s">
        <v>40</v>
      </c>
      <c r="M1099" s="1" t="s">
        <v>364</v>
      </c>
      <c r="N1099" s="1"/>
    </row>
    <row r="1100" spans="1:33" s="7" customFormat="1">
      <c r="A1100" s="1" t="s">
        <v>1347</v>
      </c>
      <c r="B1100" s="2">
        <v>17</v>
      </c>
      <c r="C1100" s="3">
        <v>25.4</v>
      </c>
      <c r="D1100" s="2">
        <v>8.4</v>
      </c>
      <c r="E1100" s="4"/>
      <c r="F1100" s="4"/>
      <c r="G1100" s="10"/>
      <c r="H1100" s="7" t="s">
        <v>288</v>
      </c>
      <c r="I1100" s="1" t="s">
        <v>1358</v>
      </c>
      <c r="J1100" s="1" t="s">
        <v>1228</v>
      </c>
      <c r="K1100" s="6" t="s">
        <v>1359</v>
      </c>
      <c r="L1100" s="1" t="s">
        <v>167</v>
      </c>
      <c r="M1100" s="1"/>
      <c r="N1100" s="1" t="s">
        <v>51</v>
      </c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</row>
    <row r="1101" spans="1:33" s="7" customFormat="1">
      <c r="A1101" s="1" t="s">
        <v>1347</v>
      </c>
      <c r="B1101" s="2">
        <v>25.4</v>
      </c>
      <c r="C1101" s="3">
        <v>50</v>
      </c>
      <c r="D1101" s="2">
        <v>24.6</v>
      </c>
      <c r="E1101" s="4"/>
      <c r="F1101" s="4"/>
      <c r="G1101" s="10"/>
      <c r="H1101" s="7" t="s">
        <v>292</v>
      </c>
      <c r="I1101" s="1" t="s">
        <v>1360</v>
      </c>
      <c r="J1101" s="1" t="s">
        <v>1361</v>
      </c>
      <c r="K1101" s="6" t="s">
        <v>1362</v>
      </c>
      <c r="L1101" s="1" t="s">
        <v>167</v>
      </c>
      <c r="M1101" s="1"/>
      <c r="N1101" s="1" t="s">
        <v>54</v>
      </c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</row>
    <row r="1102" spans="1:33" s="7" customFormat="1">
      <c r="A1102" s="1" t="s">
        <v>1347</v>
      </c>
      <c r="B1102" s="2">
        <v>50</v>
      </c>
      <c r="C1102" s="3">
        <v>52.6</v>
      </c>
      <c r="D1102" s="2">
        <v>2.6</v>
      </c>
      <c r="E1102" s="4"/>
      <c r="F1102" s="4"/>
      <c r="G1102" s="10"/>
      <c r="H1102" s="7" t="s">
        <v>297</v>
      </c>
      <c r="I1102" s="1" t="s">
        <v>1363</v>
      </c>
      <c r="J1102" s="1" t="s">
        <v>1364</v>
      </c>
      <c r="K1102" s="6" t="s">
        <v>1365</v>
      </c>
      <c r="L1102" s="1" t="s">
        <v>167</v>
      </c>
      <c r="M1102" s="1"/>
      <c r="N1102" s="1" t="s">
        <v>57</v>
      </c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</row>
    <row r="1103" spans="1:33" s="7" customFormat="1">
      <c r="A1103" s="1" t="s">
        <v>1347</v>
      </c>
      <c r="B1103" s="2">
        <v>52.6</v>
      </c>
      <c r="C1103" s="3">
        <v>57.2</v>
      </c>
      <c r="D1103" s="2">
        <v>4.5999999999999996</v>
      </c>
      <c r="E1103" s="4"/>
      <c r="F1103" s="4"/>
      <c r="G1103" s="10"/>
      <c r="H1103" s="7" t="s">
        <v>292</v>
      </c>
      <c r="I1103" s="1" t="s">
        <v>1360</v>
      </c>
      <c r="J1103" s="1" t="s">
        <v>1366</v>
      </c>
      <c r="K1103" s="6" t="s">
        <v>1367</v>
      </c>
      <c r="L1103" s="1" t="s">
        <v>167</v>
      </c>
      <c r="M1103" s="1"/>
      <c r="N1103" s="1" t="s">
        <v>54</v>
      </c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</row>
    <row r="1104" spans="1:33" s="7" customFormat="1">
      <c r="A1104" s="1" t="s">
        <v>1347</v>
      </c>
      <c r="B1104" s="2">
        <v>57.2</v>
      </c>
      <c r="C1104" s="3">
        <v>58.2</v>
      </c>
      <c r="D1104" s="2">
        <v>1</v>
      </c>
      <c r="E1104" s="4"/>
      <c r="F1104" s="4"/>
      <c r="G1104" s="10"/>
      <c r="H1104" s="7" t="s">
        <v>292</v>
      </c>
      <c r="I1104" s="1" t="s">
        <v>1360</v>
      </c>
      <c r="J1104" s="1" t="s">
        <v>1368</v>
      </c>
      <c r="K1104" s="6" t="s">
        <v>1369</v>
      </c>
      <c r="L1104" s="1" t="s">
        <v>167</v>
      </c>
      <c r="M1104" s="1"/>
      <c r="N1104" s="1" t="s">
        <v>54</v>
      </c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</row>
    <row r="1105" spans="1:33" s="7" customFormat="1">
      <c r="A1105" s="1" t="s">
        <v>1347</v>
      </c>
      <c r="B1105" s="2">
        <v>58.2</v>
      </c>
      <c r="C1105" s="3">
        <v>59.1</v>
      </c>
      <c r="D1105" s="2">
        <v>0.89999999999999902</v>
      </c>
      <c r="E1105" s="4"/>
      <c r="F1105" s="4"/>
      <c r="G1105" s="10"/>
      <c r="H1105" s="7" t="s">
        <v>297</v>
      </c>
      <c r="I1105" s="1" t="s">
        <v>1363</v>
      </c>
      <c r="J1105" s="1" t="s">
        <v>1368</v>
      </c>
      <c r="K1105" s="6" t="s">
        <v>1370</v>
      </c>
      <c r="L1105" s="1" t="s">
        <v>167</v>
      </c>
      <c r="M1105" s="1"/>
      <c r="N1105" s="1" t="s">
        <v>57</v>
      </c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</row>
    <row r="1106" spans="1:33" s="7" customFormat="1">
      <c r="A1106" s="1" t="s">
        <v>1347</v>
      </c>
      <c r="B1106" s="2">
        <v>59.1</v>
      </c>
      <c r="C1106" s="3">
        <v>62.5</v>
      </c>
      <c r="D1106" s="2">
        <v>3.4</v>
      </c>
      <c r="E1106" s="4"/>
      <c r="F1106" s="4"/>
      <c r="G1106" s="10"/>
      <c r="H1106" s="7" t="s">
        <v>292</v>
      </c>
      <c r="I1106" s="1" t="s">
        <v>1360</v>
      </c>
      <c r="J1106" s="1" t="s">
        <v>1366</v>
      </c>
      <c r="K1106" s="6" t="s">
        <v>1371</v>
      </c>
      <c r="L1106" s="1" t="s">
        <v>167</v>
      </c>
      <c r="M1106" s="1"/>
      <c r="N1106" s="1" t="s">
        <v>54</v>
      </c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</row>
    <row r="1107" spans="1:33" s="7" customFormat="1">
      <c r="A1107" s="1" t="s">
        <v>1347</v>
      </c>
      <c r="B1107" s="2">
        <v>62.5</v>
      </c>
      <c r="C1107" s="3">
        <v>70</v>
      </c>
      <c r="D1107" s="2">
        <v>7.5</v>
      </c>
      <c r="E1107" s="4"/>
      <c r="F1107" s="4"/>
      <c r="G1107" s="10"/>
      <c r="H1107" s="7" t="s">
        <v>297</v>
      </c>
      <c r="I1107" s="1" t="s">
        <v>1363</v>
      </c>
      <c r="J1107" s="1" t="s">
        <v>1037</v>
      </c>
      <c r="K1107" s="6" t="s">
        <v>1372</v>
      </c>
      <c r="L1107" s="1" t="s">
        <v>167</v>
      </c>
      <c r="M1107" s="1"/>
      <c r="N1107" s="1" t="s">
        <v>57</v>
      </c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</row>
    <row r="1108" spans="1:33" s="7" customFormat="1">
      <c r="A1108" s="1" t="s">
        <v>1347</v>
      </c>
      <c r="B1108" s="2">
        <v>70</v>
      </c>
      <c r="C1108" s="3">
        <v>71</v>
      </c>
      <c r="D1108" s="2">
        <v>1</v>
      </c>
      <c r="E1108" s="4"/>
      <c r="F1108" s="4"/>
      <c r="G1108" s="10"/>
      <c r="H1108" s="7" t="s">
        <v>292</v>
      </c>
      <c r="I1108" s="1" t="s">
        <v>1360</v>
      </c>
      <c r="J1108" s="1" t="s">
        <v>1366</v>
      </c>
      <c r="K1108" s="6" t="s">
        <v>1373</v>
      </c>
      <c r="L1108" s="1" t="s">
        <v>167</v>
      </c>
      <c r="M1108" s="1"/>
      <c r="N1108" s="1" t="s">
        <v>54</v>
      </c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</row>
    <row r="1109" spans="1:33" s="7" customFormat="1">
      <c r="A1109" s="1" t="s">
        <v>1347</v>
      </c>
      <c r="B1109" s="2">
        <v>71</v>
      </c>
      <c r="C1109" s="3">
        <v>76</v>
      </c>
      <c r="D1109" s="2">
        <v>5</v>
      </c>
      <c r="E1109" s="4"/>
      <c r="F1109" s="4"/>
      <c r="G1109" s="10"/>
      <c r="H1109" s="7" t="s">
        <v>297</v>
      </c>
      <c r="I1109" s="1" t="s">
        <v>1363</v>
      </c>
      <c r="J1109" s="1" t="s">
        <v>1037</v>
      </c>
      <c r="K1109" s="6" t="s">
        <v>1374</v>
      </c>
      <c r="L1109" s="1" t="s">
        <v>167</v>
      </c>
      <c r="M1109" s="1"/>
      <c r="N1109" s="1" t="s">
        <v>57</v>
      </c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</row>
    <row r="1110" spans="1:33" s="7" customFormat="1">
      <c r="A1110" s="1" t="s">
        <v>1347</v>
      </c>
      <c r="B1110" s="2">
        <v>76</v>
      </c>
      <c r="C1110" s="3">
        <v>81.3</v>
      </c>
      <c r="D1110" s="2">
        <v>5.3</v>
      </c>
      <c r="E1110" s="4"/>
      <c r="F1110" s="4"/>
      <c r="G1110" s="10"/>
      <c r="H1110" s="7" t="s">
        <v>297</v>
      </c>
      <c r="I1110" s="1" t="s">
        <v>1375</v>
      </c>
      <c r="J1110" s="1" t="s">
        <v>1376</v>
      </c>
      <c r="K1110" s="6" t="s">
        <v>1377</v>
      </c>
      <c r="L1110" s="1" t="s">
        <v>167</v>
      </c>
      <c r="M1110" s="1"/>
      <c r="N1110" s="1" t="s">
        <v>57</v>
      </c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</row>
    <row r="1111" spans="1:33" s="7" customFormat="1">
      <c r="A1111" s="1" t="s">
        <v>1347</v>
      </c>
      <c r="B1111" s="2">
        <v>81.3</v>
      </c>
      <c r="C1111" s="3">
        <v>86</v>
      </c>
      <c r="D1111" s="2">
        <v>4.7</v>
      </c>
      <c r="E1111" s="4"/>
      <c r="F1111" s="4"/>
      <c r="G1111" s="10"/>
      <c r="H1111" s="7" t="s">
        <v>297</v>
      </c>
      <c r="I1111" s="1" t="s">
        <v>1375</v>
      </c>
      <c r="J1111" s="1" t="s">
        <v>1376</v>
      </c>
      <c r="K1111" s="6" t="s">
        <v>1378</v>
      </c>
      <c r="L1111" s="1" t="s">
        <v>167</v>
      </c>
      <c r="M1111" s="1"/>
      <c r="N1111" s="1" t="s">
        <v>57</v>
      </c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</row>
    <row r="1112" spans="1:33" s="7" customFormat="1">
      <c r="A1112" s="1" t="s">
        <v>1347</v>
      </c>
      <c r="B1112" s="2">
        <v>86</v>
      </c>
      <c r="C1112" s="3">
        <v>97.5</v>
      </c>
      <c r="D1112" s="2">
        <v>11.5</v>
      </c>
      <c r="E1112" s="4"/>
      <c r="F1112" s="4"/>
      <c r="G1112" s="10"/>
      <c r="H1112" s="7" t="s">
        <v>297</v>
      </c>
      <c r="I1112" s="1" t="s">
        <v>1375</v>
      </c>
      <c r="J1112" s="1" t="s">
        <v>1379</v>
      </c>
      <c r="K1112" s="6" t="s">
        <v>1380</v>
      </c>
      <c r="L1112" s="1" t="s">
        <v>167</v>
      </c>
      <c r="M1112" s="1"/>
      <c r="N1112" s="1" t="s">
        <v>57</v>
      </c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</row>
    <row r="1113" spans="1:33" s="7" customFormat="1">
      <c r="A1113" s="1" t="s">
        <v>1347</v>
      </c>
      <c r="B1113" s="2">
        <v>97.5</v>
      </c>
      <c r="C1113" s="3">
        <v>99</v>
      </c>
      <c r="D1113" s="2">
        <v>1.5</v>
      </c>
      <c r="E1113" s="4"/>
      <c r="F1113" s="4"/>
      <c r="G1113" s="10"/>
      <c r="H1113" s="7" t="s">
        <v>292</v>
      </c>
      <c r="I1113" s="1" t="s">
        <v>1381</v>
      </c>
      <c r="J1113" s="1" t="s">
        <v>1382</v>
      </c>
      <c r="K1113" s="6" t="s">
        <v>1383</v>
      </c>
      <c r="L1113" s="1" t="s">
        <v>167</v>
      </c>
      <c r="M1113" s="1"/>
      <c r="N1113" s="1" t="s">
        <v>54</v>
      </c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</row>
    <row r="1114" spans="1:33" s="7" customFormat="1">
      <c r="A1114" s="1" t="s">
        <v>1347</v>
      </c>
      <c r="B1114" s="2">
        <v>99</v>
      </c>
      <c r="C1114" s="3">
        <v>100.22</v>
      </c>
      <c r="D1114" s="2">
        <v>1.22</v>
      </c>
      <c r="E1114" s="4"/>
      <c r="F1114" s="4"/>
      <c r="G1114" s="10"/>
      <c r="H1114" s="7" t="s">
        <v>297</v>
      </c>
      <c r="I1114" s="1" t="s">
        <v>1375</v>
      </c>
      <c r="J1114" s="1" t="s">
        <v>1384</v>
      </c>
      <c r="K1114" s="6" t="s">
        <v>1385</v>
      </c>
      <c r="L1114" s="1" t="s">
        <v>167</v>
      </c>
      <c r="M1114" s="1"/>
      <c r="N1114" s="1" t="s">
        <v>57</v>
      </c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</row>
    <row r="1115" spans="1:33" s="7" customFormat="1">
      <c r="A1115" s="1" t="s">
        <v>1386</v>
      </c>
      <c r="B1115" s="2">
        <v>0</v>
      </c>
      <c r="C1115" s="3">
        <v>3.6</v>
      </c>
      <c r="D1115" s="2">
        <v>3.6</v>
      </c>
      <c r="E1115" s="4"/>
      <c r="F1115" s="4"/>
      <c r="G1115" s="10"/>
      <c r="H1115" s="7" t="s">
        <v>252</v>
      </c>
      <c r="I1115" s="1" t="s">
        <v>1387</v>
      </c>
      <c r="J1115" s="1" t="s">
        <v>646</v>
      </c>
      <c r="K1115" s="6" t="s">
        <v>1388</v>
      </c>
      <c r="L1115" s="1" t="s">
        <v>26</v>
      </c>
      <c r="M1115" s="1"/>
      <c r="N1115" s="1" t="s">
        <v>107</v>
      </c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</row>
    <row r="1116" spans="1:33" s="7" customFormat="1">
      <c r="A1116" s="1" t="s">
        <v>1386</v>
      </c>
      <c r="B1116" s="2">
        <v>3.6</v>
      </c>
      <c r="C1116" s="3">
        <v>13</v>
      </c>
      <c r="D1116" s="2">
        <v>9.4</v>
      </c>
      <c r="E1116" s="4"/>
      <c r="F1116" s="4"/>
      <c r="G1116" s="10"/>
      <c r="H1116" s="7" t="s">
        <v>256</v>
      </c>
      <c r="I1116" s="1" t="s">
        <v>832</v>
      </c>
      <c r="J1116" s="1" t="s">
        <v>261</v>
      </c>
      <c r="K1116" s="6" t="s">
        <v>1389</v>
      </c>
      <c r="L1116" s="1" t="s">
        <v>79</v>
      </c>
      <c r="M1116" s="1" t="s">
        <v>155</v>
      </c>
      <c r="N1116" s="1" t="s">
        <v>167</v>
      </c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</row>
    <row r="1117" spans="1:33" s="7" customFormat="1">
      <c r="A1117" s="1" t="s">
        <v>1386</v>
      </c>
      <c r="B1117" s="2">
        <v>13</v>
      </c>
      <c r="C1117" s="3">
        <v>18</v>
      </c>
      <c r="D1117" s="2">
        <v>5</v>
      </c>
      <c r="E1117" s="4"/>
      <c r="F1117" s="4"/>
      <c r="G1117" s="10"/>
      <c r="H1117" s="7" t="s">
        <v>256</v>
      </c>
      <c r="I1117" s="1" t="s">
        <v>18</v>
      </c>
      <c r="J1117" s="1" t="s">
        <v>261</v>
      </c>
      <c r="K1117" s="6" t="s">
        <v>1390</v>
      </c>
      <c r="L1117" s="1" t="s">
        <v>79</v>
      </c>
      <c r="M1117" s="1" t="s">
        <v>155</v>
      </c>
      <c r="N1117" s="1" t="s">
        <v>167</v>
      </c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</row>
    <row r="1118" spans="1:33" s="7" customFormat="1">
      <c r="A1118" s="1" t="s">
        <v>1386</v>
      </c>
      <c r="B1118" s="2">
        <v>18</v>
      </c>
      <c r="C1118" s="3">
        <v>19.8</v>
      </c>
      <c r="D1118" s="2">
        <v>1.8</v>
      </c>
      <c r="E1118" s="4"/>
      <c r="F1118" s="4"/>
      <c r="G1118" s="10"/>
      <c r="H1118" s="7" t="e">
        <v>#N/A</v>
      </c>
      <c r="I1118" s="1" t="s">
        <v>1391</v>
      </c>
      <c r="J1118" s="1" t="s">
        <v>124</v>
      </c>
      <c r="K1118" s="6" t="s">
        <v>1392</v>
      </c>
      <c r="L1118" s="1" t="s">
        <v>40</v>
      </c>
      <c r="M1118" s="1" t="s">
        <v>27</v>
      </c>
      <c r="N1118" s="1" t="s">
        <v>167</v>
      </c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</row>
    <row r="1119" spans="1:33" s="7" customFormat="1">
      <c r="A1119" s="1" t="s">
        <v>1386</v>
      </c>
      <c r="B1119" s="2">
        <v>19.8</v>
      </c>
      <c r="C1119" s="3">
        <v>21.56</v>
      </c>
      <c r="D1119" s="2">
        <v>1.76</v>
      </c>
      <c r="E1119" s="4"/>
      <c r="F1119" s="4"/>
      <c r="G1119" s="10"/>
      <c r="H1119" s="7" t="s">
        <v>266</v>
      </c>
      <c r="I1119" s="1" t="s">
        <v>1393</v>
      </c>
      <c r="J1119" s="1" t="s">
        <v>1394</v>
      </c>
      <c r="K1119" s="6" t="s">
        <v>1395</v>
      </c>
      <c r="L1119" s="1" t="s">
        <v>40</v>
      </c>
      <c r="M1119" s="1" t="s">
        <v>364</v>
      </c>
      <c r="N1119" s="1" t="s">
        <v>167</v>
      </c>
    </row>
    <row r="1120" spans="1:33" s="7" customFormat="1">
      <c r="A1120" s="1" t="s">
        <v>1386</v>
      </c>
      <c r="B1120" s="2">
        <v>21.56</v>
      </c>
      <c r="C1120" s="3">
        <v>30.6</v>
      </c>
      <c r="D1120" s="2">
        <v>9.0399999999999991</v>
      </c>
      <c r="E1120" s="4"/>
      <c r="F1120" s="4"/>
      <c r="G1120" s="10"/>
      <c r="H1120" s="7" t="s">
        <v>285</v>
      </c>
      <c r="I1120" s="1" t="s">
        <v>1396</v>
      </c>
      <c r="J1120" s="1" t="s">
        <v>1397</v>
      </c>
      <c r="K1120" s="6" t="s">
        <v>1398</v>
      </c>
      <c r="L1120" s="1" t="s">
        <v>40</v>
      </c>
      <c r="M1120" s="1" t="s">
        <v>85</v>
      </c>
      <c r="N1120" s="1" t="s">
        <v>167</v>
      </c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</row>
    <row r="1121" spans="1:33" s="7" customFormat="1">
      <c r="A1121" s="1" t="s">
        <v>1386</v>
      </c>
      <c r="B1121" s="2">
        <v>30.6</v>
      </c>
      <c r="C1121" s="3">
        <v>33.799999999999997</v>
      </c>
      <c r="D1121" s="2">
        <v>3.2</v>
      </c>
      <c r="E1121" s="4"/>
      <c r="F1121" s="4"/>
      <c r="G1121" s="10"/>
      <c r="H1121" s="7" t="s">
        <v>288</v>
      </c>
      <c r="I1121" s="1" t="s">
        <v>764</v>
      </c>
      <c r="J1121" s="1" t="s">
        <v>1399</v>
      </c>
      <c r="K1121" s="6" t="s">
        <v>1400</v>
      </c>
      <c r="L1121" s="1" t="s">
        <v>26</v>
      </c>
      <c r="M1121" s="1"/>
      <c r="N1121" s="1" t="s">
        <v>51</v>
      </c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</row>
    <row r="1122" spans="1:33" s="7" customFormat="1">
      <c r="A1122" s="1" t="s">
        <v>1386</v>
      </c>
      <c r="B1122" s="2">
        <v>33.799999999999997</v>
      </c>
      <c r="C1122" s="3">
        <v>38.4</v>
      </c>
      <c r="D1122" s="2">
        <v>4.5999999999999996</v>
      </c>
      <c r="E1122" s="4"/>
      <c r="F1122" s="4"/>
      <c r="G1122" s="10"/>
      <c r="H1122" s="7" t="s">
        <v>292</v>
      </c>
      <c r="I1122" s="1" t="s">
        <v>764</v>
      </c>
      <c r="J1122" s="1" t="s">
        <v>1401</v>
      </c>
      <c r="K1122" s="6" t="s">
        <v>1402</v>
      </c>
      <c r="L1122" s="1" t="s">
        <v>167</v>
      </c>
      <c r="M1122" s="1"/>
      <c r="N1122" s="1" t="s">
        <v>54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</row>
    <row r="1123" spans="1:33" s="7" customFormat="1">
      <c r="A1123" s="1" t="s">
        <v>1386</v>
      </c>
      <c r="B1123" s="2">
        <v>38.4</v>
      </c>
      <c r="C1123" s="3">
        <v>41.4</v>
      </c>
      <c r="D1123" s="2">
        <v>3</v>
      </c>
      <c r="E1123" s="4"/>
      <c r="F1123" s="4"/>
      <c r="G1123" s="10"/>
      <c r="H1123" s="7" t="s">
        <v>297</v>
      </c>
      <c r="I1123" s="1" t="s">
        <v>1403</v>
      </c>
      <c r="J1123" s="1" t="s">
        <v>727</v>
      </c>
      <c r="K1123" s="6" t="s">
        <v>1404</v>
      </c>
      <c r="L1123" s="1" t="s">
        <v>167</v>
      </c>
      <c r="M1123" s="1"/>
      <c r="N1123" s="1" t="s">
        <v>57</v>
      </c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</row>
    <row r="1124" spans="1:33" s="7" customFormat="1">
      <c r="A1124" s="1" t="s">
        <v>1386</v>
      </c>
      <c r="B1124" s="2">
        <v>41.4</v>
      </c>
      <c r="C1124" s="3">
        <v>41.8</v>
      </c>
      <c r="D1124" s="2">
        <v>0.39999999999999902</v>
      </c>
      <c r="E1124" s="4"/>
      <c r="F1124" s="4"/>
      <c r="G1124" s="10"/>
      <c r="H1124" s="7" t="s">
        <v>292</v>
      </c>
      <c r="I1124" s="1" t="s">
        <v>1405</v>
      </c>
      <c r="J1124" s="1" t="s">
        <v>723</v>
      </c>
      <c r="K1124" s="6" t="s">
        <v>1406</v>
      </c>
      <c r="L1124" s="1" t="s">
        <v>167</v>
      </c>
      <c r="M1124" s="1"/>
      <c r="N1124" s="1" t="s">
        <v>54</v>
      </c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</row>
    <row r="1125" spans="1:33" s="7" customFormat="1">
      <c r="A1125" s="1" t="s">
        <v>1386</v>
      </c>
      <c r="B1125" s="2">
        <v>41.8</v>
      </c>
      <c r="C1125" s="3">
        <v>53.28</v>
      </c>
      <c r="D1125" s="2">
        <v>11.48</v>
      </c>
      <c r="E1125" s="4"/>
      <c r="F1125" s="4"/>
      <c r="G1125" s="10"/>
      <c r="H1125" s="7" t="s">
        <v>297</v>
      </c>
      <c r="I1125" s="1" t="s">
        <v>1403</v>
      </c>
      <c r="J1125" s="1" t="s">
        <v>1407</v>
      </c>
      <c r="K1125" s="6" t="s">
        <v>1408</v>
      </c>
      <c r="L1125" s="1" t="s">
        <v>167</v>
      </c>
      <c r="M1125" s="1"/>
      <c r="N1125" s="1" t="s">
        <v>57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</row>
    <row r="1126" spans="1:33" s="7" customFormat="1">
      <c r="A1126" s="1" t="s">
        <v>1386</v>
      </c>
      <c r="B1126" s="2">
        <v>53.28</v>
      </c>
      <c r="C1126" s="3">
        <v>55.5</v>
      </c>
      <c r="D1126" s="2">
        <v>2.2200000000000002</v>
      </c>
      <c r="E1126" s="4"/>
      <c r="F1126" s="4"/>
      <c r="G1126" s="10"/>
      <c r="H1126" s="7" t="s">
        <v>297</v>
      </c>
      <c r="I1126" s="1" t="s">
        <v>1409</v>
      </c>
      <c r="J1126" s="1" t="s">
        <v>1407</v>
      </c>
      <c r="K1126" s="6" t="s">
        <v>1410</v>
      </c>
      <c r="L1126" s="1" t="s">
        <v>167</v>
      </c>
      <c r="M1126" s="1"/>
      <c r="N1126" s="1" t="s">
        <v>57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</row>
    <row r="1127" spans="1:33" s="7" customFormat="1">
      <c r="A1127" s="1" t="s">
        <v>1386</v>
      </c>
      <c r="B1127" s="2">
        <v>55.5</v>
      </c>
      <c r="C1127" s="3">
        <v>57</v>
      </c>
      <c r="D1127" s="2">
        <v>1.5</v>
      </c>
      <c r="E1127" s="4"/>
      <c r="F1127" s="4"/>
      <c r="G1127" s="10"/>
      <c r="H1127" s="7" t="s">
        <v>297</v>
      </c>
      <c r="I1127" s="1" t="s">
        <v>1403</v>
      </c>
      <c r="J1127" s="1" t="s">
        <v>1411</v>
      </c>
      <c r="K1127" s="6" t="s">
        <v>1412</v>
      </c>
      <c r="L1127" s="1" t="s">
        <v>167</v>
      </c>
      <c r="M1127" s="1"/>
      <c r="N1127" s="1" t="s">
        <v>57</v>
      </c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</row>
    <row r="1128" spans="1:33" s="7" customFormat="1">
      <c r="A1128" s="1" t="s">
        <v>1386</v>
      </c>
      <c r="B1128" s="2">
        <v>57</v>
      </c>
      <c r="C1128" s="3">
        <v>59.6</v>
      </c>
      <c r="D1128" s="2">
        <v>2.6</v>
      </c>
      <c r="E1128" s="4"/>
      <c r="F1128" s="4"/>
      <c r="G1128" s="10"/>
      <c r="H1128" s="7" t="s">
        <v>297</v>
      </c>
      <c r="I1128" s="1" t="s">
        <v>1409</v>
      </c>
      <c r="J1128" s="1" t="s">
        <v>727</v>
      </c>
      <c r="K1128" s="6" t="s">
        <v>1413</v>
      </c>
      <c r="L1128" s="1" t="s">
        <v>167</v>
      </c>
      <c r="M1128" s="1"/>
      <c r="N1128" s="1" t="s">
        <v>57</v>
      </c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</row>
    <row r="1129" spans="1:33" s="7" customFormat="1">
      <c r="A1129" s="1" t="s">
        <v>1386</v>
      </c>
      <c r="B1129" s="2">
        <v>59.6</v>
      </c>
      <c r="C1129" s="3">
        <v>61</v>
      </c>
      <c r="D1129" s="2">
        <v>1.4</v>
      </c>
      <c r="E1129" s="4"/>
      <c r="F1129" s="4"/>
      <c r="G1129" s="10"/>
      <c r="H1129" s="7" t="s">
        <v>297</v>
      </c>
      <c r="I1129" s="1" t="s">
        <v>1414</v>
      </c>
      <c r="J1129" s="1" t="s">
        <v>1415</v>
      </c>
      <c r="K1129" s="6" t="s">
        <v>1416</v>
      </c>
      <c r="L1129" s="1" t="s">
        <v>167</v>
      </c>
      <c r="M1129" s="1"/>
      <c r="N1129" s="1" t="s">
        <v>57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</row>
    <row r="1130" spans="1:33" s="7" customFormat="1">
      <c r="A1130" s="1" t="s">
        <v>1386</v>
      </c>
      <c r="B1130" s="2">
        <v>61</v>
      </c>
      <c r="C1130" s="3">
        <v>77.25</v>
      </c>
      <c r="D1130" s="2">
        <v>16.25</v>
      </c>
      <c r="E1130" s="4"/>
      <c r="F1130" s="4"/>
      <c r="G1130" s="10"/>
      <c r="H1130" s="7" t="s">
        <v>297</v>
      </c>
      <c r="I1130" s="1" t="s">
        <v>1417</v>
      </c>
      <c r="J1130" s="1" t="s">
        <v>730</v>
      </c>
      <c r="K1130" s="6" t="s">
        <v>1418</v>
      </c>
      <c r="L1130" s="1" t="s">
        <v>167</v>
      </c>
      <c r="M1130" s="1"/>
      <c r="N1130" s="1" t="s">
        <v>57</v>
      </c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</row>
    <row r="1131" spans="1:33" s="7" customFormat="1">
      <c r="A1131" s="1" t="s">
        <v>1386</v>
      </c>
      <c r="B1131" s="2">
        <v>77.25</v>
      </c>
      <c r="C1131" s="3">
        <v>81.900000000000006</v>
      </c>
      <c r="D1131" s="2">
        <v>4.6500000000000101</v>
      </c>
      <c r="E1131" s="4"/>
      <c r="F1131" s="4"/>
      <c r="G1131" s="10"/>
      <c r="H1131" s="7" t="s">
        <v>297</v>
      </c>
      <c r="I1131" s="1" t="s">
        <v>1419</v>
      </c>
      <c r="J1131" s="1" t="s">
        <v>768</v>
      </c>
      <c r="K1131" s="6" t="s">
        <v>1420</v>
      </c>
      <c r="L1131" s="1" t="s">
        <v>167</v>
      </c>
      <c r="M1131" s="1"/>
      <c r="N1131" s="1" t="s">
        <v>57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</row>
    <row r="1132" spans="1:33" s="7" customFormat="1">
      <c r="A1132" s="1" t="s">
        <v>1386</v>
      </c>
      <c r="B1132" s="2">
        <v>81.900000000000006</v>
      </c>
      <c r="C1132" s="3">
        <v>87.4</v>
      </c>
      <c r="D1132" s="2">
        <v>5.5</v>
      </c>
      <c r="E1132" s="4"/>
      <c r="F1132" s="4"/>
      <c r="G1132" s="10"/>
      <c r="H1132" s="7" t="s">
        <v>297</v>
      </c>
      <c r="I1132" s="1" t="s">
        <v>1421</v>
      </c>
      <c r="J1132" s="1" t="s">
        <v>768</v>
      </c>
      <c r="K1132" s="6" t="s">
        <v>1422</v>
      </c>
      <c r="L1132" s="1" t="s">
        <v>167</v>
      </c>
      <c r="M1132" s="1"/>
      <c r="N1132" s="1" t="s">
        <v>57</v>
      </c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</row>
    <row r="1133" spans="1:33" s="7" customFormat="1">
      <c r="A1133" s="1" t="s">
        <v>1386</v>
      </c>
      <c r="B1133" s="2">
        <v>87.4</v>
      </c>
      <c r="C1133" s="3">
        <v>91.35</v>
      </c>
      <c r="D1133" s="2">
        <v>3.94999999999999</v>
      </c>
      <c r="E1133" s="4"/>
      <c r="F1133" s="4"/>
      <c r="G1133" s="10"/>
      <c r="H1133" s="7" t="s">
        <v>305</v>
      </c>
      <c r="I1133" s="1" t="s">
        <v>1423</v>
      </c>
      <c r="J1133" s="1" t="s">
        <v>768</v>
      </c>
      <c r="K1133" s="6" t="s">
        <v>1424</v>
      </c>
      <c r="L1133" s="1" t="s">
        <v>167</v>
      </c>
      <c r="M1133" s="1"/>
      <c r="N1133" s="1" t="s">
        <v>164</v>
      </c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</row>
    <row r="1134" spans="1:33" s="7" customFormat="1">
      <c r="A1134" s="1" t="s">
        <v>1386</v>
      </c>
      <c r="B1134" s="2">
        <v>91.35</v>
      </c>
      <c r="C1134" s="3">
        <v>100.1</v>
      </c>
      <c r="D1134" s="2">
        <v>8.75</v>
      </c>
      <c r="E1134" s="4"/>
      <c r="F1134" s="4"/>
      <c r="G1134" s="10"/>
      <c r="H1134" s="7" t="s">
        <v>297</v>
      </c>
      <c r="I1134" s="1" t="s">
        <v>1421</v>
      </c>
      <c r="J1134" s="1" t="s">
        <v>768</v>
      </c>
      <c r="K1134" s="6" t="s">
        <v>1425</v>
      </c>
      <c r="L1134" s="1" t="s">
        <v>167</v>
      </c>
      <c r="M1134" s="1"/>
      <c r="N1134" s="1" t="s">
        <v>57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</row>
    <row r="1135" spans="1:33" s="7" customFormat="1">
      <c r="A1135" s="1" t="s">
        <v>1426</v>
      </c>
      <c r="B1135" s="2">
        <v>0</v>
      </c>
      <c r="C1135" s="3">
        <v>4.9000000000000004</v>
      </c>
      <c r="D1135" s="2">
        <v>4.9000000000000004</v>
      </c>
      <c r="E1135" s="4"/>
      <c r="F1135" s="4"/>
      <c r="G1135" s="10"/>
      <c r="H1135" s="7" t="s">
        <v>252</v>
      </c>
      <c r="I1135" s="1" t="s">
        <v>1427</v>
      </c>
      <c r="J1135" s="1" t="s">
        <v>646</v>
      </c>
      <c r="K1135" s="6" t="s">
        <v>1428</v>
      </c>
      <c r="L1135" s="1" t="s">
        <v>1429</v>
      </c>
      <c r="M1135" s="1"/>
      <c r="N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</row>
    <row r="1136" spans="1:33" s="7" customFormat="1">
      <c r="A1136" s="1" t="s">
        <v>1426</v>
      </c>
      <c r="B1136" s="2">
        <v>4.9000000000000004</v>
      </c>
      <c r="C1136" s="3">
        <v>6.5</v>
      </c>
      <c r="D1136" s="2">
        <v>1.6</v>
      </c>
      <c r="E1136" s="4"/>
      <c r="F1136" s="4"/>
      <c r="G1136" s="10"/>
      <c r="H1136" s="7" t="s">
        <v>256</v>
      </c>
      <c r="I1136" s="1" t="s">
        <v>1430</v>
      </c>
      <c r="J1136" s="1" t="s">
        <v>416</v>
      </c>
      <c r="K1136" s="6" t="s">
        <v>1431</v>
      </c>
      <c r="L1136" s="1" t="s">
        <v>130</v>
      </c>
      <c r="M1136" s="1"/>
      <c r="N1136" s="1" t="s">
        <v>41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</row>
    <row r="1137" spans="1:33" s="7" customFormat="1">
      <c r="A1137" s="1" t="s">
        <v>1426</v>
      </c>
      <c r="B1137" s="2">
        <v>6.5</v>
      </c>
      <c r="C1137" s="3">
        <v>8</v>
      </c>
      <c r="D1137" s="2">
        <v>1.5</v>
      </c>
      <c r="E1137" s="4"/>
      <c r="F1137" s="4"/>
      <c r="G1137" s="10"/>
      <c r="H1137" s="7" t="s">
        <v>256</v>
      </c>
      <c r="I1137" s="1" t="s">
        <v>18</v>
      </c>
      <c r="J1137" s="1" t="s">
        <v>416</v>
      </c>
      <c r="K1137" s="6" t="s">
        <v>1432</v>
      </c>
      <c r="L1137" s="1" t="s">
        <v>130</v>
      </c>
      <c r="M1137" s="1" t="s">
        <v>22</v>
      </c>
      <c r="N1137" s="1" t="s">
        <v>167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</row>
    <row r="1138" spans="1:33" s="7" customFormat="1">
      <c r="A1138" s="1" t="s">
        <v>1426</v>
      </c>
      <c r="B1138" s="2">
        <v>8</v>
      </c>
      <c r="C1138" s="3">
        <v>11.8</v>
      </c>
      <c r="D1138" s="2">
        <v>3.8</v>
      </c>
      <c r="E1138" s="4"/>
      <c r="F1138" s="4"/>
      <c r="G1138" s="10"/>
      <c r="H1138" s="7" t="s">
        <v>256</v>
      </c>
      <c r="I1138" s="1" t="s">
        <v>1430</v>
      </c>
      <c r="J1138" s="1" t="s">
        <v>416</v>
      </c>
      <c r="K1138" s="6" t="s">
        <v>1433</v>
      </c>
      <c r="L1138" s="1" t="s">
        <v>130</v>
      </c>
      <c r="M1138" s="1"/>
      <c r="N1138" s="1" t="s">
        <v>41</v>
      </c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</row>
    <row r="1139" spans="1:33" s="7" customFormat="1">
      <c r="A1139" s="1" t="s">
        <v>1426</v>
      </c>
      <c r="B1139" s="2">
        <v>11.8</v>
      </c>
      <c r="C1139" s="3">
        <v>16.8</v>
      </c>
      <c r="D1139" s="2">
        <v>5</v>
      </c>
      <c r="E1139" s="4"/>
      <c r="F1139" s="4"/>
      <c r="G1139" s="10"/>
      <c r="H1139" s="7" t="s">
        <v>256</v>
      </c>
      <c r="I1139" s="1" t="s">
        <v>701</v>
      </c>
      <c r="J1139" s="1" t="s">
        <v>261</v>
      </c>
      <c r="K1139" s="6" t="s">
        <v>1434</v>
      </c>
      <c r="L1139" s="1" t="s">
        <v>130</v>
      </c>
      <c r="M1139" s="1" t="s">
        <v>22</v>
      </c>
      <c r="N1139" s="1" t="s">
        <v>167</v>
      </c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</row>
    <row r="1140" spans="1:33" s="7" customFormat="1">
      <c r="A1140" s="1" t="s">
        <v>1426</v>
      </c>
      <c r="B1140" s="2">
        <v>16.8</v>
      </c>
      <c r="C1140" s="3">
        <v>27.9</v>
      </c>
      <c r="D1140" s="2">
        <v>11.1</v>
      </c>
      <c r="E1140" s="4"/>
      <c r="F1140" s="4"/>
      <c r="G1140" s="10"/>
      <c r="H1140" s="7" t="s">
        <v>256</v>
      </c>
      <c r="I1140" s="1" t="s">
        <v>18</v>
      </c>
      <c r="J1140" s="1" t="s">
        <v>416</v>
      </c>
      <c r="K1140" s="6" t="s">
        <v>1435</v>
      </c>
      <c r="L1140" s="1" t="s">
        <v>130</v>
      </c>
      <c r="M1140" s="1" t="s">
        <v>155</v>
      </c>
      <c r="N1140" s="1" t="s">
        <v>167</v>
      </c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</row>
    <row r="1141" spans="1:33" s="7" customFormat="1">
      <c r="A1141" s="1" t="s">
        <v>1426</v>
      </c>
      <c r="B1141" s="2">
        <v>27.9</v>
      </c>
      <c r="C1141" s="3">
        <v>37.799999999999997</v>
      </c>
      <c r="D1141" s="2">
        <v>9.9</v>
      </c>
      <c r="E1141" s="4"/>
      <c r="F1141" s="4"/>
      <c r="G1141" s="10"/>
      <c r="H1141" s="7" t="e">
        <v>#N/A</v>
      </c>
      <c r="I1141" s="1" t="s">
        <v>23</v>
      </c>
      <c r="J1141" s="1" t="s">
        <v>261</v>
      </c>
      <c r="K1141" s="6" t="s">
        <v>1436</v>
      </c>
      <c r="L1141" s="1" t="s">
        <v>130</v>
      </c>
      <c r="M1141" s="1" t="s">
        <v>155</v>
      </c>
      <c r="N1141" s="1" t="s">
        <v>167</v>
      </c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</row>
    <row r="1142" spans="1:33" s="7" customFormat="1">
      <c r="A1142" s="1" t="s">
        <v>1426</v>
      </c>
      <c r="B1142" s="2">
        <v>37.799999999999997</v>
      </c>
      <c r="C1142" s="3">
        <v>39.5</v>
      </c>
      <c r="D1142" s="2">
        <v>1.7</v>
      </c>
      <c r="E1142" s="4"/>
      <c r="F1142" s="4"/>
      <c r="G1142" s="10"/>
      <c r="H1142" s="7" t="e">
        <v>#N/A</v>
      </c>
      <c r="I1142" s="1" t="s">
        <v>1437</v>
      </c>
      <c r="J1142" s="1" t="s">
        <v>261</v>
      </c>
      <c r="K1142" s="6" t="s">
        <v>1438</v>
      </c>
      <c r="L1142" s="1" t="s">
        <v>130</v>
      </c>
      <c r="M1142" s="1"/>
      <c r="N1142" s="1" t="s">
        <v>282</v>
      </c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</row>
    <row r="1143" spans="1:33" s="7" customFormat="1">
      <c r="A1143" s="1" t="s">
        <v>1426</v>
      </c>
      <c r="B1143" s="2">
        <v>39.5</v>
      </c>
      <c r="C1143" s="3">
        <v>42</v>
      </c>
      <c r="D1143" s="2">
        <v>2.5</v>
      </c>
      <c r="E1143" s="4"/>
      <c r="F1143" s="4"/>
      <c r="G1143" s="10"/>
      <c r="H1143" s="7" t="s">
        <v>292</v>
      </c>
      <c r="I1143" s="1" t="s">
        <v>428</v>
      </c>
      <c r="J1143" s="1" t="s">
        <v>34</v>
      </c>
      <c r="K1143" s="6" t="s">
        <v>1439</v>
      </c>
      <c r="L1143" s="1" t="s">
        <v>167</v>
      </c>
      <c r="M1143" s="1"/>
      <c r="N1143" s="1" t="s">
        <v>54</v>
      </c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</row>
    <row r="1144" spans="1:33" s="7" customFormat="1">
      <c r="A1144" s="1" t="s">
        <v>1426</v>
      </c>
      <c r="B1144" s="2">
        <v>42</v>
      </c>
      <c r="C1144" s="3">
        <v>48.2</v>
      </c>
      <c r="D1144" s="2">
        <v>6.2</v>
      </c>
      <c r="E1144" s="4"/>
      <c r="F1144" s="4"/>
      <c r="G1144" s="10"/>
      <c r="H1144" s="7" t="s">
        <v>292</v>
      </c>
      <c r="I1144" s="1" t="s">
        <v>428</v>
      </c>
      <c r="J1144" s="1" t="s">
        <v>52</v>
      </c>
      <c r="K1144" s="6" t="s">
        <v>1440</v>
      </c>
      <c r="L1144" s="1" t="s">
        <v>167</v>
      </c>
      <c r="M1144" s="1"/>
      <c r="N1144" s="1" t="s">
        <v>54</v>
      </c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</row>
    <row r="1145" spans="1:33" s="7" customFormat="1">
      <c r="A1145" s="1" t="s">
        <v>1426</v>
      </c>
      <c r="B1145" s="2">
        <v>48.2</v>
      </c>
      <c r="C1145" s="3">
        <v>55.2</v>
      </c>
      <c r="D1145" s="2">
        <v>7</v>
      </c>
      <c r="E1145" s="4"/>
      <c r="F1145" s="4"/>
      <c r="G1145" s="10"/>
      <c r="H1145" s="7" t="s">
        <v>292</v>
      </c>
      <c r="I1145" s="1" t="s">
        <v>428</v>
      </c>
      <c r="J1145" s="1" t="s">
        <v>1441</v>
      </c>
      <c r="K1145" s="6" t="s">
        <v>1442</v>
      </c>
      <c r="L1145" s="1" t="s">
        <v>167</v>
      </c>
      <c r="M1145" s="1"/>
      <c r="N1145" s="1" t="s">
        <v>54</v>
      </c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</row>
    <row r="1146" spans="1:33" s="7" customFormat="1">
      <c r="A1146" s="1" t="s">
        <v>1426</v>
      </c>
      <c r="B1146" s="2">
        <v>55.2</v>
      </c>
      <c r="C1146" s="3">
        <v>56.5</v>
      </c>
      <c r="D1146" s="2">
        <v>1.3</v>
      </c>
      <c r="E1146" s="4"/>
      <c r="F1146" s="4"/>
      <c r="G1146" s="10"/>
      <c r="H1146" s="7" t="s">
        <v>297</v>
      </c>
      <c r="I1146" s="1" t="s">
        <v>431</v>
      </c>
      <c r="J1146" s="1" t="s">
        <v>140</v>
      </c>
      <c r="K1146" s="6" t="s">
        <v>1443</v>
      </c>
      <c r="L1146" s="1" t="s">
        <v>167</v>
      </c>
      <c r="M1146" s="1"/>
      <c r="N1146" s="1" t="s">
        <v>57</v>
      </c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</row>
    <row r="1147" spans="1:33" s="7" customFormat="1">
      <c r="A1147" s="1" t="s">
        <v>1426</v>
      </c>
      <c r="B1147" s="2">
        <v>56.5</v>
      </c>
      <c r="C1147" s="3">
        <v>57.4</v>
      </c>
      <c r="D1147" s="2">
        <v>0.89999999999999902</v>
      </c>
      <c r="E1147" s="4"/>
      <c r="F1147" s="4"/>
      <c r="G1147" s="10"/>
      <c r="H1147" s="7" t="s">
        <v>297</v>
      </c>
      <c r="I1147" s="1" t="s">
        <v>1444</v>
      </c>
      <c r="J1147" s="1" t="s">
        <v>658</v>
      </c>
      <c r="K1147" s="6" t="s">
        <v>1445</v>
      </c>
      <c r="L1147" s="1" t="s">
        <v>167</v>
      </c>
      <c r="M1147" s="1"/>
      <c r="N1147" s="1" t="s">
        <v>57</v>
      </c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</row>
    <row r="1148" spans="1:33" s="7" customFormat="1">
      <c r="A1148" s="1" t="s">
        <v>1426</v>
      </c>
      <c r="B1148" s="2">
        <v>57.4</v>
      </c>
      <c r="C1148" s="3">
        <v>57.9</v>
      </c>
      <c r="D1148" s="2">
        <v>0.5</v>
      </c>
      <c r="E1148" s="4"/>
      <c r="F1148" s="4"/>
      <c r="G1148" s="10"/>
      <c r="H1148" s="7" t="s">
        <v>297</v>
      </c>
      <c r="I1148" s="1" t="s">
        <v>637</v>
      </c>
      <c r="J1148" s="1" t="s">
        <v>140</v>
      </c>
      <c r="K1148" s="6" t="s">
        <v>1446</v>
      </c>
      <c r="L1148" s="1" t="s">
        <v>167</v>
      </c>
      <c r="M1148" s="1"/>
      <c r="N1148" s="1" t="s">
        <v>57</v>
      </c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</row>
    <row r="1149" spans="1:33" s="7" customFormat="1">
      <c r="A1149" s="1" t="s">
        <v>1426</v>
      </c>
      <c r="B1149" s="2">
        <v>57.9</v>
      </c>
      <c r="C1149" s="3">
        <v>59.4</v>
      </c>
      <c r="D1149" s="2">
        <v>1.5</v>
      </c>
      <c r="E1149" s="4"/>
      <c r="F1149" s="4"/>
      <c r="G1149" s="10"/>
      <c r="H1149" s="7" t="s">
        <v>297</v>
      </c>
      <c r="I1149" s="1" t="s">
        <v>1447</v>
      </c>
      <c r="J1149" s="1" t="s">
        <v>658</v>
      </c>
      <c r="K1149" s="6" t="s">
        <v>1448</v>
      </c>
      <c r="L1149" s="1" t="s">
        <v>167</v>
      </c>
      <c r="M1149" s="1"/>
      <c r="N1149" s="1" t="s">
        <v>57</v>
      </c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</row>
    <row r="1150" spans="1:33" s="7" customFormat="1">
      <c r="A1150" s="1" t="s">
        <v>1426</v>
      </c>
      <c r="B1150" s="2">
        <v>59.4</v>
      </c>
      <c r="C1150" s="3">
        <v>60</v>
      </c>
      <c r="D1150" s="2">
        <v>0.60000000000000098</v>
      </c>
      <c r="E1150" s="4"/>
      <c r="F1150" s="4"/>
      <c r="G1150" s="10"/>
      <c r="H1150" s="7" t="s">
        <v>297</v>
      </c>
      <c r="I1150" s="1" t="s">
        <v>431</v>
      </c>
      <c r="J1150" s="1" t="s">
        <v>140</v>
      </c>
      <c r="K1150" s="6" t="s">
        <v>1449</v>
      </c>
      <c r="L1150" s="1" t="s">
        <v>167</v>
      </c>
      <c r="M1150" s="1"/>
      <c r="N1150" s="1" t="s">
        <v>57</v>
      </c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</row>
    <row r="1151" spans="1:33" s="7" customFormat="1">
      <c r="A1151" s="1" t="s">
        <v>1426</v>
      </c>
      <c r="B1151" s="2">
        <v>60</v>
      </c>
      <c r="C1151" s="3">
        <v>67.3</v>
      </c>
      <c r="D1151" s="2">
        <v>7.3</v>
      </c>
      <c r="E1151" s="4"/>
      <c r="F1151" s="4"/>
      <c r="G1151" s="10"/>
      <c r="H1151" s="7" t="s">
        <v>297</v>
      </c>
      <c r="I1151" s="1" t="s">
        <v>433</v>
      </c>
      <c r="J1151" s="1" t="s">
        <v>400</v>
      </c>
      <c r="K1151" s="6" t="s">
        <v>1450</v>
      </c>
      <c r="L1151" s="1" t="s">
        <v>167</v>
      </c>
      <c r="M1151" s="1"/>
      <c r="N1151" s="1" t="s">
        <v>57</v>
      </c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</row>
    <row r="1152" spans="1:33" s="7" customFormat="1">
      <c r="A1152" s="1" t="s">
        <v>1426</v>
      </c>
      <c r="B1152" s="2">
        <v>67.3</v>
      </c>
      <c r="C1152" s="3">
        <v>70.8</v>
      </c>
      <c r="D1152" s="2">
        <v>3.5</v>
      </c>
      <c r="E1152" s="4"/>
      <c r="F1152" s="4"/>
      <c r="G1152" s="10"/>
      <c r="H1152" s="7" t="s">
        <v>297</v>
      </c>
      <c r="I1152" s="1" t="s">
        <v>729</v>
      </c>
      <c r="J1152" s="1" t="s">
        <v>1008</v>
      </c>
      <c r="K1152" s="6" t="s">
        <v>1451</v>
      </c>
      <c r="L1152" s="1" t="s">
        <v>167</v>
      </c>
      <c r="M1152" s="1"/>
      <c r="N1152" s="1" t="s">
        <v>57</v>
      </c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</row>
    <row r="1153" spans="1:33" s="7" customFormat="1">
      <c r="A1153" s="1" t="s">
        <v>1426</v>
      </c>
      <c r="B1153" s="2">
        <v>70.8</v>
      </c>
      <c r="C1153" s="3">
        <v>72.2</v>
      </c>
      <c r="D1153" s="2">
        <v>1.4000000000000099</v>
      </c>
      <c r="E1153" s="4"/>
      <c r="F1153" s="4"/>
      <c r="G1153" s="10"/>
      <c r="H1153" s="7" t="s">
        <v>297</v>
      </c>
      <c r="I1153" s="1" t="s">
        <v>431</v>
      </c>
      <c r="J1153" s="1" t="s">
        <v>140</v>
      </c>
      <c r="K1153" s="6" t="s">
        <v>1452</v>
      </c>
      <c r="L1153" s="1" t="s">
        <v>167</v>
      </c>
      <c r="M1153" s="1"/>
      <c r="N1153" s="1" t="s">
        <v>57</v>
      </c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</row>
    <row r="1154" spans="1:33" s="7" customFormat="1">
      <c r="A1154" s="1" t="s">
        <v>1426</v>
      </c>
      <c r="B1154" s="2">
        <v>72.2</v>
      </c>
      <c r="C1154" s="3">
        <v>75.900000000000006</v>
      </c>
      <c r="D1154" s="2">
        <v>3.7</v>
      </c>
      <c r="E1154" s="4"/>
      <c r="F1154" s="4"/>
      <c r="G1154" s="10"/>
      <c r="H1154" s="7" t="s">
        <v>292</v>
      </c>
      <c r="I1154" s="1" t="s">
        <v>447</v>
      </c>
      <c r="J1154" s="1" t="s">
        <v>723</v>
      </c>
      <c r="K1154" s="6" t="s">
        <v>1453</v>
      </c>
      <c r="L1154" s="1" t="s">
        <v>167</v>
      </c>
      <c r="M1154" s="1"/>
      <c r="N1154" s="1" t="s">
        <v>54</v>
      </c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</row>
    <row r="1155" spans="1:33" s="7" customFormat="1">
      <c r="A1155" s="1" t="s">
        <v>1426</v>
      </c>
      <c r="B1155" s="2">
        <v>75.900000000000006</v>
      </c>
      <c r="C1155" s="3">
        <v>90.2</v>
      </c>
      <c r="D1155" s="2">
        <v>14.3</v>
      </c>
      <c r="E1155" s="4"/>
      <c r="F1155" s="4"/>
      <c r="G1155" s="10"/>
      <c r="H1155" s="7" t="s">
        <v>297</v>
      </c>
      <c r="I1155" s="1" t="s">
        <v>637</v>
      </c>
      <c r="J1155" s="1" t="s">
        <v>1008</v>
      </c>
      <c r="K1155" s="6" t="s">
        <v>1454</v>
      </c>
      <c r="L1155" s="1" t="s">
        <v>167</v>
      </c>
      <c r="M1155" s="1"/>
      <c r="N1155" s="1" t="s">
        <v>57</v>
      </c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</row>
    <row r="1156" spans="1:33" s="7" customFormat="1">
      <c r="A1156" s="1" t="s">
        <v>1426</v>
      </c>
      <c r="B1156" s="2">
        <v>90.2</v>
      </c>
      <c r="C1156" s="3">
        <v>91</v>
      </c>
      <c r="D1156" s="2">
        <v>0.79999999999999705</v>
      </c>
      <c r="E1156" s="4"/>
      <c r="F1156" s="4"/>
      <c r="G1156" s="10"/>
      <c r="H1156" s="7" t="s">
        <v>297</v>
      </c>
      <c r="I1156" s="1" t="s">
        <v>1455</v>
      </c>
      <c r="J1156" s="1" t="s">
        <v>1456</v>
      </c>
      <c r="K1156" s="6" t="s">
        <v>1457</v>
      </c>
      <c r="L1156" s="1" t="s">
        <v>167</v>
      </c>
      <c r="M1156" s="1"/>
      <c r="N1156" s="1" t="s">
        <v>57</v>
      </c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</row>
    <row r="1157" spans="1:33" s="7" customFormat="1">
      <c r="A1157" s="1" t="s">
        <v>1426</v>
      </c>
      <c r="B1157" s="2">
        <v>91</v>
      </c>
      <c r="C1157" s="3">
        <v>95</v>
      </c>
      <c r="D1157" s="2">
        <v>4</v>
      </c>
      <c r="E1157" s="4"/>
      <c r="F1157" s="4"/>
      <c r="G1157" s="10"/>
      <c r="H1157" s="7" t="s">
        <v>297</v>
      </c>
      <c r="I1157" s="1" t="s">
        <v>431</v>
      </c>
      <c r="J1157" s="1" t="s">
        <v>1458</v>
      </c>
      <c r="K1157" s="6" t="s">
        <v>1459</v>
      </c>
      <c r="L1157" s="1" t="s">
        <v>167</v>
      </c>
      <c r="M1157" s="1"/>
      <c r="N1157" s="1" t="s">
        <v>57</v>
      </c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</row>
    <row r="1158" spans="1:33" s="7" customFormat="1">
      <c r="A1158" s="1" t="s">
        <v>1426</v>
      </c>
      <c r="B1158" s="2">
        <v>95</v>
      </c>
      <c r="C1158" s="3">
        <v>96</v>
      </c>
      <c r="D1158" s="2">
        <v>1</v>
      </c>
      <c r="E1158" s="4"/>
      <c r="F1158" s="4"/>
      <c r="G1158" s="10"/>
      <c r="H1158" s="7" t="s">
        <v>297</v>
      </c>
      <c r="I1158" s="1" t="s">
        <v>1455</v>
      </c>
      <c r="J1158" s="1" t="s">
        <v>1456</v>
      </c>
      <c r="K1158" s="6" t="s">
        <v>1460</v>
      </c>
      <c r="L1158" s="1" t="s">
        <v>167</v>
      </c>
      <c r="M1158" s="1"/>
      <c r="N1158" s="1" t="s">
        <v>57</v>
      </c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</row>
    <row r="1159" spans="1:33" s="7" customFormat="1">
      <c r="A1159" s="1" t="s">
        <v>1426</v>
      </c>
      <c r="B1159" s="2">
        <v>96</v>
      </c>
      <c r="C1159" s="3">
        <v>100.3</v>
      </c>
      <c r="D1159" s="2">
        <v>4.3</v>
      </c>
      <c r="E1159" s="4"/>
      <c r="F1159" s="4"/>
      <c r="G1159" s="10"/>
      <c r="H1159" s="7" t="s">
        <v>297</v>
      </c>
      <c r="I1159" s="1" t="s">
        <v>431</v>
      </c>
      <c r="J1159" s="1" t="s">
        <v>1008</v>
      </c>
      <c r="K1159" s="6" t="s">
        <v>1461</v>
      </c>
      <c r="L1159" s="1" t="s">
        <v>167</v>
      </c>
      <c r="M1159" s="1"/>
      <c r="N1159" s="1" t="s">
        <v>57</v>
      </c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</row>
    <row r="1160" spans="1:33" s="7" customFormat="1">
      <c r="A1160" s="1" t="s">
        <v>1462</v>
      </c>
      <c r="B1160" s="2">
        <v>0</v>
      </c>
      <c r="C1160" s="3">
        <v>3</v>
      </c>
      <c r="D1160" s="2">
        <v>3</v>
      </c>
      <c r="E1160" s="4"/>
      <c r="F1160" s="4"/>
      <c r="G1160" s="10"/>
      <c r="H1160" s="7" t="s">
        <v>252</v>
      </c>
      <c r="I1160" s="1" t="s">
        <v>1427</v>
      </c>
      <c r="J1160" s="1" t="s">
        <v>646</v>
      </c>
      <c r="K1160" s="6" t="s">
        <v>1463</v>
      </c>
      <c r="L1160" s="1" t="s">
        <v>1429</v>
      </c>
      <c r="M1160" s="1"/>
      <c r="N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</row>
    <row r="1161" spans="1:33" s="7" customFormat="1">
      <c r="A1161" s="1" t="s">
        <v>1462</v>
      </c>
      <c r="B1161" s="2">
        <v>3</v>
      </c>
      <c r="C1161" s="3">
        <v>6.5</v>
      </c>
      <c r="D1161" s="2">
        <v>3.5</v>
      </c>
      <c r="E1161" s="4"/>
      <c r="F1161" s="4"/>
      <c r="G1161" s="10"/>
      <c r="H1161" s="7" t="s">
        <v>256</v>
      </c>
      <c r="I1161" s="1" t="s">
        <v>18</v>
      </c>
      <c r="J1161" s="1" t="s">
        <v>261</v>
      </c>
      <c r="K1161" s="6" t="s">
        <v>1464</v>
      </c>
      <c r="L1161" s="1" t="s">
        <v>130</v>
      </c>
      <c r="M1161" s="1" t="s">
        <v>22</v>
      </c>
      <c r="N1161" s="1" t="s">
        <v>167</v>
      </c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</row>
    <row r="1162" spans="1:33" s="7" customFormat="1">
      <c r="A1162" s="1" t="s">
        <v>1462</v>
      </c>
      <c r="B1162" s="2">
        <v>6.5</v>
      </c>
      <c r="C1162" s="3">
        <v>7.3</v>
      </c>
      <c r="D1162" s="2">
        <v>0.8</v>
      </c>
      <c r="E1162" s="4"/>
      <c r="F1162" s="4"/>
      <c r="G1162" s="10"/>
      <c r="H1162" s="7" t="s">
        <v>256</v>
      </c>
      <c r="I1162" s="1" t="s">
        <v>1465</v>
      </c>
      <c r="J1162" s="1" t="s">
        <v>416</v>
      </c>
      <c r="K1162" s="6" t="s">
        <v>1466</v>
      </c>
      <c r="L1162" s="1" t="s">
        <v>130</v>
      </c>
      <c r="M1162" s="1"/>
      <c r="N1162" s="1" t="s">
        <v>41</v>
      </c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</row>
    <row r="1163" spans="1:33" s="7" customFormat="1">
      <c r="A1163" s="1" t="s">
        <v>1462</v>
      </c>
      <c r="B1163" s="2">
        <v>7.3</v>
      </c>
      <c r="C1163" s="3">
        <v>14</v>
      </c>
      <c r="D1163" s="2">
        <v>6.7</v>
      </c>
      <c r="E1163" s="4"/>
      <c r="F1163" s="4"/>
      <c r="G1163" s="10"/>
      <c r="H1163" s="7" t="s">
        <v>256</v>
      </c>
      <c r="I1163" s="1" t="s">
        <v>18</v>
      </c>
      <c r="J1163" s="1" t="s">
        <v>259</v>
      </c>
      <c r="K1163" s="6" t="s">
        <v>1467</v>
      </c>
      <c r="L1163" s="1" t="s">
        <v>130</v>
      </c>
      <c r="M1163" s="1" t="s">
        <v>22</v>
      </c>
      <c r="N1163" s="1" t="s">
        <v>167</v>
      </c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</row>
    <row r="1164" spans="1:33" s="7" customFormat="1">
      <c r="A1164" s="1" t="s">
        <v>1462</v>
      </c>
      <c r="B1164" s="2">
        <v>14</v>
      </c>
      <c r="C1164" s="3">
        <v>16.399999999999999</v>
      </c>
      <c r="D1164" s="2">
        <v>2.4</v>
      </c>
      <c r="E1164" s="4"/>
      <c r="F1164" s="4"/>
      <c r="G1164" s="10"/>
      <c r="H1164" s="7" t="s">
        <v>256</v>
      </c>
      <c r="I1164" s="1" t="s">
        <v>391</v>
      </c>
      <c r="J1164" s="1" t="s">
        <v>416</v>
      </c>
      <c r="K1164" s="6" t="s">
        <v>1468</v>
      </c>
      <c r="L1164" s="1" t="s">
        <v>130</v>
      </c>
      <c r="M1164" s="1" t="s">
        <v>22</v>
      </c>
      <c r="N1164" s="1" t="s">
        <v>167</v>
      </c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</row>
    <row r="1165" spans="1:33" s="7" customFormat="1">
      <c r="A1165" s="1" t="s">
        <v>1462</v>
      </c>
      <c r="B1165" s="2">
        <v>16.399999999999999</v>
      </c>
      <c r="C1165" s="3">
        <v>28.2</v>
      </c>
      <c r="D1165" s="2">
        <v>11.8</v>
      </c>
      <c r="E1165" s="4"/>
      <c r="F1165" s="4"/>
      <c r="G1165" s="10"/>
      <c r="H1165" s="7" t="s">
        <v>256</v>
      </c>
      <c r="I1165" s="1" t="s">
        <v>18</v>
      </c>
      <c r="J1165" s="1" t="s">
        <v>416</v>
      </c>
      <c r="K1165" s="6" t="s">
        <v>1469</v>
      </c>
      <c r="L1165" s="1" t="s">
        <v>130</v>
      </c>
      <c r="M1165" s="1" t="s">
        <v>22</v>
      </c>
      <c r="N1165" s="1" t="s">
        <v>167</v>
      </c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</row>
    <row r="1166" spans="1:33" s="7" customFormat="1">
      <c r="A1166" s="1" t="s">
        <v>1462</v>
      </c>
      <c r="B1166" s="2">
        <v>28.2</v>
      </c>
      <c r="C1166" s="3">
        <v>30.7</v>
      </c>
      <c r="D1166" s="2">
        <v>2.5</v>
      </c>
      <c r="E1166" s="4"/>
      <c r="F1166" s="4"/>
      <c r="G1166" s="10"/>
      <c r="H1166" s="7" t="e">
        <v>#N/A</v>
      </c>
      <c r="I1166" s="1" t="s">
        <v>23</v>
      </c>
      <c r="J1166" s="1" t="s">
        <v>261</v>
      </c>
      <c r="K1166" s="6" t="s">
        <v>1470</v>
      </c>
      <c r="L1166" s="1" t="s">
        <v>130</v>
      </c>
      <c r="M1166" s="1" t="s">
        <v>155</v>
      </c>
      <c r="N1166" s="1" t="s">
        <v>167</v>
      </c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</row>
    <row r="1167" spans="1:33" s="7" customFormat="1">
      <c r="A1167" s="1" t="s">
        <v>1462</v>
      </c>
      <c r="B1167" s="2">
        <v>30.7</v>
      </c>
      <c r="C1167" s="3">
        <v>32</v>
      </c>
      <c r="D1167" s="2">
        <v>1.3</v>
      </c>
      <c r="E1167" s="4"/>
      <c r="F1167" s="4"/>
      <c r="G1167" s="10"/>
      <c r="H1167" s="7" t="e">
        <v>#N/A</v>
      </c>
      <c r="I1167" s="1" t="s">
        <v>43</v>
      </c>
      <c r="J1167" s="1" t="s">
        <v>1471</v>
      </c>
      <c r="K1167" s="6" t="s">
        <v>1472</v>
      </c>
      <c r="L1167" s="1" t="s">
        <v>130</v>
      </c>
      <c r="M1167" s="1"/>
      <c r="N1167" s="1" t="s">
        <v>112</v>
      </c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</row>
    <row r="1168" spans="1:33" s="7" customFormat="1">
      <c r="A1168" s="1" t="s">
        <v>1462</v>
      </c>
      <c r="B1168" s="2">
        <v>32</v>
      </c>
      <c r="C1168" s="3">
        <v>33.299999999999997</v>
      </c>
      <c r="D1168" s="2">
        <v>1.3</v>
      </c>
      <c r="E1168" s="4"/>
      <c r="F1168" s="4"/>
      <c r="G1168" s="10"/>
      <c r="H1168" s="7" t="s">
        <v>292</v>
      </c>
      <c r="I1168" s="1" t="s">
        <v>1473</v>
      </c>
      <c r="J1168" s="1" t="s">
        <v>1037</v>
      </c>
      <c r="K1168" s="6" t="s">
        <v>1474</v>
      </c>
      <c r="L1168" s="1" t="s">
        <v>167</v>
      </c>
      <c r="M1168" s="1"/>
      <c r="N1168" s="1" t="s">
        <v>54</v>
      </c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</row>
    <row r="1169" spans="1:33" s="7" customFormat="1" ht="20" customHeight="1">
      <c r="A1169" s="1" t="s">
        <v>1462</v>
      </c>
      <c r="B1169" s="2">
        <v>33.299999999999997</v>
      </c>
      <c r="C1169" s="3">
        <v>34.700000000000003</v>
      </c>
      <c r="D1169" s="2">
        <v>1.4000000000000099</v>
      </c>
      <c r="E1169" s="4"/>
      <c r="F1169" s="4"/>
      <c r="G1169" s="10"/>
      <c r="H1169" s="7" t="s">
        <v>297</v>
      </c>
      <c r="I1169" s="1" t="s">
        <v>1475</v>
      </c>
      <c r="J1169" s="1" t="s">
        <v>1037</v>
      </c>
      <c r="K1169" s="6" t="s">
        <v>1476</v>
      </c>
      <c r="L1169" s="1" t="s">
        <v>167</v>
      </c>
      <c r="M1169" s="1"/>
      <c r="N1169" s="1" t="s">
        <v>57</v>
      </c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</row>
    <row r="1170" spans="1:33" s="7" customFormat="1" ht="20" customHeight="1">
      <c r="A1170" s="1" t="s">
        <v>1462</v>
      </c>
      <c r="B1170" s="2">
        <v>34.700000000000003</v>
      </c>
      <c r="C1170" s="3">
        <v>35.799999999999997</v>
      </c>
      <c r="D1170" s="2">
        <v>1.0999999999999901</v>
      </c>
      <c r="E1170" s="4"/>
      <c r="F1170" s="4"/>
      <c r="G1170" s="10"/>
      <c r="H1170" s="7" t="s">
        <v>297</v>
      </c>
      <c r="I1170" s="1" t="s">
        <v>1477</v>
      </c>
      <c r="J1170" s="1" t="s">
        <v>1037</v>
      </c>
      <c r="K1170" s="6" t="s">
        <v>1478</v>
      </c>
      <c r="L1170" s="1" t="s">
        <v>167</v>
      </c>
      <c r="M1170" s="1"/>
      <c r="N1170" s="1" t="s">
        <v>57</v>
      </c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</row>
    <row r="1171" spans="1:33" s="7" customFormat="1" ht="20" customHeight="1">
      <c r="A1171" s="1" t="s">
        <v>1462</v>
      </c>
      <c r="B1171" s="2">
        <v>35.799999999999997</v>
      </c>
      <c r="C1171" s="3">
        <v>37.799999999999997</v>
      </c>
      <c r="D1171" s="2">
        <v>2</v>
      </c>
      <c r="E1171" s="4"/>
      <c r="F1171" s="4"/>
      <c r="G1171" s="10"/>
      <c r="H1171" s="7" t="s">
        <v>297</v>
      </c>
      <c r="I1171" s="1" t="s">
        <v>1475</v>
      </c>
      <c r="J1171" s="1" t="s">
        <v>1037</v>
      </c>
      <c r="K1171" s="6" t="s">
        <v>1479</v>
      </c>
      <c r="L1171" s="1" t="s">
        <v>167</v>
      </c>
      <c r="M1171" s="1"/>
      <c r="N1171" s="1" t="s">
        <v>57</v>
      </c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</row>
    <row r="1172" spans="1:33" s="7" customFormat="1" ht="20" customHeight="1">
      <c r="A1172" s="1" t="s">
        <v>1462</v>
      </c>
      <c r="B1172" s="2">
        <v>37.799999999999997</v>
      </c>
      <c r="C1172" s="3">
        <v>39.5</v>
      </c>
      <c r="D1172" s="2">
        <v>1.7</v>
      </c>
      <c r="E1172" s="4"/>
      <c r="F1172" s="4"/>
      <c r="G1172" s="10"/>
      <c r="H1172" s="7" t="s">
        <v>297</v>
      </c>
      <c r="I1172" s="1" t="s">
        <v>1477</v>
      </c>
      <c r="J1172" s="1" t="s">
        <v>1037</v>
      </c>
      <c r="K1172" s="6" t="s">
        <v>1480</v>
      </c>
      <c r="L1172" s="1" t="s">
        <v>167</v>
      </c>
      <c r="M1172" s="1"/>
      <c r="N1172" s="1" t="s">
        <v>57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</row>
    <row r="1173" spans="1:33" s="7" customFormat="1" ht="20" customHeight="1">
      <c r="A1173" s="1" t="s">
        <v>1462</v>
      </c>
      <c r="B1173" s="2">
        <v>39.5</v>
      </c>
      <c r="C1173" s="3">
        <v>40.700000000000003</v>
      </c>
      <c r="D1173" s="2">
        <v>1.2</v>
      </c>
      <c r="E1173" s="4"/>
      <c r="F1173" s="4"/>
      <c r="G1173" s="10"/>
      <c r="H1173" s="7" t="s">
        <v>297</v>
      </c>
      <c r="I1173" s="1" t="s">
        <v>1475</v>
      </c>
      <c r="J1173" s="1" t="s">
        <v>1037</v>
      </c>
      <c r="K1173" s="6" t="s">
        <v>1481</v>
      </c>
      <c r="L1173" s="1" t="s">
        <v>167</v>
      </c>
      <c r="M1173" s="1"/>
      <c r="N1173" s="1" t="s">
        <v>57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</row>
    <row r="1174" spans="1:33" s="7" customFormat="1" ht="20" customHeight="1">
      <c r="A1174" s="1" t="s">
        <v>1462</v>
      </c>
      <c r="B1174" s="2">
        <v>40.700000000000003</v>
      </c>
      <c r="C1174" s="3">
        <v>42.6</v>
      </c>
      <c r="D1174" s="2">
        <v>1.9</v>
      </c>
      <c r="E1174" s="4"/>
      <c r="F1174" s="4"/>
      <c r="G1174" s="10"/>
      <c r="H1174" s="7" t="s">
        <v>297</v>
      </c>
      <c r="I1174" s="1" t="s">
        <v>1477</v>
      </c>
      <c r="J1174" s="1" t="s">
        <v>1037</v>
      </c>
      <c r="K1174" s="6" t="s">
        <v>1482</v>
      </c>
      <c r="L1174" s="1" t="s">
        <v>167</v>
      </c>
      <c r="M1174" s="1"/>
      <c r="N1174" s="1" t="s">
        <v>57</v>
      </c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</row>
    <row r="1175" spans="1:33" s="7" customFormat="1" ht="20" customHeight="1">
      <c r="A1175" s="1" t="s">
        <v>1462</v>
      </c>
      <c r="B1175" s="2">
        <v>42.6</v>
      </c>
      <c r="C1175" s="3">
        <v>44.2</v>
      </c>
      <c r="D1175" s="2">
        <v>1.6</v>
      </c>
      <c r="E1175" s="4"/>
      <c r="F1175" s="4"/>
      <c r="G1175" s="10"/>
      <c r="H1175" s="7" t="s">
        <v>297</v>
      </c>
      <c r="I1175" s="1" t="s">
        <v>1475</v>
      </c>
      <c r="J1175" s="1" t="s">
        <v>1037</v>
      </c>
      <c r="K1175" s="6" t="s">
        <v>1483</v>
      </c>
      <c r="L1175" s="1" t="s">
        <v>167</v>
      </c>
      <c r="M1175" s="1"/>
      <c r="N1175" s="1" t="s">
        <v>57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</row>
    <row r="1176" spans="1:33" s="7" customFormat="1" ht="20" customHeight="1">
      <c r="A1176" s="1" t="s">
        <v>1462</v>
      </c>
      <c r="B1176" s="2">
        <v>44.2</v>
      </c>
      <c r="C1176" s="3">
        <v>48</v>
      </c>
      <c r="D1176" s="2">
        <v>3.8</v>
      </c>
      <c r="E1176" s="4"/>
      <c r="F1176" s="4"/>
      <c r="G1176" s="10"/>
      <c r="H1176" s="7" t="s">
        <v>297</v>
      </c>
      <c r="I1176" s="1" t="s">
        <v>1477</v>
      </c>
      <c r="J1176" s="1" t="s">
        <v>1037</v>
      </c>
      <c r="K1176" s="6" t="s">
        <v>1484</v>
      </c>
      <c r="L1176" s="1" t="s">
        <v>167</v>
      </c>
      <c r="M1176" s="1"/>
      <c r="N1176" s="1" t="s">
        <v>57</v>
      </c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</row>
    <row r="1177" spans="1:33" s="7" customFormat="1" ht="20" customHeight="1">
      <c r="A1177" s="1" t="s">
        <v>1462</v>
      </c>
      <c r="B1177" s="2">
        <v>48</v>
      </c>
      <c r="C1177" s="3">
        <v>56</v>
      </c>
      <c r="D1177" s="2">
        <v>8</v>
      </c>
      <c r="E1177" s="4"/>
      <c r="F1177" s="4"/>
      <c r="G1177" s="10"/>
      <c r="H1177" s="7" t="s">
        <v>305</v>
      </c>
      <c r="I1177" s="1" t="s">
        <v>1485</v>
      </c>
      <c r="J1177" s="1" t="s">
        <v>1037</v>
      </c>
      <c r="K1177" s="6" t="s">
        <v>1486</v>
      </c>
      <c r="L1177" s="1" t="s">
        <v>167</v>
      </c>
      <c r="M1177" s="1"/>
      <c r="N1177" s="1" t="s">
        <v>164</v>
      </c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</row>
    <row r="1178" spans="1:33" s="7" customFormat="1" ht="20" customHeight="1">
      <c r="A1178" s="1" t="s">
        <v>1462</v>
      </c>
      <c r="B1178" s="2">
        <v>56</v>
      </c>
      <c r="C1178" s="3">
        <v>59.1</v>
      </c>
      <c r="D1178" s="2">
        <v>3.1</v>
      </c>
      <c r="E1178" s="4"/>
      <c r="F1178" s="4"/>
      <c r="G1178" s="10"/>
      <c r="H1178" s="7" t="s">
        <v>297</v>
      </c>
      <c r="I1178" s="1" t="s">
        <v>1477</v>
      </c>
      <c r="J1178" s="1" t="s">
        <v>1037</v>
      </c>
      <c r="K1178" s="6" t="s">
        <v>1487</v>
      </c>
      <c r="L1178" s="1" t="s">
        <v>167</v>
      </c>
      <c r="M1178" s="1"/>
      <c r="N1178" s="1" t="s">
        <v>57</v>
      </c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</row>
    <row r="1179" spans="1:33" s="7" customFormat="1" ht="20" customHeight="1">
      <c r="A1179" s="1" t="s">
        <v>1462</v>
      </c>
      <c r="B1179" s="2">
        <v>59.1</v>
      </c>
      <c r="C1179" s="3">
        <v>67.2</v>
      </c>
      <c r="D1179" s="2">
        <v>8.1</v>
      </c>
      <c r="E1179" s="4"/>
      <c r="F1179" s="4"/>
      <c r="G1179" s="10"/>
      <c r="H1179" s="7" t="s">
        <v>305</v>
      </c>
      <c r="I1179" s="1" t="s">
        <v>1485</v>
      </c>
      <c r="J1179" s="1" t="s">
        <v>1037</v>
      </c>
      <c r="K1179" s="6" t="s">
        <v>1488</v>
      </c>
      <c r="L1179" s="1" t="s">
        <v>167</v>
      </c>
      <c r="M1179" s="1"/>
      <c r="N1179" s="1" t="s">
        <v>164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</row>
    <row r="1180" spans="1:33" s="7" customFormat="1" ht="20" customHeight="1">
      <c r="A1180" s="1" t="s">
        <v>1462</v>
      </c>
      <c r="B1180" s="2">
        <v>67.2</v>
      </c>
      <c r="C1180" s="3">
        <v>68.7</v>
      </c>
      <c r="D1180" s="2">
        <v>1.5</v>
      </c>
      <c r="E1180" s="4"/>
      <c r="F1180" s="4"/>
      <c r="G1180" s="10"/>
      <c r="H1180" s="7" t="s">
        <v>297</v>
      </c>
      <c r="I1180" s="1" t="s">
        <v>1477</v>
      </c>
      <c r="J1180" s="1" t="s">
        <v>1037</v>
      </c>
      <c r="K1180" s="6" t="s">
        <v>1489</v>
      </c>
      <c r="L1180" s="1" t="s">
        <v>167</v>
      </c>
      <c r="M1180" s="1"/>
      <c r="N1180" s="1" t="s">
        <v>57</v>
      </c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</row>
    <row r="1181" spans="1:33" s="7" customFormat="1" ht="20" customHeight="1">
      <c r="A1181" s="1" t="s">
        <v>1462</v>
      </c>
      <c r="B1181" s="2">
        <v>68.7</v>
      </c>
      <c r="C1181" s="3">
        <v>77.5</v>
      </c>
      <c r="D1181" s="2">
        <v>8.8000000000000007</v>
      </c>
      <c r="E1181" s="4"/>
      <c r="F1181" s="4"/>
      <c r="G1181" s="10"/>
      <c r="H1181" s="7" t="s">
        <v>305</v>
      </c>
      <c r="I1181" s="1" t="s">
        <v>1485</v>
      </c>
      <c r="J1181" s="1" t="s">
        <v>1037</v>
      </c>
      <c r="K1181" s="6" t="s">
        <v>1490</v>
      </c>
      <c r="L1181" s="1" t="s">
        <v>167</v>
      </c>
      <c r="M1181" s="1"/>
      <c r="N1181" s="1" t="s">
        <v>164</v>
      </c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</row>
    <row r="1182" spans="1:33" s="7" customFormat="1" ht="20" customHeight="1">
      <c r="A1182" s="1" t="s">
        <v>1462</v>
      </c>
      <c r="B1182" s="2">
        <v>77.5</v>
      </c>
      <c r="C1182" s="3">
        <v>79.5</v>
      </c>
      <c r="D1182" s="2">
        <v>2</v>
      </c>
      <c r="E1182" s="4"/>
      <c r="F1182" s="4"/>
      <c r="G1182" s="10"/>
      <c r="H1182" s="7" t="s">
        <v>297</v>
      </c>
      <c r="I1182" s="1" t="s">
        <v>1477</v>
      </c>
      <c r="J1182" s="1" t="s">
        <v>1037</v>
      </c>
      <c r="K1182" s="6" t="s">
        <v>1491</v>
      </c>
      <c r="L1182" s="1" t="s">
        <v>167</v>
      </c>
      <c r="M1182" s="1"/>
      <c r="N1182" s="1" t="s">
        <v>57</v>
      </c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</row>
    <row r="1183" spans="1:33" s="7" customFormat="1" ht="20" customHeight="1">
      <c r="A1183" s="1" t="s">
        <v>1462</v>
      </c>
      <c r="B1183" s="2">
        <v>79.5</v>
      </c>
      <c r="C1183" s="3">
        <v>81.900000000000006</v>
      </c>
      <c r="D1183" s="2">
        <v>2.4000000000000101</v>
      </c>
      <c r="E1183" s="4"/>
      <c r="F1183" s="4"/>
      <c r="G1183" s="10"/>
      <c r="H1183" s="7" t="s">
        <v>305</v>
      </c>
      <c r="I1183" s="1" t="s">
        <v>1485</v>
      </c>
      <c r="J1183" s="1" t="s">
        <v>1037</v>
      </c>
      <c r="K1183" s="6" t="s">
        <v>1492</v>
      </c>
      <c r="L1183" s="1" t="s">
        <v>167</v>
      </c>
      <c r="M1183" s="1"/>
      <c r="N1183" s="1" t="s">
        <v>164</v>
      </c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</row>
    <row r="1184" spans="1:33" s="7" customFormat="1" ht="20" customHeight="1">
      <c r="A1184" s="1" t="s">
        <v>1462</v>
      </c>
      <c r="B1184" s="2">
        <v>81.900000000000006</v>
      </c>
      <c r="C1184" s="3">
        <v>86.4</v>
      </c>
      <c r="D1184" s="2">
        <v>4.5</v>
      </c>
      <c r="E1184" s="4"/>
      <c r="F1184" s="4"/>
      <c r="G1184" s="10"/>
      <c r="H1184" s="7" t="s">
        <v>297</v>
      </c>
      <c r="I1184" s="1" t="s">
        <v>1477</v>
      </c>
      <c r="J1184" s="1" t="s">
        <v>1037</v>
      </c>
      <c r="K1184" s="6" t="s">
        <v>1493</v>
      </c>
      <c r="L1184" s="1" t="s">
        <v>167</v>
      </c>
      <c r="M1184" s="1"/>
      <c r="N1184" s="1" t="s">
        <v>57</v>
      </c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</row>
    <row r="1185" spans="1:33" s="7" customFormat="1" ht="20" customHeight="1">
      <c r="A1185" s="1" t="s">
        <v>1462</v>
      </c>
      <c r="B1185" s="2">
        <v>86.4</v>
      </c>
      <c r="C1185" s="3">
        <v>87.6</v>
      </c>
      <c r="D1185" s="2">
        <v>1.19999999999999</v>
      </c>
      <c r="E1185" s="4"/>
      <c r="F1185" s="4"/>
      <c r="G1185" s="10"/>
      <c r="H1185" s="7" t="s">
        <v>292</v>
      </c>
      <c r="I1185" s="1" t="s">
        <v>1473</v>
      </c>
      <c r="J1185" s="1" t="s">
        <v>1494</v>
      </c>
      <c r="K1185" s="6" t="s">
        <v>1495</v>
      </c>
      <c r="L1185" s="1" t="s">
        <v>167</v>
      </c>
      <c r="M1185" s="1"/>
      <c r="N1185" s="1" t="s">
        <v>54</v>
      </c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</row>
    <row r="1186" spans="1:33" s="7" customFormat="1" ht="20" customHeight="1">
      <c r="A1186" s="1" t="s">
        <v>1462</v>
      </c>
      <c r="B1186" s="2">
        <v>87.6</v>
      </c>
      <c r="C1186" s="3">
        <v>93.5</v>
      </c>
      <c r="D1186" s="2">
        <v>5.9000000000000101</v>
      </c>
      <c r="E1186" s="4"/>
      <c r="F1186" s="4"/>
      <c r="G1186" s="10"/>
      <c r="H1186" s="7" t="s">
        <v>297</v>
      </c>
      <c r="I1186" s="1" t="s">
        <v>1475</v>
      </c>
      <c r="J1186" s="1" t="s">
        <v>1496</v>
      </c>
      <c r="K1186" s="6" t="s">
        <v>1497</v>
      </c>
      <c r="L1186" s="1" t="s">
        <v>167</v>
      </c>
      <c r="M1186" s="1"/>
      <c r="N1186" s="1" t="s">
        <v>57</v>
      </c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</row>
    <row r="1187" spans="1:33" s="16" customFormat="1" ht="20" customHeight="1">
      <c r="A1187" s="1" t="s">
        <v>1462</v>
      </c>
      <c r="B1187" s="2">
        <v>93.5</v>
      </c>
      <c r="C1187" s="3">
        <v>96.2</v>
      </c>
      <c r="D1187" s="2">
        <v>2.7</v>
      </c>
      <c r="E1187" s="4"/>
      <c r="F1187" s="4"/>
      <c r="G1187" s="10"/>
      <c r="H1187" s="7" t="s">
        <v>297</v>
      </c>
      <c r="I1187" s="1" t="s">
        <v>1477</v>
      </c>
      <c r="J1187" s="1" t="s">
        <v>1037</v>
      </c>
      <c r="K1187" s="6" t="s">
        <v>1498</v>
      </c>
      <c r="L1187" s="1" t="s">
        <v>167</v>
      </c>
      <c r="M1187" s="1"/>
      <c r="N1187" s="1" t="s">
        <v>57</v>
      </c>
      <c r="O1187" s="7"/>
      <c r="P1187" s="7"/>
      <c r="Q1187" s="7"/>
      <c r="R1187" s="7"/>
      <c r="S1187" s="7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</row>
    <row r="1188" spans="1:33" s="16" customFormat="1" ht="20" customHeight="1">
      <c r="A1188" s="1" t="s">
        <v>1462</v>
      </c>
      <c r="B1188" s="2">
        <v>96.2</v>
      </c>
      <c r="C1188" s="3">
        <v>100.1</v>
      </c>
      <c r="D1188" s="2">
        <v>3.8999999999999901</v>
      </c>
      <c r="E1188" s="4"/>
      <c r="F1188" s="4"/>
      <c r="G1188" s="10"/>
      <c r="H1188" s="7" t="s">
        <v>305</v>
      </c>
      <c r="I1188" s="1" t="s">
        <v>1485</v>
      </c>
      <c r="J1188" s="1" t="s">
        <v>1037</v>
      </c>
      <c r="K1188" s="6" t="s">
        <v>1499</v>
      </c>
      <c r="L1188" s="1" t="s">
        <v>167</v>
      </c>
      <c r="M1188" s="1"/>
      <c r="N1188" s="1" t="s">
        <v>164</v>
      </c>
      <c r="O1188" s="7"/>
      <c r="P1188" s="7"/>
      <c r="Q1188" s="7"/>
      <c r="R1188" s="7"/>
      <c r="S1188" s="7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</row>
    <row r="1189" spans="1:33" ht="20" customHeight="1">
      <c r="A1189" s="1" t="s">
        <v>1500</v>
      </c>
      <c r="B1189" s="2">
        <v>0</v>
      </c>
      <c r="C1189" s="3">
        <v>5.5</v>
      </c>
      <c r="D1189" s="2">
        <v>5.5</v>
      </c>
      <c r="E1189" s="4"/>
      <c r="F1189" s="4"/>
      <c r="G1189" s="10"/>
      <c r="H1189" s="7" t="s">
        <v>252</v>
      </c>
      <c r="I1189" s="1" t="s">
        <v>1427</v>
      </c>
      <c r="J1189" s="1" t="s">
        <v>1501</v>
      </c>
      <c r="K1189" s="6" t="s">
        <v>1502</v>
      </c>
      <c r="L1189" s="1" t="s">
        <v>26</v>
      </c>
      <c r="N1189" s="1" t="s">
        <v>831</v>
      </c>
      <c r="O1189" s="7"/>
      <c r="P1189" s="7"/>
      <c r="Q1189" s="7"/>
      <c r="R1189" s="7"/>
      <c r="S1189" s="7"/>
    </row>
    <row r="1190" spans="1:33" ht="20" customHeight="1">
      <c r="A1190" s="1" t="s">
        <v>1500</v>
      </c>
      <c r="B1190" s="2">
        <v>5.5</v>
      </c>
      <c r="C1190" s="3">
        <v>17.3</v>
      </c>
      <c r="D1190" s="2">
        <v>11.8</v>
      </c>
      <c r="E1190" s="4"/>
      <c r="F1190" s="4"/>
      <c r="G1190" s="10"/>
      <c r="H1190" s="7" t="s">
        <v>256</v>
      </c>
      <c r="I1190" s="1" t="s">
        <v>93</v>
      </c>
      <c r="J1190" s="1" t="s">
        <v>387</v>
      </c>
      <c r="K1190" s="6" t="s">
        <v>1503</v>
      </c>
      <c r="L1190" s="1" t="s">
        <v>130</v>
      </c>
      <c r="M1190" s="1" t="s">
        <v>22</v>
      </c>
      <c r="N1190" s="1" t="s">
        <v>167</v>
      </c>
      <c r="O1190" s="7"/>
      <c r="P1190" s="7"/>
      <c r="Q1190" s="7"/>
      <c r="R1190" s="7"/>
      <c r="S1190" s="7"/>
    </row>
    <row r="1191" spans="1:33" ht="20" customHeight="1">
      <c r="A1191" s="1" t="s">
        <v>1500</v>
      </c>
      <c r="B1191" s="2">
        <v>17.3</v>
      </c>
      <c r="C1191" s="3">
        <v>19.399999999999999</v>
      </c>
      <c r="D1191" s="2">
        <v>2.1</v>
      </c>
      <c r="E1191" s="4"/>
      <c r="F1191" s="4"/>
      <c r="G1191" s="10"/>
      <c r="H1191" s="7" t="e">
        <v>#N/A</v>
      </c>
      <c r="I1191" s="1" t="s">
        <v>1077</v>
      </c>
      <c r="J1191" s="1" t="s">
        <v>1504</v>
      </c>
      <c r="K1191" s="6" t="s">
        <v>1505</v>
      </c>
      <c r="L1191" s="1" t="s">
        <v>130</v>
      </c>
      <c r="N1191" s="1" t="s">
        <v>107</v>
      </c>
      <c r="O1191" s="7"/>
      <c r="P1191" s="7"/>
      <c r="Q1191" s="7"/>
      <c r="R1191" s="7"/>
      <c r="S1191" s="7"/>
    </row>
    <row r="1192" spans="1:33" ht="20" customHeight="1">
      <c r="A1192" s="1" t="s">
        <v>1500</v>
      </c>
      <c r="B1192" s="2">
        <v>19.399999999999999</v>
      </c>
      <c r="C1192" s="3">
        <v>21</v>
      </c>
      <c r="D1192" s="2">
        <v>1.6</v>
      </c>
      <c r="E1192" s="4"/>
      <c r="F1192" s="4"/>
      <c r="G1192" s="10"/>
      <c r="H1192" s="7" t="e">
        <v>#N/A</v>
      </c>
      <c r="I1192" s="1" t="s">
        <v>177</v>
      </c>
      <c r="J1192" s="1" t="s">
        <v>140</v>
      </c>
      <c r="K1192" s="6" t="s">
        <v>1506</v>
      </c>
      <c r="L1192" s="1" t="s">
        <v>130</v>
      </c>
      <c r="N1192" s="1" t="s">
        <v>30</v>
      </c>
      <c r="O1192" s="7"/>
      <c r="P1192" s="7"/>
      <c r="Q1192" s="7"/>
      <c r="R1192" s="7"/>
      <c r="S1192" s="7"/>
    </row>
    <row r="1193" spans="1:33" ht="20" customHeight="1">
      <c r="A1193" s="1" t="s">
        <v>1500</v>
      </c>
      <c r="B1193" s="2">
        <v>21</v>
      </c>
      <c r="C1193" s="3">
        <v>22</v>
      </c>
      <c r="D1193" s="2">
        <v>1</v>
      </c>
      <c r="E1193" s="4"/>
      <c r="F1193" s="4"/>
      <c r="G1193" s="10"/>
      <c r="H1193" s="7" t="e">
        <v>#N/A</v>
      </c>
      <c r="I1193" s="1" t="s">
        <v>1077</v>
      </c>
      <c r="J1193" s="1" t="s">
        <v>1507</v>
      </c>
      <c r="K1193" s="6" t="s">
        <v>1508</v>
      </c>
      <c r="L1193" s="1" t="s">
        <v>130</v>
      </c>
      <c r="N1193" s="1" t="s">
        <v>30</v>
      </c>
      <c r="O1193" s="7"/>
      <c r="P1193" s="7"/>
      <c r="Q1193" s="7"/>
      <c r="R1193" s="7"/>
      <c r="S1193" s="7"/>
    </row>
    <row r="1194" spans="1:33" ht="20" customHeight="1">
      <c r="A1194" s="1" t="s">
        <v>1500</v>
      </c>
      <c r="B1194" s="2">
        <v>22</v>
      </c>
      <c r="C1194" s="3">
        <v>24.1</v>
      </c>
      <c r="D1194" s="2">
        <v>2.1</v>
      </c>
      <c r="E1194" s="4"/>
      <c r="F1194" s="4"/>
      <c r="G1194" s="10"/>
      <c r="H1194" s="7" t="e">
        <v>#N/A</v>
      </c>
      <c r="I1194" s="1" t="s">
        <v>23</v>
      </c>
      <c r="J1194" s="1" t="s">
        <v>1509</v>
      </c>
      <c r="K1194" s="6" t="s">
        <v>1510</v>
      </c>
      <c r="L1194" s="1" t="s">
        <v>79</v>
      </c>
      <c r="M1194" s="1" t="s">
        <v>27</v>
      </c>
      <c r="N1194" s="1" t="s">
        <v>167</v>
      </c>
      <c r="O1194" s="7"/>
      <c r="P1194" s="7"/>
      <c r="Q1194" s="7"/>
      <c r="R1194" s="7"/>
      <c r="S1194" s="7"/>
    </row>
    <row r="1195" spans="1:33" ht="20" customHeight="1">
      <c r="A1195" s="1" t="s">
        <v>1500</v>
      </c>
      <c r="B1195" s="2">
        <v>24.1</v>
      </c>
      <c r="C1195" s="3">
        <v>27.1</v>
      </c>
      <c r="D1195" s="2">
        <v>3</v>
      </c>
      <c r="E1195" s="4"/>
      <c r="F1195" s="4"/>
      <c r="G1195" s="10"/>
      <c r="H1195" s="7" t="e">
        <v>#N/A</v>
      </c>
      <c r="I1195" s="1" t="s">
        <v>1077</v>
      </c>
      <c r="J1195" s="1" t="s">
        <v>1507</v>
      </c>
      <c r="K1195" s="6" t="s">
        <v>1511</v>
      </c>
      <c r="L1195" s="1" t="s">
        <v>130</v>
      </c>
      <c r="N1195" s="1" t="s">
        <v>30</v>
      </c>
      <c r="O1195" s="7"/>
      <c r="P1195" s="7"/>
      <c r="Q1195" s="7"/>
      <c r="R1195" s="7"/>
      <c r="S1195" s="7"/>
    </row>
    <row r="1196" spans="1:33" ht="20" customHeight="1">
      <c r="A1196" s="1" t="s">
        <v>1500</v>
      </c>
      <c r="B1196" s="2">
        <v>27.1</v>
      </c>
      <c r="C1196" s="3">
        <v>28.7</v>
      </c>
      <c r="D1196" s="2">
        <v>1.6</v>
      </c>
      <c r="E1196" s="4"/>
      <c r="F1196" s="4"/>
      <c r="G1196" s="10"/>
      <c r="H1196" s="7" t="e">
        <v>#N/A</v>
      </c>
      <c r="I1196" s="1" t="s">
        <v>197</v>
      </c>
      <c r="J1196" s="1" t="s">
        <v>1512</v>
      </c>
      <c r="K1196" s="6" t="s">
        <v>1513</v>
      </c>
      <c r="L1196" s="1" t="s">
        <v>130</v>
      </c>
      <c r="N1196" s="1" t="s">
        <v>107</v>
      </c>
      <c r="O1196" s="7"/>
      <c r="P1196" s="7"/>
      <c r="Q1196" s="7"/>
      <c r="R1196" s="7"/>
      <c r="S1196" s="7"/>
    </row>
    <row r="1197" spans="1:33" ht="20" customHeight="1">
      <c r="A1197" s="1" t="s">
        <v>1500</v>
      </c>
      <c r="B1197" s="2">
        <v>28.7</v>
      </c>
      <c r="C1197" s="3">
        <v>31.5</v>
      </c>
      <c r="D1197" s="2">
        <v>2.8</v>
      </c>
      <c r="E1197" s="4"/>
      <c r="F1197" s="4"/>
      <c r="G1197" s="10"/>
      <c r="H1197" s="7" t="s">
        <v>288</v>
      </c>
      <c r="I1197" s="1" t="s">
        <v>1514</v>
      </c>
      <c r="J1197" s="1" t="s">
        <v>52</v>
      </c>
      <c r="K1197" s="6" t="s">
        <v>1515</v>
      </c>
      <c r="L1197" s="1" t="s">
        <v>167</v>
      </c>
      <c r="N1197" s="1" t="s">
        <v>51</v>
      </c>
      <c r="O1197" s="7"/>
      <c r="P1197" s="7"/>
      <c r="Q1197" s="7"/>
      <c r="R1197" s="7"/>
      <c r="S1197" s="7"/>
    </row>
    <row r="1198" spans="1:33" ht="20" customHeight="1">
      <c r="A1198" s="1" t="s">
        <v>1500</v>
      </c>
      <c r="B1198" s="2">
        <v>31.5</v>
      </c>
      <c r="C1198" s="3">
        <v>32.6</v>
      </c>
      <c r="D1198" s="2">
        <v>1.1000000000000001</v>
      </c>
      <c r="E1198" s="4"/>
      <c r="F1198" s="4"/>
      <c r="G1198" s="10"/>
      <c r="H1198" s="7" t="s">
        <v>292</v>
      </c>
      <c r="I1198" s="1" t="s">
        <v>1516</v>
      </c>
      <c r="J1198" s="1" t="s">
        <v>159</v>
      </c>
      <c r="K1198" s="6" t="s">
        <v>1517</v>
      </c>
      <c r="L1198" s="1" t="s">
        <v>167</v>
      </c>
      <c r="N1198" s="1" t="s">
        <v>54</v>
      </c>
      <c r="O1198" s="7"/>
      <c r="P1198" s="7"/>
      <c r="Q1198" s="7"/>
      <c r="R1198" s="7"/>
      <c r="S1198" s="7"/>
    </row>
    <row r="1199" spans="1:33" ht="20" customHeight="1">
      <c r="A1199" s="1" t="s">
        <v>1500</v>
      </c>
      <c r="B1199" s="2">
        <v>32.6</v>
      </c>
      <c r="C1199" s="3">
        <v>40.299999999999997</v>
      </c>
      <c r="D1199" s="2">
        <v>7.7</v>
      </c>
      <c r="E1199" s="4"/>
      <c r="F1199" s="4"/>
      <c r="G1199" s="10"/>
      <c r="H1199" s="7" t="s">
        <v>297</v>
      </c>
      <c r="I1199" s="1" t="s">
        <v>1518</v>
      </c>
      <c r="J1199" s="1" t="s">
        <v>1041</v>
      </c>
      <c r="K1199" s="6" t="s">
        <v>1519</v>
      </c>
      <c r="L1199" s="1" t="s">
        <v>167</v>
      </c>
      <c r="N1199" s="1" t="s">
        <v>57</v>
      </c>
      <c r="O1199" s="7"/>
      <c r="P1199" s="7"/>
      <c r="Q1199" s="7"/>
      <c r="R1199" s="7"/>
      <c r="S1199" s="7"/>
    </row>
    <row r="1200" spans="1:33" s="16" customFormat="1" ht="20" customHeight="1">
      <c r="A1200" s="1" t="s">
        <v>1500</v>
      </c>
      <c r="B1200" s="2">
        <v>40.299999999999997</v>
      </c>
      <c r="C1200" s="3">
        <v>61.5</v>
      </c>
      <c r="D1200" s="2">
        <v>21.2</v>
      </c>
      <c r="E1200" s="4"/>
      <c r="F1200" s="4"/>
      <c r="G1200" s="10"/>
      <c r="H1200" s="7" t="s">
        <v>297</v>
      </c>
      <c r="I1200" s="1" t="s">
        <v>1518</v>
      </c>
      <c r="J1200" s="1" t="s">
        <v>1041</v>
      </c>
      <c r="K1200" s="6" t="s">
        <v>1520</v>
      </c>
      <c r="L1200" s="1" t="s">
        <v>167</v>
      </c>
      <c r="M1200" s="1"/>
      <c r="N1200" s="1" t="s">
        <v>57</v>
      </c>
      <c r="O1200" s="7"/>
      <c r="P1200" s="7"/>
      <c r="Q1200" s="7"/>
      <c r="R1200" s="7"/>
      <c r="S1200" s="7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</row>
    <row r="1201" spans="1:19">
      <c r="A1201" s="1" t="s">
        <v>1500</v>
      </c>
      <c r="B1201" s="2">
        <v>61.5</v>
      </c>
      <c r="C1201" s="3">
        <v>62.8</v>
      </c>
      <c r="D1201" s="2">
        <v>1.3</v>
      </c>
      <c r="E1201" s="4"/>
      <c r="F1201" s="4"/>
      <c r="G1201" s="10"/>
      <c r="H1201" s="7" t="s">
        <v>297</v>
      </c>
      <c r="I1201" s="1" t="s">
        <v>1518</v>
      </c>
      <c r="J1201" s="1" t="s">
        <v>1041</v>
      </c>
      <c r="K1201" s="6" t="s">
        <v>1521</v>
      </c>
      <c r="L1201" s="1" t="s">
        <v>167</v>
      </c>
      <c r="N1201" s="1" t="s">
        <v>57</v>
      </c>
      <c r="O1201" s="7"/>
      <c r="P1201" s="7"/>
      <c r="Q1201" s="7"/>
      <c r="R1201" s="7"/>
      <c r="S1201" s="7"/>
    </row>
    <row r="1202" spans="1:19">
      <c r="A1202" s="1" t="s">
        <v>1500</v>
      </c>
      <c r="B1202" s="2">
        <v>62.8</v>
      </c>
      <c r="C1202" s="3">
        <v>69.3</v>
      </c>
      <c r="D1202" s="2">
        <v>6.5</v>
      </c>
      <c r="E1202" s="4"/>
      <c r="F1202" s="4"/>
      <c r="G1202" s="10"/>
      <c r="H1202" s="7" t="s">
        <v>297</v>
      </c>
      <c r="I1202" s="1" t="s">
        <v>1518</v>
      </c>
      <c r="J1202" s="1" t="s">
        <v>1041</v>
      </c>
      <c r="K1202" s="6" t="s">
        <v>1522</v>
      </c>
      <c r="L1202" s="1" t="s">
        <v>167</v>
      </c>
      <c r="N1202" s="1" t="s">
        <v>57</v>
      </c>
      <c r="O1202" s="7"/>
      <c r="P1202" s="7"/>
      <c r="Q1202" s="7"/>
      <c r="R1202" s="7"/>
      <c r="S1202" s="7"/>
    </row>
    <row r="1203" spans="1:19">
      <c r="A1203" s="1" t="s">
        <v>1500</v>
      </c>
      <c r="B1203" s="2">
        <v>69.3</v>
      </c>
      <c r="C1203" s="3">
        <v>70.2</v>
      </c>
      <c r="D1203" s="2">
        <v>0.90000000000000602</v>
      </c>
      <c r="E1203" s="4"/>
      <c r="F1203" s="4"/>
      <c r="G1203" s="10"/>
      <c r="H1203" s="7" t="s">
        <v>297</v>
      </c>
      <c r="I1203" s="1" t="s">
        <v>1518</v>
      </c>
      <c r="J1203" s="1" t="s">
        <v>1041</v>
      </c>
      <c r="K1203" s="6" t="s">
        <v>1523</v>
      </c>
      <c r="L1203" s="1" t="s">
        <v>167</v>
      </c>
      <c r="N1203" s="1" t="s">
        <v>57</v>
      </c>
      <c r="O1203" s="7"/>
      <c r="P1203" s="7"/>
      <c r="Q1203" s="7"/>
      <c r="R1203" s="7"/>
      <c r="S1203" s="7"/>
    </row>
    <row r="1204" spans="1:19">
      <c r="A1204" s="1" t="s">
        <v>1500</v>
      </c>
      <c r="B1204" s="2">
        <v>70.2</v>
      </c>
      <c r="C1204" s="3">
        <v>75</v>
      </c>
      <c r="D1204" s="2">
        <v>4.8</v>
      </c>
      <c r="E1204" s="4"/>
      <c r="F1204" s="4"/>
      <c r="G1204" s="10"/>
      <c r="H1204" s="7" t="s">
        <v>297</v>
      </c>
      <c r="I1204" s="1" t="s">
        <v>1518</v>
      </c>
      <c r="J1204" s="1" t="s">
        <v>1041</v>
      </c>
      <c r="K1204" s="6" t="s">
        <v>1524</v>
      </c>
      <c r="L1204" s="1" t="s">
        <v>167</v>
      </c>
      <c r="N1204" s="1" t="s">
        <v>57</v>
      </c>
      <c r="O1204" s="7"/>
      <c r="P1204" s="7"/>
      <c r="Q1204" s="7"/>
      <c r="R1204" s="7"/>
      <c r="S1204" s="7"/>
    </row>
    <row r="1205" spans="1:19">
      <c r="A1205" s="1" t="s">
        <v>1500</v>
      </c>
      <c r="B1205" s="2">
        <v>75</v>
      </c>
      <c r="C1205" s="3">
        <v>76</v>
      </c>
      <c r="D1205" s="2">
        <v>1</v>
      </c>
      <c r="E1205" s="4"/>
      <c r="F1205" s="4"/>
      <c r="G1205" s="10"/>
      <c r="H1205" s="7" t="s">
        <v>297</v>
      </c>
      <c r="I1205" s="1" t="s">
        <v>1518</v>
      </c>
      <c r="J1205" s="1" t="s">
        <v>1041</v>
      </c>
      <c r="K1205" s="6" t="s">
        <v>1525</v>
      </c>
      <c r="L1205" s="1" t="s">
        <v>167</v>
      </c>
      <c r="N1205" s="1" t="s">
        <v>57</v>
      </c>
      <c r="O1205" s="7"/>
      <c r="P1205" s="7"/>
      <c r="Q1205" s="7"/>
      <c r="R1205" s="7"/>
      <c r="S1205" s="7"/>
    </row>
    <row r="1206" spans="1:19">
      <c r="A1206" s="1" t="s">
        <v>1500</v>
      </c>
      <c r="B1206" s="2">
        <v>76</v>
      </c>
      <c r="C1206" s="3">
        <v>100.81</v>
      </c>
      <c r="D1206" s="2">
        <v>24.81</v>
      </c>
      <c r="E1206" s="4"/>
      <c r="F1206" s="4"/>
      <c r="G1206" s="10"/>
      <c r="H1206" s="7" t="s">
        <v>297</v>
      </c>
      <c r="I1206" s="1" t="s">
        <v>1518</v>
      </c>
      <c r="J1206" s="1" t="s">
        <v>1041</v>
      </c>
      <c r="K1206" s="6" t="s">
        <v>1526</v>
      </c>
      <c r="L1206" s="1" t="s">
        <v>167</v>
      </c>
      <c r="N1206" s="1" t="s">
        <v>57</v>
      </c>
      <c r="O1206" s="7"/>
      <c r="P1206" s="7"/>
      <c r="Q1206" s="7"/>
      <c r="R1206" s="7"/>
      <c r="S1206" s="7"/>
    </row>
    <row r="1207" spans="1:19">
      <c r="A1207" s="1" t="s">
        <v>1527</v>
      </c>
      <c r="B1207" s="2">
        <v>0</v>
      </c>
      <c r="C1207" s="3">
        <v>1</v>
      </c>
      <c r="D1207" s="2">
        <v>1</v>
      </c>
      <c r="E1207" s="4"/>
      <c r="F1207" s="4"/>
      <c r="G1207" s="10"/>
      <c r="H1207" s="7" t="s">
        <v>252</v>
      </c>
      <c r="I1207" s="1" t="s">
        <v>37</v>
      </c>
      <c r="J1207" s="1" t="s">
        <v>646</v>
      </c>
      <c r="K1207" s="6" t="s">
        <v>1528</v>
      </c>
      <c r="L1207" s="1" t="s">
        <v>26</v>
      </c>
      <c r="N1207" s="1" t="s">
        <v>107</v>
      </c>
      <c r="O1207" s="7"/>
      <c r="P1207" s="7"/>
      <c r="Q1207" s="7"/>
      <c r="R1207" s="7"/>
      <c r="S1207" s="7"/>
    </row>
    <row r="1208" spans="1:19">
      <c r="A1208" s="1" t="s">
        <v>1527</v>
      </c>
      <c r="B1208" s="2">
        <v>1</v>
      </c>
      <c r="C1208" s="3">
        <v>6.6</v>
      </c>
      <c r="D1208" s="2">
        <v>5.6</v>
      </c>
      <c r="E1208" s="4"/>
      <c r="F1208" s="4"/>
      <c r="G1208" s="10"/>
      <c r="H1208" s="7" t="s">
        <v>266</v>
      </c>
      <c r="I1208" s="1" t="s">
        <v>354</v>
      </c>
      <c r="J1208" s="1" t="s">
        <v>1529</v>
      </c>
      <c r="K1208" s="6" t="s">
        <v>1530</v>
      </c>
      <c r="L1208" s="1" t="s">
        <v>167</v>
      </c>
      <c r="M1208" s="1" t="s">
        <v>27</v>
      </c>
      <c r="N1208" s="1" t="s">
        <v>167</v>
      </c>
      <c r="O1208" s="7"/>
      <c r="P1208" s="7"/>
      <c r="Q1208" s="7"/>
      <c r="R1208" s="7"/>
      <c r="S1208" s="7"/>
    </row>
    <row r="1209" spans="1:19" ht="20" customHeight="1">
      <c r="A1209" s="1" t="s">
        <v>1527</v>
      </c>
      <c r="B1209" s="2">
        <v>6.6</v>
      </c>
      <c r="C1209" s="3">
        <v>9</v>
      </c>
      <c r="D1209" s="2">
        <v>2.4</v>
      </c>
      <c r="E1209" s="4"/>
      <c r="F1209" s="4"/>
      <c r="G1209" s="10"/>
      <c r="H1209" s="7" t="s">
        <v>266</v>
      </c>
      <c r="I1209" s="1" t="s">
        <v>354</v>
      </c>
      <c r="J1209" s="1" t="s">
        <v>1531</v>
      </c>
      <c r="K1209" s="6" t="s">
        <v>1532</v>
      </c>
      <c r="L1209" s="1" t="s">
        <v>167</v>
      </c>
      <c r="M1209" s="1" t="s">
        <v>27</v>
      </c>
      <c r="N1209" s="1" t="s">
        <v>167</v>
      </c>
      <c r="O1209" s="7"/>
      <c r="P1209" s="7"/>
      <c r="Q1209" s="7"/>
      <c r="R1209" s="7"/>
      <c r="S1209" s="7"/>
    </row>
    <row r="1210" spans="1:19" ht="20" customHeight="1">
      <c r="A1210" s="1" t="s">
        <v>1527</v>
      </c>
      <c r="B1210" s="2">
        <v>9</v>
      </c>
      <c r="C1210" s="3">
        <v>9.9</v>
      </c>
      <c r="D1210" s="2">
        <v>0.9</v>
      </c>
      <c r="E1210" s="4"/>
      <c r="F1210" s="4"/>
      <c r="G1210" s="10"/>
      <c r="H1210" s="7" t="s">
        <v>271</v>
      </c>
      <c r="I1210" s="1" t="s">
        <v>177</v>
      </c>
      <c r="J1210" s="1" t="s">
        <v>159</v>
      </c>
      <c r="K1210" s="6" t="s">
        <v>1533</v>
      </c>
      <c r="L1210" s="1" t="s">
        <v>130</v>
      </c>
      <c r="N1210" s="1" t="s">
        <v>41</v>
      </c>
      <c r="O1210" s="7"/>
      <c r="P1210" s="7"/>
      <c r="Q1210" s="7"/>
      <c r="R1210" s="7"/>
      <c r="S1210" s="7"/>
    </row>
    <row r="1211" spans="1:19" ht="20" customHeight="1">
      <c r="A1211" s="1" t="s">
        <v>1527</v>
      </c>
      <c r="B1211" s="2">
        <v>9.9</v>
      </c>
      <c r="C1211" s="3">
        <v>19.8</v>
      </c>
      <c r="D1211" s="2">
        <v>9.9</v>
      </c>
      <c r="E1211" s="4"/>
      <c r="F1211" s="4"/>
      <c r="G1211" s="10"/>
      <c r="H1211" s="7" t="s">
        <v>1534</v>
      </c>
      <c r="I1211" s="11" t="s">
        <v>158</v>
      </c>
      <c r="J1211" s="1" t="s">
        <v>1535</v>
      </c>
      <c r="K1211" s="6" t="s">
        <v>1536</v>
      </c>
      <c r="L1211" s="1" t="s">
        <v>167</v>
      </c>
      <c r="M1211" s="1" t="s">
        <v>85</v>
      </c>
      <c r="O1211" s="7"/>
      <c r="P1211" s="7"/>
      <c r="Q1211" s="7"/>
      <c r="R1211" s="7"/>
      <c r="S1211" s="7"/>
    </row>
    <row r="1212" spans="1:19" ht="20" customHeight="1">
      <c r="A1212" s="1" t="s">
        <v>1527</v>
      </c>
      <c r="B1212" s="2">
        <v>19.8</v>
      </c>
      <c r="C1212" s="3">
        <v>26.2</v>
      </c>
      <c r="D1212" s="2">
        <v>6.4</v>
      </c>
      <c r="E1212" s="4"/>
      <c r="F1212" s="4"/>
      <c r="G1212" s="10"/>
      <c r="H1212" s="7" t="s">
        <v>288</v>
      </c>
      <c r="I1212" s="1" t="s">
        <v>1537</v>
      </c>
      <c r="J1212" s="1" t="s">
        <v>1535</v>
      </c>
      <c r="K1212" s="6" t="s">
        <v>1538</v>
      </c>
      <c r="L1212" s="1" t="s">
        <v>167</v>
      </c>
      <c r="N1212" s="1" t="s">
        <v>51</v>
      </c>
      <c r="O1212" s="7"/>
      <c r="P1212" s="7"/>
      <c r="Q1212" s="7"/>
      <c r="R1212" s="7"/>
      <c r="S1212" s="7"/>
    </row>
    <row r="1213" spans="1:19" ht="20" customHeight="1">
      <c r="A1213" s="1" t="s">
        <v>1527</v>
      </c>
      <c r="B1213" s="2">
        <v>26.2</v>
      </c>
      <c r="C1213" s="3">
        <v>53.7</v>
      </c>
      <c r="D1213" s="2">
        <v>27.5</v>
      </c>
      <c r="E1213" s="4"/>
      <c r="F1213" s="4"/>
      <c r="G1213" s="10"/>
      <c r="H1213" s="7" t="s">
        <v>292</v>
      </c>
      <c r="I1213" s="1" t="s">
        <v>1539</v>
      </c>
      <c r="J1213" s="1" t="s">
        <v>1540</v>
      </c>
      <c r="K1213" s="6" t="s">
        <v>1541</v>
      </c>
      <c r="L1213" s="1" t="s">
        <v>167</v>
      </c>
      <c r="N1213" s="1" t="s">
        <v>54</v>
      </c>
      <c r="O1213" s="7"/>
      <c r="P1213" s="7"/>
      <c r="Q1213" s="7"/>
      <c r="R1213" s="7"/>
      <c r="S1213" s="7"/>
    </row>
    <row r="1214" spans="1:19" ht="20" customHeight="1">
      <c r="A1214" s="1" t="s">
        <v>1527</v>
      </c>
      <c r="B1214" s="2">
        <v>53.7</v>
      </c>
      <c r="C1214" s="3">
        <v>64</v>
      </c>
      <c r="D1214" s="2">
        <v>10.3</v>
      </c>
      <c r="E1214" s="4"/>
      <c r="F1214" s="4"/>
      <c r="G1214" s="10"/>
      <c r="H1214" s="7" t="s">
        <v>297</v>
      </c>
      <c r="I1214" s="1" t="s">
        <v>1542</v>
      </c>
      <c r="J1214" s="1" t="s">
        <v>1368</v>
      </c>
      <c r="K1214" s="6" t="s">
        <v>1543</v>
      </c>
      <c r="L1214" s="1" t="s">
        <v>167</v>
      </c>
      <c r="N1214" s="1" t="s">
        <v>57</v>
      </c>
      <c r="O1214" s="17"/>
      <c r="P1214" s="7"/>
      <c r="Q1214" s="7"/>
      <c r="R1214" s="7"/>
      <c r="S1214" s="7"/>
    </row>
    <row r="1215" spans="1:19" ht="20" customHeight="1">
      <c r="A1215" s="1" t="s">
        <v>1527</v>
      </c>
      <c r="B1215" s="2">
        <v>64</v>
      </c>
      <c r="C1215" s="3">
        <v>65.400000000000006</v>
      </c>
      <c r="D1215" s="2">
        <v>1.4000000000000099</v>
      </c>
      <c r="E1215" s="4"/>
      <c r="F1215" s="4"/>
      <c r="G1215" s="10"/>
      <c r="H1215" s="7" t="s">
        <v>297</v>
      </c>
      <c r="I1215" s="1" t="s">
        <v>1544</v>
      </c>
      <c r="J1215" s="1" t="s">
        <v>1368</v>
      </c>
      <c r="K1215" s="6" t="s">
        <v>1545</v>
      </c>
      <c r="L1215" s="1" t="s">
        <v>167</v>
      </c>
      <c r="N1215" s="1" t="s">
        <v>57</v>
      </c>
      <c r="O1215" s="17"/>
      <c r="P1215" s="7"/>
      <c r="Q1215" s="7"/>
      <c r="R1215" s="7"/>
      <c r="S1215" s="7"/>
    </row>
    <row r="1216" spans="1:19" ht="20" customHeight="1">
      <c r="A1216" s="1" t="s">
        <v>1527</v>
      </c>
      <c r="B1216" s="2">
        <v>65.400000000000006</v>
      </c>
      <c r="C1216" s="3">
        <v>67.8</v>
      </c>
      <c r="D1216" s="2">
        <v>2.3999999999999901</v>
      </c>
      <c r="E1216" s="4"/>
      <c r="F1216" s="4"/>
      <c r="G1216" s="10"/>
      <c r="H1216" s="7" t="s">
        <v>297</v>
      </c>
      <c r="I1216" s="1" t="s">
        <v>1542</v>
      </c>
      <c r="J1216" s="1" t="s">
        <v>1368</v>
      </c>
      <c r="K1216" s="6" t="s">
        <v>1546</v>
      </c>
      <c r="L1216" s="1" t="s">
        <v>167</v>
      </c>
      <c r="N1216" s="1" t="s">
        <v>57</v>
      </c>
      <c r="O1216" s="17"/>
      <c r="P1216" s="7"/>
      <c r="Q1216" s="7"/>
      <c r="R1216" s="7"/>
      <c r="S1216" s="7"/>
    </row>
    <row r="1217" spans="1:33" ht="20" customHeight="1">
      <c r="A1217" s="1" t="s">
        <v>1527</v>
      </c>
      <c r="B1217" s="2">
        <v>67.8</v>
      </c>
      <c r="C1217" s="3">
        <v>73</v>
      </c>
      <c r="D1217" s="2">
        <v>5.2</v>
      </c>
      <c r="E1217" s="4"/>
      <c r="F1217" s="4"/>
      <c r="G1217" s="10"/>
      <c r="H1217" s="7" t="s">
        <v>297</v>
      </c>
      <c r="I1217" s="1" t="s">
        <v>1544</v>
      </c>
      <c r="J1217" s="1" t="s">
        <v>1368</v>
      </c>
      <c r="K1217" s="6" t="s">
        <v>1547</v>
      </c>
      <c r="L1217" s="1" t="s">
        <v>167</v>
      </c>
      <c r="N1217" s="1" t="s">
        <v>57</v>
      </c>
      <c r="O1217" s="17"/>
      <c r="P1217" s="7"/>
      <c r="Q1217" s="7"/>
      <c r="R1217" s="7"/>
      <c r="S1217" s="7"/>
    </row>
    <row r="1218" spans="1:33" ht="20" customHeight="1">
      <c r="A1218" s="1" t="s">
        <v>1527</v>
      </c>
      <c r="B1218" s="2">
        <v>73</v>
      </c>
      <c r="C1218" s="3">
        <v>74.599999999999994</v>
      </c>
      <c r="D1218" s="2">
        <v>1.5999999999999901</v>
      </c>
      <c r="E1218" s="4"/>
      <c r="F1218" s="4"/>
      <c r="G1218" s="10"/>
      <c r="H1218" s="7" t="s">
        <v>297</v>
      </c>
      <c r="I1218" s="1" t="s">
        <v>1542</v>
      </c>
      <c r="J1218" s="1" t="s">
        <v>1368</v>
      </c>
      <c r="K1218" s="6" t="s">
        <v>1548</v>
      </c>
      <c r="L1218" s="1" t="s">
        <v>167</v>
      </c>
      <c r="N1218" s="1" t="s">
        <v>57</v>
      </c>
      <c r="O1218" s="17"/>
      <c r="P1218" s="7"/>
      <c r="Q1218" s="7"/>
      <c r="R1218" s="7"/>
      <c r="S1218" s="7"/>
    </row>
    <row r="1219" spans="1:33" ht="20" customHeight="1">
      <c r="A1219" s="1" t="s">
        <v>1527</v>
      </c>
      <c r="B1219" s="2">
        <v>74.599999999999994</v>
      </c>
      <c r="C1219" s="3">
        <v>79.3</v>
      </c>
      <c r="D1219" s="2">
        <v>4.7</v>
      </c>
      <c r="E1219" s="4"/>
      <c r="F1219" s="4"/>
      <c r="G1219" s="10"/>
      <c r="H1219" s="7" t="s">
        <v>297</v>
      </c>
      <c r="I1219" s="1" t="s">
        <v>1544</v>
      </c>
      <c r="J1219" s="1" t="s">
        <v>1368</v>
      </c>
      <c r="K1219" s="6" t="s">
        <v>1549</v>
      </c>
      <c r="L1219" s="1" t="s">
        <v>167</v>
      </c>
      <c r="N1219" s="1" t="s">
        <v>57</v>
      </c>
      <c r="O1219" s="17"/>
      <c r="P1219" s="7"/>
      <c r="Q1219" s="7"/>
      <c r="R1219" s="7"/>
      <c r="S1219" s="7"/>
    </row>
    <row r="1220" spans="1:33" ht="20" customHeight="1">
      <c r="A1220" s="1" t="s">
        <v>1527</v>
      </c>
      <c r="B1220" s="2">
        <v>79.3</v>
      </c>
      <c r="C1220" s="3">
        <v>84.5</v>
      </c>
      <c r="D1220" s="2">
        <v>5.2</v>
      </c>
      <c r="E1220" s="4"/>
      <c r="F1220" s="4"/>
      <c r="G1220" s="10"/>
      <c r="H1220" s="7" t="s">
        <v>297</v>
      </c>
      <c r="I1220" s="1" t="s">
        <v>1542</v>
      </c>
      <c r="J1220" s="1" t="s">
        <v>1368</v>
      </c>
      <c r="K1220" s="6" t="s">
        <v>1550</v>
      </c>
      <c r="L1220" s="1" t="s">
        <v>167</v>
      </c>
      <c r="N1220" s="1" t="s">
        <v>57</v>
      </c>
      <c r="O1220" s="17"/>
      <c r="P1220" s="7"/>
      <c r="Q1220" s="7"/>
      <c r="R1220" s="7"/>
      <c r="S1220" s="7"/>
    </row>
    <row r="1221" spans="1:33" ht="20" customHeight="1">
      <c r="A1221" s="1" t="s">
        <v>1527</v>
      </c>
      <c r="B1221" s="2">
        <v>84.5</v>
      </c>
      <c r="C1221" s="3">
        <v>88</v>
      </c>
      <c r="D1221" s="2">
        <v>3.5</v>
      </c>
      <c r="E1221" s="4"/>
      <c r="F1221" s="4"/>
      <c r="G1221" s="10"/>
      <c r="H1221" s="7" t="s">
        <v>297</v>
      </c>
      <c r="I1221" s="1" t="s">
        <v>1544</v>
      </c>
      <c r="J1221" s="1" t="s">
        <v>1368</v>
      </c>
      <c r="K1221" s="6" t="s">
        <v>1551</v>
      </c>
      <c r="L1221" s="1" t="s">
        <v>167</v>
      </c>
      <c r="N1221" s="1" t="s">
        <v>57</v>
      </c>
      <c r="O1221" s="17"/>
      <c r="P1221" s="7"/>
      <c r="Q1221" s="7"/>
      <c r="R1221" s="7"/>
      <c r="S1221" s="7"/>
    </row>
    <row r="1222" spans="1:33" s="16" customFormat="1" ht="20" customHeight="1">
      <c r="A1222" s="1" t="s">
        <v>1527</v>
      </c>
      <c r="B1222" s="2">
        <v>88</v>
      </c>
      <c r="C1222" s="3">
        <v>88.7</v>
      </c>
      <c r="D1222" s="2">
        <v>0.70000000000000295</v>
      </c>
      <c r="E1222" s="4"/>
      <c r="F1222" s="4"/>
      <c r="G1222" s="10"/>
      <c r="H1222" s="7" t="s">
        <v>297</v>
      </c>
      <c r="I1222" s="1" t="s">
        <v>1542</v>
      </c>
      <c r="J1222" s="1" t="s">
        <v>1368</v>
      </c>
      <c r="K1222" s="6" t="s">
        <v>1552</v>
      </c>
      <c r="L1222" s="1" t="s">
        <v>167</v>
      </c>
      <c r="M1222" s="1"/>
      <c r="N1222" s="1" t="s">
        <v>57</v>
      </c>
      <c r="O1222" s="17"/>
      <c r="P1222" s="7"/>
      <c r="Q1222" s="7"/>
      <c r="R1222" s="7"/>
      <c r="S1222" s="7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</row>
    <row r="1223" spans="1:33" ht="20" customHeight="1">
      <c r="A1223" s="1" t="s">
        <v>1527</v>
      </c>
      <c r="B1223" s="2">
        <v>88.7</v>
      </c>
      <c r="C1223" s="3">
        <v>100.8</v>
      </c>
      <c r="D1223" s="2">
        <v>12.1</v>
      </c>
      <c r="E1223" s="4"/>
      <c r="F1223" s="4"/>
      <c r="G1223" s="10"/>
      <c r="H1223" s="7" t="s">
        <v>297</v>
      </c>
      <c r="I1223" s="1" t="s">
        <v>1544</v>
      </c>
      <c r="J1223" s="1" t="s">
        <v>1368</v>
      </c>
      <c r="K1223" s="6" t="s">
        <v>1553</v>
      </c>
      <c r="L1223" s="1" t="s">
        <v>167</v>
      </c>
      <c r="N1223" s="1" t="s">
        <v>57</v>
      </c>
    </row>
    <row r="1224" spans="1:33" ht="20" customHeight="1">
      <c r="A1224" s="1" t="s">
        <v>1554</v>
      </c>
      <c r="B1224" s="2">
        <v>0</v>
      </c>
      <c r="C1224" s="3">
        <v>4.45</v>
      </c>
      <c r="D1224" s="2">
        <v>4.45</v>
      </c>
      <c r="E1224" s="4"/>
      <c r="F1224" s="4"/>
      <c r="G1224" s="10"/>
      <c r="H1224" s="7" t="s">
        <v>252</v>
      </c>
      <c r="I1224" s="1" t="s">
        <v>37</v>
      </c>
      <c r="J1224" s="1" t="s">
        <v>159</v>
      </c>
      <c r="K1224" s="6" t="s">
        <v>1555</v>
      </c>
      <c r="L1224" s="1" t="s">
        <v>255</v>
      </c>
      <c r="N1224" s="1" t="s">
        <v>41</v>
      </c>
    </row>
    <row r="1225" spans="1:33" ht="20" customHeight="1">
      <c r="A1225" s="1" t="s">
        <v>1554</v>
      </c>
      <c r="B1225" s="2">
        <v>4.45</v>
      </c>
      <c r="C1225" s="3">
        <v>6.05</v>
      </c>
      <c r="D1225" s="2">
        <v>1.6</v>
      </c>
      <c r="E1225" s="4"/>
      <c r="F1225" s="4"/>
      <c r="G1225" s="10"/>
      <c r="H1225" s="7" t="s">
        <v>256</v>
      </c>
      <c r="I1225" s="1" t="s">
        <v>18</v>
      </c>
      <c r="J1225" s="1" t="s">
        <v>261</v>
      </c>
      <c r="K1225" s="6" t="s">
        <v>1556</v>
      </c>
      <c r="L1225" s="1" t="s">
        <v>130</v>
      </c>
      <c r="M1225" s="1" t="s">
        <v>155</v>
      </c>
      <c r="N1225" s="1" t="s">
        <v>167</v>
      </c>
    </row>
    <row r="1226" spans="1:33" ht="20" customHeight="1">
      <c r="A1226" s="1" t="s">
        <v>1554</v>
      </c>
      <c r="B1226" s="2">
        <v>6.05</v>
      </c>
      <c r="C1226" s="3">
        <v>9.15</v>
      </c>
      <c r="D1226" s="2">
        <v>3.1</v>
      </c>
      <c r="E1226" s="4"/>
      <c r="F1226" s="4"/>
      <c r="G1226" s="10"/>
      <c r="H1226" s="7" t="e">
        <v>#N/A</v>
      </c>
      <c r="I1226" s="1" t="s">
        <v>23</v>
      </c>
      <c r="J1226" s="1" t="s">
        <v>1557</v>
      </c>
      <c r="K1226" s="6" t="s">
        <v>1558</v>
      </c>
      <c r="L1226" s="1" t="s">
        <v>40</v>
      </c>
      <c r="M1226" s="1" t="s">
        <v>27</v>
      </c>
      <c r="N1226" s="1" t="s">
        <v>167</v>
      </c>
    </row>
    <row r="1227" spans="1:33" ht="20" customHeight="1">
      <c r="A1227" s="1" t="s">
        <v>1554</v>
      </c>
      <c r="B1227" s="2">
        <v>9.15</v>
      </c>
      <c r="C1227" s="3">
        <v>9.6999999999999993</v>
      </c>
      <c r="D1227" s="2">
        <v>0.54999999999999905</v>
      </c>
      <c r="E1227" s="4"/>
      <c r="F1227" s="4"/>
      <c r="G1227" s="10"/>
      <c r="H1227" s="7" t="e">
        <v>#N/A</v>
      </c>
      <c r="I1227" s="1" t="s">
        <v>46</v>
      </c>
      <c r="J1227" s="1" t="s">
        <v>24</v>
      </c>
      <c r="K1227" s="6" t="s">
        <v>1559</v>
      </c>
      <c r="L1227" s="1" t="s">
        <v>130</v>
      </c>
      <c r="N1227" s="1" t="s">
        <v>30</v>
      </c>
    </row>
    <row r="1228" spans="1:33" s="16" customFormat="1" ht="20" customHeight="1">
      <c r="A1228" s="1" t="s">
        <v>1554</v>
      </c>
      <c r="B1228" s="2">
        <v>9.6999999999999993</v>
      </c>
      <c r="C1228" s="3">
        <v>11.1</v>
      </c>
      <c r="D1228" s="2">
        <v>1.4</v>
      </c>
      <c r="E1228" s="4"/>
      <c r="F1228" s="4"/>
      <c r="G1228" s="10"/>
      <c r="H1228" s="7" t="e">
        <v>#N/A</v>
      </c>
      <c r="I1228" s="1" t="s">
        <v>23</v>
      </c>
      <c r="J1228" s="1" t="s">
        <v>1560</v>
      </c>
      <c r="K1228" s="6" t="s">
        <v>1561</v>
      </c>
      <c r="L1228" s="1" t="s">
        <v>79</v>
      </c>
      <c r="M1228" s="1" t="s">
        <v>27</v>
      </c>
      <c r="N1228" s="1" t="s">
        <v>167</v>
      </c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</row>
    <row r="1229" spans="1:33" ht="20" customHeight="1">
      <c r="A1229" s="1" t="s">
        <v>1554</v>
      </c>
      <c r="B1229" s="2">
        <v>11.1</v>
      </c>
      <c r="C1229" s="3">
        <v>14.1</v>
      </c>
      <c r="D1229" s="2">
        <v>3</v>
      </c>
      <c r="E1229" s="4"/>
      <c r="F1229" s="4"/>
      <c r="G1229" s="10"/>
      <c r="H1229" s="7" t="s">
        <v>285</v>
      </c>
      <c r="I1229" s="11" t="s">
        <v>1562</v>
      </c>
      <c r="J1229" s="1" t="s">
        <v>140</v>
      </c>
      <c r="K1229" s="6" t="s">
        <v>1563</v>
      </c>
      <c r="L1229" s="1" t="s">
        <v>40</v>
      </c>
      <c r="M1229" s="1" t="s">
        <v>27</v>
      </c>
      <c r="N1229" s="1" t="s">
        <v>167</v>
      </c>
    </row>
    <row r="1230" spans="1:33" ht="20" customHeight="1">
      <c r="A1230" s="1" t="s">
        <v>1554</v>
      </c>
      <c r="B1230" s="2">
        <v>14.1</v>
      </c>
      <c r="C1230" s="3">
        <v>16.3</v>
      </c>
      <c r="D1230" s="2">
        <v>2.2000000000000002</v>
      </c>
      <c r="E1230" s="4"/>
      <c r="F1230" s="4"/>
      <c r="G1230" s="10"/>
      <c r="H1230" s="7" t="s">
        <v>285</v>
      </c>
      <c r="I1230" s="11" t="s">
        <v>158</v>
      </c>
      <c r="J1230" s="1" t="s">
        <v>1366</v>
      </c>
      <c r="K1230" s="6" t="s">
        <v>1564</v>
      </c>
      <c r="L1230" s="1" t="s">
        <v>40</v>
      </c>
      <c r="M1230" s="1" t="s">
        <v>27</v>
      </c>
    </row>
    <row r="1231" spans="1:33" ht="20" customHeight="1">
      <c r="A1231" s="1" t="s">
        <v>1554</v>
      </c>
      <c r="B1231" s="2">
        <v>16.3</v>
      </c>
      <c r="C1231" s="3">
        <v>16.7</v>
      </c>
      <c r="D1231" s="2">
        <v>0.39999999999999902</v>
      </c>
      <c r="E1231" s="4"/>
      <c r="F1231" s="4"/>
      <c r="G1231" s="10"/>
      <c r="H1231" s="7" t="s">
        <v>292</v>
      </c>
      <c r="I1231" s="1" t="s">
        <v>1565</v>
      </c>
      <c r="J1231" s="1" t="s">
        <v>1037</v>
      </c>
      <c r="K1231" s="6" t="s">
        <v>1566</v>
      </c>
      <c r="L1231" s="1" t="s">
        <v>167</v>
      </c>
      <c r="N1231" s="1" t="s">
        <v>54</v>
      </c>
    </row>
    <row r="1232" spans="1:33" ht="20" customHeight="1">
      <c r="A1232" s="1" t="s">
        <v>1554</v>
      </c>
      <c r="B1232" s="2">
        <v>16.7</v>
      </c>
      <c r="C1232" s="3">
        <v>20.85</v>
      </c>
      <c r="D1232" s="2">
        <v>4.1500000000000004</v>
      </c>
      <c r="E1232" s="4"/>
      <c r="F1232" s="4"/>
      <c r="G1232" s="10"/>
      <c r="H1232" s="7" t="s">
        <v>297</v>
      </c>
      <c r="I1232" s="1" t="s">
        <v>1567</v>
      </c>
      <c r="J1232" s="1" t="s">
        <v>1037</v>
      </c>
      <c r="K1232" s="6" t="s">
        <v>1568</v>
      </c>
      <c r="L1232" s="1" t="s">
        <v>167</v>
      </c>
      <c r="N1232" s="1" t="s">
        <v>57</v>
      </c>
    </row>
    <row r="1233" spans="1:33" s="16" customFormat="1" ht="20" customHeight="1">
      <c r="A1233" s="1" t="s">
        <v>1554</v>
      </c>
      <c r="B1233" s="2">
        <v>20.85</v>
      </c>
      <c r="C1233" s="3">
        <v>28.8</v>
      </c>
      <c r="D1233" s="2">
        <v>7.95</v>
      </c>
      <c r="E1233" s="4"/>
      <c r="F1233" s="4"/>
      <c r="G1233" s="10"/>
      <c r="H1233" s="7" t="s">
        <v>305</v>
      </c>
      <c r="I1233" s="1" t="s">
        <v>1569</v>
      </c>
      <c r="J1233" s="1" t="s">
        <v>1368</v>
      </c>
      <c r="K1233" s="6" t="s">
        <v>1570</v>
      </c>
      <c r="L1233" s="1" t="s">
        <v>167</v>
      </c>
      <c r="M1233" s="1"/>
      <c r="N1233" s="1" t="s">
        <v>164</v>
      </c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</row>
    <row r="1234" spans="1:33" ht="20" customHeight="1">
      <c r="A1234" s="1" t="s">
        <v>1554</v>
      </c>
      <c r="B1234" s="2">
        <v>28.8</v>
      </c>
      <c r="C1234" s="3">
        <v>34.75</v>
      </c>
      <c r="D1234" s="2">
        <v>5.95</v>
      </c>
      <c r="E1234" s="4"/>
      <c r="F1234" s="4"/>
      <c r="G1234" s="10"/>
      <c r="H1234" s="7" t="s">
        <v>305</v>
      </c>
      <c r="I1234" s="1" t="s">
        <v>1571</v>
      </c>
      <c r="J1234" s="1" t="s">
        <v>1572</v>
      </c>
      <c r="K1234" s="6" t="s">
        <v>1573</v>
      </c>
      <c r="L1234" s="1" t="s">
        <v>167</v>
      </c>
      <c r="N1234" s="1" t="s">
        <v>164</v>
      </c>
    </row>
    <row r="1235" spans="1:33" ht="20" customHeight="1">
      <c r="A1235" s="1" t="s">
        <v>1554</v>
      </c>
      <c r="B1235" s="2">
        <v>34.75</v>
      </c>
      <c r="C1235" s="3">
        <v>38.4</v>
      </c>
      <c r="D1235" s="2">
        <v>3.65</v>
      </c>
      <c r="E1235" s="4"/>
      <c r="F1235" s="4"/>
      <c r="G1235" s="10"/>
      <c r="H1235" s="7" t="s">
        <v>297</v>
      </c>
      <c r="I1235" s="1" t="s">
        <v>1544</v>
      </c>
      <c r="J1235" s="1" t="s">
        <v>1574</v>
      </c>
      <c r="K1235" s="6" t="s">
        <v>1575</v>
      </c>
      <c r="L1235" s="1" t="s">
        <v>167</v>
      </c>
      <c r="N1235" s="1" t="s">
        <v>57</v>
      </c>
    </row>
    <row r="1236" spans="1:33" ht="20" customHeight="1">
      <c r="A1236" s="1" t="s">
        <v>1554</v>
      </c>
      <c r="B1236" s="2">
        <v>38.4</v>
      </c>
      <c r="C1236" s="3">
        <v>51.8</v>
      </c>
      <c r="D1236" s="2">
        <v>13.4</v>
      </c>
      <c r="E1236" s="4"/>
      <c r="F1236" s="4"/>
      <c r="G1236" s="10"/>
      <c r="H1236" s="7" t="s">
        <v>305</v>
      </c>
      <c r="I1236" s="1" t="s">
        <v>1571</v>
      </c>
      <c r="J1236" s="1" t="s">
        <v>1574</v>
      </c>
      <c r="K1236" s="6" t="s">
        <v>1576</v>
      </c>
      <c r="L1236" s="1" t="s">
        <v>167</v>
      </c>
      <c r="N1236" s="1" t="s">
        <v>164</v>
      </c>
    </row>
    <row r="1237" spans="1:33" ht="20" customHeight="1">
      <c r="A1237" s="1" t="s">
        <v>1554</v>
      </c>
      <c r="B1237" s="2">
        <v>51.8</v>
      </c>
      <c r="C1237" s="3">
        <v>58</v>
      </c>
      <c r="D1237" s="2">
        <v>6.2</v>
      </c>
      <c r="E1237" s="4"/>
      <c r="F1237" s="4"/>
      <c r="G1237" s="10"/>
      <c r="H1237" s="7" t="s">
        <v>297</v>
      </c>
      <c r="I1237" s="1" t="s">
        <v>1542</v>
      </c>
      <c r="J1237" s="1" t="s">
        <v>1577</v>
      </c>
      <c r="K1237" s="6" t="s">
        <v>1578</v>
      </c>
      <c r="L1237" s="1" t="s">
        <v>167</v>
      </c>
      <c r="N1237" s="1" t="s">
        <v>57</v>
      </c>
    </row>
    <row r="1238" spans="1:33" ht="20" customHeight="1">
      <c r="A1238" s="1" t="s">
        <v>1554</v>
      </c>
      <c r="B1238" s="2">
        <v>58</v>
      </c>
      <c r="C1238" s="3">
        <v>66</v>
      </c>
      <c r="D1238" s="2">
        <v>8</v>
      </c>
      <c r="E1238" s="4"/>
      <c r="F1238" s="4"/>
      <c r="G1238" s="10"/>
      <c r="H1238" s="7" t="s">
        <v>297</v>
      </c>
      <c r="I1238" s="1" t="s">
        <v>1544</v>
      </c>
      <c r="J1238" s="1" t="s">
        <v>1579</v>
      </c>
      <c r="K1238" s="6" t="s">
        <v>1580</v>
      </c>
      <c r="L1238" s="1" t="s">
        <v>167</v>
      </c>
      <c r="N1238" s="1" t="s">
        <v>57</v>
      </c>
    </row>
    <row r="1239" spans="1:33" ht="20" customHeight="1">
      <c r="A1239" s="1" t="s">
        <v>1554</v>
      </c>
      <c r="B1239" s="2">
        <v>66</v>
      </c>
      <c r="C1239" s="3">
        <v>67.349999999999994</v>
      </c>
      <c r="D1239" s="2">
        <v>1.3499999999999901</v>
      </c>
      <c r="E1239" s="4"/>
      <c r="F1239" s="4"/>
      <c r="G1239" s="10"/>
      <c r="H1239" s="7" t="s">
        <v>297</v>
      </c>
      <c r="I1239" s="1" t="s">
        <v>1581</v>
      </c>
      <c r="J1239" s="1" t="s">
        <v>1579</v>
      </c>
      <c r="K1239" s="6" t="s">
        <v>1582</v>
      </c>
      <c r="L1239" s="1" t="s">
        <v>167</v>
      </c>
      <c r="N1239" s="1" t="s">
        <v>57</v>
      </c>
    </row>
    <row r="1240" spans="1:33" ht="20" customHeight="1">
      <c r="A1240" s="1" t="s">
        <v>1554</v>
      </c>
      <c r="B1240" s="2">
        <v>67.349999999999994</v>
      </c>
      <c r="C1240" s="3">
        <v>68.3</v>
      </c>
      <c r="D1240" s="2">
        <v>0.95000000000000295</v>
      </c>
      <c r="E1240" s="4"/>
      <c r="F1240" s="4"/>
      <c r="G1240" s="10"/>
      <c r="H1240" s="7" t="s">
        <v>297</v>
      </c>
      <c r="I1240" s="1" t="s">
        <v>1544</v>
      </c>
      <c r="J1240" s="1" t="s">
        <v>1579</v>
      </c>
      <c r="K1240" s="6" t="s">
        <v>1583</v>
      </c>
      <c r="L1240" s="1" t="s">
        <v>167</v>
      </c>
      <c r="N1240" s="1" t="s">
        <v>57</v>
      </c>
    </row>
    <row r="1241" spans="1:33">
      <c r="A1241" s="1" t="s">
        <v>1554</v>
      </c>
      <c r="B1241" s="2">
        <v>68.3</v>
      </c>
      <c r="C1241" s="3">
        <v>70.28</v>
      </c>
      <c r="D1241" s="2">
        <v>1.98</v>
      </c>
      <c r="E1241" s="4"/>
      <c r="F1241" s="4"/>
      <c r="G1241" s="10"/>
      <c r="H1241" s="7" t="s">
        <v>297</v>
      </c>
      <c r="I1241" s="1" t="s">
        <v>1542</v>
      </c>
      <c r="J1241" s="1" t="s">
        <v>1579</v>
      </c>
      <c r="K1241" s="6" t="s">
        <v>1584</v>
      </c>
      <c r="L1241" s="1" t="s">
        <v>167</v>
      </c>
      <c r="N1241" s="1" t="s">
        <v>57</v>
      </c>
    </row>
    <row r="1242" spans="1:33">
      <c r="A1242" s="1" t="s">
        <v>1554</v>
      </c>
      <c r="B1242" s="2">
        <v>70.28</v>
      </c>
      <c r="C1242" s="3">
        <v>81.7</v>
      </c>
      <c r="D1242" s="2">
        <v>11.42</v>
      </c>
      <c r="E1242" s="4"/>
      <c r="F1242" s="4"/>
      <c r="G1242" s="10"/>
      <c r="H1242" s="7" t="s">
        <v>297</v>
      </c>
      <c r="I1242" s="1" t="s">
        <v>1544</v>
      </c>
      <c r="J1242" s="1" t="s">
        <v>1579</v>
      </c>
      <c r="K1242" s="6" t="s">
        <v>1585</v>
      </c>
      <c r="L1242" s="1" t="s">
        <v>167</v>
      </c>
      <c r="N1242" s="1" t="s">
        <v>57</v>
      </c>
      <c r="O1242" s="7"/>
      <c r="P1242" s="7"/>
      <c r="Q1242" s="7"/>
      <c r="R1242" s="7"/>
      <c r="S1242" s="7"/>
    </row>
    <row r="1243" spans="1:33">
      <c r="A1243" s="1" t="s">
        <v>1554</v>
      </c>
      <c r="B1243" s="2">
        <v>81.7</v>
      </c>
      <c r="C1243" s="3">
        <v>82.3</v>
      </c>
      <c r="D1243" s="2">
        <v>0.59999999999999398</v>
      </c>
      <c r="E1243" s="4"/>
      <c r="F1243" s="4"/>
      <c r="G1243" s="10"/>
      <c r="H1243" s="7" t="s">
        <v>297</v>
      </c>
      <c r="I1243" s="1" t="s">
        <v>315</v>
      </c>
      <c r="J1243" s="1" t="s">
        <v>1579</v>
      </c>
      <c r="K1243" s="6" t="s">
        <v>1586</v>
      </c>
      <c r="L1243" s="1" t="s">
        <v>167</v>
      </c>
      <c r="N1243" s="1" t="s">
        <v>57</v>
      </c>
      <c r="O1243" s="7"/>
      <c r="P1243" s="7"/>
      <c r="Q1243" s="7"/>
      <c r="R1243" s="7"/>
      <c r="S1243" s="7"/>
    </row>
    <row r="1244" spans="1:33">
      <c r="A1244" s="1" t="s">
        <v>1554</v>
      </c>
      <c r="B1244" s="2">
        <v>82.3</v>
      </c>
      <c r="C1244" s="3">
        <v>96</v>
      </c>
      <c r="D1244" s="2">
        <v>13.7</v>
      </c>
      <c r="E1244" s="4"/>
      <c r="F1244" s="4"/>
      <c r="G1244" s="10"/>
      <c r="H1244" s="7" t="s">
        <v>297</v>
      </c>
      <c r="I1244" s="1" t="s">
        <v>1518</v>
      </c>
      <c r="J1244" s="1" t="s">
        <v>1579</v>
      </c>
      <c r="K1244" s="6" t="s">
        <v>1587</v>
      </c>
      <c r="L1244" s="1" t="s">
        <v>167</v>
      </c>
      <c r="N1244" s="1" t="s">
        <v>57</v>
      </c>
      <c r="O1244" s="7"/>
      <c r="P1244" s="7"/>
      <c r="Q1244" s="7"/>
      <c r="R1244" s="7"/>
      <c r="S1244" s="7"/>
    </row>
    <row r="1245" spans="1:33">
      <c r="A1245" s="1" t="s">
        <v>1554</v>
      </c>
      <c r="B1245" s="2">
        <v>96</v>
      </c>
      <c r="C1245" s="3">
        <v>100.79</v>
      </c>
      <c r="D1245" s="2">
        <v>4.7900000000000098</v>
      </c>
      <c r="E1245" s="4"/>
      <c r="F1245" s="4"/>
      <c r="G1245" s="10"/>
      <c r="H1245" s="7" t="s">
        <v>305</v>
      </c>
      <c r="I1245" s="1" t="s">
        <v>1588</v>
      </c>
      <c r="J1245" s="1" t="s">
        <v>1577</v>
      </c>
      <c r="K1245" s="6" t="s">
        <v>1589</v>
      </c>
      <c r="L1245" s="1" t="s">
        <v>167</v>
      </c>
      <c r="N1245" s="1" t="s">
        <v>164</v>
      </c>
      <c r="O1245" s="7"/>
      <c r="P1245" s="7"/>
      <c r="Q1245" s="7"/>
      <c r="R1245" s="7"/>
      <c r="S1245" s="7"/>
    </row>
    <row r="1246" spans="1:33">
      <c r="A1246" s="1" t="s">
        <v>1590</v>
      </c>
      <c r="B1246" s="2">
        <v>0</v>
      </c>
      <c r="C1246" s="3">
        <v>0.5</v>
      </c>
      <c r="D1246" s="2">
        <v>0.5</v>
      </c>
      <c r="E1246" s="4"/>
      <c r="F1246" s="4"/>
      <c r="G1246" s="10"/>
      <c r="H1246" s="7" t="s">
        <v>252</v>
      </c>
      <c r="I1246" s="1" t="s">
        <v>37</v>
      </c>
      <c r="J1246" s="1" t="s">
        <v>38</v>
      </c>
      <c r="K1246" s="6" t="s">
        <v>1591</v>
      </c>
      <c r="L1246" s="1" t="s">
        <v>255</v>
      </c>
      <c r="N1246" s="1" t="s">
        <v>41</v>
      </c>
      <c r="O1246" s="7"/>
      <c r="P1246" s="7"/>
      <c r="Q1246" s="7"/>
      <c r="R1246" s="7"/>
      <c r="S1246" s="7"/>
    </row>
    <row r="1247" spans="1:33">
      <c r="A1247" s="1" t="s">
        <v>1590</v>
      </c>
      <c r="B1247" s="2">
        <v>0.5</v>
      </c>
      <c r="C1247" s="3">
        <v>3.1</v>
      </c>
      <c r="D1247" s="2">
        <v>2.6</v>
      </c>
      <c r="E1247" s="4"/>
      <c r="F1247" s="4"/>
      <c r="G1247" s="10"/>
      <c r="H1247" s="7" t="s">
        <v>256</v>
      </c>
      <c r="I1247" s="1" t="s">
        <v>18</v>
      </c>
      <c r="J1247" s="1" t="s">
        <v>259</v>
      </c>
      <c r="K1247" s="6" t="s">
        <v>1592</v>
      </c>
      <c r="L1247" s="1" t="s">
        <v>130</v>
      </c>
      <c r="M1247" s="1" t="s">
        <v>155</v>
      </c>
      <c r="N1247" s="1" t="s">
        <v>167</v>
      </c>
      <c r="O1247" s="7"/>
      <c r="P1247" s="7"/>
      <c r="Q1247" s="7"/>
      <c r="R1247" s="7"/>
      <c r="S1247" s="7"/>
    </row>
    <row r="1248" spans="1:33">
      <c r="A1248" s="1" t="s">
        <v>1590</v>
      </c>
      <c r="B1248" s="2">
        <v>3.1</v>
      </c>
      <c r="C1248" s="3">
        <v>11.3</v>
      </c>
      <c r="D1248" s="2">
        <v>8.1999999999999993</v>
      </c>
      <c r="E1248" s="4"/>
      <c r="F1248" s="4"/>
      <c r="G1248" s="10"/>
      <c r="H1248" s="7" t="s">
        <v>285</v>
      </c>
      <c r="I1248" s="11" t="s">
        <v>158</v>
      </c>
      <c r="J1248" s="1" t="s">
        <v>1593</v>
      </c>
      <c r="K1248" s="6" t="s">
        <v>1594</v>
      </c>
      <c r="L1248" s="1" t="s">
        <v>26</v>
      </c>
      <c r="M1248" s="1" t="s">
        <v>85</v>
      </c>
      <c r="O1248" s="7"/>
      <c r="P1248" s="7"/>
      <c r="Q1248" s="7"/>
      <c r="R1248" s="7"/>
      <c r="S1248" s="7"/>
    </row>
    <row r="1249" spans="1:19">
      <c r="A1249" s="1" t="s">
        <v>1590</v>
      </c>
      <c r="B1249" s="2">
        <v>11.3</v>
      </c>
      <c r="C1249" s="3">
        <v>18.5</v>
      </c>
      <c r="D1249" s="2">
        <v>7.2</v>
      </c>
      <c r="E1249" s="4"/>
      <c r="F1249" s="4"/>
      <c r="G1249" s="10"/>
      <c r="H1249" s="7" t="s">
        <v>288</v>
      </c>
      <c r="I1249" s="1" t="s">
        <v>1595</v>
      </c>
      <c r="J1249" s="1" t="s">
        <v>1596</v>
      </c>
      <c r="K1249" s="6" t="s">
        <v>1597</v>
      </c>
      <c r="L1249" s="1" t="s">
        <v>167</v>
      </c>
      <c r="N1249" s="1" t="s">
        <v>51</v>
      </c>
      <c r="O1249" s="7"/>
      <c r="P1249" s="7"/>
      <c r="Q1249" s="7"/>
      <c r="R1249" s="7"/>
      <c r="S1249" s="7"/>
    </row>
    <row r="1250" spans="1:19">
      <c r="A1250" s="1" t="s">
        <v>1590</v>
      </c>
      <c r="B1250" s="2">
        <v>18.5</v>
      </c>
      <c r="C1250" s="3">
        <v>34.9</v>
      </c>
      <c r="D1250" s="2">
        <v>16.399999999999999</v>
      </c>
      <c r="E1250" s="4"/>
      <c r="F1250" s="4"/>
      <c r="G1250" s="10"/>
      <c r="H1250" s="7" t="s">
        <v>292</v>
      </c>
      <c r="I1250" s="1" t="s">
        <v>1598</v>
      </c>
      <c r="J1250" s="1" t="s">
        <v>495</v>
      </c>
      <c r="K1250" s="6" t="s">
        <v>1599</v>
      </c>
      <c r="L1250" s="1" t="s">
        <v>167</v>
      </c>
      <c r="N1250" s="1" t="s">
        <v>54</v>
      </c>
      <c r="O1250" s="7"/>
      <c r="P1250" s="7"/>
      <c r="Q1250" s="7"/>
      <c r="R1250" s="7"/>
      <c r="S1250" s="7"/>
    </row>
    <row r="1251" spans="1:19">
      <c r="A1251" s="1" t="s">
        <v>1590</v>
      </c>
      <c r="B1251" s="2">
        <v>34.9</v>
      </c>
      <c r="C1251" s="3">
        <v>36</v>
      </c>
      <c r="D1251" s="2">
        <v>1.1000000000000001</v>
      </c>
      <c r="E1251" s="4"/>
      <c r="F1251" s="4"/>
      <c r="G1251" s="10"/>
      <c r="H1251" s="7" t="s">
        <v>297</v>
      </c>
      <c r="I1251" s="1" t="s">
        <v>1600</v>
      </c>
      <c r="J1251" s="1" t="s">
        <v>1601</v>
      </c>
      <c r="K1251" s="6" t="s">
        <v>1602</v>
      </c>
      <c r="L1251" s="1" t="s">
        <v>167</v>
      </c>
      <c r="N1251" s="1" t="s">
        <v>57</v>
      </c>
      <c r="O1251" s="7"/>
      <c r="P1251" s="7"/>
      <c r="Q1251" s="7"/>
      <c r="R1251" s="7"/>
      <c r="S1251" s="7"/>
    </row>
    <row r="1252" spans="1:19">
      <c r="A1252" s="1" t="s">
        <v>1590</v>
      </c>
      <c r="B1252" s="2">
        <v>36</v>
      </c>
      <c r="C1252" s="3">
        <v>38.299999999999997</v>
      </c>
      <c r="D1252" s="2">
        <v>2.2999999999999998</v>
      </c>
      <c r="E1252" s="4"/>
      <c r="F1252" s="4"/>
      <c r="G1252" s="10"/>
      <c r="H1252" s="7" t="s">
        <v>292</v>
      </c>
      <c r="I1252" s="1" t="s">
        <v>1598</v>
      </c>
      <c r="J1252" s="1" t="s">
        <v>1603</v>
      </c>
      <c r="K1252" s="6" t="s">
        <v>1604</v>
      </c>
      <c r="L1252" s="1" t="s">
        <v>167</v>
      </c>
      <c r="N1252" s="1" t="s">
        <v>54</v>
      </c>
      <c r="O1252" s="7"/>
      <c r="P1252" s="7"/>
      <c r="Q1252" s="7"/>
      <c r="R1252" s="7"/>
      <c r="S1252" s="7"/>
    </row>
    <row r="1253" spans="1:19">
      <c r="A1253" s="1" t="s">
        <v>1590</v>
      </c>
      <c r="B1253" s="2">
        <v>38.299999999999997</v>
      </c>
      <c r="C1253" s="3">
        <v>40</v>
      </c>
      <c r="D1253" s="2">
        <v>1.7</v>
      </c>
      <c r="E1253" s="4"/>
      <c r="F1253" s="4"/>
      <c r="G1253" s="10"/>
      <c r="H1253" s="7" t="s">
        <v>297</v>
      </c>
      <c r="I1253" s="1" t="s">
        <v>1600</v>
      </c>
      <c r="J1253" s="1" t="s">
        <v>1601</v>
      </c>
      <c r="K1253" s="6" t="s">
        <v>1605</v>
      </c>
      <c r="L1253" s="1" t="s">
        <v>167</v>
      </c>
      <c r="N1253" s="1" t="s">
        <v>57</v>
      </c>
      <c r="O1253" s="7"/>
      <c r="P1253" s="7"/>
      <c r="Q1253" s="7"/>
      <c r="R1253" s="7"/>
      <c r="S1253" s="7"/>
    </row>
    <row r="1254" spans="1:19">
      <c r="A1254" s="1" t="s">
        <v>1590</v>
      </c>
      <c r="B1254" s="2">
        <v>40</v>
      </c>
      <c r="C1254" s="3">
        <v>45.6</v>
      </c>
      <c r="D1254" s="2">
        <v>5.6</v>
      </c>
      <c r="E1254" s="4"/>
      <c r="F1254" s="4"/>
      <c r="G1254" s="10"/>
      <c r="H1254" s="7" t="s">
        <v>297</v>
      </c>
      <c r="I1254" s="1" t="s">
        <v>1606</v>
      </c>
      <c r="J1254" s="1" t="s">
        <v>1601</v>
      </c>
      <c r="K1254" s="6" t="s">
        <v>1607</v>
      </c>
      <c r="L1254" s="1" t="s">
        <v>167</v>
      </c>
      <c r="N1254" s="1" t="s">
        <v>57</v>
      </c>
      <c r="O1254" s="7"/>
      <c r="P1254" s="7"/>
      <c r="Q1254" s="7"/>
      <c r="R1254" s="7"/>
      <c r="S1254" s="7"/>
    </row>
    <row r="1255" spans="1:19">
      <c r="A1255" s="1" t="s">
        <v>1590</v>
      </c>
      <c r="B1255" s="2">
        <v>45.6</v>
      </c>
      <c r="C1255" s="3">
        <v>53.1</v>
      </c>
      <c r="D1255" s="2">
        <v>7.5</v>
      </c>
      <c r="E1255" s="4"/>
      <c r="F1255" s="4"/>
      <c r="G1255" s="10"/>
      <c r="H1255" s="7" t="s">
        <v>297</v>
      </c>
      <c r="I1255" s="1" t="s">
        <v>1608</v>
      </c>
      <c r="J1255" s="1" t="s">
        <v>1037</v>
      </c>
      <c r="K1255" s="6" t="s">
        <v>1609</v>
      </c>
      <c r="L1255" s="1" t="s">
        <v>167</v>
      </c>
      <c r="N1255" s="1" t="s">
        <v>57</v>
      </c>
      <c r="O1255" s="7"/>
      <c r="P1255" s="7"/>
      <c r="Q1255" s="7"/>
      <c r="R1255" s="7"/>
      <c r="S1255" s="7"/>
    </row>
    <row r="1256" spans="1:19">
      <c r="A1256" s="1" t="s">
        <v>1590</v>
      </c>
      <c r="B1256" s="2">
        <v>53.1</v>
      </c>
      <c r="C1256" s="3">
        <v>54</v>
      </c>
      <c r="D1256" s="2">
        <v>0.89999999999999902</v>
      </c>
      <c r="E1256" s="4"/>
      <c r="F1256" s="4"/>
      <c r="G1256" s="10"/>
      <c r="H1256" s="7" t="s">
        <v>292</v>
      </c>
      <c r="I1256" s="1" t="s">
        <v>1610</v>
      </c>
      <c r="J1256" s="1" t="s">
        <v>1611</v>
      </c>
      <c r="K1256" s="6" t="s">
        <v>1612</v>
      </c>
      <c r="L1256" s="1" t="s">
        <v>167</v>
      </c>
      <c r="N1256" s="1" t="s">
        <v>54</v>
      </c>
    </row>
    <row r="1257" spans="1:19">
      <c r="A1257" s="1" t="s">
        <v>1590</v>
      </c>
      <c r="B1257" s="2">
        <v>54</v>
      </c>
      <c r="C1257" s="3">
        <v>55.3</v>
      </c>
      <c r="D1257" s="2">
        <v>1.3</v>
      </c>
      <c r="E1257" s="4"/>
      <c r="F1257" s="4"/>
      <c r="G1257" s="10"/>
      <c r="H1257" s="7" t="s">
        <v>292</v>
      </c>
      <c r="I1257" s="1" t="s">
        <v>447</v>
      </c>
      <c r="J1257" s="1" t="s">
        <v>1535</v>
      </c>
      <c r="K1257" s="6" t="s">
        <v>1613</v>
      </c>
      <c r="L1257" s="1" t="s">
        <v>167</v>
      </c>
      <c r="N1257" s="1" t="s">
        <v>54</v>
      </c>
    </row>
    <row r="1258" spans="1:19">
      <c r="A1258" s="1" t="s">
        <v>1590</v>
      </c>
      <c r="B1258" s="2">
        <v>55.3</v>
      </c>
      <c r="C1258" s="3">
        <v>59</v>
      </c>
      <c r="D1258" s="2">
        <v>3.7</v>
      </c>
      <c r="E1258" s="4"/>
      <c r="F1258" s="4"/>
      <c r="G1258" s="10"/>
      <c r="H1258" s="7" t="s">
        <v>292</v>
      </c>
      <c r="I1258" s="1" t="s">
        <v>1610</v>
      </c>
      <c r="J1258" s="1" t="s">
        <v>1601</v>
      </c>
      <c r="K1258" s="6" t="s">
        <v>1614</v>
      </c>
      <c r="L1258" s="1" t="s">
        <v>167</v>
      </c>
      <c r="N1258" s="1" t="s">
        <v>54</v>
      </c>
    </row>
    <row r="1259" spans="1:19">
      <c r="A1259" s="1" t="s">
        <v>1590</v>
      </c>
      <c r="B1259" s="2">
        <v>59</v>
      </c>
      <c r="C1259" s="3">
        <v>67.599999999999994</v>
      </c>
      <c r="D1259" s="2">
        <v>8.5999999999999908</v>
      </c>
      <c r="E1259" s="4"/>
      <c r="F1259" s="4"/>
      <c r="G1259" s="10"/>
      <c r="H1259" s="7" t="s">
        <v>297</v>
      </c>
      <c r="I1259" s="1" t="s">
        <v>1608</v>
      </c>
      <c r="J1259" s="1" t="s">
        <v>1615</v>
      </c>
      <c r="K1259" s="6" t="s">
        <v>1616</v>
      </c>
      <c r="L1259" s="1" t="s">
        <v>167</v>
      </c>
      <c r="N1259" s="1" t="s">
        <v>57</v>
      </c>
    </row>
    <row r="1260" spans="1:19">
      <c r="A1260" s="1" t="s">
        <v>1590</v>
      </c>
      <c r="B1260" s="2">
        <v>67.599999999999994</v>
      </c>
      <c r="C1260" s="3">
        <v>80.7</v>
      </c>
      <c r="D1260" s="2">
        <v>13.1</v>
      </c>
      <c r="E1260" s="4"/>
      <c r="F1260" s="4"/>
      <c r="G1260" s="10"/>
      <c r="H1260" s="7" t="s">
        <v>297</v>
      </c>
      <c r="I1260" s="1" t="s">
        <v>1600</v>
      </c>
      <c r="J1260" s="1" t="s">
        <v>1617</v>
      </c>
      <c r="K1260" s="6" t="s">
        <v>1618</v>
      </c>
      <c r="L1260" s="1" t="s">
        <v>167</v>
      </c>
      <c r="N1260" s="1" t="s">
        <v>57</v>
      </c>
    </row>
    <row r="1261" spans="1:19">
      <c r="A1261" s="1" t="s">
        <v>1590</v>
      </c>
      <c r="B1261" s="2">
        <v>80.7</v>
      </c>
      <c r="C1261" s="3">
        <v>90.1</v>
      </c>
      <c r="D1261" s="2">
        <v>9.3999999999999897</v>
      </c>
      <c r="E1261" s="4"/>
      <c r="F1261" s="4"/>
      <c r="G1261" s="10"/>
      <c r="H1261" s="7" t="s">
        <v>297</v>
      </c>
      <c r="I1261" s="1" t="s">
        <v>1606</v>
      </c>
      <c r="J1261" s="1" t="s">
        <v>1619</v>
      </c>
      <c r="K1261" s="6" t="s">
        <v>1620</v>
      </c>
      <c r="L1261" s="1" t="s">
        <v>167</v>
      </c>
      <c r="N1261" s="1" t="s">
        <v>57</v>
      </c>
    </row>
    <row r="1262" spans="1:19">
      <c r="A1262" s="1" t="s">
        <v>1590</v>
      </c>
      <c r="B1262" s="2">
        <v>90.1</v>
      </c>
      <c r="C1262" s="3">
        <v>100.2</v>
      </c>
      <c r="D1262" s="2">
        <v>10.1</v>
      </c>
      <c r="E1262" s="4"/>
      <c r="F1262" s="4"/>
      <c r="G1262" s="10"/>
      <c r="H1262" s="7" t="s">
        <v>297</v>
      </c>
      <c r="I1262" s="1" t="s">
        <v>1600</v>
      </c>
      <c r="J1262" s="1" t="s">
        <v>1621</v>
      </c>
      <c r="K1262" s="6" t="s">
        <v>1622</v>
      </c>
      <c r="L1262" s="1" t="s">
        <v>167</v>
      </c>
      <c r="N1262" s="1" t="s">
        <v>57</v>
      </c>
    </row>
    <row r="1263" spans="1:19">
      <c r="A1263" s="1" t="s">
        <v>1623</v>
      </c>
      <c r="B1263" s="2">
        <v>0</v>
      </c>
      <c r="C1263" s="3">
        <v>4.7</v>
      </c>
      <c r="D1263" s="2">
        <v>4.7</v>
      </c>
      <c r="E1263" s="4"/>
      <c r="F1263" s="4"/>
      <c r="G1263" s="18"/>
      <c r="H1263" s="7" t="s">
        <v>252</v>
      </c>
      <c r="I1263" s="9" t="s">
        <v>37</v>
      </c>
      <c r="J1263" s="1" t="s">
        <v>1624</v>
      </c>
      <c r="K1263" s="6" t="s">
        <v>1625</v>
      </c>
      <c r="L1263" s="1" t="s">
        <v>26</v>
      </c>
      <c r="N1263" s="1" t="s">
        <v>41</v>
      </c>
    </row>
    <row r="1264" spans="1:19">
      <c r="A1264" s="1" t="s">
        <v>1623</v>
      </c>
      <c r="B1264" s="2">
        <v>4.7</v>
      </c>
      <c r="C1264" s="3">
        <v>4.9000000000000004</v>
      </c>
      <c r="D1264" s="2">
        <v>0.2</v>
      </c>
      <c r="E1264" s="4"/>
      <c r="F1264" s="4"/>
      <c r="G1264" s="18"/>
      <c r="H1264" s="7" t="s">
        <v>256</v>
      </c>
      <c r="I1264" s="9" t="s">
        <v>18</v>
      </c>
      <c r="J1264" s="1" t="s">
        <v>94</v>
      </c>
      <c r="K1264" s="6" t="s">
        <v>1626</v>
      </c>
      <c r="L1264" s="1" t="s">
        <v>130</v>
      </c>
      <c r="M1264" s="1" t="s">
        <v>155</v>
      </c>
    </row>
    <row r="1265" spans="1:19">
      <c r="A1265" s="1" t="s">
        <v>1623</v>
      </c>
      <c r="B1265" s="2">
        <v>4.9000000000000004</v>
      </c>
      <c r="C1265" s="19">
        <v>6.5</v>
      </c>
      <c r="D1265" s="2">
        <v>1.6</v>
      </c>
      <c r="E1265" s="4"/>
      <c r="F1265" s="4"/>
      <c r="G1265" s="18"/>
      <c r="H1265" s="7" t="e">
        <v>#N/A</v>
      </c>
      <c r="I1265" s="20" t="s">
        <v>46</v>
      </c>
      <c r="J1265" s="1" t="s">
        <v>24</v>
      </c>
      <c r="K1265" s="6" t="s">
        <v>1627</v>
      </c>
      <c r="L1265" s="1" t="s">
        <v>130</v>
      </c>
      <c r="M1265" s="1" t="s">
        <v>27</v>
      </c>
      <c r="N1265" s="1" t="s">
        <v>107</v>
      </c>
      <c r="O1265" s="7"/>
      <c r="P1265" s="7"/>
      <c r="Q1265" s="7"/>
      <c r="R1265" s="7"/>
      <c r="S1265" s="7"/>
    </row>
    <row r="1266" spans="1:19">
      <c r="A1266" s="1" t="s">
        <v>1623</v>
      </c>
      <c r="B1266" s="2">
        <v>6.5</v>
      </c>
      <c r="C1266" s="3">
        <v>8.6</v>
      </c>
      <c r="D1266" s="2">
        <v>2.1</v>
      </c>
      <c r="E1266" s="4"/>
      <c r="F1266" s="4"/>
      <c r="G1266" s="18"/>
      <c r="H1266" s="7" t="e">
        <v>#N/A</v>
      </c>
      <c r="I1266" s="9" t="s">
        <v>23</v>
      </c>
      <c r="J1266" s="1" t="s">
        <v>1628</v>
      </c>
      <c r="K1266" s="6" t="s">
        <v>1629</v>
      </c>
      <c r="L1266" s="1" t="s">
        <v>40</v>
      </c>
      <c r="M1266" s="1" t="s">
        <v>27</v>
      </c>
      <c r="O1266" s="7"/>
      <c r="P1266" s="7"/>
      <c r="Q1266" s="7"/>
      <c r="R1266" s="7"/>
      <c r="S1266" s="7"/>
    </row>
    <row r="1267" spans="1:19">
      <c r="A1267" s="1" t="s">
        <v>1623</v>
      </c>
      <c r="B1267" s="2">
        <v>8.6</v>
      </c>
      <c r="C1267" s="3">
        <v>31.5</v>
      </c>
      <c r="D1267" s="2">
        <v>22.9</v>
      </c>
      <c r="E1267" s="4"/>
      <c r="F1267" s="4"/>
      <c r="G1267" s="18"/>
      <c r="H1267" s="7" t="e">
        <v>#N/A</v>
      </c>
      <c r="I1267" s="20" t="s">
        <v>158</v>
      </c>
      <c r="J1267" s="1" t="s">
        <v>1535</v>
      </c>
      <c r="K1267" s="6" t="s">
        <v>1630</v>
      </c>
      <c r="L1267" s="1" t="s">
        <v>26</v>
      </c>
      <c r="M1267" s="1" t="s">
        <v>85</v>
      </c>
      <c r="O1267" s="7"/>
      <c r="P1267" s="7"/>
      <c r="Q1267" s="7"/>
      <c r="R1267" s="7"/>
      <c r="S1267" s="7"/>
    </row>
    <row r="1268" spans="1:19">
      <c r="A1268" s="1" t="s">
        <v>1623</v>
      </c>
      <c r="B1268" s="2">
        <v>31.5</v>
      </c>
      <c r="C1268" s="3">
        <v>39.5</v>
      </c>
      <c r="D1268" s="2">
        <v>8</v>
      </c>
      <c r="E1268" s="4"/>
      <c r="F1268" s="4"/>
      <c r="G1268" s="18"/>
      <c r="H1268" s="7" t="s">
        <v>292</v>
      </c>
      <c r="I1268" s="9" t="s">
        <v>31</v>
      </c>
      <c r="J1268" s="1" t="s">
        <v>96</v>
      </c>
      <c r="K1268" s="6" t="s">
        <v>1631</v>
      </c>
      <c r="L1268" s="1" t="s">
        <v>26</v>
      </c>
      <c r="M1268" s="1" t="s">
        <v>85</v>
      </c>
      <c r="N1268" s="1" t="s">
        <v>51</v>
      </c>
      <c r="O1268" s="7"/>
      <c r="P1268" s="7"/>
      <c r="Q1268" s="7"/>
      <c r="R1268" s="7"/>
      <c r="S1268" s="7"/>
    </row>
    <row r="1269" spans="1:19">
      <c r="A1269" s="1" t="s">
        <v>1623</v>
      </c>
      <c r="B1269" s="2">
        <v>39.5</v>
      </c>
      <c r="C1269" s="3">
        <v>44.1</v>
      </c>
      <c r="D1269" s="2">
        <v>4.5999999999999996</v>
      </c>
      <c r="E1269" s="4"/>
      <c r="F1269" s="4"/>
      <c r="G1269" s="18"/>
      <c r="H1269" s="7" t="s">
        <v>292</v>
      </c>
      <c r="I1269" s="9" t="s">
        <v>31</v>
      </c>
      <c r="J1269" s="1" t="s">
        <v>99</v>
      </c>
      <c r="K1269" s="6" t="s">
        <v>1632</v>
      </c>
      <c r="L1269" s="1" t="s">
        <v>167</v>
      </c>
      <c r="N1269" s="1" t="s">
        <v>54</v>
      </c>
      <c r="O1269" s="7"/>
      <c r="P1269" s="7"/>
      <c r="Q1269" s="7"/>
      <c r="R1269" s="7"/>
      <c r="S1269" s="7"/>
    </row>
    <row r="1270" spans="1:19">
      <c r="A1270" s="1" t="s">
        <v>1623</v>
      </c>
      <c r="B1270" s="2">
        <v>44.1</v>
      </c>
      <c r="C1270" s="3">
        <v>58.7</v>
      </c>
      <c r="D1270" s="2">
        <v>14.6</v>
      </c>
      <c r="E1270" s="4"/>
      <c r="F1270" s="4"/>
      <c r="G1270" s="18"/>
      <c r="H1270" s="7" t="s">
        <v>297</v>
      </c>
      <c r="I1270" s="9" t="s">
        <v>31</v>
      </c>
      <c r="J1270" s="1" t="s">
        <v>101</v>
      </c>
      <c r="K1270" s="6" t="s">
        <v>1633</v>
      </c>
      <c r="L1270" s="1" t="s">
        <v>167</v>
      </c>
      <c r="N1270" s="1" t="s">
        <v>57</v>
      </c>
      <c r="O1270" s="7"/>
      <c r="P1270" s="7"/>
      <c r="Q1270" s="7"/>
      <c r="R1270" s="7"/>
      <c r="S1270" s="7"/>
    </row>
    <row r="1271" spans="1:19">
      <c r="A1271" s="1" t="s">
        <v>1623</v>
      </c>
      <c r="B1271" s="2">
        <v>58.7</v>
      </c>
      <c r="C1271" s="3">
        <v>61.2</v>
      </c>
      <c r="D1271" s="2">
        <v>2.5</v>
      </c>
      <c r="E1271" s="4"/>
      <c r="F1271" s="4"/>
      <c r="G1271" s="18"/>
      <c r="H1271" s="7" t="s">
        <v>292</v>
      </c>
      <c r="I1271" s="20" t="s">
        <v>1405</v>
      </c>
      <c r="J1271" s="1" t="s">
        <v>447</v>
      </c>
      <c r="K1271" s="6" t="s">
        <v>1634</v>
      </c>
      <c r="L1271" s="1" t="s">
        <v>167</v>
      </c>
      <c r="N1271" s="1" t="s">
        <v>54</v>
      </c>
      <c r="O1271" s="7"/>
      <c r="P1271" s="7"/>
      <c r="Q1271" s="7"/>
      <c r="R1271" s="7"/>
      <c r="S1271" s="7"/>
    </row>
    <row r="1272" spans="1:19">
      <c r="A1272" s="1" t="s">
        <v>1623</v>
      </c>
      <c r="B1272" s="2">
        <v>61.2</v>
      </c>
      <c r="C1272" s="3">
        <v>62.1</v>
      </c>
      <c r="D1272" s="2">
        <v>0.89999999999999902</v>
      </c>
      <c r="E1272" s="4"/>
      <c r="F1272" s="4"/>
      <c r="G1272" s="18"/>
      <c r="H1272" s="7" t="s">
        <v>297</v>
      </c>
      <c r="I1272" s="9" t="s">
        <v>31</v>
      </c>
      <c r="J1272" s="1" t="s">
        <v>101</v>
      </c>
      <c r="K1272" s="6" t="s">
        <v>1635</v>
      </c>
      <c r="L1272" s="1" t="s">
        <v>167</v>
      </c>
      <c r="N1272" s="1" t="s">
        <v>57</v>
      </c>
      <c r="O1272" s="7"/>
      <c r="P1272" s="7"/>
      <c r="Q1272" s="7"/>
      <c r="R1272" s="7"/>
      <c r="S1272" s="7"/>
    </row>
    <row r="1273" spans="1:19">
      <c r="A1273" s="1" t="s">
        <v>1623</v>
      </c>
      <c r="B1273" s="2">
        <v>62.1</v>
      </c>
      <c r="C1273" s="3">
        <v>63.2</v>
      </c>
      <c r="D1273" s="2">
        <v>1.1000000000000001</v>
      </c>
      <c r="E1273" s="4"/>
      <c r="F1273" s="4"/>
      <c r="G1273" s="18"/>
      <c r="H1273" s="7" t="s">
        <v>297</v>
      </c>
      <c r="I1273" s="9" t="s">
        <v>31</v>
      </c>
      <c r="J1273" s="1" t="s">
        <v>101</v>
      </c>
      <c r="K1273" s="6" t="s">
        <v>1636</v>
      </c>
      <c r="L1273" s="1" t="s">
        <v>167</v>
      </c>
      <c r="N1273" s="1" t="s">
        <v>57</v>
      </c>
      <c r="O1273" s="7"/>
      <c r="P1273" s="7"/>
      <c r="Q1273" s="7"/>
      <c r="R1273" s="7"/>
      <c r="S1273" s="7"/>
    </row>
    <row r="1274" spans="1:19">
      <c r="A1274" s="1" t="s">
        <v>1623</v>
      </c>
      <c r="B1274" s="2">
        <v>63.2</v>
      </c>
      <c r="C1274" s="3">
        <v>83</v>
      </c>
      <c r="D1274" s="2">
        <v>19.8</v>
      </c>
      <c r="E1274" s="4"/>
      <c r="F1274" s="4"/>
      <c r="G1274" s="18"/>
      <c r="H1274" s="7" t="s">
        <v>297</v>
      </c>
      <c r="I1274" s="9" t="s">
        <v>31</v>
      </c>
      <c r="J1274" s="1" t="s">
        <v>101</v>
      </c>
      <c r="K1274" s="6" t="s">
        <v>1637</v>
      </c>
      <c r="L1274" s="1" t="s">
        <v>167</v>
      </c>
      <c r="N1274" s="1" t="s">
        <v>57</v>
      </c>
      <c r="O1274" s="7"/>
      <c r="P1274" s="7"/>
      <c r="Q1274" s="7"/>
      <c r="R1274" s="7"/>
      <c r="S1274" s="7"/>
    </row>
    <row r="1275" spans="1:19">
      <c r="A1275" s="1" t="s">
        <v>1623</v>
      </c>
      <c r="B1275" s="2">
        <v>83</v>
      </c>
      <c r="C1275" s="3">
        <v>85.6</v>
      </c>
      <c r="D1275" s="2">
        <v>2.5999999999999899</v>
      </c>
      <c r="E1275" s="4"/>
      <c r="F1275" s="4"/>
      <c r="G1275" s="18"/>
      <c r="H1275" s="7" t="s">
        <v>292</v>
      </c>
      <c r="I1275" s="20" t="s">
        <v>1638</v>
      </c>
      <c r="J1275" s="1" t="s">
        <v>1639</v>
      </c>
      <c r="K1275" s="6" t="s">
        <v>1640</v>
      </c>
      <c r="L1275" s="1" t="s">
        <v>167</v>
      </c>
      <c r="N1275" s="1" t="s">
        <v>54</v>
      </c>
      <c r="O1275" s="7"/>
      <c r="P1275" s="7"/>
      <c r="Q1275" s="7"/>
      <c r="R1275" s="7"/>
      <c r="S1275" s="7"/>
    </row>
    <row r="1276" spans="1:19">
      <c r="A1276" s="1" t="s">
        <v>1623</v>
      </c>
      <c r="B1276" s="2">
        <v>85.6</v>
      </c>
      <c r="C1276" s="3">
        <v>100.2</v>
      </c>
      <c r="D1276" s="2">
        <v>14.6</v>
      </c>
      <c r="E1276" s="4"/>
      <c r="F1276" s="4"/>
      <c r="G1276" s="18"/>
      <c r="H1276" s="7" t="s">
        <v>297</v>
      </c>
      <c r="I1276" s="20" t="s">
        <v>1638</v>
      </c>
      <c r="J1276" s="1" t="s">
        <v>1641</v>
      </c>
      <c r="K1276" s="6" t="s">
        <v>1642</v>
      </c>
      <c r="L1276" s="1" t="s">
        <v>167</v>
      </c>
      <c r="N1276" s="1" t="s">
        <v>57</v>
      </c>
      <c r="O1276" s="7"/>
      <c r="P1276" s="7"/>
      <c r="Q1276" s="7"/>
      <c r="R1276" s="7"/>
      <c r="S1276" s="7"/>
    </row>
    <row r="1277" spans="1:19">
      <c r="A1277" s="1" t="s">
        <v>1643</v>
      </c>
      <c r="B1277" s="2">
        <v>0</v>
      </c>
      <c r="C1277" s="3">
        <v>6.7</v>
      </c>
      <c r="D1277" s="2">
        <v>6.7</v>
      </c>
      <c r="E1277" s="4"/>
      <c r="F1277" s="4"/>
      <c r="G1277" s="10"/>
      <c r="H1277" s="7" t="s">
        <v>252</v>
      </c>
      <c r="I1277" s="1" t="s">
        <v>37</v>
      </c>
      <c r="J1277" s="1" t="s">
        <v>1644</v>
      </c>
      <c r="K1277" s="6" t="s">
        <v>1645</v>
      </c>
      <c r="L1277" s="1" t="s">
        <v>26</v>
      </c>
      <c r="N1277" s="1" t="s">
        <v>41</v>
      </c>
      <c r="O1277" s="7"/>
      <c r="P1277" s="7"/>
      <c r="Q1277" s="7"/>
      <c r="R1277" s="7"/>
      <c r="S1277" s="7"/>
    </row>
    <row r="1278" spans="1:19">
      <c r="A1278" s="1" t="s">
        <v>1643</v>
      </c>
      <c r="B1278" s="2">
        <v>6.7</v>
      </c>
      <c r="C1278" s="3">
        <v>7.7</v>
      </c>
      <c r="D1278" s="2">
        <v>1</v>
      </c>
      <c r="E1278" s="4"/>
      <c r="F1278" s="4"/>
      <c r="G1278" s="10"/>
      <c r="H1278" s="7" t="s">
        <v>256</v>
      </c>
      <c r="I1278" s="1" t="s">
        <v>1646</v>
      </c>
      <c r="J1278" s="1" t="s">
        <v>416</v>
      </c>
      <c r="K1278" s="6" t="s">
        <v>1647</v>
      </c>
      <c r="L1278" s="1" t="s">
        <v>130</v>
      </c>
      <c r="M1278" s="1" t="s">
        <v>155</v>
      </c>
      <c r="N1278" s="1" t="s">
        <v>167</v>
      </c>
      <c r="O1278" s="7"/>
      <c r="P1278" s="7"/>
      <c r="Q1278" s="7"/>
      <c r="R1278" s="7"/>
      <c r="S1278" s="7"/>
    </row>
    <row r="1279" spans="1:19">
      <c r="A1279" s="1" t="s">
        <v>1643</v>
      </c>
      <c r="B1279" s="2">
        <v>7.7</v>
      </c>
      <c r="C1279" s="3">
        <v>11</v>
      </c>
      <c r="D1279" s="2">
        <v>3.3</v>
      </c>
      <c r="E1279" s="4"/>
      <c r="F1279" s="4"/>
      <c r="G1279" s="10"/>
      <c r="H1279" s="7" t="e">
        <v>#N/A</v>
      </c>
      <c r="I1279" s="1" t="s">
        <v>46</v>
      </c>
      <c r="J1279" s="1" t="s">
        <v>140</v>
      </c>
      <c r="K1279" s="6" t="s">
        <v>1648</v>
      </c>
      <c r="L1279" s="1" t="s">
        <v>130</v>
      </c>
      <c r="N1279" s="1" t="s">
        <v>30</v>
      </c>
      <c r="O1279" s="7"/>
      <c r="P1279" s="7"/>
      <c r="Q1279" s="7"/>
      <c r="R1279" s="7"/>
      <c r="S1279" s="7"/>
    </row>
    <row r="1280" spans="1:19">
      <c r="A1280" s="1" t="s">
        <v>1643</v>
      </c>
      <c r="B1280" s="2">
        <v>11</v>
      </c>
      <c r="C1280" s="3">
        <v>12.1</v>
      </c>
      <c r="D1280" s="2">
        <v>1.1000000000000001</v>
      </c>
      <c r="E1280" s="4"/>
      <c r="F1280" s="4"/>
      <c r="G1280" s="10"/>
      <c r="H1280" s="7" t="e">
        <v>#N/A</v>
      </c>
      <c r="I1280" s="1" t="s">
        <v>1649</v>
      </c>
      <c r="J1280" s="1" t="s">
        <v>140</v>
      </c>
      <c r="K1280" s="6" t="s">
        <v>1650</v>
      </c>
      <c r="L1280" s="1" t="s">
        <v>40</v>
      </c>
      <c r="M1280" s="1" t="s">
        <v>27</v>
      </c>
      <c r="N1280" s="1" t="s">
        <v>167</v>
      </c>
      <c r="O1280" s="7"/>
      <c r="P1280" s="7"/>
      <c r="Q1280" s="7"/>
      <c r="R1280" s="7"/>
      <c r="S1280" s="7"/>
    </row>
    <row r="1281" spans="1:33">
      <c r="A1281" s="1" t="s">
        <v>1643</v>
      </c>
      <c r="B1281" s="2">
        <v>12.1</v>
      </c>
      <c r="C1281" s="3">
        <v>14.6</v>
      </c>
      <c r="D1281" s="2">
        <v>2.5</v>
      </c>
      <c r="E1281" s="4"/>
      <c r="F1281" s="4"/>
      <c r="G1281" s="10"/>
      <c r="H1281" s="7" t="e">
        <v>#N/A</v>
      </c>
      <c r="I1281" s="1" t="s">
        <v>23</v>
      </c>
      <c r="J1281" s="1" t="s">
        <v>663</v>
      </c>
      <c r="K1281" s="6" t="s">
        <v>1651</v>
      </c>
      <c r="L1281" s="1" t="s">
        <v>40</v>
      </c>
      <c r="M1281" s="1" t="s">
        <v>85</v>
      </c>
      <c r="N1281" s="1" t="s">
        <v>167</v>
      </c>
      <c r="O1281" s="7"/>
      <c r="P1281" s="7"/>
      <c r="Q1281" s="7"/>
      <c r="R1281" s="7"/>
      <c r="S1281" s="7"/>
    </row>
    <row r="1282" spans="1:33">
      <c r="A1282" s="1" t="s">
        <v>1643</v>
      </c>
      <c r="B1282" s="2">
        <v>14.6</v>
      </c>
      <c r="C1282" s="3">
        <v>19.399999999999999</v>
      </c>
      <c r="D1282" s="2">
        <v>4.8</v>
      </c>
      <c r="E1282" s="4"/>
      <c r="F1282" s="4"/>
      <c r="G1282" s="10"/>
      <c r="H1282" s="7" t="s">
        <v>285</v>
      </c>
      <c r="I1282" s="11" t="s">
        <v>158</v>
      </c>
      <c r="J1282" s="1" t="s">
        <v>1644</v>
      </c>
      <c r="K1282" s="6" t="s">
        <v>1652</v>
      </c>
      <c r="L1282" s="1" t="s">
        <v>26</v>
      </c>
      <c r="M1282" s="1" t="s">
        <v>85</v>
      </c>
      <c r="O1282" s="7"/>
      <c r="P1282" s="7"/>
      <c r="Q1282" s="7"/>
      <c r="R1282" s="7"/>
      <c r="S1282" s="7"/>
    </row>
    <row r="1283" spans="1:33">
      <c r="A1283" s="1" t="s">
        <v>1643</v>
      </c>
      <c r="B1283" s="2">
        <v>19.399999999999999</v>
      </c>
      <c r="C1283" s="3">
        <v>47</v>
      </c>
      <c r="D1283" s="2">
        <v>27.6</v>
      </c>
      <c r="E1283" s="4"/>
      <c r="F1283" s="4"/>
      <c r="G1283" s="10"/>
      <c r="H1283" s="7" t="s">
        <v>288</v>
      </c>
      <c r="I1283" s="1" t="s">
        <v>1595</v>
      </c>
      <c r="J1283" s="1" t="s">
        <v>1644</v>
      </c>
      <c r="K1283" s="6" t="s">
        <v>1653</v>
      </c>
      <c r="L1283" s="1" t="s">
        <v>167</v>
      </c>
      <c r="N1283" s="1" t="s">
        <v>51</v>
      </c>
      <c r="O1283" s="7"/>
      <c r="P1283" s="7"/>
      <c r="Q1283" s="7"/>
      <c r="R1283" s="7"/>
      <c r="S1283" s="7"/>
    </row>
    <row r="1284" spans="1:33">
      <c r="A1284" s="1" t="s">
        <v>1643</v>
      </c>
      <c r="B1284" s="2">
        <v>47</v>
      </c>
      <c r="C1284" s="3">
        <v>49</v>
      </c>
      <c r="D1284" s="2">
        <v>2</v>
      </c>
      <c r="E1284" s="4"/>
      <c r="F1284" s="4"/>
      <c r="G1284" s="10"/>
      <c r="H1284" s="7" t="s">
        <v>292</v>
      </c>
      <c r="I1284" s="1" t="s">
        <v>1598</v>
      </c>
      <c r="J1284" s="1" t="s">
        <v>1644</v>
      </c>
      <c r="K1284" s="6" t="s">
        <v>1654</v>
      </c>
      <c r="L1284" s="1" t="s">
        <v>167</v>
      </c>
      <c r="N1284" s="1" t="s">
        <v>54</v>
      </c>
      <c r="O1284" s="7"/>
      <c r="P1284" s="7"/>
      <c r="Q1284" s="7"/>
      <c r="R1284" s="7"/>
      <c r="S1284" s="7"/>
    </row>
    <row r="1285" spans="1:33">
      <c r="A1285" s="1" t="s">
        <v>1643</v>
      </c>
      <c r="B1285" s="2">
        <v>49</v>
      </c>
      <c r="C1285" s="3">
        <v>50</v>
      </c>
      <c r="D1285" s="2">
        <v>1</v>
      </c>
      <c r="E1285" s="4"/>
      <c r="F1285" s="4"/>
      <c r="G1285" s="10"/>
      <c r="H1285" s="7" t="s">
        <v>297</v>
      </c>
      <c r="I1285" s="1" t="s">
        <v>1600</v>
      </c>
      <c r="J1285" s="1" t="s">
        <v>140</v>
      </c>
      <c r="K1285" s="6" t="s">
        <v>1655</v>
      </c>
      <c r="L1285" s="1" t="s">
        <v>167</v>
      </c>
      <c r="N1285" s="1" t="s">
        <v>57</v>
      </c>
      <c r="O1285" s="7"/>
      <c r="P1285" s="7"/>
      <c r="Q1285" s="7"/>
      <c r="R1285" s="7"/>
      <c r="S1285" s="7"/>
    </row>
    <row r="1286" spans="1:33">
      <c r="A1286" s="1" t="s">
        <v>1643</v>
      </c>
      <c r="B1286" s="2">
        <v>50</v>
      </c>
      <c r="C1286" s="3">
        <v>67.7</v>
      </c>
      <c r="D1286" s="2">
        <v>17.7</v>
      </c>
      <c r="E1286" s="4"/>
      <c r="F1286" s="4"/>
      <c r="G1286" s="10"/>
      <c r="H1286" s="7" t="s">
        <v>305</v>
      </c>
      <c r="I1286" s="1" t="s">
        <v>1656</v>
      </c>
      <c r="J1286" s="1" t="s">
        <v>24</v>
      </c>
      <c r="K1286" s="6" t="s">
        <v>1657</v>
      </c>
      <c r="L1286" s="1" t="s">
        <v>167</v>
      </c>
      <c r="N1286" s="1" t="s">
        <v>164</v>
      </c>
      <c r="O1286" s="7"/>
      <c r="P1286" s="7"/>
      <c r="Q1286" s="7"/>
      <c r="R1286" s="7"/>
      <c r="S1286" s="7"/>
    </row>
    <row r="1287" spans="1:33">
      <c r="A1287" s="1" t="s">
        <v>1643</v>
      </c>
      <c r="B1287" s="2">
        <v>67.7</v>
      </c>
      <c r="C1287" s="3">
        <v>74.7</v>
      </c>
      <c r="D1287" s="2">
        <v>7</v>
      </c>
      <c r="E1287" s="4"/>
      <c r="F1287" s="4"/>
      <c r="G1287" s="10"/>
      <c r="H1287" s="7" t="s">
        <v>297</v>
      </c>
      <c r="I1287" s="1" t="s">
        <v>1600</v>
      </c>
      <c r="J1287" s="1" t="s">
        <v>1658</v>
      </c>
      <c r="K1287" s="6" t="s">
        <v>1659</v>
      </c>
      <c r="L1287" s="1" t="s">
        <v>167</v>
      </c>
      <c r="N1287" s="1" t="s">
        <v>57</v>
      </c>
      <c r="O1287" s="7"/>
      <c r="P1287" s="7"/>
      <c r="Q1287" s="7"/>
      <c r="R1287" s="7"/>
      <c r="S1287" s="7"/>
    </row>
    <row r="1288" spans="1:33">
      <c r="A1288" s="1" t="s">
        <v>1643</v>
      </c>
      <c r="B1288" s="2">
        <v>74.7</v>
      </c>
      <c r="C1288" s="3">
        <v>102.06</v>
      </c>
      <c r="D1288" s="2">
        <v>27.36</v>
      </c>
      <c r="E1288" s="4"/>
      <c r="F1288" s="4"/>
      <c r="G1288" s="10"/>
      <c r="H1288" s="7" t="s">
        <v>305</v>
      </c>
      <c r="I1288" s="1" t="s">
        <v>1656</v>
      </c>
      <c r="J1288" s="1" t="s">
        <v>24</v>
      </c>
      <c r="K1288" s="6" t="s">
        <v>1660</v>
      </c>
      <c r="L1288" s="1" t="s">
        <v>167</v>
      </c>
      <c r="N1288" s="1" t="s">
        <v>164</v>
      </c>
      <c r="O1288" s="7"/>
      <c r="P1288" s="7"/>
      <c r="Q1288" s="7"/>
      <c r="R1288" s="7"/>
      <c r="S1288" s="7"/>
    </row>
    <row r="1289" spans="1:33">
      <c r="A1289" s="1" t="s">
        <v>1661</v>
      </c>
      <c r="B1289" s="2">
        <v>0</v>
      </c>
      <c r="C1289" s="3">
        <v>2.2999999999999998</v>
      </c>
      <c r="D1289" s="2">
        <v>2.2999999999999998</v>
      </c>
      <c r="E1289" s="4"/>
      <c r="F1289" s="4"/>
      <c r="G1289" s="10"/>
      <c r="H1289" s="7" t="s">
        <v>252</v>
      </c>
      <c r="I1289" s="1" t="s">
        <v>37</v>
      </c>
      <c r="J1289" s="1" t="s">
        <v>290</v>
      </c>
      <c r="K1289" s="6" t="s">
        <v>1662</v>
      </c>
      <c r="L1289" s="1" t="s">
        <v>40</v>
      </c>
      <c r="N1289" s="1" t="s">
        <v>41</v>
      </c>
      <c r="O1289" s="7"/>
      <c r="P1289" s="7"/>
      <c r="Q1289" s="7"/>
      <c r="R1289" s="7"/>
      <c r="S1289" s="7"/>
    </row>
    <row r="1290" spans="1:33">
      <c r="A1290" s="1" t="s">
        <v>1661</v>
      </c>
      <c r="B1290" s="2">
        <v>2.2999999999999998</v>
      </c>
      <c r="C1290" s="3">
        <v>10.1</v>
      </c>
      <c r="D1290" s="2">
        <v>7.8</v>
      </c>
      <c r="E1290" s="4"/>
      <c r="F1290" s="4"/>
      <c r="G1290" s="10"/>
      <c r="H1290" s="7" t="s">
        <v>256</v>
      </c>
      <c r="I1290" s="1" t="s">
        <v>18</v>
      </c>
      <c r="J1290" s="1" t="s">
        <v>259</v>
      </c>
      <c r="K1290" s="6" t="s">
        <v>1663</v>
      </c>
      <c r="L1290" s="1" t="s">
        <v>130</v>
      </c>
      <c r="M1290" s="1" t="s">
        <v>22</v>
      </c>
      <c r="N1290" s="1" t="s">
        <v>167</v>
      </c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</row>
    <row r="1291" spans="1:33">
      <c r="A1291" s="1" t="s">
        <v>1661</v>
      </c>
      <c r="B1291" s="2">
        <v>10.1</v>
      </c>
      <c r="C1291" s="3">
        <v>12.4</v>
      </c>
      <c r="D1291" s="2">
        <v>2.2999999999999998</v>
      </c>
      <c r="E1291" s="4"/>
      <c r="F1291" s="4"/>
      <c r="G1291" s="10"/>
      <c r="H1291" s="7" t="s">
        <v>266</v>
      </c>
      <c r="I1291" s="1" t="s">
        <v>1195</v>
      </c>
      <c r="J1291" s="1" t="s">
        <v>1664</v>
      </c>
      <c r="K1291" s="6" t="s">
        <v>1665</v>
      </c>
      <c r="L1291" s="1" t="s">
        <v>40</v>
      </c>
      <c r="M1291" s="1" t="s">
        <v>27</v>
      </c>
      <c r="N1291" s="1" t="s">
        <v>167</v>
      </c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</row>
    <row r="1292" spans="1:33">
      <c r="A1292" s="1" t="s">
        <v>1661</v>
      </c>
      <c r="B1292" s="2">
        <v>12.4</v>
      </c>
      <c r="C1292" s="3">
        <v>15.4</v>
      </c>
      <c r="D1292" s="2">
        <v>3</v>
      </c>
      <c r="E1292" s="4"/>
      <c r="F1292" s="4"/>
      <c r="G1292" s="10"/>
      <c r="H1292" s="7" t="s">
        <v>274</v>
      </c>
      <c r="I1292" s="1" t="s">
        <v>18</v>
      </c>
      <c r="J1292" s="1" t="s">
        <v>259</v>
      </c>
      <c r="K1292" s="6" t="s">
        <v>1666</v>
      </c>
      <c r="L1292" s="1" t="s">
        <v>130</v>
      </c>
      <c r="M1292" s="1" t="s">
        <v>22</v>
      </c>
      <c r="N1292" s="1" t="s">
        <v>167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</row>
    <row r="1293" spans="1:33">
      <c r="A1293" s="1" t="s">
        <v>1661</v>
      </c>
      <c r="B1293" s="2">
        <v>15.4</v>
      </c>
      <c r="C1293" s="3">
        <v>15.9</v>
      </c>
      <c r="D1293" s="2">
        <v>0.5</v>
      </c>
      <c r="E1293" s="4"/>
      <c r="F1293" s="4"/>
      <c r="G1293" s="10"/>
      <c r="H1293" s="7" t="s">
        <v>274</v>
      </c>
      <c r="I1293" s="1" t="s">
        <v>463</v>
      </c>
      <c r="J1293" s="1" t="s">
        <v>128</v>
      </c>
      <c r="K1293" s="6" t="s">
        <v>1667</v>
      </c>
      <c r="L1293" s="1" t="s">
        <v>167</v>
      </c>
      <c r="M1293" s="1" t="s">
        <v>22</v>
      </c>
      <c r="N1293" s="1" t="s">
        <v>167</v>
      </c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</row>
    <row r="1294" spans="1:33">
      <c r="A1294" s="1" t="s">
        <v>1661</v>
      </c>
      <c r="B1294" s="2">
        <v>15.9</v>
      </c>
      <c r="C1294" s="3">
        <v>17</v>
      </c>
      <c r="D1294" s="2">
        <v>1.1000000000000001</v>
      </c>
      <c r="E1294" s="4"/>
      <c r="F1294" s="4"/>
      <c r="G1294" s="10"/>
      <c r="H1294" s="7" t="e">
        <v>#N/A</v>
      </c>
      <c r="I1294" s="1" t="s">
        <v>123</v>
      </c>
      <c r="J1294" s="1" t="s">
        <v>278</v>
      </c>
      <c r="K1294" s="6" t="s">
        <v>1668</v>
      </c>
      <c r="L1294" s="1" t="s">
        <v>40</v>
      </c>
      <c r="M1294" s="1" t="s">
        <v>27</v>
      </c>
      <c r="N1294" s="1" t="s">
        <v>167</v>
      </c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</row>
    <row r="1295" spans="1:33">
      <c r="A1295" s="1" t="s">
        <v>1661</v>
      </c>
      <c r="B1295" s="2">
        <v>17</v>
      </c>
      <c r="C1295" s="3">
        <v>17.399999999999999</v>
      </c>
      <c r="D1295" s="2">
        <v>0.39999999999999902</v>
      </c>
      <c r="E1295" s="4"/>
      <c r="F1295" s="4"/>
      <c r="G1295" s="10"/>
      <c r="H1295" s="7" t="e">
        <v>#N/A</v>
      </c>
      <c r="I1295" s="1" t="s">
        <v>135</v>
      </c>
      <c r="J1295" s="1" t="s">
        <v>275</v>
      </c>
      <c r="K1295" s="6" t="s">
        <v>1669</v>
      </c>
      <c r="L1295" s="1" t="s">
        <v>130</v>
      </c>
      <c r="N1295" s="1" t="s">
        <v>30</v>
      </c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</row>
    <row r="1296" spans="1:33">
      <c r="A1296" s="1" t="s">
        <v>1661</v>
      </c>
      <c r="B1296" s="2">
        <v>17.399999999999999</v>
      </c>
      <c r="C1296" s="3">
        <v>18</v>
      </c>
      <c r="D1296" s="2">
        <v>0.60000000000000098</v>
      </c>
      <c r="E1296" s="4"/>
      <c r="F1296" s="4"/>
      <c r="G1296" s="10"/>
      <c r="H1296" s="7" t="e">
        <v>#N/A</v>
      </c>
      <c r="I1296" s="1" t="s">
        <v>23</v>
      </c>
      <c r="J1296" s="1" t="s">
        <v>1670</v>
      </c>
      <c r="K1296" s="6" t="s">
        <v>1671</v>
      </c>
      <c r="L1296" s="1" t="s">
        <v>40</v>
      </c>
      <c r="M1296" s="1" t="s">
        <v>27</v>
      </c>
      <c r="N1296" s="1" t="s">
        <v>167</v>
      </c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</row>
    <row r="1297" spans="1:33">
      <c r="A1297" s="1" t="s">
        <v>1661</v>
      </c>
      <c r="B1297" s="2">
        <v>18</v>
      </c>
      <c r="C1297" s="3">
        <v>19.3</v>
      </c>
      <c r="D1297" s="2">
        <v>1.3</v>
      </c>
      <c r="E1297" s="4"/>
      <c r="F1297" s="4"/>
      <c r="G1297" s="10"/>
      <c r="H1297" s="7" t="s">
        <v>285</v>
      </c>
      <c r="I1297" s="11" t="s">
        <v>158</v>
      </c>
      <c r="J1297" s="1" t="s">
        <v>1411</v>
      </c>
      <c r="K1297" s="6" t="s">
        <v>1672</v>
      </c>
      <c r="L1297" s="1" t="s">
        <v>167</v>
      </c>
      <c r="M1297" s="1" t="s">
        <v>85</v>
      </c>
      <c r="N1297" s="1" t="s">
        <v>167</v>
      </c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</row>
    <row r="1298" spans="1:33">
      <c r="A1298" s="1" t="s">
        <v>1661</v>
      </c>
      <c r="B1298" s="2">
        <v>19.3</v>
      </c>
      <c r="C1298" s="3">
        <v>22.8</v>
      </c>
      <c r="D1298" s="2">
        <v>3.5</v>
      </c>
      <c r="E1298" s="4"/>
      <c r="F1298" s="4"/>
      <c r="G1298" s="10"/>
      <c r="H1298" s="7" t="s">
        <v>285</v>
      </c>
      <c r="I1298" s="1" t="s">
        <v>396</v>
      </c>
      <c r="J1298" s="1" t="s">
        <v>87</v>
      </c>
      <c r="K1298" s="6" t="s">
        <v>1673</v>
      </c>
      <c r="L1298" s="1" t="s">
        <v>167</v>
      </c>
      <c r="M1298" s="1" t="s">
        <v>85</v>
      </c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</row>
    <row r="1299" spans="1:33">
      <c r="A1299" s="1" t="s">
        <v>1661</v>
      </c>
      <c r="B1299" s="2">
        <v>22.8</v>
      </c>
      <c r="C1299" s="3">
        <v>44.4</v>
      </c>
      <c r="D1299" s="2">
        <v>21.6</v>
      </c>
      <c r="E1299" s="4"/>
      <c r="F1299" s="4"/>
      <c r="G1299" s="10"/>
      <c r="H1299" s="7" t="s">
        <v>288</v>
      </c>
      <c r="I1299" s="1" t="s">
        <v>1537</v>
      </c>
      <c r="J1299" s="1" t="s">
        <v>253</v>
      </c>
      <c r="K1299" s="6" t="s">
        <v>1674</v>
      </c>
      <c r="L1299" s="1" t="s">
        <v>167</v>
      </c>
      <c r="N1299" s="1" t="s">
        <v>51</v>
      </c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</row>
    <row r="1300" spans="1:33">
      <c r="A1300" s="1" t="s">
        <v>1661</v>
      </c>
      <c r="B1300" s="2">
        <v>44.4</v>
      </c>
      <c r="C1300" s="3">
        <v>52.4</v>
      </c>
      <c r="D1300" s="2">
        <v>8</v>
      </c>
      <c r="E1300" s="4"/>
      <c r="F1300" s="4"/>
      <c r="G1300" s="10"/>
      <c r="H1300" s="7" t="s">
        <v>292</v>
      </c>
      <c r="I1300" s="1" t="s">
        <v>1598</v>
      </c>
      <c r="J1300" s="1" t="s">
        <v>1675</v>
      </c>
      <c r="K1300" s="6" t="s">
        <v>1676</v>
      </c>
      <c r="L1300" s="1" t="s">
        <v>167</v>
      </c>
      <c r="N1300" s="1" t="s">
        <v>54</v>
      </c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</row>
    <row r="1301" spans="1:33">
      <c r="A1301" s="1" t="s">
        <v>1661</v>
      </c>
      <c r="B1301" s="2">
        <v>52.4</v>
      </c>
      <c r="C1301" s="3">
        <v>55.85</v>
      </c>
      <c r="D1301" s="2">
        <v>3.45</v>
      </c>
      <c r="E1301" s="4"/>
      <c r="F1301" s="4"/>
      <c r="G1301" s="10"/>
      <c r="H1301" s="7" t="s">
        <v>292</v>
      </c>
      <c r="I1301" s="1" t="s">
        <v>1598</v>
      </c>
      <c r="J1301" s="1" t="s">
        <v>253</v>
      </c>
      <c r="K1301" s="6" t="s">
        <v>1677</v>
      </c>
      <c r="L1301" s="1" t="s">
        <v>167</v>
      </c>
      <c r="N1301" s="1" t="s">
        <v>54</v>
      </c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</row>
    <row r="1302" spans="1:33">
      <c r="A1302" s="1" t="s">
        <v>1661</v>
      </c>
      <c r="B1302" s="2">
        <v>55.85</v>
      </c>
      <c r="C1302" s="3">
        <v>62.3</v>
      </c>
      <c r="D1302" s="2">
        <v>6.45</v>
      </c>
      <c r="E1302" s="4"/>
      <c r="F1302" s="4"/>
      <c r="G1302" s="10"/>
      <c r="H1302" s="7" t="s">
        <v>297</v>
      </c>
      <c r="I1302" s="1" t="s">
        <v>1600</v>
      </c>
      <c r="J1302" s="1" t="s">
        <v>1678</v>
      </c>
      <c r="K1302" s="6" t="s">
        <v>1679</v>
      </c>
      <c r="L1302" s="1" t="s">
        <v>167</v>
      </c>
      <c r="N1302" s="1" t="s">
        <v>57</v>
      </c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</row>
    <row r="1303" spans="1:33">
      <c r="A1303" s="1" t="s">
        <v>1661</v>
      </c>
      <c r="B1303" s="2">
        <v>62.3</v>
      </c>
      <c r="C1303" s="3">
        <v>66.8</v>
      </c>
      <c r="D1303" s="2">
        <v>4.5</v>
      </c>
      <c r="E1303" s="4"/>
      <c r="F1303" s="4"/>
      <c r="G1303" s="10"/>
      <c r="H1303" s="7" t="s">
        <v>297</v>
      </c>
      <c r="I1303" s="1" t="s">
        <v>1680</v>
      </c>
      <c r="J1303" s="1" t="s">
        <v>1368</v>
      </c>
      <c r="K1303" s="6" t="s">
        <v>1681</v>
      </c>
      <c r="L1303" s="1" t="s">
        <v>167</v>
      </c>
      <c r="N1303" s="1" t="s">
        <v>57</v>
      </c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</row>
    <row r="1304" spans="1:33">
      <c r="A1304" s="1" t="s">
        <v>1661</v>
      </c>
      <c r="B1304" s="2">
        <v>66.8</v>
      </c>
      <c r="C1304" s="3">
        <v>99.3</v>
      </c>
      <c r="D1304" s="2">
        <v>32.5</v>
      </c>
      <c r="E1304" s="4"/>
      <c r="F1304" s="4"/>
      <c r="G1304" s="10"/>
      <c r="H1304" s="7" t="s">
        <v>297</v>
      </c>
      <c r="I1304" s="1" t="s">
        <v>1600</v>
      </c>
      <c r="J1304" s="1" t="s">
        <v>1682</v>
      </c>
      <c r="K1304" s="6" t="s">
        <v>1683</v>
      </c>
      <c r="L1304" s="1" t="s">
        <v>167</v>
      </c>
      <c r="N1304" s="1" t="s">
        <v>57</v>
      </c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</row>
    <row r="1305" spans="1:33">
      <c r="A1305" s="1" t="s">
        <v>1661</v>
      </c>
      <c r="B1305" s="2">
        <v>99.3</v>
      </c>
      <c r="C1305" s="3">
        <v>99.85</v>
      </c>
      <c r="D1305" s="2">
        <v>0.54999999999999705</v>
      </c>
      <c r="E1305" s="4"/>
      <c r="F1305" s="4"/>
      <c r="G1305" s="10"/>
      <c r="H1305" s="7" t="s">
        <v>297</v>
      </c>
      <c r="I1305" s="1" t="s">
        <v>1680</v>
      </c>
      <c r="J1305" s="1" t="s">
        <v>1368</v>
      </c>
      <c r="K1305" s="6" t="s">
        <v>1684</v>
      </c>
      <c r="L1305" s="1" t="s">
        <v>167</v>
      </c>
      <c r="N1305" s="1" t="s">
        <v>57</v>
      </c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</row>
    <row r="1306" spans="1:33">
      <c r="A1306" s="1" t="s">
        <v>1661</v>
      </c>
      <c r="B1306" s="2">
        <v>99.85</v>
      </c>
      <c r="C1306" s="3">
        <v>100.51</v>
      </c>
      <c r="D1306" s="2">
        <v>0.66000000000001102</v>
      </c>
      <c r="E1306" s="4"/>
      <c r="F1306" s="4"/>
      <c r="G1306" s="10"/>
      <c r="H1306" s="7" t="s">
        <v>297</v>
      </c>
      <c r="I1306" s="1" t="s">
        <v>1600</v>
      </c>
      <c r="J1306" s="1" t="s">
        <v>1368</v>
      </c>
      <c r="K1306" s="6" t="s">
        <v>1685</v>
      </c>
      <c r="L1306" s="1" t="s">
        <v>167</v>
      </c>
      <c r="N1306" s="1" t="s">
        <v>57</v>
      </c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</row>
    <row r="1307" spans="1:33">
      <c r="A1307" s="1" t="s">
        <v>1686</v>
      </c>
      <c r="B1307" s="2">
        <v>0</v>
      </c>
      <c r="C1307" s="3">
        <v>3.3</v>
      </c>
      <c r="D1307" s="2">
        <v>3.3</v>
      </c>
      <c r="E1307" s="4"/>
      <c r="F1307" s="4"/>
      <c r="G1307" s="10"/>
      <c r="H1307" s="7" t="s">
        <v>252</v>
      </c>
      <c r="I1307" s="1" t="s">
        <v>37</v>
      </c>
      <c r="J1307" s="1" t="s">
        <v>128</v>
      </c>
      <c r="K1307" s="6" t="s">
        <v>1687</v>
      </c>
      <c r="L1307" s="1" t="s">
        <v>26</v>
      </c>
      <c r="N1307" s="1" t="s">
        <v>167</v>
      </c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</row>
    <row r="1308" spans="1:33">
      <c r="A1308" s="1" t="s">
        <v>1686</v>
      </c>
      <c r="B1308" s="2">
        <v>3.3</v>
      </c>
      <c r="C1308" s="3">
        <v>10.1</v>
      </c>
      <c r="D1308" s="2">
        <v>6.8</v>
      </c>
      <c r="E1308" s="4"/>
      <c r="F1308" s="4"/>
      <c r="G1308" s="10"/>
      <c r="H1308" s="7" t="e">
        <v>#N/A</v>
      </c>
      <c r="I1308" s="1" t="s">
        <v>93</v>
      </c>
      <c r="J1308" s="1" t="s">
        <v>416</v>
      </c>
      <c r="K1308" s="6" t="s">
        <v>1688</v>
      </c>
      <c r="L1308" s="1" t="s">
        <v>130</v>
      </c>
      <c r="M1308" s="1" t="s">
        <v>22</v>
      </c>
      <c r="N1308" s="1" t="s">
        <v>167</v>
      </c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</row>
    <row r="1309" spans="1:33">
      <c r="A1309" s="1" t="s">
        <v>1686</v>
      </c>
      <c r="B1309" s="2">
        <v>10.1</v>
      </c>
      <c r="C1309" s="3">
        <v>11.6</v>
      </c>
      <c r="D1309" s="2">
        <v>1.5</v>
      </c>
      <c r="E1309" s="4"/>
      <c r="F1309" s="4"/>
      <c r="G1309" s="10"/>
      <c r="H1309" s="7" t="e">
        <v>#N/A</v>
      </c>
      <c r="I1309" s="1" t="s">
        <v>23</v>
      </c>
      <c r="J1309" s="1" t="s">
        <v>159</v>
      </c>
      <c r="K1309" s="6" t="s">
        <v>1689</v>
      </c>
      <c r="L1309" s="1" t="s">
        <v>40</v>
      </c>
      <c r="M1309" s="1" t="s">
        <v>27</v>
      </c>
      <c r="N1309" s="1" t="s">
        <v>167</v>
      </c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</row>
    <row r="1310" spans="1:33">
      <c r="A1310" s="1" t="s">
        <v>1686</v>
      </c>
      <c r="B1310" s="2">
        <v>11.6</v>
      </c>
      <c r="C1310" s="3">
        <v>16</v>
      </c>
      <c r="D1310" s="2">
        <v>4.4000000000000004</v>
      </c>
      <c r="E1310" s="4"/>
      <c r="F1310" s="4"/>
      <c r="G1310" s="10"/>
      <c r="H1310" s="7" t="s">
        <v>285</v>
      </c>
      <c r="I1310" s="1" t="s">
        <v>1690</v>
      </c>
      <c r="J1310" s="1" t="s">
        <v>1691</v>
      </c>
      <c r="K1310" s="6" t="s">
        <v>1692</v>
      </c>
      <c r="L1310" s="1" t="s">
        <v>167</v>
      </c>
      <c r="M1310" s="1" t="s">
        <v>1693</v>
      </c>
      <c r="N1310" s="1" t="s">
        <v>167</v>
      </c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</row>
    <row r="1311" spans="1:33">
      <c r="A1311" s="1" t="s">
        <v>1686</v>
      </c>
      <c r="B1311" s="2">
        <v>16</v>
      </c>
      <c r="C1311" s="3">
        <v>21.4</v>
      </c>
      <c r="D1311" s="2">
        <v>5.4</v>
      </c>
      <c r="E1311" s="4"/>
      <c r="F1311" s="4"/>
      <c r="G1311" s="10"/>
      <c r="H1311" s="7" t="s">
        <v>288</v>
      </c>
      <c r="I1311" s="1" t="s">
        <v>1595</v>
      </c>
      <c r="J1311" s="1" t="s">
        <v>663</v>
      </c>
      <c r="K1311" s="6" t="s">
        <v>1694</v>
      </c>
      <c r="L1311" s="1" t="s">
        <v>167</v>
      </c>
      <c r="N1311" s="1" t="s">
        <v>51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</row>
    <row r="1312" spans="1:33">
      <c r="A1312" s="1" t="s">
        <v>1686</v>
      </c>
      <c r="B1312" s="2">
        <v>21.4</v>
      </c>
      <c r="C1312" s="3">
        <v>27</v>
      </c>
      <c r="D1312" s="2">
        <v>5.6</v>
      </c>
      <c r="E1312" s="4"/>
      <c r="F1312" s="4"/>
      <c r="G1312" s="10"/>
      <c r="H1312" s="7" t="s">
        <v>297</v>
      </c>
      <c r="I1312" s="1" t="s">
        <v>1600</v>
      </c>
      <c r="J1312" s="1" t="s">
        <v>1695</v>
      </c>
      <c r="K1312" s="6" t="s">
        <v>1696</v>
      </c>
      <c r="L1312" s="1" t="s">
        <v>167</v>
      </c>
      <c r="N1312" s="1" t="s">
        <v>57</v>
      </c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</row>
    <row r="1313" spans="1:33">
      <c r="A1313" s="1" t="s">
        <v>1686</v>
      </c>
      <c r="B1313" s="2">
        <v>27</v>
      </c>
      <c r="C1313" s="3">
        <v>33.5</v>
      </c>
      <c r="D1313" s="2">
        <v>6.5</v>
      </c>
      <c r="E1313" s="4"/>
      <c r="F1313" s="4"/>
      <c r="G1313" s="10"/>
      <c r="H1313" s="7" t="s">
        <v>305</v>
      </c>
      <c r="I1313" s="1" t="s">
        <v>1656</v>
      </c>
      <c r="J1313" s="1" t="s">
        <v>1368</v>
      </c>
      <c r="K1313" s="6" t="s">
        <v>1697</v>
      </c>
      <c r="L1313" s="1" t="s">
        <v>167</v>
      </c>
      <c r="N1313" s="1" t="s">
        <v>164</v>
      </c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</row>
    <row r="1314" spans="1:33">
      <c r="A1314" s="1" t="s">
        <v>1686</v>
      </c>
      <c r="B1314" s="2">
        <v>33.5</v>
      </c>
      <c r="C1314" s="3">
        <v>36.299999999999997</v>
      </c>
      <c r="D1314" s="2">
        <v>2.8</v>
      </c>
      <c r="E1314" s="4"/>
      <c r="F1314" s="4"/>
      <c r="G1314" s="10"/>
      <c r="H1314" s="7" t="s">
        <v>297</v>
      </c>
      <c r="I1314" s="1" t="s">
        <v>1600</v>
      </c>
      <c r="J1314" s="1" t="s">
        <v>1368</v>
      </c>
      <c r="K1314" s="6" t="s">
        <v>1698</v>
      </c>
      <c r="L1314" s="1" t="s">
        <v>167</v>
      </c>
      <c r="N1314" s="1" t="s">
        <v>57</v>
      </c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</row>
    <row r="1315" spans="1:33">
      <c r="A1315" s="1" t="s">
        <v>1686</v>
      </c>
      <c r="B1315" s="2">
        <v>36.299999999999997</v>
      </c>
      <c r="C1315" s="3">
        <v>41.7</v>
      </c>
      <c r="D1315" s="2">
        <v>5.4000000000000101</v>
      </c>
      <c r="E1315" s="4"/>
      <c r="F1315" s="4"/>
      <c r="G1315" s="10"/>
      <c r="H1315" s="7" t="s">
        <v>297</v>
      </c>
      <c r="I1315" s="1" t="s">
        <v>729</v>
      </c>
      <c r="J1315" s="1" t="s">
        <v>1699</v>
      </c>
      <c r="K1315" s="6" t="s">
        <v>1700</v>
      </c>
      <c r="L1315" s="1" t="s">
        <v>167</v>
      </c>
      <c r="N1315" s="1" t="s">
        <v>57</v>
      </c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</row>
    <row r="1316" spans="1:33">
      <c r="A1316" s="1" t="s">
        <v>1686</v>
      </c>
      <c r="B1316" s="2">
        <v>41.7</v>
      </c>
      <c r="C1316" s="3">
        <v>45</v>
      </c>
      <c r="D1316" s="2">
        <v>3.3</v>
      </c>
      <c r="E1316" s="4"/>
      <c r="F1316" s="4"/>
      <c r="G1316" s="10"/>
      <c r="H1316" s="7" t="s">
        <v>297</v>
      </c>
      <c r="I1316" s="1" t="s">
        <v>1600</v>
      </c>
      <c r="J1316" s="1" t="s">
        <v>1368</v>
      </c>
      <c r="K1316" s="6" t="s">
        <v>1701</v>
      </c>
      <c r="L1316" s="1" t="s">
        <v>167</v>
      </c>
      <c r="N1316" s="1" t="s">
        <v>57</v>
      </c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</row>
    <row r="1317" spans="1:33">
      <c r="A1317" s="1" t="s">
        <v>1686</v>
      </c>
      <c r="B1317" s="2">
        <v>45</v>
      </c>
      <c r="C1317" s="3">
        <v>60.6</v>
      </c>
      <c r="D1317" s="2">
        <v>15.6</v>
      </c>
      <c r="E1317" s="4"/>
      <c r="F1317" s="4"/>
      <c r="G1317" s="10"/>
      <c r="H1317" s="7" t="s">
        <v>305</v>
      </c>
      <c r="I1317" s="1" t="s">
        <v>1656</v>
      </c>
      <c r="J1317" s="1" t="s">
        <v>1702</v>
      </c>
      <c r="K1317" s="6" t="s">
        <v>1703</v>
      </c>
      <c r="L1317" s="1" t="s">
        <v>167</v>
      </c>
      <c r="N1317" s="1" t="s">
        <v>164</v>
      </c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</row>
    <row r="1318" spans="1:33">
      <c r="A1318" s="1" t="s">
        <v>1686</v>
      </c>
      <c r="B1318" s="2">
        <v>60.6</v>
      </c>
      <c r="C1318" s="3">
        <v>66.8</v>
      </c>
      <c r="D1318" s="2">
        <v>6.2</v>
      </c>
      <c r="E1318" s="4"/>
      <c r="F1318" s="4"/>
      <c r="G1318" s="10"/>
      <c r="H1318" s="7" t="s">
        <v>297</v>
      </c>
      <c r="I1318" s="1" t="s">
        <v>1600</v>
      </c>
      <c r="J1318" s="1" t="s">
        <v>1368</v>
      </c>
      <c r="K1318" s="6" t="s">
        <v>1704</v>
      </c>
      <c r="L1318" s="1" t="s">
        <v>167</v>
      </c>
      <c r="N1318" s="1" t="s">
        <v>57</v>
      </c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</row>
    <row r="1319" spans="1:33">
      <c r="A1319" s="1" t="s">
        <v>1686</v>
      </c>
      <c r="B1319" s="2">
        <v>66.8</v>
      </c>
      <c r="C1319" s="3">
        <v>96.5</v>
      </c>
      <c r="D1319" s="2">
        <v>29.7</v>
      </c>
      <c r="E1319" s="4"/>
      <c r="F1319" s="4"/>
      <c r="G1319" s="10"/>
      <c r="H1319" s="7" t="s">
        <v>305</v>
      </c>
      <c r="I1319" s="1" t="s">
        <v>1656</v>
      </c>
      <c r="J1319" s="1" t="s">
        <v>1702</v>
      </c>
      <c r="K1319" s="6" t="s">
        <v>1705</v>
      </c>
      <c r="L1319" s="1" t="s">
        <v>167</v>
      </c>
      <c r="N1319" s="1" t="s">
        <v>164</v>
      </c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</row>
    <row r="1320" spans="1:33">
      <c r="A1320" s="1" t="s">
        <v>1686</v>
      </c>
      <c r="B1320" s="2">
        <v>96.5</v>
      </c>
      <c r="C1320" s="3">
        <v>98.3</v>
      </c>
      <c r="D1320" s="2">
        <v>1.8</v>
      </c>
      <c r="E1320" s="4"/>
      <c r="F1320" s="4"/>
      <c r="G1320" s="10"/>
      <c r="H1320" s="7" t="s">
        <v>297</v>
      </c>
      <c r="I1320" s="1" t="s">
        <v>1600</v>
      </c>
      <c r="J1320" s="1" t="s">
        <v>1368</v>
      </c>
      <c r="K1320" s="6" t="s">
        <v>1706</v>
      </c>
      <c r="L1320" s="1" t="s">
        <v>167</v>
      </c>
      <c r="N1320" s="1" t="s">
        <v>57</v>
      </c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</row>
    <row r="1321" spans="1:33">
      <c r="A1321" s="1" t="s">
        <v>1686</v>
      </c>
      <c r="B1321" s="2">
        <v>98.3</v>
      </c>
      <c r="C1321" s="3">
        <v>101</v>
      </c>
      <c r="D1321" s="2">
        <v>2.7</v>
      </c>
      <c r="E1321" s="4"/>
      <c r="F1321" s="4"/>
      <c r="G1321" s="10"/>
      <c r="H1321" s="7" t="s">
        <v>305</v>
      </c>
      <c r="I1321" s="1" t="s">
        <v>1656</v>
      </c>
      <c r="J1321" s="1" t="s">
        <v>1702</v>
      </c>
      <c r="K1321" s="6" t="s">
        <v>1707</v>
      </c>
      <c r="L1321" s="1" t="s">
        <v>167</v>
      </c>
      <c r="N1321" s="1" t="s">
        <v>164</v>
      </c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</row>
    <row r="1322" spans="1:33">
      <c r="A1322" s="1" t="s">
        <v>1708</v>
      </c>
      <c r="B1322" s="2">
        <v>0</v>
      </c>
      <c r="C1322" s="3">
        <v>2.4</v>
      </c>
      <c r="D1322" s="2">
        <v>2.4</v>
      </c>
      <c r="E1322" s="4"/>
      <c r="F1322" s="4"/>
      <c r="G1322" s="10"/>
      <c r="H1322" s="7" t="s">
        <v>252</v>
      </c>
      <c r="I1322" s="1" t="s">
        <v>37</v>
      </c>
      <c r="J1322" s="1" t="s">
        <v>52</v>
      </c>
      <c r="K1322" s="6" t="s">
        <v>1709</v>
      </c>
      <c r="L1322" s="1" t="s">
        <v>26</v>
      </c>
      <c r="M1322" s="1" t="s">
        <v>27</v>
      </c>
      <c r="N1322" s="1" t="s">
        <v>167</v>
      </c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</row>
    <row r="1323" spans="1:33">
      <c r="A1323" s="1" t="s">
        <v>1708</v>
      </c>
      <c r="B1323" s="2">
        <v>2.4</v>
      </c>
      <c r="C1323" s="3">
        <v>6.1</v>
      </c>
      <c r="D1323" s="2">
        <v>3.7</v>
      </c>
      <c r="E1323" s="4"/>
      <c r="F1323" s="4"/>
      <c r="G1323" s="10"/>
      <c r="H1323" s="7" t="s">
        <v>256</v>
      </c>
      <c r="I1323" s="1" t="s">
        <v>18</v>
      </c>
      <c r="J1323" s="1" t="s">
        <v>259</v>
      </c>
      <c r="K1323" s="6" t="s">
        <v>1710</v>
      </c>
      <c r="L1323" s="1" t="s">
        <v>130</v>
      </c>
      <c r="M1323" s="1" t="s">
        <v>22</v>
      </c>
      <c r="N1323" s="1" t="s">
        <v>167</v>
      </c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</row>
    <row r="1324" spans="1:33">
      <c r="A1324" s="1" t="s">
        <v>1708</v>
      </c>
      <c r="B1324" s="2">
        <v>6.1</v>
      </c>
      <c r="C1324" s="3">
        <v>10.1</v>
      </c>
      <c r="D1324" s="2">
        <v>4</v>
      </c>
      <c r="E1324" s="4"/>
      <c r="F1324" s="4"/>
      <c r="G1324" s="10"/>
      <c r="H1324" s="7" t="e">
        <v>#N/A</v>
      </c>
      <c r="I1324" s="1" t="s">
        <v>46</v>
      </c>
      <c r="J1324" s="1" t="s">
        <v>883</v>
      </c>
      <c r="K1324" s="6" t="s">
        <v>1711</v>
      </c>
      <c r="L1324" s="1" t="s">
        <v>130</v>
      </c>
      <c r="N1324" s="1" t="s">
        <v>831</v>
      </c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</row>
    <row r="1325" spans="1:33">
      <c r="A1325" s="1" t="s">
        <v>1708</v>
      </c>
      <c r="B1325" s="2">
        <v>10.1</v>
      </c>
      <c r="C1325" s="3">
        <v>13.4</v>
      </c>
      <c r="D1325" s="2">
        <v>3.3</v>
      </c>
      <c r="E1325" s="4"/>
      <c r="F1325" s="4"/>
      <c r="G1325" s="10"/>
      <c r="H1325" s="7" t="e">
        <v>#N/A</v>
      </c>
      <c r="I1325" s="1" t="s">
        <v>23</v>
      </c>
      <c r="J1325" s="1" t="s">
        <v>1712</v>
      </c>
      <c r="K1325" s="6" t="s">
        <v>1713</v>
      </c>
      <c r="L1325" s="1" t="s">
        <v>26</v>
      </c>
      <c r="M1325" s="1" t="s">
        <v>85</v>
      </c>
      <c r="N1325" s="1" t="s">
        <v>167</v>
      </c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</row>
    <row r="1326" spans="1:33">
      <c r="A1326" s="1" t="s">
        <v>1708</v>
      </c>
      <c r="B1326" s="2">
        <v>13.4</v>
      </c>
      <c r="C1326" s="3">
        <v>15.5</v>
      </c>
      <c r="D1326" s="2">
        <v>2.1</v>
      </c>
      <c r="E1326" s="4"/>
      <c r="F1326" s="4"/>
      <c r="G1326" s="10"/>
      <c r="H1326" s="7" t="e">
        <v>#N/A</v>
      </c>
      <c r="I1326" s="1" t="s">
        <v>135</v>
      </c>
      <c r="J1326" s="1" t="s">
        <v>1714</v>
      </c>
      <c r="K1326" s="6" t="s">
        <v>1715</v>
      </c>
      <c r="L1326" s="1" t="s">
        <v>130</v>
      </c>
      <c r="N1326" s="1" t="s">
        <v>107</v>
      </c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</row>
    <row r="1327" spans="1:33">
      <c r="A1327" s="1" t="s">
        <v>1708</v>
      </c>
      <c r="B1327" s="2">
        <v>15.5</v>
      </c>
      <c r="C1327" s="3">
        <v>17.3</v>
      </c>
      <c r="D1327" s="2">
        <v>1.8</v>
      </c>
      <c r="E1327" s="4"/>
      <c r="F1327" s="4"/>
      <c r="G1327" s="10"/>
      <c r="H1327" s="7" t="s">
        <v>1716</v>
      </c>
      <c r="I1327" s="1" t="s">
        <v>81</v>
      </c>
      <c r="J1327" s="1" t="s">
        <v>1494</v>
      </c>
      <c r="K1327" s="6" t="s">
        <v>1717</v>
      </c>
      <c r="L1327" s="1" t="s">
        <v>26</v>
      </c>
      <c r="M1327" s="1" t="s">
        <v>85</v>
      </c>
      <c r="N1327" s="1" t="s">
        <v>167</v>
      </c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</row>
    <row r="1328" spans="1:33">
      <c r="A1328" s="1" t="s">
        <v>1708</v>
      </c>
      <c r="B1328" s="2">
        <v>17.3</v>
      </c>
      <c r="C1328" s="3">
        <v>21.3</v>
      </c>
      <c r="D1328" s="2">
        <v>4</v>
      </c>
      <c r="E1328" s="4"/>
      <c r="F1328" s="4"/>
      <c r="G1328" s="10"/>
      <c r="H1328" s="7" t="s">
        <v>288</v>
      </c>
      <c r="I1328" s="1" t="s">
        <v>1718</v>
      </c>
      <c r="J1328" s="1" t="s">
        <v>253</v>
      </c>
      <c r="K1328" s="6" t="s">
        <v>1719</v>
      </c>
      <c r="L1328" s="1" t="s">
        <v>167</v>
      </c>
      <c r="N1328" s="1" t="s">
        <v>51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</row>
    <row r="1329" spans="1:33">
      <c r="A1329" s="1" t="s">
        <v>1708</v>
      </c>
      <c r="B1329" s="2">
        <v>21.3</v>
      </c>
      <c r="C1329" s="3">
        <v>28</v>
      </c>
      <c r="D1329" s="2">
        <v>6.7</v>
      </c>
      <c r="E1329" s="4"/>
      <c r="F1329" s="4"/>
      <c r="G1329" s="10"/>
      <c r="H1329" s="7" t="s">
        <v>292</v>
      </c>
      <c r="I1329" s="1" t="s">
        <v>447</v>
      </c>
      <c r="J1329" s="1" t="s">
        <v>52</v>
      </c>
      <c r="K1329" s="6" t="s">
        <v>1720</v>
      </c>
      <c r="L1329" s="1" t="s">
        <v>167</v>
      </c>
      <c r="N1329" s="1" t="s">
        <v>54</v>
      </c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</row>
    <row r="1330" spans="1:33">
      <c r="A1330" s="1" t="s">
        <v>1708</v>
      </c>
      <c r="B1330" s="2">
        <v>28</v>
      </c>
      <c r="C1330" s="3">
        <v>29.9</v>
      </c>
      <c r="D1330" s="2">
        <v>1.9</v>
      </c>
      <c r="E1330" s="4"/>
      <c r="F1330" s="4"/>
      <c r="G1330" s="10"/>
      <c r="H1330" s="7" t="s">
        <v>292</v>
      </c>
      <c r="I1330" s="1" t="s">
        <v>1721</v>
      </c>
      <c r="J1330" s="1" t="s">
        <v>1722</v>
      </c>
      <c r="K1330" s="6" t="s">
        <v>1723</v>
      </c>
      <c r="L1330" s="1" t="s">
        <v>167</v>
      </c>
      <c r="N1330" s="1" t="s">
        <v>54</v>
      </c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</row>
    <row r="1331" spans="1:33">
      <c r="A1331" s="1" t="s">
        <v>1708</v>
      </c>
      <c r="B1331" s="2">
        <v>29.9</v>
      </c>
      <c r="C1331" s="3">
        <v>30.6</v>
      </c>
      <c r="D1331" s="2">
        <v>0.70000000000000295</v>
      </c>
      <c r="E1331" s="4"/>
      <c r="F1331" s="4"/>
      <c r="G1331" s="10"/>
      <c r="H1331" s="7" t="s">
        <v>292</v>
      </c>
      <c r="I1331" s="1" t="s">
        <v>447</v>
      </c>
      <c r="J1331" s="1" t="s">
        <v>52</v>
      </c>
      <c r="K1331" s="6" t="s">
        <v>1724</v>
      </c>
      <c r="L1331" s="1" t="s">
        <v>167</v>
      </c>
      <c r="N1331" s="1" t="s">
        <v>54</v>
      </c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</row>
    <row r="1332" spans="1:33">
      <c r="A1332" s="1" t="s">
        <v>1708</v>
      </c>
      <c r="B1332" s="2">
        <v>30.6</v>
      </c>
      <c r="C1332" s="3">
        <v>41.8</v>
      </c>
      <c r="D1332" s="2">
        <v>11.2</v>
      </c>
      <c r="E1332" s="4"/>
      <c r="F1332" s="4"/>
      <c r="G1332" s="10"/>
      <c r="H1332" s="7" t="s">
        <v>297</v>
      </c>
      <c r="I1332" s="1" t="s">
        <v>1725</v>
      </c>
      <c r="J1332" s="1" t="s">
        <v>1494</v>
      </c>
      <c r="K1332" s="6" t="s">
        <v>1726</v>
      </c>
      <c r="L1332" s="1" t="s">
        <v>167</v>
      </c>
      <c r="N1332" s="1" t="s">
        <v>57</v>
      </c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</row>
    <row r="1333" spans="1:33">
      <c r="A1333" s="1" t="s">
        <v>1708</v>
      </c>
      <c r="B1333" s="2">
        <v>41.8</v>
      </c>
      <c r="C1333" s="3">
        <v>63.3</v>
      </c>
      <c r="D1333" s="2">
        <v>21.5</v>
      </c>
      <c r="E1333" s="4"/>
      <c r="F1333" s="4"/>
      <c r="G1333" s="10"/>
      <c r="H1333" s="7" t="s">
        <v>292</v>
      </c>
      <c r="I1333" s="1" t="s">
        <v>447</v>
      </c>
      <c r="J1333" s="1" t="s">
        <v>1572</v>
      </c>
      <c r="K1333" s="6" t="s">
        <v>1727</v>
      </c>
      <c r="L1333" s="1" t="s">
        <v>167</v>
      </c>
      <c r="N1333" s="1" t="s">
        <v>54</v>
      </c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</row>
    <row r="1334" spans="1:33">
      <c r="A1334" s="1" t="s">
        <v>1708</v>
      </c>
      <c r="B1334" s="2">
        <v>63.3</v>
      </c>
      <c r="C1334" s="3">
        <v>69</v>
      </c>
      <c r="D1334" s="2">
        <v>5.7</v>
      </c>
      <c r="E1334" s="4"/>
      <c r="F1334" s="4"/>
      <c r="G1334" s="10"/>
      <c r="H1334" s="7" t="s">
        <v>297</v>
      </c>
      <c r="I1334" s="1" t="s">
        <v>1542</v>
      </c>
      <c r="J1334" s="1" t="s">
        <v>1699</v>
      </c>
      <c r="K1334" s="6" t="s">
        <v>1728</v>
      </c>
      <c r="L1334" s="1" t="s">
        <v>167</v>
      </c>
      <c r="N1334" s="1" t="s">
        <v>57</v>
      </c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</row>
    <row r="1335" spans="1:33">
      <c r="A1335" s="1" t="s">
        <v>1708</v>
      </c>
      <c r="B1335" s="2">
        <v>69</v>
      </c>
      <c r="C1335" s="3">
        <v>71.2</v>
      </c>
      <c r="D1335" s="2">
        <v>2.2000000000000002</v>
      </c>
      <c r="E1335" s="4"/>
      <c r="F1335" s="4"/>
      <c r="G1335" s="10"/>
      <c r="H1335" s="7" t="s">
        <v>292</v>
      </c>
      <c r="I1335" s="1" t="s">
        <v>1729</v>
      </c>
      <c r="J1335" s="1" t="s">
        <v>1730</v>
      </c>
      <c r="K1335" s="6" t="s">
        <v>1731</v>
      </c>
      <c r="L1335" s="1" t="s">
        <v>167</v>
      </c>
      <c r="N1335" s="1" t="s">
        <v>54</v>
      </c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</row>
    <row r="1336" spans="1:33">
      <c r="A1336" s="1" t="s">
        <v>1708</v>
      </c>
      <c r="B1336" s="2">
        <v>71.2</v>
      </c>
      <c r="C1336" s="3">
        <v>84.6</v>
      </c>
      <c r="D1336" s="2">
        <v>13.4</v>
      </c>
      <c r="E1336" s="4"/>
      <c r="F1336" s="4"/>
      <c r="G1336" s="10"/>
      <c r="H1336" s="7" t="s">
        <v>297</v>
      </c>
      <c r="I1336" s="1" t="s">
        <v>1542</v>
      </c>
      <c r="J1336" s="1" t="s">
        <v>1732</v>
      </c>
      <c r="K1336" s="6" t="s">
        <v>1733</v>
      </c>
      <c r="L1336" s="1" t="s">
        <v>167</v>
      </c>
      <c r="N1336" s="1" t="s">
        <v>57</v>
      </c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</row>
    <row r="1337" spans="1:33">
      <c r="A1337" s="1" t="s">
        <v>1708</v>
      </c>
      <c r="B1337" s="2">
        <v>84.6</v>
      </c>
      <c r="C1337" s="3">
        <v>86</v>
      </c>
      <c r="D1337" s="2">
        <v>1.4000000000000099</v>
      </c>
      <c r="E1337" s="4"/>
      <c r="F1337" s="4"/>
      <c r="G1337" s="10"/>
      <c r="H1337" s="7" t="s">
        <v>297</v>
      </c>
      <c r="I1337" s="1" t="s">
        <v>1544</v>
      </c>
      <c r="J1337" s="1" t="s">
        <v>1699</v>
      </c>
      <c r="K1337" s="6" t="s">
        <v>1734</v>
      </c>
      <c r="L1337" s="1" t="s">
        <v>167</v>
      </c>
      <c r="N1337" s="1" t="s">
        <v>57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</row>
    <row r="1338" spans="1:33">
      <c r="A1338" s="1" t="s">
        <v>1708</v>
      </c>
      <c r="B1338" s="2">
        <v>86</v>
      </c>
      <c r="C1338" s="3">
        <v>95.5</v>
      </c>
      <c r="D1338" s="2">
        <v>9.5</v>
      </c>
      <c r="E1338" s="4"/>
      <c r="F1338" s="4"/>
      <c r="G1338" s="10"/>
      <c r="H1338" s="7" t="s">
        <v>297</v>
      </c>
      <c r="I1338" s="1" t="s">
        <v>1542</v>
      </c>
      <c r="J1338" s="1" t="s">
        <v>1699</v>
      </c>
      <c r="K1338" s="6" t="s">
        <v>1735</v>
      </c>
      <c r="L1338" s="1" t="s">
        <v>167</v>
      </c>
      <c r="N1338" s="1" t="s">
        <v>57</v>
      </c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</row>
    <row r="1339" spans="1:33">
      <c r="A1339" s="1" t="s">
        <v>1708</v>
      </c>
      <c r="B1339" s="2">
        <v>95.5</v>
      </c>
      <c r="C1339" s="3">
        <v>100.21</v>
      </c>
      <c r="D1339" s="2">
        <v>4.7099999999999902</v>
      </c>
      <c r="E1339" s="4"/>
      <c r="F1339" s="4"/>
      <c r="G1339" s="10"/>
      <c r="H1339" s="7" t="s">
        <v>297</v>
      </c>
      <c r="I1339" s="1" t="s">
        <v>1736</v>
      </c>
      <c r="J1339" s="1" t="s">
        <v>1737</v>
      </c>
      <c r="K1339" s="6" t="s">
        <v>1738</v>
      </c>
      <c r="L1339" s="1" t="s">
        <v>167</v>
      </c>
      <c r="N1339" s="1" t="s">
        <v>57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</row>
    <row r="1340" spans="1:33">
      <c r="A1340" s="1" t="s">
        <v>1739</v>
      </c>
      <c r="B1340" s="2">
        <v>0</v>
      </c>
      <c r="C1340" s="3">
        <v>9</v>
      </c>
      <c r="D1340" s="2">
        <v>9</v>
      </c>
      <c r="E1340" s="4"/>
      <c r="F1340" s="4"/>
      <c r="G1340" s="10"/>
      <c r="H1340" s="7" t="s">
        <v>252</v>
      </c>
      <c r="I1340" s="1" t="s">
        <v>37</v>
      </c>
      <c r="J1340" s="1" t="s">
        <v>159</v>
      </c>
      <c r="K1340" s="6" t="s">
        <v>1740</v>
      </c>
      <c r="L1340" s="1" t="s">
        <v>1429</v>
      </c>
      <c r="N1340" s="1" t="s">
        <v>167</v>
      </c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</row>
    <row r="1341" spans="1:33">
      <c r="A1341" s="1" t="s">
        <v>1739</v>
      </c>
      <c r="B1341" s="2">
        <v>9</v>
      </c>
      <c r="C1341" s="3">
        <v>11.8</v>
      </c>
      <c r="D1341" s="2">
        <v>2.8</v>
      </c>
      <c r="E1341" s="4"/>
      <c r="F1341" s="4"/>
      <c r="G1341" s="10"/>
      <c r="H1341" s="7" t="s">
        <v>256</v>
      </c>
      <c r="I1341" s="1" t="s">
        <v>18</v>
      </c>
      <c r="J1341" s="1" t="s">
        <v>416</v>
      </c>
      <c r="K1341" s="6" t="s">
        <v>1741</v>
      </c>
      <c r="L1341" s="1" t="s">
        <v>130</v>
      </c>
      <c r="M1341" s="1" t="s">
        <v>155</v>
      </c>
      <c r="N1341" s="1" t="s">
        <v>167</v>
      </c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</row>
    <row r="1342" spans="1:33">
      <c r="A1342" s="1" t="s">
        <v>1739</v>
      </c>
      <c r="B1342" s="2">
        <v>11.8</v>
      </c>
      <c r="C1342" s="3">
        <v>14.1</v>
      </c>
      <c r="D1342" s="2">
        <v>2.2999999999999998</v>
      </c>
      <c r="E1342" s="4"/>
      <c r="F1342" s="4"/>
      <c r="G1342" s="10"/>
      <c r="H1342" s="7" t="e">
        <v>#N/A</v>
      </c>
      <c r="I1342" s="1" t="s">
        <v>23</v>
      </c>
      <c r="J1342" s="1" t="s">
        <v>159</v>
      </c>
      <c r="K1342" s="6" t="s">
        <v>1742</v>
      </c>
      <c r="L1342" s="1" t="s">
        <v>167</v>
      </c>
      <c r="M1342" s="1" t="s">
        <v>85</v>
      </c>
      <c r="N1342" s="1" t="s">
        <v>167</v>
      </c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</row>
    <row r="1343" spans="1:33">
      <c r="A1343" s="1" t="s">
        <v>1739</v>
      </c>
      <c r="B1343" s="2">
        <v>14.1</v>
      </c>
      <c r="C1343" s="3">
        <v>16</v>
      </c>
      <c r="D1343" s="2">
        <v>1.9</v>
      </c>
      <c r="E1343" s="4"/>
      <c r="F1343" s="4"/>
      <c r="G1343" s="10"/>
      <c r="H1343" s="7" t="e">
        <v>#N/A</v>
      </c>
      <c r="I1343" s="1" t="s">
        <v>135</v>
      </c>
      <c r="J1343" s="1" t="s">
        <v>159</v>
      </c>
      <c r="K1343" s="6" t="s">
        <v>1743</v>
      </c>
      <c r="L1343" s="1" t="s">
        <v>130</v>
      </c>
      <c r="N1343" s="1" t="s">
        <v>107</v>
      </c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</row>
    <row r="1344" spans="1:33">
      <c r="A1344" s="1" t="s">
        <v>1739</v>
      </c>
      <c r="B1344" s="2">
        <v>16</v>
      </c>
      <c r="C1344" s="3">
        <v>18.399999999999999</v>
      </c>
      <c r="D1344" s="2">
        <v>2.4</v>
      </c>
      <c r="E1344" s="4"/>
      <c r="F1344" s="4"/>
      <c r="G1344" s="10"/>
      <c r="H1344" s="7" t="e">
        <v>#N/A</v>
      </c>
      <c r="I1344" s="1" t="s">
        <v>23</v>
      </c>
      <c r="J1344" s="1" t="s">
        <v>159</v>
      </c>
      <c r="K1344" s="6" t="s">
        <v>1744</v>
      </c>
      <c r="L1344" s="1" t="s">
        <v>167</v>
      </c>
      <c r="M1344" s="1" t="s">
        <v>85</v>
      </c>
      <c r="N1344" s="1" t="s">
        <v>167</v>
      </c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</row>
    <row r="1345" spans="1:33">
      <c r="A1345" s="1" t="s">
        <v>1739</v>
      </c>
      <c r="B1345" s="2">
        <v>18.399999999999999</v>
      </c>
      <c r="C1345" s="3">
        <v>22</v>
      </c>
      <c r="D1345" s="2">
        <v>3.6</v>
      </c>
      <c r="E1345" s="4"/>
      <c r="F1345" s="4"/>
      <c r="G1345" s="10"/>
      <c r="H1345" s="7" t="s">
        <v>266</v>
      </c>
      <c r="I1345" s="1" t="s">
        <v>1745</v>
      </c>
      <c r="J1345" s="1" t="s">
        <v>1535</v>
      </c>
      <c r="K1345" s="6" t="s">
        <v>1746</v>
      </c>
      <c r="L1345" s="1" t="s">
        <v>167</v>
      </c>
      <c r="M1345" s="1" t="s">
        <v>85</v>
      </c>
      <c r="N1345" s="1" t="s">
        <v>167</v>
      </c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</row>
    <row r="1346" spans="1:33">
      <c r="A1346" s="1" t="s">
        <v>1739</v>
      </c>
      <c r="B1346" s="2">
        <v>22</v>
      </c>
      <c r="C1346" s="3">
        <v>23.6</v>
      </c>
      <c r="D1346" s="2">
        <v>1.6</v>
      </c>
      <c r="E1346" s="4"/>
      <c r="F1346" s="4"/>
      <c r="G1346" s="10"/>
      <c r="H1346" s="7" t="e">
        <v>#N/A</v>
      </c>
      <c r="I1346" s="1" t="s">
        <v>23</v>
      </c>
      <c r="J1346" s="1" t="s">
        <v>159</v>
      </c>
      <c r="K1346" s="6" t="s">
        <v>1747</v>
      </c>
      <c r="L1346" s="1" t="s">
        <v>167</v>
      </c>
      <c r="M1346" s="1" t="s">
        <v>85</v>
      </c>
      <c r="N1346" s="1" t="s">
        <v>167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</row>
    <row r="1347" spans="1:33">
      <c r="A1347" s="1" t="s">
        <v>1739</v>
      </c>
      <c r="B1347" s="2">
        <v>23.6</v>
      </c>
      <c r="C1347" s="3">
        <v>29.3</v>
      </c>
      <c r="D1347" s="2">
        <v>5.7</v>
      </c>
      <c r="E1347" s="4"/>
      <c r="F1347" s="4"/>
      <c r="G1347" s="10"/>
      <c r="H1347" s="7" t="e">
        <v>#N/A</v>
      </c>
      <c r="I1347" s="1" t="s">
        <v>135</v>
      </c>
      <c r="J1347" s="1" t="s">
        <v>600</v>
      </c>
      <c r="K1347" s="6" t="s">
        <v>1748</v>
      </c>
      <c r="L1347" s="1" t="s">
        <v>130</v>
      </c>
      <c r="N1347" s="1" t="s">
        <v>112</v>
      </c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</row>
    <row r="1348" spans="1:33">
      <c r="A1348" s="1" t="s">
        <v>1739</v>
      </c>
      <c r="B1348" s="2">
        <v>29.3</v>
      </c>
      <c r="C1348" s="3">
        <v>33</v>
      </c>
      <c r="D1348" s="2">
        <v>3.7</v>
      </c>
      <c r="E1348" s="4"/>
      <c r="F1348" s="4"/>
      <c r="G1348" s="10"/>
      <c r="H1348" s="7" t="s">
        <v>285</v>
      </c>
      <c r="I1348" s="11" t="s">
        <v>158</v>
      </c>
      <c r="J1348" s="1" t="s">
        <v>159</v>
      </c>
      <c r="K1348" s="6" t="s">
        <v>1749</v>
      </c>
      <c r="L1348" s="1" t="s">
        <v>167</v>
      </c>
      <c r="M1348" s="1" t="s">
        <v>85</v>
      </c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</row>
    <row r="1349" spans="1:33">
      <c r="A1349" s="1" t="s">
        <v>1739</v>
      </c>
      <c r="B1349" s="2">
        <v>33</v>
      </c>
      <c r="C1349" s="3">
        <v>36</v>
      </c>
      <c r="D1349" s="2">
        <v>3</v>
      </c>
      <c r="E1349" s="4"/>
      <c r="F1349" s="4"/>
      <c r="G1349" s="10"/>
      <c r="H1349" s="7" t="s">
        <v>288</v>
      </c>
      <c r="I1349" s="1" t="s">
        <v>1750</v>
      </c>
      <c r="J1349" s="1" t="s">
        <v>159</v>
      </c>
      <c r="K1349" s="6" t="s">
        <v>1751</v>
      </c>
      <c r="L1349" s="1" t="s">
        <v>167</v>
      </c>
      <c r="N1349" s="1" t="s">
        <v>51</v>
      </c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</row>
    <row r="1350" spans="1:33">
      <c r="A1350" s="1" t="s">
        <v>1739</v>
      </c>
      <c r="B1350" s="2">
        <v>36</v>
      </c>
      <c r="C1350" s="3">
        <v>45</v>
      </c>
      <c r="D1350" s="2">
        <v>9</v>
      </c>
      <c r="E1350" s="4"/>
      <c r="F1350" s="4"/>
      <c r="G1350" s="10"/>
      <c r="H1350" s="7" t="s">
        <v>292</v>
      </c>
      <c r="I1350" s="1" t="s">
        <v>1539</v>
      </c>
      <c r="J1350" s="1" t="s">
        <v>159</v>
      </c>
      <c r="K1350" s="6" t="s">
        <v>1752</v>
      </c>
      <c r="L1350" s="1" t="s">
        <v>167</v>
      </c>
      <c r="N1350" s="1" t="s">
        <v>54</v>
      </c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</row>
    <row r="1351" spans="1:33">
      <c r="A1351" s="1" t="s">
        <v>1739</v>
      </c>
      <c r="B1351" s="2">
        <v>45</v>
      </c>
      <c r="C1351" s="3">
        <v>50</v>
      </c>
      <c r="D1351" s="2">
        <v>5</v>
      </c>
      <c r="E1351" s="4"/>
      <c r="F1351" s="4"/>
      <c r="G1351" s="10"/>
      <c r="H1351" s="7" t="s">
        <v>297</v>
      </c>
      <c r="I1351" s="1" t="s">
        <v>1600</v>
      </c>
      <c r="J1351" s="1" t="s">
        <v>1753</v>
      </c>
      <c r="K1351" s="6" t="s">
        <v>1754</v>
      </c>
      <c r="L1351" s="1" t="s">
        <v>167</v>
      </c>
      <c r="N1351" s="1" t="s">
        <v>57</v>
      </c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</row>
    <row r="1352" spans="1:33">
      <c r="A1352" s="1" t="s">
        <v>1739</v>
      </c>
      <c r="B1352" s="2">
        <v>50</v>
      </c>
      <c r="C1352" s="3">
        <v>54.8</v>
      </c>
      <c r="D1352" s="2">
        <v>4.8</v>
      </c>
      <c r="E1352" s="4"/>
      <c r="F1352" s="4"/>
      <c r="G1352" s="10"/>
      <c r="H1352" s="7" t="s">
        <v>297</v>
      </c>
      <c r="I1352" s="1" t="s">
        <v>1600</v>
      </c>
      <c r="J1352" s="1" t="s">
        <v>128</v>
      </c>
      <c r="K1352" s="6" t="s">
        <v>1755</v>
      </c>
      <c r="L1352" s="1" t="s">
        <v>167</v>
      </c>
      <c r="N1352" s="1" t="s">
        <v>57</v>
      </c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</row>
    <row r="1353" spans="1:33">
      <c r="A1353" s="1" t="s">
        <v>1739</v>
      </c>
      <c r="B1353" s="2">
        <v>54.8</v>
      </c>
      <c r="C1353" s="3">
        <v>60.3</v>
      </c>
      <c r="D1353" s="2">
        <v>5.5</v>
      </c>
      <c r="E1353" s="4"/>
      <c r="F1353" s="4"/>
      <c r="G1353" s="10"/>
      <c r="H1353" s="7" t="s">
        <v>297</v>
      </c>
      <c r="I1353" s="1" t="s">
        <v>1600</v>
      </c>
      <c r="J1353" s="1" t="s">
        <v>128</v>
      </c>
      <c r="K1353" s="6" t="s">
        <v>1756</v>
      </c>
      <c r="L1353" s="1" t="s">
        <v>167</v>
      </c>
      <c r="N1353" s="1" t="s">
        <v>57</v>
      </c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</row>
    <row r="1354" spans="1:33">
      <c r="A1354" s="1" t="s">
        <v>1739</v>
      </c>
      <c r="B1354" s="2">
        <v>60.3</v>
      </c>
      <c r="C1354" s="3">
        <v>66.5</v>
      </c>
      <c r="D1354" s="2">
        <v>6.2</v>
      </c>
      <c r="E1354" s="4"/>
      <c r="F1354" s="4"/>
      <c r="G1354" s="10"/>
      <c r="H1354" s="7" t="s">
        <v>297</v>
      </c>
      <c r="I1354" s="1" t="s">
        <v>1600</v>
      </c>
      <c r="J1354" s="1" t="s">
        <v>128</v>
      </c>
      <c r="K1354" s="6" t="s">
        <v>1757</v>
      </c>
      <c r="L1354" s="1" t="s">
        <v>167</v>
      </c>
      <c r="N1354" s="1" t="s">
        <v>57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</row>
    <row r="1355" spans="1:33">
      <c r="A1355" s="1" t="s">
        <v>1739</v>
      </c>
      <c r="B1355" s="2">
        <v>66.5</v>
      </c>
      <c r="C1355" s="3">
        <v>70</v>
      </c>
      <c r="D1355" s="2">
        <v>3.5</v>
      </c>
      <c r="E1355" s="4"/>
      <c r="F1355" s="4"/>
      <c r="G1355" s="10"/>
      <c r="H1355" s="7" t="s">
        <v>297</v>
      </c>
      <c r="I1355" s="1" t="s">
        <v>1600</v>
      </c>
      <c r="J1355" s="1" t="s">
        <v>1695</v>
      </c>
      <c r="K1355" s="6" t="s">
        <v>1758</v>
      </c>
      <c r="L1355" s="1" t="s">
        <v>167</v>
      </c>
      <c r="N1355" s="1" t="s">
        <v>57</v>
      </c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</row>
    <row r="1356" spans="1:33">
      <c r="A1356" s="1" t="s">
        <v>1739</v>
      </c>
      <c r="B1356" s="2">
        <v>70</v>
      </c>
      <c r="C1356" s="3">
        <v>76</v>
      </c>
      <c r="D1356" s="2">
        <v>6</v>
      </c>
      <c r="E1356" s="4"/>
      <c r="F1356" s="4"/>
      <c r="G1356" s="10"/>
      <c r="H1356" s="7" t="s">
        <v>297</v>
      </c>
      <c r="I1356" s="1" t="s">
        <v>1600</v>
      </c>
      <c r="J1356" s="1" t="s">
        <v>1759</v>
      </c>
      <c r="K1356" s="6" t="s">
        <v>1760</v>
      </c>
      <c r="L1356" s="1" t="s">
        <v>167</v>
      </c>
      <c r="N1356" s="1" t="s">
        <v>57</v>
      </c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</row>
    <row r="1357" spans="1:33">
      <c r="A1357" s="1" t="s">
        <v>1739</v>
      </c>
      <c r="B1357" s="2">
        <v>76</v>
      </c>
      <c r="C1357" s="3">
        <v>80.3</v>
      </c>
      <c r="D1357" s="2">
        <v>4.3</v>
      </c>
      <c r="E1357" s="4"/>
      <c r="F1357" s="4"/>
      <c r="G1357" s="10"/>
      <c r="H1357" s="7" t="s">
        <v>297</v>
      </c>
      <c r="I1357" s="1" t="s">
        <v>1600</v>
      </c>
      <c r="J1357" s="1" t="s">
        <v>1759</v>
      </c>
      <c r="K1357" s="6" t="s">
        <v>1761</v>
      </c>
      <c r="L1357" s="1" t="s">
        <v>167</v>
      </c>
      <c r="N1357" s="1" t="s">
        <v>57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</row>
    <row r="1358" spans="1:33">
      <c r="A1358" s="1" t="s">
        <v>1739</v>
      </c>
      <c r="B1358" s="2">
        <v>80.3</v>
      </c>
      <c r="C1358" s="3">
        <v>85</v>
      </c>
      <c r="D1358" s="2">
        <v>4.7</v>
      </c>
      <c r="E1358" s="4"/>
      <c r="F1358" s="4"/>
      <c r="G1358" s="10"/>
      <c r="H1358" s="7" t="s">
        <v>297</v>
      </c>
      <c r="I1358" s="1" t="s">
        <v>1600</v>
      </c>
      <c r="J1358" s="1" t="s">
        <v>1759</v>
      </c>
      <c r="K1358" s="6" t="s">
        <v>1762</v>
      </c>
      <c r="L1358" s="1" t="s">
        <v>167</v>
      </c>
      <c r="N1358" s="1" t="s">
        <v>57</v>
      </c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</row>
    <row r="1359" spans="1:33">
      <c r="A1359" s="1" t="s">
        <v>1739</v>
      </c>
      <c r="B1359" s="2">
        <v>85</v>
      </c>
      <c r="C1359" s="3">
        <v>90.6</v>
      </c>
      <c r="D1359" s="2">
        <v>5.5999999999999899</v>
      </c>
      <c r="E1359" s="4"/>
      <c r="F1359" s="4"/>
      <c r="G1359" s="10"/>
      <c r="H1359" s="7" t="s">
        <v>297</v>
      </c>
      <c r="I1359" s="1" t="s">
        <v>1600</v>
      </c>
      <c r="J1359" s="1" t="s">
        <v>1759</v>
      </c>
      <c r="K1359" s="6" t="s">
        <v>1763</v>
      </c>
      <c r="L1359" s="1" t="s">
        <v>167</v>
      </c>
      <c r="N1359" s="1" t="s">
        <v>57</v>
      </c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</row>
    <row r="1360" spans="1:33">
      <c r="A1360" s="1" t="s">
        <v>1739</v>
      </c>
      <c r="B1360" s="2">
        <v>90.6</v>
      </c>
      <c r="C1360" s="3">
        <v>95</v>
      </c>
      <c r="D1360" s="2">
        <v>4.4000000000000101</v>
      </c>
      <c r="E1360" s="4"/>
      <c r="F1360" s="4"/>
      <c r="G1360" s="10"/>
      <c r="H1360" s="7" t="s">
        <v>297</v>
      </c>
      <c r="I1360" s="1" t="s">
        <v>1600</v>
      </c>
      <c r="J1360" s="1" t="s">
        <v>1368</v>
      </c>
      <c r="K1360" s="6" t="s">
        <v>1764</v>
      </c>
      <c r="L1360" s="1" t="s">
        <v>167</v>
      </c>
      <c r="N1360" s="1" t="s">
        <v>57</v>
      </c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</row>
    <row r="1361" spans="1:33">
      <c r="A1361" s="1" t="s">
        <v>1739</v>
      </c>
      <c r="B1361" s="2">
        <v>95</v>
      </c>
      <c r="C1361" s="3">
        <v>100.44</v>
      </c>
      <c r="D1361" s="2">
        <v>5.44</v>
      </c>
      <c r="E1361" s="4"/>
      <c r="F1361" s="4"/>
      <c r="G1361" s="10"/>
      <c r="H1361" s="7" t="s">
        <v>297</v>
      </c>
      <c r="I1361" s="1" t="s">
        <v>1600</v>
      </c>
      <c r="J1361" s="1" t="s">
        <v>1695</v>
      </c>
      <c r="K1361" s="6" t="s">
        <v>1765</v>
      </c>
      <c r="L1361" s="1" t="s">
        <v>167</v>
      </c>
      <c r="N1361" s="1" t="s">
        <v>57</v>
      </c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</row>
    <row r="1362" spans="1:33">
      <c r="A1362" s="1" t="s">
        <v>1766</v>
      </c>
      <c r="B1362" s="2">
        <v>0</v>
      </c>
      <c r="C1362" s="3">
        <v>2.1</v>
      </c>
      <c r="D1362" s="2">
        <v>2.1</v>
      </c>
      <c r="E1362" s="4"/>
      <c r="F1362" s="4"/>
      <c r="G1362" s="10"/>
      <c r="H1362" s="7" t="s">
        <v>252</v>
      </c>
      <c r="I1362" s="1" t="s">
        <v>37</v>
      </c>
      <c r="J1362" s="1" t="s">
        <v>1767</v>
      </c>
      <c r="K1362" s="6" t="s">
        <v>1768</v>
      </c>
      <c r="L1362" s="1" t="s">
        <v>40</v>
      </c>
      <c r="N1362" s="1" t="s">
        <v>41</v>
      </c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</row>
    <row r="1363" spans="1:33">
      <c r="A1363" s="1" t="s">
        <v>1766</v>
      </c>
      <c r="B1363" s="2">
        <v>2.1</v>
      </c>
      <c r="C1363" s="3">
        <v>10.15</v>
      </c>
      <c r="D1363" s="2">
        <v>8.0500000000000007</v>
      </c>
      <c r="E1363" s="4"/>
      <c r="F1363" s="4"/>
      <c r="G1363" s="10"/>
      <c r="H1363" s="7" t="s">
        <v>256</v>
      </c>
      <c r="I1363" s="1" t="s">
        <v>18</v>
      </c>
      <c r="J1363" s="1" t="s">
        <v>387</v>
      </c>
      <c r="K1363" s="6" t="s">
        <v>1769</v>
      </c>
      <c r="L1363" s="1" t="s">
        <v>130</v>
      </c>
      <c r="M1363" s="1" t="s">
        <v>22</v>
      </c>
      <c r="N1363" s="1" t="s">
        <v>389</v>
      </c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</row>
    <row r="1364" spans="1:33">
      <c r="A1364" s="1" t="s">
        <v>1766</v>
      </c>
      <c r="B1364" s="2">
        <v>10.15</v>
      </c>
      <c r="C1364" s="3">
        <v>14.2</v>
      </c>
      <c r="D1364" s="2">
        <v>4.05</v>
      </c>
      <c r="E1364" s="4"/>
      <c r="F1364" s="4"/>
      <c r="G1364" s="10"/>
      <c r="H1364" s="7" t="e">
        <v>#N/A</v>
      </c>
      <c r="I1364" s="1" t="s">
        <v>23</v>
      </c>
      <c r="J1364" s="1" t="s">
        <v>1770</v>
      </c>
      <c r="K1364" s="6" t="s">
        <v>1771</v>
      </c>
      <c r="L1364" s="1" t="s">
        <v>26</v>
      </c>
      <c r="M1364" s="1" t="s">
        <v>85</v>
      </c>
      <c r="N1364" s="1" t="s">
        <v>167</v>
      </c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</row>
    <row r="1365" spans="1:33">
      <c r="A1365" s="1" t="s">
        <v>1766</v>
      </c>
      <c r="B1365" s="2">
        <v>14.2</v>
      </c>
      <c r="C1365" s="3">
        <v>14.85</v>
      </c>
      <c r="D1365" s="2">
        <v>0.65</v>
      </c>
      <c r="E1365" s="4"/>
      <c r="F1365" s="4"/>
      <c r="G1365" s="10"/>
      <c r="H1365" s="7" t="e">
        <v>#N/A</v>
      </c>
      <c r="I1365" s="1" t="s">
        <v>18</v>
      </c>
      <c r="J1365" s="1" t="s">
        <v>19</v>
      </c>
      <c r="K1365" s="6" t="s">
        <v>1772</v>
      </c>
      <c r="L1365" s="1" t="s">
        <v>130</v>
      </c>
      <c r="M1365" s="1" t="s">
        <v>155</v>
      </c>
      <c r="N1365" s="1" t="s">
        <v>389</v>
      </c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</row>
    <row r="1366" spans="1:33">
      <c r="A1366" s="1" t="s">
        <v>1766</v>
      </c>
      <c r="B1366" s="2">
        <v>14.85</v>
      </c>
      <c r="C1366" s="3">
        <v>22</v>
      </c>
      <c r="D1366" s="2">
        <v>7.15</v>
      </c>
      <c r="E1366" s="4"/>
      <c r="F1366" s="4"/>
      <c r="G1366" s="10"/>
      <c r="H1366" s="7" t="e">
        <v>#N/A</v>
      </c>
      <c r="I1366" s="1" t="s">
        <v>23</v>
      </c>
      <c r="J1366" s="1" t="s">
        <v>1773</v>
      </c>
      <c r="K1366" s="6" t="s">
        <v>1774</v>
      </c>
      <c r="L1366" s="1" t="s">
        <v>26</v>
      </c>
      <c r="M1366" s="1" t="s">
        <v>85</v>
      </c>
      <c r="N1366" s="1" t="s">
        <v>167</v>
      </c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</row>
    <row r="1367" spans="1:33">
      <c r="A1367" s="1" t="s">
        <v>1766</v>
      </c>
      <c r="B1367" s="2">
        <v>22</v>
      </c>
      <c r="C1367" s="3">
        <v>22.8</v>
      </c>
      <c r="D1367" s="2">
        <v>0.80000000000000104</v>
      </c>
      <c r="E1367" s="4"/>
      <c r="F1367" s="4"/>
      <c r="G1367" s="10"/>
      <c r="H1367" s="7" t="e">
        <v>#N/A</v>
      </c>
      <c r="I1367" s="1" t="s">
        <v>135</v>
      </c>
      <c r="J1367" s="1" t="s">
        <v>623</v>
      </c>
      <c r="K1367" s="6" t="s">
        <v>1775</v>
      </c>
      <c r="L1367" s="1" t="s">
        <v>130</v>
      </c>
      <c r="N1367" s="1" t="s">
        <v>30</v>
      </c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</row>
    <row r="1368" spans="1:33">
      <c r="A1368" s="1" t="s">
        <v>1766</v>
      </c>
      <c r="B1368" s="2">
        <v>22.8</v>
      </c>
      <c r="C1368" s="3">
        <v>39</v>
      </c>
      <c r="D1368" s="2">
        <v>16.2</v>
      </c>
      <c r="E1368" s="4"/>
      <c r="F1368" s="4"/>
      <c r="G1368" s="10"/>
      <c r="H1368" s="7" t="s">
        <v>285</v>
      </c>
      <c r="I1368" s="1" t="s">
        <v>396</v>
      </c>
      <c r="J1368" s="1" t="s">
        <v>1776</v>
      </c>
      <c r="K1368" s="6" t="s">
        <v>1777</v>
      </c>
      <c r="L1368" s="1" t="s">
        <v>26</v>
      </c>
      <c r="M1368" s="1" t="s">
        <v>85</v>
      </c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</row>
    <row r="1369" spans="1:33">
      <c r="A1369" s="1" t="s">
        <v>1766</v>
      </c>
      <c r="B1369" s="2">
        <v>39</v>
      </c>
      <c r="C1369" s="3">
        <v>46.5</v>
      </c>
      <c r="D1369" s="2">
        <v>7.5</v>
      </c>
      <c r="E1369" s="4"/>
      <c r="F1369" s="4"/>
      <c r="G1369" s="10"/>
      <c r="H1369" s="7" t="s">
        <v>288</v>
      </c>
      <c r="I1369" s="1" t="s">
        <v>1537</v>
      </c>
      <c r="J1369" s="1" t="s">
        <v>294</v>
      </c>
      <c r="K1369" s="6" t="s">
        <v>1778</v>
      </c>
      <c r="L1369" s="1" t="s">
        <v>167</v>
      </c>
      <c r="N1369" s="1" t="s">
        <v>51</v>
      </c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</row>
    <row r="1370" spans="1:33">
      <c r="A1370" s="1" t="s">
        <v>1766</v>
      </c>
      <c r="B1370" s="2">
        <v>46.5</v>
      </c>
      <c r="C1370" s="3">
        <v>47.4</v>
      </c>
      <c r="D1370" s="2">
        <v>0.89999999999999902</v>
      </c>
      <c r="E1370" s="4"/>
      <c r="F1370" s="4"/>
      <c r="G1370" s="10"/>
      <c r="H1370" s="7" t="s">
        <v>292</v>
      </c>
      <c r="I1370" s="1" t="s">
        <v>1539</v>
      </c>
      <c r="J1370" s="1" t="s">
        <v>294</v>
      </c>
      <c r="K1370" s="6" t="s">
        <v>1779</v>
      </c>
      <c r="L1370" s="1" t="s">
        <v>167</v>
      </c>
      <c r="N1370" s="1" t="s">
        <v>54</v>
      </c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</row>
    <row r="1371" spans="1:33">
      <c r="A1371" s="1" t="s">
        <v>1766</v>
      </c>
      <c r="B1371" s="2">
        <v>47.4</v>
      </c>
      <c r="C1371" s="3">
        <v>62</v>
      </c>
      <c r="D1371" s="2">
        <v>14.6</v>
      </c>
      <c r="E1371" s="4"/>
      <c r="F1371" s="4"/>
      <c r="G1371" s="10"/>
      <c r="H1371" s="7" t="s">
        <v>297</v>
      </c>
      <c r="I1371" s="1" t="s">
        <v>1544</v>
      </c>
      <c r="J1371" s="1" t="s">
        <v>1780</v>
      </c>
      <c r="K1371" s="6" t="s">
        <v>1781</v>
      </c>
      <c r="L1371" s="1" t="s">
        <v>167</v>
      </c>
      <c r="N1371" s="1" t="s">
        <v>57</v>
      </c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</row>
    <row r="1372" spans="1:33">
      <c r="A1372" s="1" t="s">
        <v>1766</v>
      </c>
      <c r="B1372" s="2">
        <v>62</v>
      </c>
      <c r="C1372" s="3">
        <v>65</v>
      </c>
      <c r="D1372" s="2">
        <v>3</v>
      </c>
      <c r="E1372" s="4"/>
      <c r="F1372" s="4"/>
      <c r="G1372" s="10"/>
      <c r="H1372" s="7" t="s">
        <v>297</v>
      </c>
      <c r="I1372" s="1" t="s">
        <v>1542</v>
      </c>
      <c r="J1372" s="1" t="s">
        <v>1782</v>
      </c>
      <c r="K1372" s="6" t="s">
        <v>1783</v>
      </c>
      <c r="L1372" s="1" t="s">
        <v>167</v>
      </c>
      <c r="N1372" s="1" t="s">
        <v>57</v>
      </c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</row>
    <row r="1373" spans="1:33">
      <c r="A1373" s="1" t="s">
        <v>1766</v>
      </c>
      <c r="B1373" s="2">
        <v>65</v>
      </c>
      <c r="C1373" s="3">
        <v>69.8</v>
      </c>
      <c r="D1373" s="2">
        <v>4.8</v>
      </c>
      <c r="E1373" s="4"/>
      <c r="F1373" s="4"/>
      <c r="G1373" s="10"/>
      <c r="H1373" s="7" t="s">
        <v>297</v>
      </c>
      <c r="I1373" s="1" t="s">
        <v>1544</v>
      </c>
      <c r="J1373" s="1" t="s">
        <v>1782</v>
      </c>
      <c r="K1373" s="6" t="s">
        <v>1784</v>
      </c>
      <c r="L1373" s="1" t="s">
        <v>167</v>
      </c>
      <c r="N1373" s="1" t="s">
        <v>57</v>
      </c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</row>
    <row r="1374" spans="1:33">
      <c r="A1374" s="1" t="s">
        <v>1766</v>
      </c>
      <c r="B1374" s="2">
        <v>69.8</v>
      </c>
      <c r="C1374" s="3">
        <v>71.599999999999994</v>
      </c>
      <c r="D1374" s="2">
        <v>1.8</v>
      </c>
      <c r="E1374" s="4"/>
      <c r="F1374" s="4"/>
      <c r="G1374" s="10"/>
      <c r="H1374" s="7" t="s">
        <v>297</v>
      </c>
      <c r="I1374" s="1" t="s">
        <v>1542</v>
      </c>
      <c r="J1374" s="1" t="s">
        <v>1782</v>
      </c>
      <c r="K1374" s="6" t="s">
        <v>1785</v>
      </c>
      <c r="L1374" s="1" t="s">
        <v>167</v>
      </c>
      <c r="N1374" s="1" t="s">
        <v>57</v>
      </c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</row>
    <row r="1375" spans="1:33">
      <c r="A1375" s="1" t="s">
        <v>1766</v>
      </c>
      <c r="B1375" s="2">
        <v>71.599999999999994</v>
      </c>
      <c r="C1375" s="3">
        <v>79</v>
      </c>
      <c r="D1375" s="2">
        <v>7.4000000000000101</v>
      </c>
      <c r="E1375" s="4"/>
      <c r="F1375" s="4"/>
      <c r="G1375" s="10"/>
      <c r="H1375" s="7" t="s">
        <v>297</v>
      </c>
      <c r="I1375" s="1" t="s">
        <v>1544</v>
      </c>
      <c r="J1375" s="1" t="s">
        <v>1786</v>
      </c>
      <c r="K1375" s="6" t="s">
        <v>1787</v>
      </c>
      <c r="L1375" s="1" t="s">
        <v>167</v>
      </c>
      <c r="N1375" s="1" t="s">
        <v>57</v>
      </c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</row>
    <row r="1376" spans="1:33">
      <c r="A1376" s="1" t="s">
        <v>1766</v>
      </c>
      <c r="B1376" s="2">
        <v>79</v>
      </c>
      <c r="C1376" s="3">
        <v>80.8</v>
      </c>
      <c r="D1376" s="2">
        <v>1.8</v>
      </c>
      <c r="E1376" s="4"/>
      <c r="F1376" s="4"/>
      <c r="G1376" s="10"/>
      <c r="H1376" s="7" t="s">
        <v>297</v>
      </c>
      <c r="I1376" s="1" t="s">
        <v>1542</v>
      </c>
      <c r="J1376" s="1" t="s">
        <v>1788</v>
      </c>
      <c r="K1376" s="6" t="s">
        <v>1789</v>
      </c>
      <c r="L1376" s="1" t="s">
        <v>167</v>
      </c>
      <c r="N1376" s="1" t="s">
        <v>57</v>
      </c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</row>
    <row r="1377" spans="1:33">
      <c r="A1377" s="1" t="s">
        <v>1766</v>
      </c>
      <c r="B1377" s="2">
        <v>80.8</v>
      </c>
      <c r="C1377" s="3">
        <v>85</v>
      </c>
      <c r="D1377" s="2">
        <v>4.2</v>
      </c>
      <c r="E1377" s="4"/>
      <c r="F1377" s="4"/>
      <c r="G1377" s="10"/>
      <c r="H1377" s="7" t="s">
        <v>297</v>
      </c>
      <c r="I1377" s="1" t="s">
        <v>1544</v>
      </c>
      <c r="J1377" s="1" t="s">
        <v>1790</v>
      </c>
      <c r="K1377" s="6" t="s">
        <v>1791</v>
      </c>
      <c r="L1377" s="1" t="s">
        <v>167</v>
      </c>
      <c r="N1377" s="1" t="s">
        <v>57</v>
      </c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</row>
    <row r="1378" spans="1:33">
      <c r="A1378" s="1" t="s">
        <v>1766</v>
      </c>
      <c r="B1378" s="2">
        <v>85</v>
      </c>
      <c r="C1378" s="3">
        <v>87</v>
      </c>
      <c r="D1378" s="2">
        <v>2</v>
      </c>
      <c r="E1378" s="4"/>
      <c r="F1378" s="4"/>
      <c r="G1378" s="10"/>
      <c r="H1378" s="7" t="s">
        <v>297</v>
      </c>
      <c r="I1378" s="1" t="s">
        <v>1542</v>
      </c>
      <c r="J1378" s="1" t="s">
        <v>1792</v>
      </c>
      <c r="K1378" s="6" t="s">
        <v>1793</v>
      </c>
      <c r="L1378" s="1" t="s">
        <v>167</v>
      </c>
      <c r="N1378" s="1" t="s">
        <v>57</v>
      </c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</row>
    <row r="1379" spans="1:33">
      <c r="A1379" s="1" t="s">
        <v>1766</v>
      </c>
      <c r="B1379" s="2">
        <v>87</v>
      </c>
      <c r="C1379" s="3">
        <v>100.25</v>
      </c>
      <c r="D1379" s="2">
        <v>13.25</v>
      </c>
      <c r="E1379" s="4"/>
      <c r="F1379" s="4"/>
      <c r="G1379" s="10"/>
      <c r="H1379" s="7" t="s">
        <v>297</v>
      </c>
      <c r="I1379" s="1" t="s">
        <v>576</v>
      </c>
      <c r="J1379" s="1" t="s">
        <v>1794</v>
      </c>
      <c r="K1379" s="6" t="s">
        <v>1795</v>
      </c>
      <c r="L1379" s="1" t="s">
        <v>167</v>
      </c>
      <c r="N1379" s="1" t="s">
        <v>57</v>
      </c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</row>
    <row r="1380" spans="1:33">
      <c r="A1380" s="1" t="s">
        <v>1796</v>
      </c>
      <c r="B1380" s="2">
        <v>0</v>
      </c>
      <c r="C1380" s="21">
        <v>2.6</v>
      </c>
      <c r="D1380" s="2">
        <v>2.6</v>
      </c>
      <c r="E1380" s="4"/>
      <c r="F1380" s="4"/>
      <c r="H1380" s="7" t="s">
        <v>252</v>
      </c>
      <c r="I1380" s="17" t="s">
        <v>37</v>
      </c>
      <c r="J1380" s="1" t="s">
        <v>290</v>
      </c>
      <c r="K1380" s="6" t="s">
        <v>1797</v>
      </c>
      <c r="L1380" s="1" t="s">
        <v>40</v>
      </c>
      <c r="N1380" s="1" t="s">
        <v>41</v>
      </c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</row>
    <row r="1381" spans="1:33">
      <c r="A1381" s="1" t="s">
        <v>1796</v>
      </c>
      <c r="B1381" s="2">
        <v>2.6</v>
      </c>
      <c r="C1381" s="21">
        <v>6.7</v>
      </c>
      <c r="D1381" s="2">
        <v>4.0999999999999996</v>
      </c>
      <c r="E1381" s="4"/>
      <c r="F1381" s="4"/>
      <c r="G1381" s="11"/>
      <c r="H1381" s="7" t="e">
        <v>#N/A</v>
      </c>
      <c r="I1381" s="17" t="s">
        <v>135</v>
      </c>
      <c r="J1381" s="1" t="s">
        <v>1798</v>
      </c>
      <c r="K1381" s="6" t="s">
        <v>1799</v>
      </c>
      <c r="L1381" s="1" t="s">
        <v>130</v>
      </c>
      <c r="N1381" s="1" t="s">
        <v>1069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</row>
    <row r="1382" spans="1:33">
      <c r="A1382" s="1" t="s">
        <v>1796</v>
      </c>
      <c r="B1382" s="2">
        <v>6.7</v>
      </c>
      <c r="C1382" s="21">
        <v>30.9</v>
      </c>
      <c r="D1382" s="2">
        <v>24.2</v>
      </c>
      <c r="E1382" s="4"/>
      <c r="F1382" s="4"/>
      <c r="H1382" s="7" t="s">
        <v>1716</v>
      </c>
      <c r="I1382" s="17" t="s">
        <v>81</v>
      </c>
      <c r="J1382" s="1" t="s">
        <v>1800</v>
      </c>
      <c r="K1382" s="6" t="s">
        <v>1801</v>
      </c>
      <c r="L1382" s="1" t="s">
        <v>26</v>
      </c>
      <c r="N1382" s="1" t="s">
        <v>85</v>
      </c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</row>
    <row r="1383" spans="1:33">
      <c r="A1383" s="1" t="s">
        <v>1796</v>
      </c>
      <c r="B1383" s="2">
        <v>30.9</v>
      </c>
      <c r="C1383" s="21">
        <v>35.4</v>
      </c>
      <c r="D1383" s="2">
        <v>4.5</v>
      </c>
      <c r="E1383" s="4"/>
      <c r="F1383" s="4"/>
      <c r="G1383" s="18"/>
      <c r="H1383" s="7" t="s">
        <v>288</v>
      </c>
      <c r="I1383" s="17" t="s">
        <v>96</v>
      </c>
      <c r="J1383" s="1" t="s">
        <v>1802</v>
      </c>
      <c r="K1383" s="6" t="s">
        <v>1803</v>
      </c>
      <c r="N1383" s="1" t="s">
        <v>51</v>
      </c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</row>
    <row r="1384" spans="1:33">
      <c r="A1384" s="1" t="s">
        <v>1796</v>
      </c>
      <c r="B1384" s="2">
        <v>35.4</v>
      </c>
      <c r="C1384" s="21">
        <v>39.549999999999997</v>
      </c>
      <c r="D1384" s="2">
        <v>4.1500000000000004</v>
      </c>
      <c r="E1384" s="4"/>
      <c r="F1384" s="4"/>
      <c r="G1384" s="18"/>
      <c r="H1384" s="7" t="s">
        <v>292</v>
      </c>
      <c r="I1384" s="17" t="s">
        <v>99</v>
      </c>
      <c r="J1384" s="1" t="s">
        <v>1366</v>
      </c>
      <c r="K1384" s="6" t="s">
        <v>1804</v>
      </c>
      <c r="L1384" s="1" t="s">
        <v>167</v>
      </c>
      <c r="N1384" s="1" t="s">
        <v>54</v>
      </c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</row>
    <row r="1385" spans="1:33">
      <c r="A1385" s="1" t="s">
        <v>1796</v>
      </c>
      <c r="B1385" s="2">
        <v>39.549999999999997</v>
      </c>
      <c r="C1385" s="22">
        <v>55.7</v>
      </c>
      <c r="D1385" s="2">
        <v>16.149999999999999</v>
      </c>
      <c r="E1385" s="4"/>
      <c r="F1385" s="4"/>
      <c r="G1385" s="18"/>
      <c r="H1385" s="7" t="s">
        <v>297</v>
      </c>
      <c r="I1385" s="17" t="s">
        <v>101</v>
      </c>
      <c r="J1385" s="1" t="s">
        <v>1805</v>
      </c>
      <c r="K1385" s="6" t="s">
        <v>1806</v>
      </c>
      <c r="L1385" s="1" t="s">
        <v>167</v>
      </c>
      <c r="N1385" s="1" t="s">
        <v>57</v>
      </c>
      <c r="O1385" s="7"/>
      <c r="P1385" s="7"/>
      <c r="Q1385" s="7"/>
      <c r="R1385" s="7"/>
      <c r="S1385" s="7"/>
    </row>
    <row r="1386" spans="1:33">
      <c r="A1386" s="1" t="s">
        <v>1796</v>
      </c>
      <c r="B1386" s="2">
        <v>55.7</v>
      </c>
      <c r="C1386" s="21">
        <v>61.8</v>
      </c>
      <c r="D1386" s="2">
        <v>6.0999999999999899</v>
      </c>
      <c r="E1386" s="4"/>
      <c r="F1386" s="4"/>
      <c r="G1386" s="18"/>
      <c r="H1386" s="7" t="e">
        <v>#N/A</v>
      </c>
      <c r="I1386" s="17" t="s">
        <v>161</v>
      </c>
      <c r="J1386" s="1" t="s">
        <v>128</v>
      </c>
      <c r="K1386" s="6" t="s">
        <v>1807</v>
      </c>
      <c r="L1386" s="1" t="s">
        <v>167</v>
      </c>
      <c r="N1386" s="1" t="s">
        <v>164</v>
      </c>
      <c r="O1386" s="7"/>
      <c r="P1386" s="7"/>
      <c r="Q1386" s="7"/>
      <c r="R1386" s="7"/>
      <c r="S1386" s="7"/>
    </row>
    <row r="1387" spans="1:33">
      <c r="A1387" s="1" t="s">
        <v>1796</v>
      </c>
      <c r="B1387" s="2">
        <v>61.8</v>
      </c>
      <c r="C1387" s="21">
        <v>63.2</v>
      </c>
      <c r="D1387" s="2">
        <v>1.4000000000000099</v>
      </c>
      <c r="E1387" s="4"/>
      <c r="F1387" s="4"/>
      <c r="G1387" s="18"/>
      <c r="H1387" s="7" t="s">
        <v>297</v>
      </c>
      <c r="I1387" s="17" t="s">
        <v>101</v>
      </c>
      <c r="J1387" s="1" t="s">
        <v>1808</v>
      </c>
      <c r="K1387" s="6" t="s">
        <v>1809</v>
      </c>
      <c r="L1387" s="1" t="s">
        <v>167</v>
      </c>
      <c r="N1387" s="1" t="s">
        <v>57</v>
      </c>
      <c r="O1387" s="7"/>
      <c r="P1387" s="7"/>
      <c r="Q1387" s="7"/>
      <c r="R1387" s="7"/>
      <c r="S1387" s="7"/>
    </row>
    <row r="1388" spans="1:33">
      <c r="A1388" s="1" t="s">
        <v>1796</v>
      </c>
      <c r="B1388" s="2">
        <v>63.2</v>
      </c>
      <c r="C1388" s="21">
        <v>72.900000000000006</v>
      </c>
      <c r="D1388" s="2">
        <v>9.6999999999999993</v>
      </c>
      <c r="E1388" s="4"/>
      <c r="F1388" s="4"/>
      <c r="G1388" s="18"/>
      <c r="H1388" s="7" t="s">
        <v>305</v>
      </c>
      <c r="I1388" s="17" t="s">
        <v>161</v>
      </c>
      <c r="J1388" s="1" t="s">
        <v>1810</v>
      </c>
      <c r="K1388" s="6" t="s">
        <v>1811</v>
      </c>
      <c r="L1388" s="1" t="s">
        <v>167</v>
      </c>
      <c r="N1388" s="1" t="s">
        <v>164</v>
      </c>
      <c r="O1388" s="7"/>
      <c r="P1388" s="7"/>
      <c r="Q1388" s="7"/>
      <c r="R1388" s="7"/>
      <c r="S1388" s="7"/>
    </row>
    <row r="1389" spans="1:33">
      <c r="A1389" s="1" t="s">
        <v>1796</v>
      </c>
      <c r="B1389" s="2">
        <v>72.900000000000006</v>
      </c>
      <c r="C1389" s="21">
        <v>74</v>
      </c>
      <c r="D1389" s="2">
        <v>1.0999999999999901</v>
      </c>
      <c r="E1389" s="4"/>
      <c r="F1389" s="4"/>
      <c r="G1389" s="18"/>
      <c r="H1389" s="7" t="s">
        <v>297</v>
      </c>
      <c r="I1389" s="17" t="s">
        <v>101</v>
      </c>
      <c r="J1389" s="1" t="s">
        <v>1808</v>
      </c>
      <c r="K1389" s="6" t="s">
        <v>1812</v>
      </c>
      <c r="L1389" s="1" t="s">
        <v>167</v>
      </c>
      <c r="N1389" s="1" t="s">
        <v>57</v>
      </c>
      <c r="O1389" s="7"/>
      <c r="P1389" s="7"/>
      <c r="Q1389" s="7"/>
      <c r="R1389" s="7"/>
      <c r="S1389" s="7"/>
    </row>
    <row r="1390" spans="1:33">
      <c r="A1390" s="1" t="s">
        <v>1796</v>
      </c>
      <c r="B1390" s="2">
        <v>74</v>
      </c>
      <c r="C1390" s="21">
        <v>91.35</v>
      </c>
      <c r="D1390" s="2">
        <v>17.350000000000001</v>
      </c>
      <c r="E1390" s="4"/>
      <c r="F1390" s="4"/>
      <c r="G1390" s="18"/>
      <c r="H1390" s="7" t="s">
        <v>305</v>
      </c>
      <c r="I1390" s="17" t="s">
        <v>161</v>
      </c>
      <c r="J1390" s="1" t="s">
        <v>1810</v>
      </c>
      <c r="K1390" s="6" t="s">
        <v>1813</v>
      </c>
      <c r="L1390" s="1" t="s">
        <v>167</v>
      </c>
      <c r="N1390" s="1" t="s">
        <v>164</v>
      </c>
      <c r="O1390" s="7"/>
      <c r="P1390" s="7"/>
      <c r="Q1390" s="7"/>
      <c r="R1390" s="7"/>
      <c r="S1390" s="7"/>
    </row>
    <row r="1391" spans="1:33">
      <c r="A1391" s="1" t="s">
        <v>1796</v>
      </c>
      <c r="B1391" s="2">
        <v>91.35</v>
      </c>
      <c r="C1391" s="21">
        <v>100.21</v>
      </c>
      <c r="D1391" s="2">
        <v>8.86</v>
      </c>
      <c r="E1391" s="4"/>
      <c r="F1391" s="4"/>
      <c r="G1391" s="18"/>
      <c r="H1391" s="7" t="s">
        <v>297</v>
      </c>
      <c r="I1391" s="17" t="s">
        <v>101</v>
      </c>
      <c r="J1391" s="1" t="s">
        <v>1368</v>
      </c>
      <c r="K1391" s="6" t="s">
        <v>1814</v>
      </c>
      <c r="L1391" s="1" t="s">
        <v>167</v>
      </c>
      <c r="N1391" s="1" t="s">
        <v>57</v>
      </c>
      <c r="O1391" s="7"/>
      <c r="P1391" s="7"/>
      <c r="Q1391" s="7"/>
      <c r="R1391" s="7"/>
      <c r="S1391" s="7"/>
    </row>
    <row r="1392" spans="1:33">
      <c r="A1392" s="1" t="s">
        <v>1815</v>
      </c>
      <c r="B1392" s="2">
        <v>0</v>
      </c>
      <c r="C1392" s="3">
        <v>3.8</v>
      </c>
      <c r="D1392" s="2">
        <v>3.8</v>
      </c>
      <c r="E1392" s="4"/>
      <c r="F1392" s="4"/>
      <c r="G1392" s="10"/>
      <c r="H1392" s="7" t="s">
        <v>252</v>
      </c>
      <c r="I1392" s="1" t="s">
        <v>1427</v>
      </c>
      <c r="J1392" s="1" t="s">
        <v>1816</v>
      </c>
      <c r="K1392" s="6" t="s">
        <v>1817</v>
      </c>
      <c r="L1392" s="1" t="s">
        <v>1012</v>
      </c>
      <c r="N1392" s="1" t="s">
        <v>107</v>
      </c>
      <c r="O1392" s="7"/>
      <c r="P1392" s="7"/>
      <c r="Q1392" s="7"/>
      <c r="R1392" s="7"/>
      <c r="S1392" s="7"/>
    </row>
    <row r="1393" spans="1:33">
      <c r="A1393" s="1" t="s">
        <v>1815</v>
      </c>
      <c r="B1393" s="2">
        <v>3.8</v>
      </c>
      <c r="C1393" s="3">
        <v>4.4000000000000004</v>
      </c>
      <c r="D1393" s="2">
        <v>0.60000000000000098</v>
      </c>
      <c r="E1393" s="4"/>
      <c r="F1393" s="4"/>
      <c r="G1393" s="10"/>
      <c r="H1393" s="7" t="e">
        <v>#N/A</v>
      </c>
      <c r="I1393" s="1" t="s">
        <v>123</v>
      </c>
      <c r="J1393" s="1" t="s">
        <v>261</v>
      </c>
      <c r="K1393" s="6" t="s">
        <v>1818</v>
      </c>
      <c r="L1393" s="1" t="s">
        <v>40</v>
      </c>
      <c r="M1393" s="1" t="s">
        <v>27</v>
      </c>
      <c r="N1393" s="1" t="s">
        <v>167</v>
      </c>
      <c r="O1393" s="7"/>
      <c r="P1393" s="7"/>
      <c r="Q1393" s="7"/>
      <c r="R1393" s="7"/>
      <c r="S1393" s="7"/>
    </row>
    <row r="1394" spans="1:33">
      <c r="A1394" s="1" t="s">
        <v>1815</v>
      </c>
      <c r="B1394" s="2">
        <v>4.4000000000000004</v>
      </c>
      <c r="C1394" s="3">
        <v>8.4</v>
      </c>
      <c r="D1394" s="2">
        <v>4</v>
      </c>
      <c r="E1394" s="4"/>
      <c r="F1394" s="4"/>
      <c r="G1394" s="10"/>
      <c r="H1394" s="7" t="e">
        <v>#N/A</v>
      </c>
      <c r="I1394" s="1" t="s">
        <v>135</v>
      </c>
      <c r="J1394" s="1" t="s">
        <v>261</v>
      </c>
      <c r="K1394" s="6" t="s">
        <v>1819</v>
      </c>
      <c r="L1394" s="1" t="s">
        <v>130</v>
      </c>
      <c r="N1394" s="1" t="s">
        <v>831</v>
      </c>
      <c r="O1394" s="7"/>
      <c r="P1394" s="7"/>
      <c r="Q1394" s="7"/>
      <c r="R1394" s="7"/>
      <c r="S1394" s="7"/>
    </row>
    <row r="1395" spans="1:33">
      <c r="A1395" s="1" t="s">
        <v>1815</v>
      </c>
      <c r="B1395" s="2">
        <v>8.4</v>
      </c>
      <c r="C1395" s="3">
        <v>11.3</v>
      </c>
      <c r="D1395" s="2">
        <v>2.9</v>
      </c>
      <c r="E1395" s="4"/>
      <c r="F1395" s="4"/>
      <c r="G1395" s="10"/>
      <c r="H1395" s="7" t="s">
        <v>1716</v>
      </c>
      <c r="I1395" s="11" t="s">
        <v>158</v>
      </c>
      <c r="J1395" s="1" t="s">
        <v>1820</v>
      </c>
      <c r="K1395" s="6" t="s">
        <v>1821</v>
      </c>
      <c r="L1395" s="1" t="s">
        <v>79</v>
      </c>
      <c r="M1395" s="1" t="s">
        <v>364</v>
      </c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</row>
    <row r="1396" spans="1:33">
      <c r="A1396" s="1" t="s">
        <v>1815</v>
      </c>
      <c r="B1396" s="2">
        <v>11.3</v>
      </c>
      <c r="C1396" s="3">
        <v>13.8</v>
      </c>
      <c r="D1396" s="2">
        <v>2.5</v>
      </c>
      <c r="E1396" s="4"/>
      <c r="F1396" s="4"/>
      <c r="G1396" s="10"/>
      <c r="H1396" s="7" t="s">
        <v>288</v>
      </c>
      <c r="I1396" s="1" t="s">
        <v>1822</v>
      </c>
      <c r="J1396" s="1" t="s">
        <v>1823</v>
      </c>
      <c r="K1396" s="6" t="s">
        <v>1824</v>
      </c>
      <c r="L1396" s="1" t="s">
        <v>167</v>
      </c>
      <c r="N1396" s="1" t="s">
        <v>51</v>
      </c>
      <c r="O1396" s="7"/>
      <c r="P1396" s="7"/>
      <c r="Q1396" s="7"/>
      <c r="R1396" s="7"/>
      <c r="S1396" s="7"/>
    </row>
    <row r="1397" spans="1:33">
      <c r="A1397" s="1" t="s">
        <v>1815</v>
      </c>
      <c r="B1397" s="2">
        <v>13.8</v>
      </c>
      <c r="C1397" s="3">
        <v>15.9</v>
      </c>
      <c r="D1397" s="2">
        <v>2.1</v>
      </c>
      <c r="E1397" s="4"/>
      <c r="F1397" s="4"/>
      <c r="G1397" s="10"/>
      <c r="H1397" s="7" t="s">
        <v>292</v>
      </c>
      <c r="I1397" s="1" t="s">
        <v>1825</v>
      </c>
      <c r="J1397" s="1" t="s">
        <v>1644</v>
      </c>
      <c r="K1397" s="6" t="s">
        <v>1826</v>
      </c>
      <c r="L1397" s="1" t="s">
        <v>167</v>
      </c>
      <c r="N1397" s="1" t="s">
        <v>54</v>
      </c>
      <c r="O1397" s="7"/>
      <c r="P1397" s="7"/>
      <c r="Q1397" s="7"/>
      <c r="R1397" s="7"/>
      <c r="S1397" s="7"/>
    </row>
    <row r="1398" spans="1:33">
      <c r="A1398" s="1" t="s">
        <v>1815</v>
      </c>
      <c r="B1398" s="2">
        <v>15.9</v>
      </c>
      <c r="C1398" s="3">
        <v>16.600000000000001</v>
      </c>
      <c r="D1398" s="2">
        <v>0.70000000000000095</v>
      </c>
      <c r="E1398" s="4"/>
      <c r="F1398" s="4"/>
      <c r="G1398" s="10"/>
      <c r="H1398" s="7" t="s">
        <v>297</v>
      </c>
      <c r="I1398" s="1" t="s">
        <v>1477</v>
      </c>
      <c r="J1398" s="1" t="s">
        <v>52</v>
      </c>
      <c r="K1398" s="6" t="s">
        <v>1827</v>
      </c>
      <c r="L1398" s="1" t="s">
        <v>167</v>
      </c>
      <c r="N1398" s="1" t="s">
        <v>57</v>
      </c>
      <c r="O1398" s="7"/>
      <c r="P1398" s="7"/>
      <c r="Q1398" s="7"/>
      <c r="R1398" s="7"/>
      <c r="S1398" s="7"/>
    </row>
    <row r="1399" spans="1:33">
      <c r="A1399" s="1" t="s">
        <v>1815</v>
      </c>
      <c r="B1399" s="2">
        <v>16.600000000000001</v>
      </c>
      <c r="C1399" s="3">
        <v>18.2</v>
      </c>
      <c r="D1399" s="2">
        <v>1.6</v>
      </c>
      <c r="E1399" s="4"/>
      <c r="F1399" s="4"/>
      <c r="G1399" s="10"/>
      <c r="H1399" s="7" t="s">
        <v>297</v>
      </c>
      <c r="I1399" s="1" t="s">
        <v>1828</v>
      </c>
      <c r="J1399" s="1" t="s">
        <v>1037</v>
      </c>
      <c r="K1399" s="6" t="s">
        <v>1829</v>
      </c>
      <c r="L1399" s="1" t="s">
        <v>167</v>
      </c>
      <c r="O1399" s="7"/>
      <c r="P1399" s="7"/>
      <c r="Q1399" s="7"/>
      <c r="R1399" s="7"/>
      <c r="S1399" s="7"/>
    </row>
    <row r="1400" spans="1:33">
      <c r="A1400" s="1" t="s">
        <v>1815</v>
      </c>
      <c r="B1400" s="2">
        <v>18.2</v>
      </c>
      <c r="C1400" s="3">
        <v>18.5</v>
      </c>
      <c r="D1400" s="2">
        <v>0.30000000000000099</v>
      </c>
      <c r="E1400" s="4"/>
      <c r="F1400" s="4"/>
      <c r="G1400" s="10"/>
      <c r="H1400" s="7" t="s">
        <v>297</v>
      </c>
      <c r="I1400" s="1" t="s">
        <v>1830</v>
      </c>
      <c r="J1400" s="1" t="s">
        <v>1831</v>
      </c>
      <c r="K1400" s="6" t="s">
        <v>1832</v>
      </c>
      <c r="L1400" s="1" t="s">
        <v>167</v>
      </c>
      <c r="N1400" s="1" t="s">
        <v>57</v>
      </c>
      <c r="O1400" s="7"/>
      <c r="P1400" s="7"/>
      <c r="Q1400" s="7"/>
      <c r="R1400" s="7"/>
      <c r="S1400" s="7"/>
    </row>
    <row r="1401" spans="1:33">
      <c r="A1401" s="1" t="s">
        <v>1815</v>
      </c>
      <c r="B1401" s="2">
        <v>18.5</v>
      </c>
      <c r="C1401" s="3">
        <v>23.7</v>
      </c>
      <c r="D1401" s="2">
        <v>5.2</v>
      </c>
      <c r="E1401" s="4"/>
      <c r="F1401" s="4"/>
      <c r="G1401" s="10"/>
      <c r="H1401" s="7" t="s">
        <v>297</v>
      </c>
      <c r="I1401" s="1" t="s">
        <v>1375</v>
      </c>
      <c r="J1401" s="1" t="s">
        <v>1833</v>
      </c>
      <c r="K1401" s="6" t="s">
        <v>1834</v>
      </c>
      <c r="L1401" s="1" t="s">
        <v>167</v>
      </c>
      <c r="N1401" s="1" t="s">
        <v>57</v>
      </c>
      <c r="O1401" s="7"/>
      <c r="P1401" s="7"/>
      <c r="Q1401" s="7"/>
      <c r="R1401" s="7"/>
      <c r="S1401" s="7"/>
    </row>
    <row r="1402" spans="1:33">
      <c r="A1402" s="1" t="s">
        <v>1815</v>
      </c>
      <c r="B1402" s="2">
        <v>23.7</v>
      </c>
      <c r="C1402" s="3">
        <v>24.7</v>
      </c>
      <c r="D1402" s="2">
        <v>1</v>
      </c>
      <c r="E1402" s="4"/>
      <c r="F1402" s="4"/>
      <c r="G1402" s="10"/>
      <c r="H1402" s="7" t="s">
        <v>297</v>
      </c>
      <c r="I1402" s="1" t="s">
        <v>1830</v>
      </c>
      <c r="J1402" s="1" t="s">
        <v>1831</v>
      </c>
      <c r="K1402" s="6" t="s">
        <v>1835</v>
      </c>
      <c r="L1402" s="1" t="s">
        <v>167</v>
      </c>
      <c r="N1402" s="1" t="s">
        <v>57</v>
      </c>
      <c r="O1402" s="7"/>
      <c r="P1402" s="7"/>
      <c r="Q1402" s="7"/>
      <c r="R1402" s="7"/>
      <c r="S1402" s="7"/>
    </row>
    <row r="1403" spans="1:33">
      <c r="A1403" s="1" t="s">
        <v>1815</v>
      </c>
      <c r="B1403" s="2">
        <v>24.7</v>
      </c>
      <c r="C1403" s="3">
        <v>26.7</v>
      </c>
      <c r="D1403" s="2">
        <v>2</v>
      </c>
      <c r="E1403" s="4"/>
      <c r="F1403" s="4"/>
      <c r="G1403" s="10"/>
      <c r="H1403" s="7" t="s">
        <v>297</v>
      </c>
      <c r="I1403" s="1" t="s">
        <v>1375</v>
      </c>
      <c r="J1403" s="1" t="s">
        <v>1833</v>
      </c>
      <c r="K1403" s="6" t="s">
        <v>1836</v>
      </c>
      <c r="L1403" s="1" t="s">
        <v>167</v>
      </c>
      <c r="N1403" s="1" t="s">
        <v>57</v>
      </c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</row>
    <row r="1404" spans="1:33">
      <c r="A1404" s="1" t="s">
        <v>1815</v>
      </c>
      <c r="B1404" s="2">
        <v>26.7</v>
      </c>
      <c r="C1404" s="3">
        <v>29.7</v>
      </c>
      <c r="D1404" s="2">
        <v>3</v>
      </c>
      <c r="E1404" s="4"/>
      <c r="F1404" s="4"/>
      <c r="G1404" s="10"/>
      <c r="H1404" s="7" t="s">
        <v>297</v>
      </c>
      <c r="I1404" s="1" t="s">
        <v>1477</v>
      </c>
      <c r="J1404" s="1" t="s">
        <v>1037</v>
      </c>
      <c r="K1404" s="6" t="s">
        <v>1837</v>
      </c>
      <c r="L1404" s="1" t="s">
        <v>167</v>
      </c>
      <c r="N1404" s="1" t="s">
        <v>57</v>
      </c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</row>
    <row r="1405" spans="1:33">
      <c r="A1405" s="1" t="s">
        <v>1815</v>
      </c>
      <c r="B1405" s="2">
        <v>29.7</v>
      </c>
      <c r="C1405" s="3">
        <v>42</v>
      </c>
      <c r="D1405" s="2">
        <v>12.3</v>
      </c>
      <c r="E1405" s="4"/>
      <c r="F1405" s="4"/>
      <c r="G1405" s="10"/>
      <c r="H1405" s="7" t="s">
        <v>297</v>
      </c>
      <c r="I1405" s="1" t="s">
        <v>1375</v>
      </c>
      <c r="J1405" s="1" t="s">
        <v>1833</v>
      </c>
      <c r="K1405" s="6" t="s">
        <v>1838</v>
      </c>
      <c r="L1405" s="1" t="s">
        <v>167</v>
      </c>
      <c r="N1405" s="1" t="s">
        <v>57</v>
      </c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</row>
    <row r="1406" spans="1:33">
      <c r="A1406" s="1" t="s">
        <v>1815</v>
      </c>
      <c r="B1406" s="2">
        <v>42</v>
      </c>
      <c r="C1406" s="3">
        <v>42.9</v>
      </c>
      <c r="D1406" s="2">
        <v>0.89999999999999902</v>
      </c>
      <c r="E1406" s="4"/>
      <c r="F1406" s="4"/>
      <c r="G1406" s="10"/>
      <c r="H1406" s="7" t="s">
        <v>297</v>
      </c>
      <c r="I1406" s="1" t="s">
        <v>1375</v>
      </c>
      <c r="J1406" s="1" t="s">
        <v>1839</v>
      </c>
      <c r="K1406" s="6" t="s">
        <v>1840</v>
      </c>
      <c r="L1406" s="1" t="s">
        <v>167</v>
      </c>
      <c r="N1406" s="1" t="s">
        <v>57</v>
      </c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</row>
    <row r="1407" spans="1:33">
      <c r="A1407" s="1" t="s">
        <v>1815</v>
      </c>
      <c r="B1407" s="2">
        <v>42.9</v>
      </c>
      <c r="C1407" s="3">
        <v>45.6</v>
      </c>
      <c r="D1407" s="2">
        <v>2.7</v>
      </c>
      <c r="E1407" s="4"/>
      <c r="F1407" s="4"/>
      <c r="G1407" s="10"/>
      <c r="H1407" s="7" t="s">
        <v>305</v>
      </c>
      <c r="I1407" s="1" t="s">
        <v>1841</v>
      </c>
      <c r="J1407" s="1" t="s">
        <v>1839</v>
      </c>
      <c r="K1407" s="6" t="s">
        <v>1842</v>
      </c>
      <c r="L1407" s="1" t="s">
        <v>167</v>
      </c>
      <c r="N1407" s="1" t="s">
        <v>164</v>
      </c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</row>
    <row r="1408" spans="1:33">
      <c r="A1408" s="1" t="s">
        <v>1815</v>
      </c>
      <c r="B1408" s="2">
        <v>45.6</v>
      </c>
      <c r="C1408" s="3">
        <v>50.3</v>
      </c>
      <c r="D1408" s="2">
        <v>4.7</v>
      </c>
      <c r="E1408" s="4"/>
      <c r="F1408" s="4"/>
      <c r="G1408" s="10"/>
      <c r="H1408" s="7" t="s">
        <v>305</v>
      </c>
      <c r="I1408" s="1" t="s">
        <v>1843</v>
      </c>
      <c r="J1408" s="1" t="s">
        <v>1831</v>
      </c>
      <c r="K1408" s="6" t="s">
        <v>1844</v>
      </c>
      <c r="L1408" s="1" t="s">
        <v>167</v>
      </c>
      <c r="N1408" s="1" t="s">
        <v>164</v>
      </c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</row>
    <row r="1409" spans="1:33">
      <c r="A1409" s="1" t="s">
        <v>1815</v>
      </c>
      <c r="B1409" s="2">
        <v>50.3</v>
      </c>
      <c r="C1409" s="3">
        <v>64.5</v>
      </c>
      <c r="D1409" s="2">
        <v>14.2</v>
      </c>
      <c r="E1409" s="4"/>
      <c r="F1409" s="4"/>
      <c r="G1409" s="10"/>
      <c r="H1409" s="7" t="s">
        <v>297</v>
      </c>
      <c r="I1409" s="1" t="s">
        <v>1375</v>
      </c>
      <c r="J1409" s="1" t="s">
        <v>1376</v>
      </c>
      <c r="K1409" s="6" t="s">
        <v>1845</v>
      </c>
      <c r="L1409" s="1" t="s">
        <v>167</v>
      </c>
      <c r="N1409" s="1" t="s">
        <v>57</v>
      </c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</row>
    <row r="1410" spans="1:33">
      <c r="A1410" s="1" t="s">
        <v>1815</v>
      </c>
      <c r="B1410" s="2">
        <v>64.5</v>
      </c>
      <c r="C1410" s="3">
        <v>64.8</v>
      </c>
      <c r="D1410" s="2">
        <v>0.29999999999999699</v>
      </c>
      <c r="E1410" s="4"/>
      <c r="F1410" s="4"/>
      <c r="G1410" s="10"/>
      <c r="H1410" s="7" t="s">
        <v>288</v>
      </c>
      <c r="I1410" s="1" t="s">
        <v>1405</v>
      </c>
      <c r="J1410" s="1" t="s">
        <v>997</v>
      </c>
      <c r="K1410" s="6" t="s">
        <v>1846</v>
      </c>
      <c r="L1410" s="1" t="s">
        <v>167</v>
      </c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</row>
    <row r="1411" spans="1:33">
      <c r="A1411" s="1" t="s">
        <v>1815</v>
      </c>
      <c r="B1411" s="2">
        <v>64.8</v>
      </c>
      <c r="C1411" s="3">
        <v>65.5</v>
      </c>
      <c r="D1411" s="2">
        <v>0.70000000000000295</v>
      </c>
      <c r="E1411" s="4"/>
      <c r="F1411" s="4"/>
      <c r="G1411" s="10"/>
      <c r="H1411" s="7" t="s">
        <v>297</v>
      </c>
      <c r="I1411" s="1" t="s">
        <v>1375</v>
      </c>
      <c r="J1411" s="1" t="s">
        <v>1376</v>
      </c>
      <c r="K1411" s="6" t="s">
        <v>1847</v>
      </c>
      <c r="L1411" s="1" t="s">
        <v>167</v>
      </c>
      <c r="N1411" s="1" t="s">
        <v>57</v>
      </c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</row>
    <row r="1412" spans="1:33">
      <c r="A1412" s="1" t="s">
        <v>1815</v>
      </c>
      <c r="B1412" s="2">
        <v>65.5</v>
      </c>
      <c r="C1412" s="3">
        <v>65.8</v>
      </c>
      <c r="D1412" s="2">
        <v>0.29999999999999699</v>
      </c>
      <c r="E1412" s="4"/>
      <c r="F1412" s="4"/>
      <c r="G1412" s="10"/>
      <c r="H1412" s="7" t="s">
        <v>288</v>
      </c>
      <c r="I1412" s="1" t="s">
        <v>1405</v>
      </c>
      <c r="J1412" s="1" t="s">
        <v>997</v>
      </c>
      <c r="K1412" s="6" t="s">
        <v>1848</v>
      </c>
      <c r="L1412" s="1" t="s">
        <v>167</v>
      </c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</row>
    <row r="1413" spans="1:33">
      <c r="A1413" s="1" t="s">
        <v>1815</v>
      </c>
      <c r="B1413" s="2">
        <v>65.8</v>
      </c>
      <c r="C1413" s="3">
        <v>92.1</v>
      </c>
      <c r="D1413" s="2">
        <v>26.3</v>
      </c>
      <c r="E1413" s="4"/>
      <c r="F1413" s="4"/>
      <c r="G1413" s="10"/>
      <c r="H1413" s="7" t="s">
        <v>305</v>
      </c>
      <c r="I1413" s="1" t="s">
        <v>1841</v>
      </c>
      <c r="J1413" s="1" t="s">
        <v>1839</v>
      </c>
      <c r="K1413" s="6" t="s">
        <v>1849</v>
      </c>
      <c r="L1413" s="1" t="s">
        <v>167</v>
      </c>
      <c r="N1413" s="1" t="s">
        <v>164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</row>
    <row r="1414" spans="1:33">
      <c r="A1414" s="1" t="s">
        <v>1815</v>
      </c>
      <c r="B1414" s="2">
        <v>92.1</v>
      </c>
      <c r="C1414" s="3">
        <v>92.6</v>
      </c>
      <c r="D1414" s="2">
        <v>0.5</v>
      </c>
      <c r="E1414" s="4"/>
      <c r="F1414" s="4"/>
      <c r="G1414" s="10"/>
      <c r="H1414" s="7" t="s">
        <v>297</v>
      </c>
      <c r="I1414" s="1" t="s">
        <v>1375</v>
      </c>
      <c r="J1414" s="1" t="s">
        <v>1376</v>
      </c>
      <c r="K1414" s="6" t="s">
        <v>1850</v>
      </c>
      <c r="L1414" s="1" t="s">
        <v>167</v>
      </c>
      <c r="N1414" s="1" t="s">
        <v>57</v>
      </c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</row>
    <row r="1415" spans="1:33">
      <c r="A1415" s="1" t="s">
        <v>1815</v>
      </c>
      <c r="B1415" s="2">
        <v>92.6</v>
      </c>
      <c r="C1415" s="3">
        <v>98.3</v>
      </c>
      <c r="D1415" s="2">
        <v>5.7</v>
      </c>
      <c r="E1415" s="4"/>
      <c r="F1415" s="4"/>
      <c r="G1415" s="10"/>
      <c r="H1415" s="7" t="s">
        <v>305</v>
      </c>
      <c r="I1415" s="1" t="s">
        <v>1841</v>
      </c>
      <c r="J1415" s="1" t="s">
        <v>1851</v>
      </c>
      <c r="K1415" s="6" t="s">
        <v>1852</v>
      </c>
      <c r="L1415" s="1" t="s">
        <v>167</v>
      </c>
      <c r="N1415" s="1" t="s">
        <v>164</v>
      </c>
      <c r="O1415" s="7"/>
      <c r="P1415" s="7"/>
      <c r="Q1415" s="7"/>
      <c r="R1415" s="7"/>
      <c r="S1415" s="7"/>
    </row>
    <row r="1416" spans="1:33">
      <c r="A1416" s="1" t="s">
        <v>1815</v>
      </c>
      <c r="B1416" s="2">
        <v>98.3</v>
      </c>
      <c r="C1416" s="3">
        <v>100.15</v>
      </c>
      <c r="D1416" s="2">
        <v>1.8500000000000101</v>
      </c>
      <c r="E1416" s="4"/>
      <c r="F1416" s="4"/>
      <c r="G1416" s="10"/>
      <c r="H1416" s="7" t="s">
        <v>305</v>
      </c>
      <c r="I1416" s="1" t="s">
        <v>1841</v>
      </c>
      <c r="J1416" s="1" t="s">
        <v>1037</v>
      </c>
      <c r="K1416" s="6" t="s">
        <v>1853</v>
      </c>
      <c r="L1416" s="1" t="s">
        <v>167</v>
      </c>
      <c r="N1416" s="1" t="s">
        <v>164</v>
      </c>
      <c r="O1416" s="7"/>
      <c r="P1416" s="7"/>
      <c r="Q1416" s="7"/>
      <c r="R1416" s="7"/>
      <c r="S1416" s="7"/>
    </row>
    <row r="1417" spans="1:33">
      <c r="A1417" s="1" t="s">
        <v>1854</v>
      </c>
      <c r="B1417" s="2">
        <v>0</v>
      </c>
      <c r="C1417" s="3">
        <v>6</v>
      </c>
      <c r="D1417" s="2">
        <v>6</v>
      </c>
      <c r="E1417" s="4"/>
      <c r="F1417" s="4"/>
      <c r="H1417" s="7" t="s">
        <v>252</v>
      </c>
      <c r="I1417" s="1" t="s">
        <v>1855</v>
      </c>
      <c r="J1417" s="1" t="s">
        <v>1856</v>
      </c>
      <c r="K1417" s="6" t="s">
        <v>1857</v>
      </c>
      <c r="L1417" s="1" t="s">
        <v>167</v>
      </c>
      <c r="N1417" s="1" t="s">
        <v>167</v>
      </c>
      <c r="O1417" s="7"/>
      <c r="P1417" s="7"/>
      <c r="Q1417" s="7"/>
      <c r="R1417" s="7"/>
      <c r="S1417" s="7"/>
    </row>
    <row r="1418" spans="1:33">
      <c r="A1418" s="1" t="s">
        <v>1854</v>
      </c>
      <c r="B1418" s="2">
        <v>6</v>
      </c>
      <c r="C1418" s="3">
        <v>15</v>
      </c>
      <c r="D1418" s="2">
        <v>9</v>
      </c>
      <c r="E1418" s="4"/>
      <c r="F1418" s="4"/>
      <c r="H1418" s="7" t="s">
        <v>256</v>
      </c>
      <c r="I1418" s="1" t="s">
        <v>1858</v>
      </c>
      <c r="K1418" s="6" t="s">
        <v>1859</v>
      </c>
      <c r="L1418" s="1" t="s">
        <v>40</v>
      </c>
      <c r="M1418" s="1" t="s">
        <v>155</v>
      </c>
      <c r="N1418" s="1" t="s">
        <v>167</v>
      </c>
      <c r="O1418" s="7"/>
      <c r="P1418" s="7"/>
      <c r="Q1418" s="7"/>
      <c r="R1418" s="7"/>
      <c r="S1418" s="7"/>
    </row>
    <row r="1419" spans="1:33">
      <c r="A1419" s="1" t="s">
        <v>1854</v>
      </c>
      <c r="B1419" s="2">
        <v>15</v>
      </c>
      <c r="C1419" s="3">
        <v>34.5</v>
      </c>
      <c r="D1419" s="2">
        <v>19.5</v>
      </c>
      <c r="E1419" s="4"/>
      <c r="F1419" s="4"/>
      <c r="H1419" s="7" t="s">
        <v>256</v>
      </c>
      <c r="I1419" s="1" t="s">
        <v>1860</v>
      </c>
      <c r="K1419" s="6" t="s">
        <v>1861</v>
      </c>
      <c r="L1419" s="1" t="s">
        <v>40</v>
      </c>
      <c r="M1419" s="1" t="s">
        <v>155</v>
      </c>
      <c r="N1419" s="1" t="s">
        <v>167</v>
      </c>
      <c r="O1419" s="7"/>
      <c r="P1419" s="7"/>
      <c r="Q1419" s="7"/>
      <c r="R1419" s="7"/>
      <c r="S1419" s="7"/>
    </row>
    <row r="1420" spans="1:33">
      <c r="A1420" s="1" t="s">
        <v>1854</v>
      </c>
      <c r="B1420" s="2">
        <v>34.5</v>
      </c>
      <c r="C1420" s="3">
        <v>47.25</v>
      </c>
      <c r="D1420" s="2">
        <v>12.75</v>
      </c>
      <c r="E1420" s="4"/>
      <c r="F1420" s="4"/>
      <c r="H1420" s="7" t="s">
        <v>256</v>
      </c>
      <c r="I1420" s="1" t="s">
        <v>1862</v>
      </c>
      <c r="K1420" s="6" t="s">
        <v>1863</v>
      </c>
      <c r="L1420" s="1" t="s">
        <v>167</v>
      </c>
      <c r="N1420" s="1" t="s">
        <v>167</v>
      </c>
      <c r="O1420" s="7"/>
      <c r="P1420" s="7"/>
      <c r="Q1420" s="7"/>
      <c r="R1420" s="7"/>
      <c r="S1420" s="7"/>
    </row>
    <row r="1421" spans="1:33">
      <c r="A1421" s="1" t="s">
        <v>1854</v>
      </c>
      <c r="B1421" s="2">
        <v>47.25</v>
      </c>
      <c r="C1421" s="3">
        <v>53</v>
      </c>
      <c r="D1421" s="2">
        <v>5.75</v>
      </c>
      <c r="E1421" s="4"/>
      <c r="F1421" s="4"/>
      <c r="H1421" s="7" t="e">
        <v>#N/A</v>
      </c>
      <c r="I1421" s="1" t="s">
        <v>1864</v>
      </c>
      <c r="J1421" s="1" t="s">
        <v>1865</v>
      </c>
      <c r="K1421" s="6" t="s">
        <v>1866</v>
      </c>
      <c r="L1421" s="1" t="s">
        <v>460</v>
      </c>
      <c r="N1421" s="1" t="s">
        <v>41</v>
      </c>
      <c r="O1421" s="7"/>
      <c r="P1421" s="7"/>
      <c r="Q1421" s="7"/>
      <c r="R1421" s="7"/>
      <c r="S1421" s="7"/>
    </row>
    <row r="1422" spans="1:33">
      <c r="A1422" s="1" t="s">
        <v>1854</v>
      </c>
      <c r="B1422" s="2">
        <v>53</v>
      </c>
      <c r="C1422" s="3">
        <v>54</v>
      </c>
      <c r="D1422" s="2">
        <v>1</v>
      </c>
      <c r="E1422" s="4"/>
      <c r="F1422" s="4"/>
      <c r="H1422" s="7" t="e">
        <v>#N/A</v>
      </c>
      <c r="I1422" s="1" t="s">
        <v>1867</v>
      </c>
      <c r="K1422" s="6" t="s">
        <v>1868</v>
      </c>
      <c r="L1422" s="1" t="s">
        <v>460</v>
      </c>
      <c r="M1422" s="1" t="s">
        <v>155</v>
      </c>
      <c r="N1422" s="1" t="s">
        <v>167</v>
      </c>
      <c r="O1422" s="7"/>
      <c r="P1422" s="7"/>
      <c r="Q1422" s="7"/>
      <c r="R1422" s="7"/>
      <c r="S1422" s="7"/>
    </row>
    <row r="1423" spans="1:33">
      <c r="A1423" s="1" t="s">
        <v>1854</v>
      </c>
      <c r="B1423" s="2">
        <v>54</v>
      </c>
      <c r="C1423" s="3">
        <v>56.5</v>
      </c>
      <c r="D1423" s="2">
        <v>2.5</v>
      </c>
      <c r="E1423" s="4"/>
      <c r="F1423" s="4"/>
      <c r="H1423" s="7" t="e">
        <v>#N/A</v>
      </c>
      <c r="I1423" s="1" t="s">
        <v>177</v>
      </c>
      <c r="J1423" s="1" t="s">
        <v>1869</v>
      </c>
      <c r="K1423" s="6" t="s">
        <v>1870</v>
      </c>
      <c r="L1423" s="1" t="s">
        <v>460</v>
      </c>
      <c r="N1423" s="1" t="s">
        <v>41</v>
      </c>
      <c r="O1423" s="7"/>
      <c r="P1423" s="7"/>
      <c r="Q1423" s="7"/>
      <c r="R1423" s="7"/>
      <c r="S1423" s="7"/>
    </row>
    <row r="1424" spans="1:33">
      <c r="A1424" s="1" t="s">
        <v>1854</v>
      </c>
      <c r="B1424" s="2">
        <v>56.5</v>
      </c>
      <c r="C1424" s="3">
        <v>58</v>
      </c>
      <c r="D1424" s="2">
        <v>1.5</v>
      </c>
      <c r="E1424" s="4"/>
      <c r="F1424" s="4"/>
      <c r="H1424" s="7" t="e">
        <v>#N/A</v>
      </c>
      <c r="I1424" s="1" t="s">
        <v>1871</v>
      </c>
      <c r="J1424" s="1" t="s">
        <v>1872</v>
      </c>
      <c r="K1424" s="6" t="s">
        <v>1873</v>
      </c>
      <c r="L1424" s="1" t="s">
        <v>167</v>
      </c>
      <c r="N1424" s="1" t="s">
        <v>167</v>
      </c>
      <c r="O1424" s="7"/>
      <c r="P1424" s="7"/>
      <c r="Q1424" s="7"/>
      <c r="R1424" s="7"/>
      <c r="S1424" s="7"/>
    </row>
    <row r="1425" spans="1:19">
      <c r="A1425" s="1" t="s">
        <v>1854</v>
      </c>
      <c r="B1425" s="2">
        <v>58</v>
      </c>
      <c r="C1425" s="3">
        <v>65</v>
      </c>
      <c r="D1425" s="2">
        <v>7</v>
      </c>
      <c r="E1425" s="4"/>
      <c r="F1425" s="4"/>
      <c r="H1425" s="7" t="e">
        <v>#N/A</v>
      </c>
      <c r="I1425" s="1" t="s">
        <v>43</v>
      </c>
      <c r="J1425" s="1" t="s">
        <v>1865</v>
      </c>
      <c r="K1425" s="6" t="s">
        <v>1874</v>
      </c>
      <c r="L1425" s="1" t="s">
        <v>130</v>
      </c>
      <c r="N1425" s="1" t="s">
        <v>41</v>
      </c>
      <c r="O1425" s="7"/>
      <c r="P1425" s="7"/>
      <c r="Q1425" s="7"/>
      <c r="R1425" s="7"/>
      <c r="S1425" s="7"/>
    </row>
    <row r="1426" spans="1:19">
      <c r="A1426" s="1" t="s">
        <v>1854</v>
      </c>
      <c r="B1426" s="2">
        <v>65</v>
      </c>
      <c r="C1426" s="3">
        <v>66</v>
      </c>
      <c r="D1426" s="2">
        <v>1</v>
      </c>
      <c r="E1426" s="4"/>
      <c r="F1426" s="4"/>
      <c r="H1426" s="7" t="e">
        <v>#N/A</v>
      </c>
      <c r="I1426" s="1" t="s">
        <v>177</v>
      </c>
      <c r="J1426" s="1" t="s">
        <v>1875</v>
      </c>
      <c r="K1426" s="6" t="s">
        <v>1876</v>
      </c>
      <c r="L1426" s="1" t="s">
        <v>130</v>
      </c>
      <c r="N1426" s="1" t="s">
        <v>41</v>
      </c>
      <c r="O1426" s="7"/>
      <c r="P1426" s="7"/>
      <c r="Q1426" s="7"/>
      <c r="R1426" s="7"/>
      <c r="S1426" s="7"/>
    </row>
    <row r="1427" spans="1:19">
      <c r="A1427" s="1" t="s">
        <v>1854</v>
      </c>
      <c r="B1427" s="2">
        <v>66</v>
      </c>
      <c r="C1427" s="3">
        <v>71</v>
      </c>
      <c r="D1427" s="2">
        <v>5</v>
      </c>
      <c r="E1427" s="4"/>
      <c r="F1427" s="4"/>
      <c r="H1427" s="7" t="e">
        <v>#N/A</v>
      </c>
      <c r="I1427" s="1" t="s">
        <v>28</v>
      </c>
      <c r="J1427" s="1" t="s">
        <v>1865</v>
      </c>
      <c r="K1427" s="6" t="s">
        <v>1877</v>
      </c>
      <c r="L1427" s="1" t="s">
        <v>130</v>
      </c>
      <c r="N1427" s="1" t="s">
        <v>41</v>
      </c>
      <c r="O1427" s="7"/>
      <c r="P1427" s="7"/>
      <c r="Q1427" s="7"/>
      <c r="R1427" s="7"/>
      <c r="S1427" s="7"/>
    </row>
    <row r="1428" spans="1:19">
      <c r="A1428" s="1" t="s">
        <v>1854</v>
      </c>
      <c r="B1428" s="2">
        <v>71</v>
      </c>
      <c r="C1428" s="3">
        <v>82.2</v>
      </c>
      <c r="D1428" s="2">
        <v>11.2</v>
      </c>
      <c r="E1428" s="4"/>
      <c r="F1428" s="4"/>
      <c r="H1428" s="7" t="e">
        <v>#N/A</v>
      </c>
      <c r="I1428" s="1" t="s">
        <v>28</v>
      </c>
      <c r="J1428" s="1" t="s">
        <v>1155</v>
      </c>
      <c r="K1428" s="6" t="s">
        <v>1878</v>
      </c>
      <c r="L1428" s="1" t="s">
        <v>130</v>
      </c>
      <c r="N1428" s="1" t="s">
        <v>41</v>
      </c>
      <c r="O1428" s="7"/>
      <c r="P1428" s="7"/>
      <c r="Q1428" s="7"/>
      <c r="R1428" s="7"/>
      <c r="S1428" s="7"/>
    </row>
    <row r="1429" spans="1:19">
      <c r="A1429" s="1" t="s">
        <v>1854</v>
      </c>
      <c r="B1429" s="2">
        <v>82.2</v>
      </c>
      <c r="C1429" s="3">
        <v>84.3</v>
      </c>
      <c r="D1429" s="2">
        <v>2.0999999999999899</v>
      </c>
      <c r="E1429" s="4"/>
      <c r="F1429" s="4"/>
      <c r="H1429" s="7" t="e">
        <v>#N/A</v>
      </c>
      <c r="I1429" s="1" t="s">
        <v>1879</v>
      </c>
      <c r="J1429" s="1" t="s">
        <v>723</v>
      </c>
      <c r="K1429" s="6" t="s">
        <v>1880</v>
      </c>
      <c r="L1429" s="1" t="s">
        <v>167</v>
      </c>
      <c r="O1429" s="7"/>
      <c r="P1429" s="7"/>
      <c r="Q1429" s="7"/>
      <c r="R1429" s="7"/>
      <c r="S1429" s="7"/>
    </row>
    <row r="1430" spans="1:19">
      <c r="A1430" s="1" t="s">
        <v>1854</v>
      </c>
      <c r="B1430" s="2">
        <v>84.3</v>
      </c>
      <c r="C1430" s="3">
        <v>86.2</v>
      </c>
      <c r="D1430" s="2">
        <v>1.9000000000000099</v>
      </c>
      <c r="E1430" s="4"/>
      <c r="F1430" s="4"/>
      <c r="H1430" s="7" t="e">
        <v>#N/A</v>
      </c>
      <c r="I1430" s="1" t="s">
        <v>1881</v>
      </c>
      <c r="J1430" s="1" t="s">
        <v>723</v>
      </c>
      <c r="K1430" s="6" t="s">
        <v>1882</v>
      </c>
      <c r="L1430" s="1" t="s">
        <v>167</v>
      </c>
      <c r="O1430" s="7"/>
      <c r="P1430" s="7"/>
      <c r="Q1430" s="7"/>
      <c r="R1430" s="7"/>
      <c r="S1430" s="7"/>
    </row>
    <row r="1431" spans="1:19">
      <c r="A1431" s="1" t="s">
        <v>1854</v>
      </c>
      <c r="B1431" s="2">
        <v>86.2</v>
      </c>
      <c r="C1431" s="3">
        <v>91</v>
      </c>
      <c r="D1431" s="2">
        <v>4.8</v>
      </c>
      <c r="E1431" s="4"/>
      <c r="F1431" s="4"/>
      <c r="H1431" s="7" t="e">
        <v>#N/A</v>
      </c>
      <c r="I1431" s="1" t="s">
        <v>1883</v>
      </c>
      <c r="J1431" s="1" t="s">
        <v>723</v>
      </c>
      <c r="K1431" s="6" t="s">
        <v>1884</v>
      </c>
      <c r="L1431" s="1" t="s">
        <v>167</v>
      </c>
      <c r="O1431" s="7"/>
      <c r="P1431" s="7"/>
      <c r="Q1431" s="7"/>
      <c r="R1431" s="7"/>
      <c r="S1431" s="7"/>
    </row>
    <row r="1432" spans="1:19">
      <c r="A1432" s="1" t="s">
        <v>1854</v>
      </c>
      <c r="B1432" s="2">
        <v>91</v>
      </c>
      <c r="C1432" s="3">
        <v>92.8</v>
      </c>
      <c r="D1432" s="2">
        <v>1.8</v>
      </c>
      <c r="E1432" s="4"/>
      <c r="F1432" s="4"/>
      <c r="H1432" s="7" t="e">
        <v>#N/A</v>
      </c>
      <c r="I1432" s="1" t="s">
        <v>1881</v>
      </c>
      <c r="J1432" s="1" t="s">
        <v>723</v>
      </c>
      <c r="K1432" s="6" t="s">
        <v>1885</v>
      </c>
      <c r="L1432" s="1" t="s">
        <v>167</v>
      </c>
      <c r="O1432" s="7"/>
      <c r="P1432" s="7"/>
      <c r="Q1432" s="7"/>
      <c r="R1432" s="7"/>
      <c r="S1432" s="7"/>
    </row>
    <row r="1433" spans="1:19">
      <c r="A1433" s="1" t="s">
        <v>1854</v>
      </c>
      <c r="B1433" s="2">
        <v>92.8</v>
      </c>
      <c r="C1433" s="3">
        <v>95</v>
      </c>
      <c r="D1433" s="2">
        <v>2.2000000000000002</v>
      </c>
      <c r="E1433" s="4"/>
      <c r="F1433" s="4"/>
      <c r="H1433" s="7" t="e">
        <v>#N/A</v>
      </c>
      <c r="I1433" s="1" t="s">
        <v>1886</v>
      </c>
      <c r="J1433" s="1" t="s">
        <v>723</v>
      </c>
      <c r="K1433" s="6" t="s">
        <v>1887</v>
      </c>
      <c r="L1433" s="1" t="s">
        <v>167</v>
      </c>
      <c r="O1433" s="7"/>
      <c r="P1433" s="7"/>
      <c r="Q1433" s="7"/>
      <c r="R1433" s="7"/>
      <c r="S1433" s="7"/>
    </row>
    <row r="1434" spans="1:19">
      <c r="A1434" s="1" t="s">
        <v>1854</v>
      </c>
      <c r="B1434" s="2">
        <v>95</v>
      </c>
      <c r="C1434" s="3">
        <v>96.1</v>
      </c>
      <c r="D1434" s="2">
        <v>1.0999999999999901</v>
      </c>
      <c r="E1434" s="4"/>
      <c r="F1434" s="4"/>
      <c r="H1434" s="7" t="e">
        <v>#N/A</v>
      </c>
      <c r="I1434" s="1" t="s">
        <v>1888</v>
      </c>
      <c r="J1434" s="1" t="s">
        <v>723</v>
      </c>
      <c r="K1434" s="6" t="s">
        <v>1889</v>
      </c>
      <c r="L1434" s="1" t="s">
        <v>167</v>
      </c>
      <c r="O1434" s="7"/>
      <c r="P1434" s="7"/>
      <c r="Q1434" s="7"/>
      <c r="R1434" s="7"/>
      <c r="S1434" s="7"/>
    </row>
    <row r="1435" spans="1:19">
      <c r="A1435" s="1" t="s">
        <v>1854</v>
      </c>
      <c r="B1435" s="2">
        <v>96.1</v>
      </c>
      <c r="C1435" s="3">
        <v>99.2</v>
      </c>
      <c r="D1435" s="2">
        <v>3.1000000000000099</v>
      </c>
      <c r="E1435" s="4"/>
      <c r="F1435" s="4"/>
      <c r="H1435" s="7" t="e">
        <v>#N/A</v>
      </c>
      <c r="I1435" s="1" t="s">
        <v>1881</v>
      </c>
      <c r="J1435" s="1" t="s">
        <v>723</v>
      </c>
      <c r="K1435" s="6" t="s">
        <v>1890</v>
      </c>
      <c r="L1435" s="1" t="s">
        <v>167</v>
      </c>
      <c r="O1435" s="7"/>
      <c r="P1435" s="7"/>
      <c r="Q1435" s="7"/>
      <c r="R1435" s="7"/>
      <c r="S1435" s="7"/>
    </row>
    <row r="1436" spans="1:19">
      <c r="A1436" s="1" t="s">
        <v>1854</v>
      </c>
      <c r="B1436" s="2">
        <v>99.2</v>
      </c>
      <c r="C1436" s="3">
        <v>104.6</v>
      </c>
      <c r="D1436" s="2">
        <v>5.3999999999999897</v>
      </c>
      <c r="E1436" s="4"/>
      <c r="F1436" s="4"/>
      <c r="H1436" s="7" t="e">
        <v>#N/A</v>
      </c>
      <c r="I1436" s="1" t="s">
        <v>1888</v>
      </c>
      <c r="J1436" s="1" t="s">
        <v>723</v>
      </c>
      <c r="K1436" s="6" t="s">
        <v>1891</v>
      </c>
      <c r="L1436" s="1" t="s">
        <v>167</v>
      </c>
      <c r="O1436" s="7"/>
      <c r="P1436" s="7"/>
      <c r="Q1436" s="7"/>
      <c r="R1436" s="7"/>
      <c r="S1436" s="7"/>
    </row>
    <row r="1437" spans="1:19">
      <c r="A1437" s="1" t="s">
        <v>1854</v>
      </c>
      <c r="B1437" s="2">
        <v>104.6</v>
      </c>
      <c r="C1437" s="3">
        <v>113.5</v>
      </c>
      <c r="D1437" s="2">
        <v>8.9000000000000092</v>
      </c>
      <c r="E1437" s="4"/>
      <c r="F1437" s="4"/>
      <c r="H1437" s="7" t="e">
        <v>#N/A</v>
      </c>
      <c r="I1437" s="1" t="s">
        <v>1881</v>
      </c>
      <c r="J1437" s="1" t="s">
        <v>723</v>
      </c>
      <c r="K1437" s="6" t="s">
        <v>1892</v>
      </c>
      <c r="L1437" s="1" t="s">
        <v>167</v>
      </c>
      <c r="O1437" s="7"/>
      <c r="P1437" s="7"/>
      <c r="Q1437" s="7"/>
      <c r="R1437" s="7"/>
      <c r="S1437" s="7"/>
    </row>
    <row r="1438" spans="1:19">
      <c r="A1438" s="1" t="s">
        <v>1854</v>
      </c>
      <c r="B1438" s="2">
        <v>113.5</v>
      </c>
      <c r="C1438" s="3">
        <v>123</v>
      </c>
      <c r="D1438" s="2">
        <v>9.5</v>
      </c>
      <c r="E1438" s="4"/>
      <c r="F1438" s="4"/>
      <c r="H1438" s="7" t="e">
        <v>#N/A</v>
      </c>
      <c r="I1438" s="1" t="s">
        <v>1893</v>
      </c>
      <c r="J1438" s="1" t="s">
        <v>124</v>
      </c>
      <c r="K1438" s="6" t="s">
        <v>1894</v>
      </c>
      <c r="L1438" s="1" t="s">
        <v>167</v>
      </c>
      <c r="O1438" s="7"/>
      <c r="P1438" s="7"/>
      <c r="Q1438" s="7"/>
      <c r="R1438" s="7"/>
      <c r="S1438" s="7"/>
    </row>
    <row r="1439" spans="1:19">
      <c r="A1439" s="1" t="s">
        <v>1854</v>
      </c>
      <c r="B1439" s="2">
        <v>123</v>
      </c>
      <c r="C1439" s="3">
        <v>138.30000000000001</v>
      </c>
      <c r="D1439" s="2">
        <v>15.3</v>
      </c>
      <c r="E1439" s="4"/>
      <c r="F1439" s="4"/>
      <c r="H1439" s="7" t="e">
        <v>#N/A</v>
      </c>
      <c r="I1439" s="1" t="s">
        <v>1895</v>
      </c>
      <c r="J1439" s="1" t="s">
        <v>124</v>
      </c>
      <c r="K1439" s="6" t="s">
        <v>1896</v>
      </c>
      <c r="L1439" s="1" t="s">
        <v>167</v>
      </c>
      <c r="O1439" s="7"/>
      <c r="P1439" s="7"/>
      <c r="Q1439" s="7"/>
      <c r="R1439" s="7"/>
      <c r="S1439" s="7"/>
    </row>
    <row r="1440" spans="1:19">
      <c r="A1440" s="1" t="s">
        <v>1897</v>
      </c>
      <c r="B1440" s="2">
        <v>0</v>
      </c>
      <c r="C1440" s="3">
        <v>6.2</v>
      </c>
      <c r="D1440" s="2">
        <v>6.2</v>
      </c>
      <c r="E1440" s="4"/>
      <c r="F1440" s="4"/>
      <c r="H1440" s="7" t="s">
        <v>252</v>
      </c>
      <c r="I1440" s="1" t="s">
        <v>1855</v>
      </c>
      <c r="J1440" s="1" t="s">
        <v>646</v>
      </c>
      <c r="K1440" s="6" t="s">
        <v>1898</v>
      </c>
      <c r="L1440" s="1" t="s">
        <v>26</v>
      </c>
      <c r="N1440" s="1" t="s">
        <v>107</v>
      </c>
      <c r="O1440" s="7"/>
      <c r="P1440" s="7"/>
      <c r="Q1440" s="7"/>
      <c r="R1440" s="7"/>
      <c r="S1440" s="7"/>
    </row>
    <row r="1441" spans="1:33">
      <c r="A1441" s="1" t="s">
        <v>1897</v>
      </c>
      <c r="B1441" s="2">
        <v>6.2</v>
      </c>
      <c r="C1441" s="3">
        <v>18.809999999999999</v>
      </c>
      <c r="D1441" s="2">
        <v>12.61</v>
      </c>
      <c r="E1441" s="4"/>
      <c r="F1441" s="4"/>
      <c r="H1441" s="7" t="s">
        <v>256</v>
      </c>
      <c r="I1441" s="1" t="s">
        <v>197</v>
      </c>
      <c r="J1441" s="1" t="s">
        <v>261</v>
      </c>
      <c r="K1441" s="6" t="s">
        <v>1899</v>
      </c>
      <c r="L1441" s="1" t="s">
        <v>130</v>
      </c>
      <c r="N1441" s="1" t="s">
        <v>831</v>
      </c>
      <c r="O1441" s="7"/>
      <c r="P1441" s="7"/>
      <c r="Q1441" s="7"/>
      <c r="R1441" s="7"/>
      <c r="S1441" s="7"/>
    </row>
    <row r="1442" spans="1:33">
      <c r="A1442" s="1" t="s">
        <v>1897</v>
      </c>
      <c r="B1442" s="2">
        <v>18.809999999999999</v>
      </c>
      <c r="C1442" s="3">
        <v>21.1</v>
      </c>
      <c r="D1442" s="2">
        <v>2.29</v>
      </c>
      <c r="E1442" s="4"/>
      <c r="F1442" s="4"/>
      <c r="H1442" s="7" t="s">
        <v>256</v>
      </c>
      <c r="I1442" s="1" t="s">
        <v>1900</v>
      </c>
      <c r="J1442" s="1" t="s">
        <v>261</v>
      </c>
      <c r="K1442" s="6" t="s">
        <v>1901</v>
      </c>
      <c r="L1442" s="1" t="s">
        <v>130</v>
      </c>
      <c r="M1442" s="1" t="s">
        <v>22</v>
      </c>
      <c r="N1442" s="1" t="s">
        <v>167</v>
      </c>
      <c r="O1442" s="7"/>
      <c r="P1442" s="7"/>
      <c r="Q1442" s="7"/>
      <c r="R1442" s="7"/>
      <c r="S1442" s="7"/>
    </row>
    <row r="1443" spans="1:33">
      <c r="A1443" s="1" t="s">
        <v>1897</v>
      </c>
      <c r="B1443" s="2">
        <v>21.1</v>
      </c>
      <c r="C1443" s="3">
        <v>22</v>
      </c>
      <c r="D1443" s="2">
        <v>0.89999999999999902</v>
      </c>
      <c r="E1443" s="4"/>
      <c r="F1443" s="4"/>
      <c r="H1443" s="7" t="s">
        <v>256</v>
      </c>
      <c r="I1443" s="1" t="s">
        <v>197</v>
      </c>
      <c r="J1443" s="1" t="s">
        <v>261</v>
      </c>
      <c r="K1443" s="6" t="s">
        <v>1902</v>
      </c>
      <c r="L1443" s="1" t="s">
        <v>130</v>
      </c>
      <c r="N1443" s="1" t="s">
        <v>107</v>
      </c>
      <c r="O1443" s="7"/>
      <c r="P1443" s="7"/>
      <c r="Q1443" s="7"/>
      <c r="R1443" s="7"/>
      <c r="S1443" s="7"/>
    </row>
    <row r="1444" spans="1:33">
      <c r="A1444" s="1" t="s">
        <v>1897</v>
      </c>
      <c r="B1444" s="2">
        <v>22</v>
      </c>
      <c r="C1444" s="3">
        <v>25</v>
      </c>
      <c r="D1444" s="2">
        <v>3</v>
      </c>
      <c r="E1444" s="4"/>
      <c r="F1444" s="4"/>
      <c r="H1444" s="7" t="s">
        <v>256</v>
      </c>
      <c r="I1444" s="1" t="s">
        <v>1900</v>
      </c>
      <c r="J1444" s="1" t="s">
        <v>261</v>
      </c>
      <c r="K1444" s="6" t="s">
        <v>1903</v>
      </c>
      <c r="L1444" s="1" t="s">
        <v>130</v>
      </c>
      <c r="M1444" s="1" t="s">
        <v>22</v>
      </c>
      <c r="N1444" s="1" t="s">
        <v>167</v>
      </c>
      <c r="O1444" s="7"/>
      <c r="P1444" s="7"/>
      <c r="Q1444" s="7"/>
      <c r="R1444" s="7"/>
      <c r="S1444" s="7"/>
    </row>
    <row r="1445" spans="1:33">
      <c r="A1445" s="1" t="s">
        <v>1897</v>
      </c>
      <c r="B1445" s="2">
        <v>25</v>
      </c>
      <c r="C1445" s="3">
        <v>28.9</v>
      </c>
      <c r="D1445" s="2">
        <v>3.9</v>
      </c>
      <c r="E1445" s="4"/>
      <c r="F1445" s="4"/>
      <c r="H1445" s="7" t="s">
        <v>256</v>
      </c>
      <c r="I1445" s="1" t="s">
        <v>197</v>
      </c>
      <c r="J1445" s="1" t="s">
        <v>261</v>
      </c>
      <c r="K1445" s="6" t="s">
        <v>1902</v>
      </c>
      <c r="L1445" s="1" t="s">
        <v>130</v>
      </c>
      <c r="N1445" s="1" t="s">
        <v>107</v>
      </c>
      <c r="O1445" s="7"/>
      <c r="P1445" s="7"/>
      <c r="Q1445" s="7"/>
      <c r="R1445" s="7"/>
      <c r="S1445" s="7"/>
    </row>
    <row r="1446" spans="1:33">
      <c r="A1446" s="1" t="s">
        <v>1897</v>
      </c>
      <c r="B1446" s="2">
        <v>28.9</v>
      </c>
      <c r="C1446" s="3">
        <v>33.99</v>
      </c>
      <c r="D1446" s="2">
        <v>5.09</v>
      </c>
      <c r="E1446" s="4"/>
      <c r="F1446" s="4"/>
      <c r="H1446" s="7" t="s">
        <v>256</v>
      </c>
      <c r="I1446" s="1" t="s">
        <v>18</v>
      </c>
      <c r="J1446" s="1" t="s">
        <v>261</v>
      </c>
      <c r="K1446" s="6" t="s">
        <v>1904</v>
      </c>
      <c r="L1446" s="1" t="s">
        <v>130</v>
      </c>
      <c r="M1446" s="1" t="s">
        <v>22</v>
      </c>
      <c r="N1446" s="1" t="s">
        <v>167</v>
      </c>
      <c r="O1446" s="7"/>
      <c r="P1446" s="7"/>
      <c r="Q1446" s="7"/>
      <c r="R1446" s="7"/>
      <c r="S1446" s="7"/>
    </row>
    <row r="1447" spans="1:33">
      <c r="A1447" s="1" t="s">
        <v>1897</v>
      </c>
      <c r="B1447" s="2">
        <v>33.99</v>
      </c>
      <c r="C1447" s="3">
        <v>34.15</v>
      </c>
      <c r="D1447" s="2">
        <v>0.15999999999999701</v>
      </c>
      <c r="E1447" s="4"/>
      <c r="F1447" s="4"/>
      <c r="H1447" s="7" t="s">
        <v>297</v>
      </c>
      <c r="I1447" s="1" t="s">
        <v>1905</v>
      </c>
      <c r="J1447" s="1" t="s">
        <v>1368</v>
      </c>
      <c r="K1447" s="6" t="s">
        <v>1906</v>
      </c>
      <c r="L1447" s="1" t="s">
        <v>167</v>
      </c>
      <c r="N1447" s="1" t="s">
        <v>57</v>
      </c>
      <c r="O1447" s="7"/>
      <c r="P1447" s="7"/>
      <c r="Q1447" s="7"/>
      <c r="R1447" s="7"/>
      <c r="S1447" s="7"/>
    </row>
    <row r="1448" spans="1:33">
      <c r="A1448" s="1" t="s">
        <v>1897</v>
      </c>
      <c r="B1448" s="2">
        <v>34.15</v>
      </c>
      <c r="C1448" s="3">
        <v>46.4</v>
      </c>
      <c r="D1448" s="2">
        <v>12.25</v>
      </c>
      <c r="E1448" s="4"/>
      <c r="F1448" s="4"/>
      <c r="H1448" s="7" t="s">
        <v>297</v>
      </c>
      <c r="I1448" s="1" t="s">
        <v>1907</v>
      </c>
      <c r="J1448" s="1" t="s">
        <v>140</v>
      </c>
      <c r="K1448" s="6" t="s">
        <v>1908</v>
      </c>
      <c r="L1448" s="1" t="s">
        <v>167</v>
      </c>
      <c r="N1448" s="1" t="s">
        <v>57</v>
      </c>
      <c r="O1448" s="7"/>
      <c r="P1448" s="7"/>
      <c r="Q1448" s="7"/>
      <c r="R1448" s="7"/>
      <c r="S1448" s="7"/>
    </row>
    <row r="1449" spans="1:33">
      <c r="A1449" s="1" t="s">
        <v>1897</v>
      </c>
      <c r="B1449" s="2">
        <v>46.4</v>
      </c>
      <c r="C1449" s="3">
        <v>47</v>
      </c>
      <c r="D1449" s="2">
        <v>0.60000000000000098</v>
      </c>
      <c r="E1449" s="4"/>
      <c r="F1449" s="4"/>
      <c r="H1449" s="7" t="s">
        <v>297</v>
      </c>
      <c r="I1449" s="1" t="s">
        <v>367</v>
      </c>
      <c r="J1449" s="1" t="s">
        <v>140</v>
      </c>
      <c r="K1449" s="6" t="s">
        <v>1909</v>
      </c>
      <c r="L1449" s="1" t="s">
        <v>167</v>
      </c>
      <c r="N1449" s="1" t="s">
        <v>57</v>
      </c>
      <c r="O1449" s="7"/>
      <c r="P1449" s="7"/>
      <c r="Q1449" s="7"/>
      <c r="R1449" s="7"/>
      <c r="S1449" s="7"/>
    </row>
    <row r="1450" spans="1:33">
      <c r="A1450" s="1" t="s">
        <v>1897</v>
      </c>
      <c r="B1450" s="2">
        <v>47</v>
      </c>
      <c r="C1450" s="3">
        <v>48.7</v>
      </c>
      <c r="D1450" s="2">
        <v>1.7</v>
      </c>
      <c r="E1450" s="4"/>
      <c r="F1450" s="4"/>
      <c r="H1450" s="7" t="s">
        <v>297</v>
      </c>
      <c r="I1450" s="1" t="s">
        <v>372</v>
      </c>
      <c r="J1450" s="1" t="s">
        <v>140</v>
      </c>
      <c r="K1450" s="6" t="s">
        <v>1910</v>
      </c>
      <c r="L1450" s="1" t="s">
        <v>167</v>
      </c>
      <c r="N1450" s="1" t="s">
        <v>57</v>
      </c>
      <c r="O1450" s="7"/>
      <c r="P1450" s="7"/>
      <c r="Q1450" s="7"/>
      <c r="R1450" s="7"/>
      <c r="S1450" s="7"/>
    </row>
    <row r="1451" spans="1:33">
      <c r="A1451" s="1" t="s">
        <v>1897</v>
      </c>
      <c r="B1451" s="2">
        <v>48.7</v>
      </c>
      <c r="C1451" s="3">
        <v>49.4</v>
      </c>
      <c r="D1451" s="2">
        <v>0.69999999999999596</v>
      </c>
      <c r="E1451" s="4"/>
      <c r="F1451" s="4"/>
      <c r="H1451" s="7" t="s">
        <v>297</v>
      </c>
      <c r="I1451" s="1" t="s">
        <v>367</v>
      </c>
      <c r="J1451" s="1" t="s">
        <v>140</v>
      </c>
      <c r="K1451" s="6" t="s">
        <v>1911</v>
      </c>
      <c r="L1451" s="1" t="s">
        <v>167</v>
      </c>
      <c r="N1451" s="1" t="s">
        <v>57</v>
      </c>
      <c r="O1451" s="7"/>
      <c r="P1451" s="7"/>
      <c r="Q1451" s="7"/>
      <c r="R1451" s="7"/>
      <c r="S1451" s="7"/>
    </row>
    <row r="1452" spans="1:33">
      <c r="A1452" s="1" t="s">
        <v>1897</v>
      </c>
      <c r="B1452" s="2">
        <v>49.4</v>
      </c>
      <c r="C1452" s="3">
        <v>54</v>
      </c>
      <c r="D1452" s="2">
        <v>4.5999999999999996</v>
      </c>
      <c r="E1452" s="4"/>
      <c r="F1452" s="4"/>
      <c r="H1452" s="7" t="s">
        <v>297</v>
      </c>
      <c r="I1452" s="1" t="s">
        <v>372</v>
      </c>
      <c r="J1452" s="1" t="s">
        <v>140</v>
      </c>
      <c r="K1452" s="6" t="s">
        <v>1912</v>
      </c>
      <c r="L1452" s="1" t="s">
        <v>167</v>
      </c>
      <c r="N1452" s="1" t="s">
        <v>57</v>
      </c>
      <c r="O1452" s="7"/>
      <c r="P1452" s="7"/>
      <c r="Q1452" s="7"/>
      <c r="R1452" s="7"/>
      <c r="S1452" s="7"/>
    </row>
    <row r="1453" spans="1:33">
      <c r="A1453" s="1" t="s">
        <v>1897</v>
      </c>
      <c r="B1453" s="2">
        <v>54</v>
      </c>
      <c r="C1453" s="3">
        <v>55</v>
      </c>
      <c r="D1453" s="2">
        <v>1</v>
      </c>
      <c r="E1453" s="4"/>
      <c r="F1453" s="4"/>
      <c r="H1453" s="7" t="s">
        <v>297</v>
      </c>
      <c r="I1453" s="1" t="s">
        <v>367</v>
      </c>
      <c r="J1453" s="1" t="s">
        <v>140</v>
      </c>
      <c r="K1453" s="6" t="s">
        <v>1911</v>
      </c>
      <c r="L1453" s="1" t="s">
        <v>167</v>
      </c>
      <c r="N1453" s="1" t="s">
        <v>57</v>
      </c>
      <c r="O1453" s="7"/>
      <c r="P1453" s="7"/>
      <c r="Q1453" s="7"/>
      <c r="R1453" s="7"/>
      <c r="S1453" s="7"/>
    </row>
    <row r="1454" spans="1:33" ht="20" customHeight="1">
      <c r="A1454" s="1" t="s">
        <v>1897</v>
      </c>
      <c r="B1454" s="2">
        <v>55</v>
      </c>
      <c r="C1454" s="3">
        <v>59.93</v>
      </c>
      <c r="D1454" s="2">
        <v>4.93</v>
      </c>
      <c r="E1454" s="4"/>
      <c r="F1454" s="4"/>
      <c r="H1454" s="7" t="s">
        <v>297</v>
      </c>
      <c r="I1454" s="1" t="s">
        <v>372</v>
      </c>
      <c r="J1454" s="1" t="s">
        <v>140</v>
      </c>
      <c r="K1454" s="6" t="s">
        <v>1912</v>
      </c>
      <c r="L1454" s="1" t="s">
        <v>167</v>
      </c>
      <c r="N1454" s="1" t="s">
        <v>57</v>
      </c>
      <c r="O1454" s="7"/>
      <c r="P1454" s="7"/>
      <c r="Q1454" s="7"/>
      <c r="R1454" s="7"/>
      <c r="S1454" s="7"/>
    </row>
    <row r="1455" spans="1:33" ht="20" customHeight="1">
      <c r="A1455" s="1" t="s">
        <v>1897</v>
      </c>
      <c r="B1455" s="2">
        <v>59.93</v>
      </c>
      <c r="C1455" s="3">
        <v>61.25</v>
      </c>
      <c r="D1455" s="2">
        <v>1.32</v>
      </c>
      <c r="E1455" s="4"/>
      <c r="F1455" s="4"/>
      <c r="H1455" s="7" t="s">
        <v>297</v>
      </c>
      <c r="I1455" s="1" t="s">
        <v>367</v>
      </c>
      <c r="J1455" s="1" t="s">
        <v>140</v>
      </c>
      <c r="K1455" s="6" t="s">
        <v>1913</v>
      </c>
      <c r="L1455" s="1" t="s">
        <v>167</v>
      </c>
      <c r="N1455" s="1" t="s">
        <v>57</v>
      </c>
      <c r="O1455" s="7"/>
      <c r="P1455" s="7"/>
      <c r="Q1455" s="7"/>
      <c r="R1455" s="7"/>
      <c r="S1455" s="7"/>
    </row>
    <row r="1456" spans="1:33" ht="20" customHeight="1">
      <c r="A1456" s="1" t="s">
        <v>1897</v>
      </c>
      <c r="B1456" s="2">
        <v>61.25</v>
      </c>
      <c r="C1456" s="3">
        <v>64.8</v>
      </c>
      <c r="D1456" s="2">
        <v>3.55</v>
      </c>
      <c r="E1456" s="4"/>
      <c r="F1456" s="4"/>
      <c r="H1456" s="7" t="s">
        <v>297</v>
      </c>
      <c r="I1456" s="1" t="s">
        <v>372</v>
      </c>
      <c r="J1456" s="1" t="s">
        <v>140</v>
      </c>
      <c r="K1456" s="6" t="s">
        <v>1914</v>
      </c>
      <c r="L1456" s="1" t="s">
        <v>167</v>
      </c>
      <c r="N1456" s="1" t="s">
        <v>57</v>
      </c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</row>
    <row r="1457" spans="1:33" ht="20" customHeight="1">
      <c r="A1457" s="1" t="s">
        <v>1897</v>
      </c>
      <c r="B1457" s="2">
        <v>64.8</v>
      </c>
      <c r="C1457" s="3">
        <v>71.02</v>
      </c>
      <c r="D1457" s="2">
        <v>6.22</v>
      </c>
      <c r="E1457" s="4"/>
      <c r="F1457" s="4"/>
      <c r="H1457" s="7" t="s">
        <v>297</v>
      </c>
      <c r="I1457" s="1" t="s">
        <v>367</v>
      </c>
      <c r="J1457" s="1" t="s">
        <v>140</v>
      </c>
      <c r="K1457" s="6" t="s">
        <v>1915</v>
      </c>
      <c r="L1457" s="1" t="s">
        <v>167</v>
      </c>
      <c r="N1457" s="1" t="s">
        <v>57</v>
      </c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</row>
    <row r="1458" spans="1:33" ht="20" customHeight="1">
      <c r="A1458" s="1" t="s">
        <v>1897</v>
      </c>
      <c r="B1458" s="2">
        <v>71.02</v>
      </c>
      <c r="C1458" s="3">
        <v>72.400000000000006</v>
      </c>
      <c r="D1458" s="2">
        <v>1.3800000000000101</v>
      </c>
      <c r="E1458" s="4"/>
      <c r="F1458" s="4"/>
      <c r="H1458" s="7" t="s">
        <v>297</v>
      </c>
      <c r="I1458" s="1" t="s">
        <v>372</v>
      </c>
      <c r="J1458" s="1" t="s">
        <v>140</v>
      </c>
      <c r="K1458" s="6" t="s">
        <v>1916</v>
      </c>
      <c r="L1458" s="1" t="s">
        <v>167</v>
      </c>
      <c r="N1458" s="1" t="s">
        <v>57</v>
      </c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</row>
    <row r="1459" spans="1:33" ht="20" customHeight="1">
      <c r="A1459" s="1" t="s">
        <v>1897</v>
      </c>
      <c r="B1459" s="2">
        <v>72.400000000000006</v>
      </c>
      <c r="C1459" s="3">
        <v>75</v>
      </c>
      <c r="D1459" s="2">
        <v>2.5999999999999899</v>
      </c>
      <c r="E1459" s="4"/>
      <c r="F1459" s="4"/>
      <c r="H1459" s="7" t="s">
        <v>297</v>
      </c>
      <c r="I1459" s="1" t="s">
        <v>367</v>
      </c>
      <c r="J1459" s="1" t="s">
        <v>140</v>
      </c>
      <c r="K1459" s="6" t="s">
        <v>1917</v>
      </c>
      <c r="L1459" s="1" t="s">
        <v>167</v>
      </c>
      <c r="N1459" s="1" t="s">
        <v>57</v>
      </c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</row>
    <row r="1460" spans="1:33" ht="20" customHeight="1">
      <c r="A1460" s="1" t="s">
        <v>1897</v>
      </c>
      <c r="B1460" s="2">
        <v>75</v>
      </c>
      <c r="C1460" s="3">
        <v>79.3</v>
      </c>
      <c r="D1460" s="2">
        <v>4.3</v>
      </c>
      <c r="E1460" s="4"/>
      <c r="F1460" s="4"/>
      <c r="H1460" s="7" t="s">
        <v>297</v>
      </c>
      <c r="I1460" s="1" t="s">
        <v>372</v>
      </c>
      <c r="J1460" s="1" t="s">
        <v>140</v>
      </c>
      <c r="K1460" s="6" t="s">
        <v>1916</v>
      </c>
      <c r="L1460" s="1" t="s">
        <v>167</v>
      </c>
      <c r="N1460" s="1" t="s">
        <v>57</v>
      </c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</row>
    <row r="1461" spans="1:33" ht="20" customHeight="1">
      <c r="A1461" s="1" t="s">
        <v>1918</v>
      </c>
      <c r="B1461" s="2">
        <v>0</v>
      </c>
      <c r="C1461" s="3">
        <v>11.7</v>
      </c>
      <c r="D1461" s="2">
        <v>11.7</v>
      </c>
      <c r="E1461" s="4"/>
      <c r="F1461" s="4"/>
      <c r="H1461" s="7" t="s">
        <v>252</v>
      </c>
      <c r="I1461" s="1" t="s">
        <v>1855</v>
      </c>
      <c r="J1461" s="1" t="s">
        <v>646</v>
      </c>
      <c r="K1461" s="6" t="s">
        <v>1919</v>
      </c>
      <c r="L1461" s="1" t="s">
        <v>26</v>
      </c>
      <c r="N1461" s="1" t="s">
        <v>107</v>
      </c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</row>
    <row r="1462" spans="1:33" ht="20" customHeight="1">
      <c r="A1462" s="1" t="s">
        <v>1918</v>
      </c>
      <c r="B1462" s="2">
        <v>11.7</v>
      </c>
      <c r="C1462" s="3">
        <v>15.5</v>
      </c>
      <c r="D1462" s="2">
        <v>3.8</v>
      </c>
      <c r="E1462" s="4"/>
      <c r="F1462" s="4"/>
      <c r="H1462" s="7" t="s">
        <v>297</v>
      </c>
      <c r="I1462" s="1" t="s">
        <v>686</v>
      </c>
      <c r="J1462" s="1" t="s">
        <v>140</v>
      </c>
      <c r="K1462" s="6" t="s">
        <v>1920</v>
      </c>
      <c r="L1462" s="1" t="s">
        <v>167</v>
      </c>
      <c r="N1462" s="1" t="s">
        <v>57</v>
      </c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</row>
    <row r="1463" spans="1:33" ht="20" customHeight="1">
      <c r="A1463" s="1" t="s">
        <v>1918</v>
      </c>
      <c r="B1463" s="2">
        <v>15.5</v>
      </c>
      <c r="C1463" s="3">
        <v>20.399999999999999</v>
      </c>
      <c r="D1463" s="2">
        <v>4.9000000000000004</v>
      </c>
      <c r="E1463" s="4"/>
      <c r="F1463" s="4"/>
      <c r="H1463" s="7" t="s">
        <v>297</v>
      </c>
      <c r="I1463" s="1" t="s">
        <v>684</v>
      </c>
      <c r="J1463" s="1" t="s">
        <v>140</v>
      </c>
      <c r="K1463" s="6" t="s">
        <v>1921</v>
      </c>
      <c r="L1463" s="1" t="s">
        <v>167</v>
      </c>
      <c r="N1463" s="1" t="s">
        <v>57</v>
      </c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</row>
    <row r="1464" spans="1:33" ht="20" customHeight="1">
      <c r="A1464" s="1" t="s">
        <v>1918</v>
      </c>
      <c r="B1464" s="2">
        <v>20.399999999999999</v>
      </c>
      <c r="C1464" s="3">
        <v>21.4</v>
      </c>
      <c r="D1464" s="2">
        <v>1</v>
      </c>
      <c r="E1464" s="4"/>
      <c r="F1464" s="4"/>
      <c r="H1464" s="7" t="s">
        <v>297</v>
      </c>
      <c r="I1464" s="1" t="s">
        <v>686</v>
      </c>
      <c r="J1464" s="1" t="s">
        <v>140</v>
      </c>
      <c r="K1464" s="6" t="s">
        <v>1922</v>
      </c>
      <c r="L1464" s="1" t="s">
        <v>167</v>
      </c>
      <c r="N1464" s="1" t="s">
        <v>57</v>
      </c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</row>
    <row r="1465" spans="1:33" ht="20" customHeight="1">
      <c r="A1465" s="1" t="s">
        <v>1918</v>
      </c>
      <c r="B1465" s="2">
        <v>21.4</v>
      </c>
      <c r="C1465" s="3">
        <v>22</v>
      </c>
      <c r="D1465" s="2">
        <v>0.60000000000000098</v>
      </c>
      <c r="E1465" s="4"/>
      <c r="F1465" s="4"/>
      <c r="H1465" s="7" t="s">
        <v>297</v>
      </c>
      <c r="I1465" s="1" t="s">
        <v>684</v>
      </c>
      <c r="J1465" s="1" t="s">
        <v>140</v>
      </c>
      <c r="K1465" s="6" t="s">
        <v>1923</v>
      </c>
      <c r="L1465" s="1" t="s">
        <v>167</v>
      </c>
      <c r="N1465" s="1" t="s">
        <v>57</v>
      </c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</row>
    <row r="1466" spans="1:33" ht="20" customHeight="1">
      <c r="A1466" s="1" t="s">
        <v>1918</v>
      </c>
      <c r="B1466" s="2">
        <v>22</v>
      </c>
      <c r="C1466" s="3">
        <v>23.4</v>
      </c>
      <c r="D1466" s="2">
        <v>1.4</v>
      </c>
      <c r="E1466" s="4"/>
      <c r="F1466" s="4"/>
      <c r="H1466" s="7" t="s">
        <v>297</v>
      </c>
      <c r="I1466" s="1" t="s">
        <v>686</v>
      </c>
      <c r="J1466" s="1" t="s">
        <v>140</v>
      </c>
      <c r="K1466" s="6" t="s">
        <v>1924</v>
      </c>
      <c r="L1466" s="1" t="s">
        <v>167</v>
      </c>
      <c r="N1466" s="1" t="s">
        <v>57</v>
      </c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</row>
    <row r="1467" spans="1:33" ht="20" customHeight="1">
      <c r="A1467" s="1" t="s">
        <v>1918</v>
      </c>
      <c r="B1467" s="2">
        <v>23.4</v>
      </c>
      <c r="C1467" s="3">
        <v>24</v>
      </c>
      <c r="D1467" s="2">
        <v>0.60000000000000098</v>
      </c>
      <c r="E1467" s="4"/>
      <c r="F1467" s="4"/>
      <c r="H1467" s="7" t="s">
        <v>297</v>
      </c>
      <c r="I1467" s="1" t="s">
        <v>684</v>
      </c>
      <c r="J1467" s="1" t="s">
        <v>140</v>
      </c>
      <c r="K1467" s="6" t="s">
        <v>1923</v>
      </c>
      <c r="L1467" s="1" t="s">
        <v>167</v>
      </c>
      <c r="N1467" s="1" t="s">
        <v>57</v>
      </c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</row>
    <row r="1468" spans="1:33" ht="20" customHeight="1">
      <c r="A1468" s="1" t="s">
        <v>1918</v>
      </c>
      <c r="B1468" s="2">
        <v>24</v>
      </c>
      <c r="C1468" s="3">
        <v>24.5</v>
      </c>
      <c r="D1468" s="2">
        <v>0.5</v>
      </c>
      <c r="E1468" s="4"/>
      <c r="F1468" s="4"/>
      <c r="H1468" s="7" t="s">
        <v>297</v>
      </c>
      <c r="I1468" s="1" t="s">
        <v>686</v>
      </c>
      <c r="J1468" s="1" t="s">
        <v>140</v>
      </c>
      <c r="K1468" s="6" t="s">
        <v>1925</v>
      </c>
      <c r="L1468" s="1" t="s">
        <v>167</v>
      </c>
      <c r="N1468" s="1" t="s">
        <v>57</v>
      </c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</row>
    <row r="1469" spans="1:33" ht="20" customHeight="1">
      <c r="A1469" s="1" t="s">
        <v>1918</v>
      </c>
      <c r="B1469" s="2">
        <v>24.5</v>
      </c>
      <c r="C1469" s="3">
        <v>28</v>
      </c>
      <c r="D1469" s="2">
        <v>3.5</v>
      </c>
      <c r="E1469" s="4"/>
      <c r="F1469" s="4"/>
      <c r="H1469" s="7" t="s">
        <v>297</v>
      </c>
      <c r="I1469" s="1" t="s">
        <v>684</v>
      </c>
      <c r="J1469" s="1" t="s">
        <v>140</v>
      </c>
      <c r="K1469" s="6" t="s">
        <v>1926</v>
      </c>
      <c r="L1469" s="1" t="s">
        <v>167</v>
      </c>
      <c r="N1469" s="1" t="s">
        <v>57</v>
      </c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</row>
    <row r="1470" spans="1:33" ht="20" customHeight="1">
      <c r="A1470" s="1" t="s">
        <v>1918</v>
      </c>
      <c r="B1470" s="2">
        <v>28</v>
      </c>
      <c r="C1470" s="3">
        <v>28.5</v>
      </c>
      <c r="D1470" s="2">
        <v>0.5</v>
      </c>
      <c r="E1470" s="4"/>
      <c r="F1470" s="4"/>
      <c r="H1470" s="7" t="s">
        <v>297</v>
      </c>
      <c r="I1470" s="1" t="s">
        <v>686</v>
      </c>
      <c r="J1470" s="1" t="s">
        <v>140</v>
      </c>
      <c r="K1470" s="6" t="s">
        <v>1927</v>
      </c>
      <c r="L1470" s="1" t="s">
        <v>167</v>
      </c>
      <c r="N1470" s="1" t="s">
        <v>57</v>
      </c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</row>
    <row r="1471" spans="1:33" ht="20" customHeight="1">
      <c r="A1471" s="1" t="s">
        <v>1918</v>
      </c>
      <c r="B1471" s="2">
        <v>28.5</v>
      </c>
      <c r="C1471" s="3">
        <v>31.2</v>
      </c>
      <c r="D1471" s="2">
        <v>2.7</v>
      </c>
      <c r="E1471" s="4"/>
      <c r="F1471" s="4"/>
      <c r="H1471" s="7" t="s">
        <v>297</v>
      </c>
      <c r="I1471" s="1" t="s">
        <v>684</v>
      </c>
      <c r="J1471" s="1" t="s">
        <v>140</v>
      </c>
      <c r="K1471" s="6" t="s">
        <v>1928</v>
      </c>
      <c r="L1471" s="1" t="s">
        <v>167</v>
      </c>
      <c r="N1471" s="1" t="s">
        <v>57</v>
      </c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</row>
    <row r="1472" spans="1:33" ht="20" customHeight="1">
      <c r="A1472" s="1" t="s">
        <v>1918</v>
      </c>
      <c r="B1472" s="2">
        <v>31.2</v>
      </c>
      <c r="C1472" s="3">
        <v>32.700000000000003</v>
      </c>
      <c r="D1472" s="2">
        <v>1.5</v>
      </c>
      <c r="E1472" s="4"/>
      <c r="F1472" s="4"/>
      <c r="H1472" s="7" t="s">
        <v>297</v>
      </c>
      <c r="I1472" s="1" t="s">
        <v>686</v>
      </c>
      <c r="J1472" s="1" t="s">
        <v>261</v>
      </c>
      <c r="K1472" s="6" t="s">
        <v>1929</v>
      </c>
      <c r="L1472" s="1" t="s">
        <v>167</v>
      </c>
      <c r="N1472" s="1" t="s">
        <v>57</v>
      </c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</row>
    <row r="1473" spans="1:33" ht="20" customHeight="1">
      <c r="A1473" s="1" t="s">
        <v>1918</v>
      </c>
      <c r="B1473" s="2">
        <v>32.700000000000003</v>
      </c>
      <c r="C1473" s="3">
        <v>33</v>
      </c>
      <c r="D1473" s="2">
        <v>0.29999999999999699</v>
      </c>
      <c r="E1473" s="4"/>
      <c r="F1473" s="4"/>
      <c r="H1473" s="7" t="s">
        <v>297</v>
      </c>
      <c r="I1473" s="1" t="s">
        <v>684</v>
      </c>
      <c r="J1473" s="1" t="s">
        <v>261</v>
      </c>
      <c r="K1473" s="6" t="s">
        <v>1930</v>
      </c>
      <c r="L1473" s="1" t="s">
        <v>167</v>
      </c>
      <c r="N1473" s="1" t="s">
        <v>57</v>
      </c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</row>
    <row r="1474" spans="1:33" ht="20" customHeight="1">
      <c r="A1474" s="1" t="s">
        <v>1918</v>
      </c>
      <c r="B1474" s="2">
        <v>33</v>
      </c>
      <c r="C1474" s="3">
        <v>35.299999999999997</v>
      </c>
      <c r="D1474" s="2">
        <v>2.2999999999999998</v>
      </c>
      <c r="E1474" s="4"/>
      <c r="F1474" s="4"/>
      <c r="H1474" s="7" t="s">
        <v>297</v>
      </c>
      <c r="I1474" s="1" t="s">
        <v>686</v>
      </c>
      <c r="J1474" s="1" t="s">
        <v>261</v>
      </c>
      <c r="K1474" s="6" t="s">
        <v>1931</v>
      </c>
      <c r="L1474" s="1" t="s">
        <v>167</v>
      </c>
      <c r="N1474" s="1" t="s">
        <v>57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</row>
    <row r="1475" spans="1:33" ht="20" customHeight="1">
      <c r="A1475" s="1" t="s">
        <v>1918</v>
      </c>
      <c r="B1475" s="2">
        <v>35.299999999999997</v>
      </c>
      <c r="C1475" s="3">
        <v>35.9</v>
      </c>
      <c r="D1475" s="2">
        <v>0.60000000000000098</v>
      </c>
      <c r="E1475" s="4"/>
      <c r="F1475" s="4"/>
      <c r="H1475" s="7" t="s">
        <v>297</v>
      </c>
      <c r="I1475" s="1" t="s">
        <v>684</v>
      </c>
      <c r="J1475" s="1" t="s">
        <v>261</v>
      </c>
      <c r="K1475" s="6" t="s">
        <v>1932</v>
      </c>
      <c r="L1475" s="1" t="s">
        <v>167</v>
      </c>
      <c r="N1475" s="1" t="s">
        <v>57</v>
      </c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</row>
    <row r="1476" spans="1:33" ht="20" customHeight="1">
      <c r="A1476" s="1" t="s">
        <v>1918</v>
      </c>
      <c r="B1476" s="2">
        <v>35.9</v>
      </c>
      <c r="C1476" s="3">
        <v>37</v>
      </c>
      <c r="D1476" s="2">
        <v>1.1000000000000001</v>
      </c>
      <c r="E1476" s="4"/>
      <c r="F1476" s="4"/>
      <c r="H1476" s="7" t="s">
        <v>297</v>
      </c>
      <c r="I1476" s="1" t="s">
        <v>686</v>
      </c>
      <c r="J1476" s="1" t="s">
        <v>261</v>
      </c>
      <c r="K1476" s="6" t="s">
        <v>1933</v>
      </c>
      <c r="L1476" s="1" t="s">
        <v>167</v>
      </c>
      <c r="N1476" s="1" t="s">
        <v>57</v>
      </c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</row>
    <row r="1477" spans="1:33" ht="20" customHeight="1">
      <c r="A1477" s="1" t="s">
        <v>1918</v>
      </c>
      <c r="B1477" s="2">
        <v>37</v>
      </c>
      <c r="C1477" s="3">
        <v>38.1</v>
      </c>
      <c r="D1477" s="2">
        <v>1.1000000000000001</v>
      </c>
      <c r="E1477" s="4"/>
      <c r="F1477" s="4"/>
      <c r="H1477" s="7" t="s">
        <v>297</v>
      </c>
      <c r="I1477" s="1" t="s">
        <v>1736</v>
      </c>
      <c r="J1477" s="1" t="s">
        <v>1368</v>
      </c>
      <c r="K1477" s="6" t="s">
        <v>1934</v>
      </c>
      <c r="L1477" s="1" t="s">
        <v>167</v>
      </c>
      <c r="N1477" s="1" t="s">
        <v>57</v>
      </c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</row>
    <row r="1478" spans="1:33" ht="20" customHeight="1">
      <c r="A1478" s="1" t="s">
        <v>1918</v>
      </c>
      <c r="B1478" s="2">
        <v>38.1</v>
      </c>
      <c r="C1478" s="3">
        <v>39.700000000000003</v>
      </c>
      <c r="D1478" s="2">
        <v>1.6</v>
      </c>
      <c r="E1478" s="4"/>
      <c r="F1478" s="4"/>
      <c r="H1478" s="7" t="s">
        <v>297</v>
      </c>
      <c r="I1478" s="1" t="s">
        <v>1935</v>
      </c>
      <c r="J1478" s="1" t="s">
        <v>1368</v>
      </c>
      <c r="K1478" s="6" t="s">
        <v>1936</v>
      </c>
      <c r="L1478" s="1" t="s">
        <v>167</v>
      </c>
      <c r="N1478" s="1" t="s">
        <v>57</v>
      </c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</row>
    <row r="1479" spans="1:33" ht="20" customHeight="1">
      <c r="A1479" s="1" t="s">
        <v>1918</v>
      </c>
      <c r="B1479" s="2">
        <v>39.700000000000003</v>
      </c>
      <c r="C1479" s="3">
        <v>43.3</v>
      </c>
      <c r="D1479" s="2">
        <v>3.5999999999999899</v>
      </c>
      <c r="E1479" s="4"/>
      <c r="F1479" s="4"/>
      <c r="H1479" s="7" t="s">
        <v>297</v>
      </c>
      <c r="I1479" s="1" t="s">
        <v>1736</v>
      </c>
      <c r="J1479" s="1" t="s">
        <v>1368</v>
      </c>
      <c r="K1479" s="6" t="s">
        <v>1937</v>
      </c>
      <c r="L1479" s="1" t="s">
        <v>167</v>
      </c>
      <c r="N1479" s="1" t="s">
        <v>57</v>
      </c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</row>
    <row r="1480" spans="1:33" ht="20" customHeight="1">
      <c r="A1480" s="1" t="s">
        <v>1918</v>
      </c>
      <c r="B1480" s="2">
        <v>43.3</v>
      </c>
      <c r="C1480" s="3">
        <v>45</v>
      </c>
      <c r="D1480" s="2">
        <v>1.7</v>
      </c>
      <c r="E1480" s="4"/>
      <c r="F1480" s="4"/>
      <c r="H1480" s="7" t="s">
        <v>297</v>
      </c>
      <c r="I1480" s="1" t="s">
        <v>1935</v>
      </c>
      <c r="J1480" s="1" t="s">
        <v>1368</v>
      </c>
      <c r="K1480" s="6" t="s">
        <v>1938</v>
      </c>
      <c r="L1480" s="1" t="s">
        <v>167</v>
      </c>
      <c r="N1480" s="1" t="s">
        <v>57</v>
      </c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</row>
    <row r="1481" spans="1:33" ht="20" customHeight="1">
      <c r="A1481" s="1" t="s">
        <v>1918</v>
      </c>
      <c r="B1481" s="2">
        <v>45</v>
      </c>
      <c r="C1481" s="3">
        <v>47.7</v>
      </c>
      <c r="D1481" s="2">
        <v>2.7</v>
      </c>
      <c r="E1481" s="4"/>
      <c r="F1481" s="4"/>
      <c r="H1481" s="7" t="s">
        <v>297</v>
      </c>
      <c r="I1481" s="1" t="s">
        <v>367</v>
      </c>
      <c r="J1481" s="1" t="s">
        <v>261</v>
      </c>
      <c r="K1481" s="6" t="s">
        <v>1939</v>
      </c>
      <c r="L1481" s="1" t="s">
        <v>167</v>
      </c>
      <c r="N1481" s="1" t="s">
        <v>57</v>
      </c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</row>
    <row r="1482" spans="1:33" ht="20" customHeight="1">
      <c r="A1482" s="1" t="s">
        <v>1918</v>
      </c>
      <c r="B1482" s="2">
        <v>47.7</v>
      </c>
      <c r="C1482" s="3">
        <v>48.01</v>
      </c>
      <c r="D1482" s="2">
        <v>0.309999999999995</v>
      </c>
      <c r="E1482" s="4"/>
      <c r="F1482" s="4"/>
      <c r="H1482" s="7" t="s">
        <v>297</v>
      </c>
      <c r="I1482" s="1" t="s">
        <v>1907</v>
      </c>
      <c r="J1482" s="1" t="s">
        <v>261</v>
      </c>
      <c r="K1482" s="6" t="s">
        <v>1940</v>
      </c>
      <c r="L1482" s="1" t="s">
        <v>167</v>
      </c>
      <c r="N1482" s="1" t="s">
        <v>57</v>
      </c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</row>
    <row r="1483" spans="1:33" ht="20" customHeight="1">
      <c r="A1483" s="1" t="s">
        <v>1918</v>
      </c>
      <c r="B1483" s="2">
        <v>48.01</v>
      </c>
      <c r="C1483" s="3">
        <v>56.1</v>
      </c>
      <c r="D1483" s="2">
        <v>8.09</v>
      </c>
      <c r="E1483" s="4"/>
      <c r="F1483" s="4"/>
      <c r="H1483" s="7" t="s">
        <v>297</v>
      </c>
      <c r="I1483" s="1" t="s">
        <v>367</v>
      </c>
      <c r="J1483" s="1" t="s">
        <v>261</v>
      </c>
      <c r="K1483" s="6" t="s">
        <v>1941</v>
      </c>
      <c r="L1483" s="1" t="s">
        <v>167</v>
      </c>
      <c r="N1483" s="1" t="s">
        <v>57</v>
      </c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</row>
    <row r="1484" spans="1:33" ht="20" customHeight="1">
      <c r="A1484" s="1" t="s">
        <v>1942</v>
      </c>
      <c r="B1484" s="2">
        <v>0</v>
      </c>
      <c r="C1484" s="3">
        <v>4</v>
      </c>
      <c r="D1484" s="2">
        <v>4</v>
      </c>
      <c r="E1484" s="4"/>
      <c r="F1484" s="4"/>
      <c r="H1484" s="7" t="s">
        <v>252</v>
      </c>
      <c r="I1484" s="1" t="s">
        <v>37</v>
      </c>
      <c r="J1484" s="1" t="s">
        <v>159</v>
      </c>
      <c r="K1484" s="6" t="s">
        <v>1943</v>
      </c>
      <c r="L1484" s="1" t="s">
        <v>26</v>
      </c>
      <c r="N1484" s="1" t="s">
        <v>41</v>
      </c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</row>
    <row r="1485" spans="1:33" ht="20" customHeight="1">
      <c r="A1485" s="1" t="s">
        <v>1942</v>
      </c>
      <c r="B1485" s="2">
        <v>4</v>
      </c>
      <c r="C1485" s="3">
        <v>10.5</v>
      </c>
      <c r="D1485" s="2">
        <v>6.5</v>
      </c>
      <c r="E1485" s="4"/>
      <c r="F1485" s="4"/>
      <c r="H1485" s="7" t="s">
        <v>256</v>
      </c>
      <c r="I1485" s="1" t="s">
        <v>1944</v>
      </c>
      <c r="J1485" s="1" t="s">
        <v>38</v>
      </c>
      <c r="K1485" s="6" t="s">
        <v>1945</v>
      </c>
      <c r="L1485" s="1" t="s">
        <v>130</v>
      </c>
      <c r="M1485" s="1" t="s">
        <v>22</v>
      </c>
      <c r="N1485" s="1" t="s">
        <v>389</v>
      </c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</row>
    <row r="1486" spans="1:33" ht="20" customHeight="1">
      <c r="A1486" s="1" t="s">
        <v>1942</v>
      </c>
      <c r="B1486" s="2">
        <v>10.5</v>
      </c>
      <c r="C1486" s="3">
        <v>35.5</v>
      </c>
      <c r="D1486" s="2">
        <v>25</v>
      </c>
      <c r="E1486" s="4"/>
      <c r="F1486" s="4"/>
      <c r="H1486" s="7" t="s">
        <v>256</v>
      </c>
      <c r="I1486" s="1" t="s">
        <v>18</v>
      </c>
      <c r="J1486" s="1" t="s">
        <v>261</v>
      </c>
      <c r="K1486" s="6" t="s">
        <v>1946</v>
      </c>
      <c r="L1486" s="1" t="s">
        <v>130</v>
      </c>
      <c r="M1486" s="1" t="s">
        <v>22</v>
      </c>
      <c r="N1486" s="1" t="s">
        <v>167</v>
      </c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</row>
    <row r="1487" spans="1:33" ht="20" customHeight="1">
      <c r="A1487" s="1" t="s">
        <v>1942</v>
      </c>
      <c r="B1487" s="2">
        <v>35.5</v>
      </c>
      <c r="C1487" s="3">
        <v>38.700000000000003</v>
      </c>
      <c r="D1487" s="2">
        <v>3.2</v>
      </c>
      <c r="E1487" s="4"/>
      <c r="F1487" s="4"/>
      <c r="H1487" s="7" t="e">
        <v>#N/A</v>
      </c>
      <c r="I1487" s="1" t="s">
        <v>560</v>
      </c>
      <c r="J1487" s="1" t="s">
        <v>24</v>
      </c>
      <c r="K1487" s="6" t="s">
        <v>1947</v>
      </c>
      <c r="L1487" s="1" t="s">
        <v>167</v>
      </c>
      <c r="M1487" s="1" t="s">
        <v>27</v>
      </c>
      <c r="N1487" s="1" t="s">
        <v>167</v>
      </c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</row>
    <row r="1488" spans="1:33" ht="20" customHeight="1">
      <c r="A1488" s="1" t="s">
        <v>1942</v>
      </c>
      <c r="B1488" s="2">
        <v>38.700000000000003</v>
      </c>
      <c r="C1488" s="3">
        <v>39.799999999999997</v>
      </c>
      <c r="D1488" s="2">
        <v>1.0999999999999901</v>
      </c>
      <c r="E1488" s="4"/>
      <c r="F1488" s="4"/>
      <c r="H1488" s="7" t="e">
        <v>#N/A</v>
      </c>
      <c r="I1488" s="1" t="s">
        <v>1948</v>
      </c>
      <c r="J1488" s="1" t="s">
        <v>646</v>
      </c>
      <c r="K1488" s="6" t="s">
        <v>1949</v>
      </c>
      <c r="L1488" s="1" t="s">
        <v>130</v>
      </c>
      <c r="N1488" s="1" t="s">
        <v>30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</row>
    <row r="1489" spans="1:33" ht="20" customHeight="1">
      <c r="A1489" s="1" t="s">
        <v>1942</v>
      </c>
      <c r="B1489" s="2">
        <v>39.799999999999997</v>
      </c>
      <c r="C1489" s="3">
        <v>43</v>
      </c>
      <c r="D1489" s="2">
        <v>3.2</v>
      </c>
      <c r="E1489" s="4"/>
      <c r="F1489" s="4"/>
      <c r="H1489" s="7" t="e">
        <v>#N/A</v>
      </c>
      <c r="I1489" s="1" t="s">
        <v>46</v>
      </c>
      <c r="J1489" s="1" t="s">
        <v>159</v>
      </c>
      <c r="K1489" s="6" t="s">
        <v>1950</v>
      </c>
      <c r="L1489" s="1" t="s">
        <v>130</v>
      </c>
      <c r="N1489" s="1" t="s">
        <v>30</v>
      </c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</row>
    <row r="1490" spans="1:33" ht="20" customHeight="1">
      <c r="A1490" s="1" t="s">
        <v>1942</v>
      </c>
      <c r="B1490" s="2">
        <v>43</v>
      </c>
      <c r="C1490" s="3">
        <v>44.5</v>
      </c>
      <c r="D1490" s="2">
        <v>1.5</v>
      </c>
      <c r="E1490" s="4"/>
      <c r="F1490" s="4"/>
      <c r="H1490" s="7" t="s">
        <v>274</v>
      </c>
      <c r="I1490" s="1" t="s">
        <v>18</v>
      </c>
      <c r="J1490" s="1" t="s">
        <v>261</v>
      </c>
      <c r="K1490" s="6" t="s">
        <v>1951</v>
      </c>
      <c r="L1490" s="1" t="s">
        <v>130</v>
      </c>
      <c r="M1490" s="1" t="s">
        <v>22</v>
      </c>
      <c r="N1490" s="1" t="s">
        <v>167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</row>
    <row r="1491" spans="1:33" ht="20" customHeight="1">
      <c r="A1491" s="1" t="s">
        <v>1942</v>
      </c>
      <c r="B1491" s="2">
        <v>44.5</v>
      </c>
      <c r="C1491" s="3">
        <v>46</v>
      </c>
      <c r="D1491" s="2">
        <v>1.5</v>
      </c>
      <c r="E1491" s="4"/>
      <c r="F1491" s="4"/>
      <c r="H1491" s="7" t="s">
        <v>274</v>
      </c>
      <c r="I1491" s="1" t="s">
        <v>1952</v>
      </c>
      <c r="J1491" s="1" t="s">
        <v>261</v>
      </c>
      <c r="K1491" s="6" t="s">
        <v>1953</v>
      </c>
      <c r="L1491" s="1" t="s">
        <v>130</v>
      </c>
      <c r="M1491" s="1" t="s">
        <v>22</v>
      </c>
      <c r="N1491" s="1" t="s">
        <v>167</v>
      </c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</row>
    <row r="1492" spans="1:33" ht="20" customHeight="1">
      <c r="A1492" s="1" t="s">
        <v>1942</v>
      </c>
      <c r="B1492" s="2">
        <v>46</v>
      </c>
      <c r="C1492" s="3">
        <v>46.5</v>
      </c>
      <c r="D1492" s="2">
        <v>0.5</v>
      </c>
      <c r="E1492" s="4"/>
      <c r="F1492" s="4"/>
      <c r="H1492" s="7" t="s">
        <v>274</v>
      </c>
      <c r="I1492" s="1" t="s">
        <v>18</v>
      </c>
      <c r="J1492" s="1" t="s">
        <v>261</v>
      </c>
      <c r="K1492" s="6" t="s">
        <v>1951</v>
      </c>
      <c r="L1492" s="1" t="s">
        <v>130</v>
      </c>
      <c r="M1492" s="1" t="s">
        <v>22</v>
      </c>
      <c r="N1492" s="1" t="s">
        <v>167</v>
      </c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</row>
    <row r="1493" spans="1:33" ht="20" customHeight="1">
      <c r="A1493" s="1" t="s">
        <v>1942</v>
      </c>
      <c r="B1493" s="2">
        <v>46.5</v>
      </c>
      <c r="C1493" s="3">
        <v>50</v>
      </c>
      <c r="D1493" s="2">
        <v>3.5</v>
      </c>
      <c r="E1493" s="4"/>
      <c r="F1493" s="4"/>
      <c r="H1493" s="7" t="e">
        <v>#N/A</v>
      </c>
      <c r="I1493" s="1" t="s">
        <v>560</v>
      </c>
      <c r="J1493" s="1" t="s">
        <v>128</v>
      </c>
      <c r="K1493" s="6" t="s">
        <v>1954</v>
      </c>
      <c r="L1493" s="1" t="s">
        <v>167</v>
      </c>
      <c r="M1493" s="1" t="s">
        <v>27</v>
      </c>
      <c r="N1493" s="1" t="s">
        <v>167</v>
      </c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</row>
    <row r="1494" spans="1:33" ht="20" customHeight="1">
      <c r="A1494" s="1" t="s">
        <v>1942</v>
      </c>
      <c r="B1494" s="2">
        <v>50</v>
      </c>
      <c r="C1494" s="3">
        <v>57</v>
      </c>
      <c r="D1494" s="2">
        <v>7</v>
      </c>
      <c r="E1494" s="4"/>
      <c r="F1494" s="4"/>
      <c r="H1494" s="7" t="s">
        <v>1534</v>
      </c>
      <c r="I1494" s="1" t="s">
        <v>560</v>
      </c>
      <c r="J1494" s="1" t="s">
        <v>140</v>
      </c>
      <c r="K1494" s="6" t="s">
        <v>1955</v>
      </c>
      <c r="L1494" s="1" t="s">
        <v>167</v>
      </c>
      <c r="M1494" s="1" t="s">
        <v>27</v>
      </c>
      <c r="N1494" s="1" t="s">
        <v>167</v>
      </c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</row>
    <row r="1495" spans="1:33" ht="20" customHeight="1">
      <c r="A1495" s="1" t="s">
        <v>1942</v>
      </c>
      <c r="B1495" s="2">
        <v>57</v>
      </c>
      <c r="C1495" s="3">
        <v>78.099999999999994</v>
      </c>
      <c r="D1495" s="2">
        <v>21.1</v>
      </c>
      <c r="E1495" s="4"/>
      <c r="F1495" s="4"/>
      <c r="H1495" s="7" t="s">
        <v>288</v>
      </c>
      <c r="I1495" s="1" t="s">
        <v>1956</v>
      </c>
      <c r="J1495" s="1" t="s">
        <v>159</v>
      </c>
      <c r="K1495" s="6" t="s">
        <v>1957</v>
      </c>
      <c r="L1495" s="1" t="s">
        <v>167</v>
      </c>
      <c r="N1495" s="1" t="s">
        <v>51</v>
      </c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</row>
    <row r="1496" spans="1:33" ht="20" customHeight="1">
      <c r="A1496" s="1" t="s">
        <v>1942</v>
      </c>
      <c r="B1496" s="2">
        <v>78.099999999999994</v>
      </c>
      <c r="C1496" s="3">
        <v>81.5</v>
      </c>
      <c r="D1496" s="2">
        <v>3.4000000000000101</v>
      </c>
      <c r="E1496" s="4"/>
      <c r="F1496" s="4"/>
      <c r="H1496" s="7" t="s">
        <v>292</v>
      </c>
      <c r="I1496" s="1" t="s">
        <v>1956</v>
      </c>
      <c r="J1496" s="1" t="s">
        <v>159</v>
      </c>
      <c r="K1496" s="6" t="s">
        <v>1958</v>
      </c>
      <c r="L1496" s="1" t="s">
        <v>167</v>
      </c>
      <c r="N1496" s="1" t="s">
        <v>54</v>
      </c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</row>
    <row r="1497" spans="1:33" ht="20" customHeight="1">
      <c r="A1497" s="1" t="s">
        <v>1942</v>
      </c>
      <c r="B1497" s="2">
        <v>81.5</v>
      </c>
      <c r="C1497" s="3">
        <v>92.3</v>
      </c>
      <c r="D1497" s="2">
        <v>10.8</v>
      </c>
      <c r="E1497" s="4"/>
      <c r="F1497" s="4"/>
      <c r="H1497" s="7" t="s">
        <v>297</v>
      </c>
      <c r="I1497" s="1" t="s">
        <v>1959</v>
      </c>
      <c r="J1497" s="1" t="s">
        <v>140</v>
      </c>
      <c r="K1497" s="6" t="s">
        <v>1960</v>
      </c>
      <c r="L1497" s="1" t="s">
        <v>167</v>
      </c>
      <c r="N1497" s="1" t="s">
        <v>57</v>
      </c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</row>
    <row r="1498" spans="1:33" ht="20" customHeight="1">
      <c r="A1498" s="1" t="s">
        <v>1942</v>
      </c>
      <c r="B1498" s="2">
        <v>92.3</v>
      </c>
      <c r="C1498" s="3">
        <v>93</v>
      </c>
      <c r="D1498" s="2">
        <v>0.70000000000000295</v>
      </c>
      <c r="E1498" s="4"/>
      <c r="F1498" s="4"/>
      <c r="H1498" s="7" t="s">
        <v>297</v>
      </c>
      <c r="I1498" s="1" t="s">
        <v>1956</v>
      </c>
      <c r="J1498" s="1" t="s">
        <v>140</v>
      </c>
      <c r="K1498" s="6" t="s">
        <v>1961</v>
      </c>
      <c r="L1498" s="1" t="s">
        <v>167</v>
      </c>
      <c r="N1498" s="1" t="s">
        <v>57</v>
      </c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</row>
    <row r="1499" spans="1:33" ht="20" customHeight="1">
      <c r="A1499" s="1" t="s">
        <v>1942</v>
      </c>
      <c r="B1499" s="2">
        <v>93</v>
      </c>
      <c r="C1499" s="3">
        <v>93.3</v>
      </c>
      <c r="D1499" s="2">
        <v>0.29999999999999699</v>
      </c>
      <c r="E1499" s="4"/>
      <c r="F1499" s="4"/>
      <c r="H1499" s="7" t="s">
        <v>297</v>
      </c>
      <c r="I1499" s="1" t="s">
        <v>1959</v>
      </c>
      <c r="J1499" s="1" t="s">
        <v>140</v>
      </c>
      <c r="K1499" s="6" t="s">
        <v>1962</v>
      </c>
      <c r="L1499" s="1" t="s">
        <v>167</v>
      </c>
      <c r="N1499" s="1" t="s">
        <v>57</v>
      </c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</row>
    <row r="1500" spans="1:33" ht="20" customHeight="1">
      <c r="A1500" s="1" t="s">
        <v>1942</v>
      </c>
      <c r="B1500" s="2">
        <v>93.3</v>
      </c>
      <c r="C1500" s="3">
        <v>94.4</v>
      </c>
      <c r="D1500" s="2">
        <v>1.1000000000000101</v>
      </c>
      <c r="E1500" s="4"/>
      <c r="F1500" s="4"/>
      <c r="H1500" s="7" t="s">
        <v>297</v>
      </c>
      <c r="I1500" s="1" t="s">
        <v>1956</v>
      </c>
      <c r="J1500" s="1" t="s">
        <v>140</v>
      </c>
      <c r="K1500" s="6" t="s">
        <v>1963</v>
      </c>
      <c r="L1500" s="1" t="s">
        <v>167</v>
      </c>
      <c r="N1500" s="1" t="s">
        <v>57</v>
      </c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</row>
    <row r="1501" spans="1:33" ht="20" customHeight="1">
      <c r="A1501" s="1" t="s">
        <v>1942</v>
      </c>
      <c r="B1501" s="2">
        <v>94.4</v>
      </c>
      <c r="C1501" s="3">
        <v>95.5</v>
      </c>
      <c r="D1501" s="2">
        <v>1.0999999999999901</v>
      </c>
      <c r="E1501" s="4"/>
      <c r="F1501" s="4"/>
      <c r="H1501" s="7" t="s">
        <v>297</v>
      </c>
      <c r="I1501" s="1" t="s">
        <v>1964</v>
      </c>
      <c r="J1501" s="1" t="s">
        <v>1368</v>
      </c>
      <c r="K1501" s="6" t="s">
        <v>1965</v>
      </c>
      <c r="L1501" s="1" t="s">
        <v>167</v>
      </c>
      <c r="N1501" s="1" t="s">
        <v>57</v>
      </c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</row>
    <row r="1502" spans="1:33" ht="20" customHeight="1">
      <c r="A1502" s="1" t="s">
        <v>1942</v>
      </c>
      <c r="B1502" s="2">
        <v>95.5</v>
      </c>
      <c r="C1502" s="3">
        <v>96.1</v>
      </c>
      <c r="D1502" s="2">
        <v>0.59999999999999398</v>
      </c>
      <c r="E1502" s="4"/>
      <c r="F1502" s="4"/>
      <c r="H1502" s="7" t="s">
        <v>297</v>
      </c>
      <c r="I1502" s="1" t="s">
        <v>1956</v>
      </c>
      <c r="J1502" s="1" t="s">
        <v>140</v>
      </c>
      <c r="K1502" s="6" t="s">
        <v>1966</v>
      </c>
      <c r="L1502" s="1" t="s">
        <v>167</v>
      </c>
      <c r="N1502" s="1" t="s">
        <v>57</v>
      </c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</row>
    <row r="1503" spans="1:33" ht="20" customHeight="1">
      <c r="A1503" s="1" t="s">
        <v>1942</v>
      </c>
      <c r="B1503" s="2">
        <v>96.1</v>
      </c>
      <c r="C1503" s="3">
        <v>97</v>
      </c>
      <c r="D1503" s="2">
        <v>0.90000000000000602</v>
      </c>
      <c r="E1503" s="4"/>
      <c r="F1503" s="4"/>
      <c r="H1503" s="7" t="s">
        <v>292</v>
      </c>
      <c r="I1503" s="1" t="s">
        <v>1405</v>
      </c>
      <c r="J1503" s="1" t="s">
        <v>159</v>
      </c>
      <c r="K1503" s="6" t="s">
        <v>1967</v>
      </c>
      <c r="L1503" s="1" t="s">
        <v>167</v>
      </c>
      <c r="N1503" s="1" t="s">
        <v>54</v>
      </c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</row>
    <row r="1504" spans="1:33" ht="20" customHeight="1">
      <c r="A1504" s="1" t="s">
        <v>1942</v>
      </c>
      <c r="B1504" s="2">
        <v>97</v>
      </c>
      <c r="C1504" s="3">
        <v>99.8</v>
      </c>
      <c r="D1504" s="2">
        <v>2.8</v>
      </c>
      <c r="E1504" s="4"/>
      <c r="F1504" s="4"/>
      <c r="H1504" s="7" t="s">
        <v>297</v>
      </c>
      <c r="I1504" s="1" t="s">
        <v>1959</v>
      </c>
      <c r="J1504" s="1" t="s">
        <v>140</v>
      </c>
      <c r="K1504" s="6" t="s">
        <v>1968</v>
      </c>
      <c r="L1504" s="1" t="s">
        <v>167</v>
      </c>
      <c r="N1504" s="1" t="s">
        <v>57</v>
      </c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</row>
    <row r="1505" spans="1:33" ht="20" customHeight="1">
      <c r="A1505" s="1" t="s">
        <v>1942</v>
      </c>
      <c r="B1505" s="2">
        <v>99.8</v>
      </c>
      <c r="C1505" s="3">
        <v>105</v>
      </c>
      <c r="D1505" s="2">
        <v>5.2</v>
      </c>
      <c r="E1505" s="4"/>
      <c r="F1505" s="4"/>
      <c r="H1505" s="7" t="s">
        <v>297</v>
      </c>
      <c r="I1505" s="1" t="s">
        <v>1956</v>
      </c>
      <c r="J1505" s="1" t="s">
        <v>140</v>
      </c>
      <c r="K1505" s="6" t="s">
        <v>1969</v>
      </c>
      <c r="L1505" s="1" t="s">
        <v>167</v>
      </c>
      <c r="N1505" s="1" t="s">
        <v>57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</row>
    <row r="1506" spans="1:33" ht="20" customHeight="1">
      <c r="A1506" s="1" t="s">
        <v>1942</v>
      </c>
      <c r="B1506" s="2">
        <v>105</v>
      </c>
      <c r="C1506" s="3">
        <v>106.2</v>
      </c>
      <c r="D1506" s="2">
        <v>1.2</v>
      </c>
      <c r="E1506" s="4"/>
      <c r="F1506" s="4"/>
      <c r="H1506" s="7" t="s">
        <v>297</v>
      </c>
      <c r="I1506" s="1" t="s">
        <v>1959</v>
      </c>
      <c r="J1506" s="1" t="s">
        <v>140</v>
      </c>
      <c r="K1506" s="6" t="s">
        <v>1970</v>
      </c>
      <c r="L1506" s="1" t="s">
        <v>167</v>
      </c>
      <c r="N1506" s="1" t="s">
        <v>57</v>
      </c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  <c r="AD1506" s="7"/>
      <c r="AE1506" s="7"/>
      <c r="AF1506" s="7"/>
      <c r="AG1506" s="7"/>
    </row>
    <row r="1507" spans="1:33" ht="20" customHeight="1">
      <c r="A1507" s="1" t="s">
        <v>1942</v>
      </c>
      <c r="B1507" s="2">
        <v>106.2</v>
      </c>
      <c r="C1507" s="3">
        <v>110.3</v>
      </c>
      <c r="D1507" s="2">
        <v>4.0999999999999899</v>
      </c>
      <c r="E1507" s="4"/>
      <c r="F1507" s="4"/>
      <c r="H1507" s="7" t="s">
        <v>297</v>
      </c>
      <c r="I1507" s="1" t="s">
        <v>1959</v>
      </c>
      <c r="J1507" s="1" t="s">
        <v>140</v>
      </c>
      <c r="K1507" s="6" t="s">
        <v>1971</v>
      </c>
      <c r="L1507" s="1" t="s">
        <v>167</v>
      </c>
      <c r="N1507" s="1" t="s">
        <v>57</v>
      </c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  <c r="AD1507" s="7"/>
      <c r="AE1507" s="7"/>
      <c r="AF1507" s="7"/>
      <c r="AG1507" s="7"/>
    </row>
    <row r="1508" spans="1:33" ht="20" customHeight="1">
      <c r="A1508" s="1" t="s">
        <v>1942</v>
      </c>
      <c r="B1508" s="2">
        <v>110.3</v>
      </c>
      <c r="C1508" s="3">
        <v>120.8</v>
      </c>
      <c r="D1508" s="2">
        <v>10.5</v>
      </c>
      <c r="E1508" s="4"/>
      <c r="F1508" s="4"/>
      <c r="H1508" s="7" t="s">
        <v>297</v>
      </c>
      <c r="I1508" s="1" t="s">
        <v>1956</v>
      </c>
      <c r="J1508" s="1" t="s">
        <v>140</v>
      </c>
      <c r="K1508" s="6" t="s">
        <v>1972</v>
      </c>
      <c r="L1508" s="1" t="s">
        <v>167</v>
      </c>
      <c r="N1508" s="1" t="s">
        <v>57</v>
      </c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  <c r="AD1508" s="7"/>
      <c r="AE1508" s="7"/>
      <c r="AF1508" s="7"/>
      <c r="AG1508" s="7"/>
    </row>
    <row r="1509" spans="1:33">
      <c r="A1509" s="1" t="s">
        <v>1973</v>
      </c>
      <c r="B1509" s="2">
        <v>0</v>
      </c>
      <c r="C1509" s="23">
        <v>0.6</v>
      </c>
      <c r="D1509" s="2">
        <v>0.6</v>
      </c>
      <c r="E1509" s="4"/>
      <c r="F1509" s="4"/>
      <c r="H1509" s="7" t="s">
        <v>549</v>
      </c>
      <c r="I1509" s="1" t="s">
        <v>197</v>
      </c>
      <c r="J1509" s="1" t="s">
        <v>1155</v>
      </c>
      <c r="K1509" s="6" t="s">
        <v>1974</v>
      </c>
      <c r="L1509" s="1" t="s">
        <v>40</v>
      </c>
      <c r="N1509" s="1" t="s">
        <v>41</v>
      </c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  <c r="AD1509" s="7"/>
      <c r="AE1509" s="7"/>
      <c r="AF1509" s="7"/>
      <c r="AG1509" s="7"/>
    </row>
    <row r="1510" spans="1:33">
      <c r="A1510" s="1" t="s">
        <v>1973</v>
      </c>
      <c r="B1510" s="2">
        <v>0.6</v>
      </c>
      <c r="C1510" s="23">
        <v>5.4</v>
      </c>
      <c r="D1510" s="2">
        <v>4.8</v>
      </c>
      <c r="E1510" s="4"/>
      <c r="F1510" s="4"/>
      <c r="H1510" s="7" t="s">
        <v>256</v>
      </c>
      <c r="I1510" s="1" t="s">
        <v>1975</v>
      </c>
      <c r="J1510" s="1" t="s">
        <v>261</v>
      </c>
      <c r="K1510" s="6" t="s">
        <v>1976</v>
      </c>
      <c r="L1510" s="1" t="s">
        <v>130</v>
      </c>
      <c r="M1510" s="1" t="s">
        <v>155</v>
      </c>
      <c r="N1510" s="1" t="s">
        <v>167</v>
      </c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  <c r="AD1510" s="7"/>
      <c r="AE1510" s="7"/>
      <c r="AF1510" s="7"/>
      <c r="AG1510" s="7"/>
    </row>
    <row r="1511" spans="1:33">
      <c r="A1511" s="1" t="s">
        <v>1973</v>
      </c>
      <c r="B1511" s="2">
        <v>5.4</v>
      </c>
      <c r="C1511" s="23">
        <v>9</v>
      </c>
      <c r="D1511" s="2">
        <v>3.6</v>
      </c>
      <c r="E1511" s="4"/>
      <c r="F1511" s="4"/>
      <c r="H1511" s="7" t="s">
        <v>256</v>
      </c>
      <c r="I1511" s="1" t="s">
        <v>93</v>
      </c>
      <c r="J1511" s="1" t="s">
        <v>261</v>
      </c>
      <c r="K1511" s="6" t="s">
        <v>1977</v>
      </c>
      <c r="L1511" s="1" t="s">
        <v>79</v>
      </c>
      <c r="M1511" s="1" t="s">
        <v>155</v>
      </c>
      <c r="N1511" s="1" t="s">
        <v>167</v>
      </c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  <c r="AD1511" s="7"/>
      <c r="AE1511" s="7"/>
      <c r="AF1511" s="7"/>
      <c r="AG1511" s="7"/>
    </row>
    <row r="1512" spans="1:33">
      <c r="A1512" s="1" t="s">
        <v>1973</v>
      </c>
      <c r="B1512" s="2">
        <v>9</v>
      </c>
      <c r="C1512" s="23">
        <v>13</v>
      </c>
      <c r="D1512" s="2">
        <v>4</v>
      </c>
      <c r="E1512" s="4"/>
      <c r="F1512" s="4"/>
      <c r="H1512" s="7" t="s">
        <v>256</v>
      </c>
      <c r="I1512" s="1" t="s">
        <v>1975</v>
      </c>
      <c r="J1512" s="1" t="s">
        <v>1978</v>
      </c>
      <c r="K1512" s="6" t="s">
        <v>1979</v>
      </c>
      <c r="L1512" s="1" t="s">
        <v>130</v>
      </c>
      <c r="M1512" s="1" t="s">
        <v>22</v>
      </c>
      <c r="N1512" s="1" t="s">
        <v>167</v>
      </c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  <c r="AD1512" s="7"/>
      <c r="AE1512" s="7"/>
      <c r="AF1512" s="7"/>
      <c r="AG1512" s="7"/>
    </row>
    <row r="1513" spans="1:33">
      <c r="A1513" s="1" t="s">
        <v>1973</v>
      </c>
      <c r="B1513" s="2">
        <v>13</v>
      </c>
      <c r="C1513" s="23">
        <v>14.2</v>
      </c>
      <c r="D1513" s="2">
        <v>1.2</v>
      </c>
      <c r="E1513" s="4"/>
      <c r="F1513" s="4"/>
      <c r="H1513" s="7" t="e">
        <v>#N/A</v>
      </c>
      <c r="I1513" s="1" t="s">
        <v>93</v>
      </c>
      <c r="J1513" s="1" t="s">
        <v>261</v>
      </c>
      <c r="K1513" s="6" t="s">
        <v>1980</v>
      </c>
      <c r="L1513" s="1" t="s">
        <v>79</v>
      </c>
      <c r="M1513" s="1" t="s">
        <v>27</v>
      </c>
      <c r="N1513" s="1" t="s">
        <v>167</v>
      </c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  <c r="AD1513" s="7"/>
      <c r="AE1513" s="7"/>
      <c r="AF1513" s="7"/>
      <c r="AG1513" s="7"/>
    </row>
    <row r="1514" spans="1:33">
      <c r="A1514" s="1" t="s">
        <v>1973</v>
      </c>
      <c r="B1514" s="2">
        <v>14.2</v>
      </c>
      <c r="C1514" s="23">
        <v>18.399999999999999</v>
      </c>
      <c r="D1514" s="2">
        <v>4.2</v>
      </c>
      <c r="E1514" s="4"/>
      <c r="F1514" s="4"/>
      <c r="H1514" s="7" t="e">
        <v>#N/A</v>
      </c>
      <c r="I1514" s="1" t="s">
        <v>560</v>
      </c>
      <c r="J1514" s="1" t="s">
        <v>1981</v>
      </c>
      <c r="K1514" s="6" t="s">
        <v>1982</v>
      </c>
      <c r="L1514" s="1" t="s">
        <v>40</v>
      </c>
      <c r="M1514" s="1" t="s">
        <v>27</v>
      </c>
      <c r="N1514" s="1" t="s">
        <v>167</v>
      </c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  <c r="AD1514" s="7"/>
      <c r="AE1514" s="7"/>
      <c r="AF1514" s="7"/>
      <c r="AG1514" s="7"/>
    </row>
    <row r="1515" spans="1:33">
      <c r="A1515" s="1" t="s">
        <v>1973</v>
      </c>
      <c r="B1515" s="2">
        <v>18.399999999999999</v>
      </c>
      <c r="C1515" s="23">
        <v>22</v>
      </c>
      <c r="D1515" s="2">
        <v>3.6</v>
      </c>
      <c r="E1515" s="4"/>
      <c r="F1515" s="4"/>
      <c r="H1515" s="7" t="s">
        <v>274</v>
      </c>
      <c r="I1515" s="1" t="s">
        <v>93</v>
      </c>
      <c r="J1515" s="1" t="s">
        <v>1978</v>
      </c>
      <c r="K1515" s="6" t="s">
        <v>1983</v>
      </c>
      <c r="L1515" s="1" t="s">
        <v>79</v>
      </c>
      <c r="M1515" s="1" t="s">
        <v>155</v>
      </c>
      <c r="N1515" s="1" t="s">
        <v>167</v>
      </c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  <c r="AD1515" s="7"/>
      <c r="AE1515" s="7"/>
      <c r="AF1515" s="7"/>
      <c r="AG1515" s="7"/>
    </row>
    <row r="1516" spans="1:33">
      <c r="A1516" s="1" t="s">
        <v>1973</v>
      </c>
      <c r="B1516" s="2">
        <v>22</v>
      </c>
      <c r="C1516" s="23">
        <v>26.8</v>
      </c>
      <c r="D1516" s="2">
        <v>4.8</v>
      </c>
      <c r="E1516" s="4"/>
      <c r="F1516" s="4"/>
      <c r="H1516" s="7" t="s">
        <v>274</v>
      </c>
      <c r="I1516" s="1" t="s">
        <v>1975</v>
      </c>
      <c r="J1516" s="1" t="s">
        <v>1978</v>
      </c>
      <c r="K1516" s="6" t="s">
        <v>1984</v>
      </c>
      <c r="L1516" s="1" t="s">
        <v>130</v>
      </c>
      <c r="M1516" s="1" t="s">
        <v>155</v>
      </c>
      <c r="N1516" s="1" t="s">
        <v>167</v>
      </c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  <c r="AD1516" s="7"/>
      <c r="AE1516" s="7"/>
      <c r="AF1516" s="7"/>
      <c r="AG1516" s="7"/>
    </row>
    <row r="1517" spans="1:33">
      <c r="A1517" s="1" t="s">
        <v>1973</v>
      </c>
      <c r="B1517" s="2">
        <v>26.8</v>
      </c>
      <c r="C1517" s="23">
        <v>34.5</v>
      </c>
      <c r="D1517" s="2">
        <v>7.7</v>
      </c>
      <c r="E1517" s="4"/>
      <c r="F1517" s="4"/>
      <c r="H1517" s="7" t="s">
        <v>274</v>
      </c>
      <c r="I1517" s="1" t="s">
        <v>93</v>
      </c>
      <c r="J1517" s="1" t="s">
        <v>261</v>
      </c>
      <c r="K1517" s="6" t="s">
        <v>1985</v>
      </c>
      <c r="L1517" s="1" t="s">
        <v>40</v>
      </c>
      <c r="M1517" s="1" t="s">
        <v>27</v>
      </c>
      <c r="N1517" s="1" t="s">
        <v>167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  <c r="AD1517" s="7"/>
      <c r="AE1517" s="7"/>
      <c r="AF1517" s="7"/>
      <c r="AG1517" s="7"/>
    </row>
    <row r="1518" spans="1:33">
      <c r="A1518" s="1" t="s">
        <v>1973</v>
      </c>
      <c r="B1518" s="2">
        <v>34.5</v>
      </c>
      <c r="C1518" s="23">
        <v>36</v>
      </c>
      <c r="D1518" s="2">
        <v>1.5</v>
      </c>
      <c r="E1518" s="4"/>
      <c r="F1518" s="4"/>
      <c r="H1518" s="7" t="s">
        <v>274</v>
      </c>
      <c r="I1518" s="1" t="s">
        <v>1975</v>
      </c>
      <c r="J1518" s="1" t="s">
        <v>1978</v>
      </c>
      <c r="K1518" s="6" t="s">
        <v>1986</v>
      </c>
      <c r="L1518" s="1" t="s">
        <v>130</v>
      </c>
      <c r="M1518" s="1" t="s">
        <v>155</v>
      </c>
      <c r="N1518" s="1" t="s">
        <v>167</v>
      </c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  <c r="AD1518" s="7"/>
      <c r="AE1518" s="7"/>
      <c r="AF1518" s="7"/>
      <c r="AG1518" s="7"/>
    </row>
    <row r="1519" spans="1:33">
      <c r="A1519" s="1" t="s">
        <v>1973</v>
      </c>
      <c r="B1519" s="2">
        <v>36</v>
      </c>
      <c r="C1519" s="23">
        <v>38</v>
      </c>
      <c r="D1519" s="2">
        <v>2</v>
      </c>
      <c r="E1519" s="4"/>
      <c r="F1519" s="4"/>
      <c r="H1519" s="7" t="s">
        <v>274</v>
      </c>
      <c r="I1519" s="1" t="s">
        <v>93</v>
      </c>
      <c r="J1519" s="1" t="s">
        <v>1987</v>
      </c>
      <c r="K1519" s="6" t="s">
        <v>1988</v>
      </c>
      <c r="L1519" s="1" t="s">
        <v>79</v>
      </c>
      <c r="M1519" s="1" t="s">
        <v>27</v>
      </c>
      <c r="N1519" s="1" t="s">
        <v>167</v>
      </c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  <c r="AD1519" s="7"/>
      <c r="AE1519" s="7"/>
      <c r="AF1519" s="7"/>
      <c r="AG1519" s="7"/>
    </row>
    <row r="1520" spans="1:33" ht="20" customHeight="1">
      <c r="A1520" s="1" t="s">
        <v>1973</v>
      </c>
      <c r="B1520" s="2">
        <v>38</v>
      </c>
      <c r="C1520" s="23">
        <v>40</v>
      </c>
      <c r="D1520" s="2">
        <v>2</v>
      </c>
      <c r="E1520" s="4"/>
      <c r="F1520" s="4"/>
      <c r="H1520" s="7" t="e">
        <v>#N/A</v>
      </c>
      <c r="I1520" s="1" t="s">
        <v>135</v>
      </c>
      <c r="J1520" s="1" t="s">
        <v>124</v>
      </c>
      <c r="K1520" s="6" t="s">
        <v>1989</v>
      </c>
      <c r="L1520" s="1" t="s">
        <v>130</v>
      </c>
      <c r="N1520" s="1" t="s">
        <v>282</v>
      </c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  <c r="AD1520" s="7"/>
      <c r="AE1520" s="7"/>
      <c r="AF1520" s="7"/>
      <c r="AG1520" s="7"/>
    </row>
    <row r="1521" spans="1:33" ht="20" customHeight="1">
      <c r="A1521" s="1" t="s">
        <v>1973</v>
      </c>
      <c r="B1521" s="2">
        <v>40</v>
      </c>
      <c r="C1521" s="23">
        <v>41</v>
      </c>
      <c r="D1521" s="2">
        <v>1</v>
      </c>
      <c r="E1521" s="4"/>
      <c r="F1521" s="4"/>
      <c r="H1521" s="7" t="s">
        <v>285</v>
      </c>
      <c r="I1521" s="1" t="s">
        <v>64</v>
      </c>
      <c r="J1521" s="1" t="s">
        <v>34</v>
      </c>
      <c r="K1521" s="6" t="s">
        <v>1990</v>
      </c>
      <c r="L1521" s="1" t="s">
        <v>40</v>
      </c>
      <c r="M1521" s="1" t="s">
        <v>27</v>
      </c>
      <c r="N1521" s="1" t="s">
        <v>167</v>
      </c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  <c r="AD1521" s="7"/>
      <c r="AE1521" s="7"/>
      <c r="AF1521" s="7"/>
      <c r="AG1521" s="7"/>
    </row>
    <row r="1522" spans="1:33" ht="20" customHeight="1">
      <c r="A1522" s="1" t="s">
        <v>1973</v>
      </c>
      <c r="B1522" s="2">
        <v>41</v>
      </c>
      <c r="C1522" s="23">
        <v>43.5</v>
      </c>
      <c r="D1522" s="2">
        <v>2.5</v>
      </c>
      <c r="E1522" s="4"/>
      <c r="F1522" s="4"/>
      <c r="H1522" s="7" t="s">
        <v>288</v>
      </c>
      <c r="I1522" s="1" t="s">
        <v>523</v>
      </c>
      <c r="J1522" s="1" t="s">
        <v>1155</v>
      </c>
      <c r="K1522" s="6" t="s">
        <v>1991</v>
      </c>
      <c r="L1522" s="1" t="s">
        <v>167</v>
      </c>
      <c r="N1522" s="1" t="s">
        <v>51</v>
      </c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  <c r="AD1522" s="7"/>
      <c r="AE1522" s="7"/>
      <c r="AF1522" s="7"/>
      <c r="AG1522" s="7"/>
    </row>
    <row r="1523" spans="1:33" ht="20" customHeight="1">
      <c r="A1523" s="1" t="s">
        <v>1973</v>
      </c>
      <c r="B1523" s="2">
        <v>43.5</v>
      </c>
      <c r="C1523" s="23">
        <v>50.5</v>
      </c>
      <c r="D1523" s="2">
        <v>7</v>
      </c>
      <c r="E1523" s="4"/>
      <c r="F1523" s="4"/>
      <c r="H1523" s="7" t="s">
        <v>292</v>
      </c>
      <c r="I1523" s="1" t="s">
        <v>525</v>
      </c>
      <c r="J1523" s="1" t="s">
        <v>1992</v>
      </c>
      <c r="K1523" s="6" t="s">
        <v>1993</v>
      </c>
      <c r="L1523" s="1" t="s">
        <v>167</v>
      </c>
      <c r="N1523" s="1" t="s">
        <v>54</v>
      </c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  <c r="AD1523" s="7"/>
      <c r="AE1523" s="7"/>
      <c r="AF1523" s="7"/>
      <c r="AG1523" s="7"/>
    </row>
    <row r="1524" spans="1:33" ht="20" customHeight="1">
      <c r="A1524" s="1" t="s">
        <v>1973</v>
      </c>
      <c r="B1524" s="2">
        <v>50.5</v>
      </c>
      <c r="C1524" s="23">
        <v>55</v>
      </c>
      <c r="D1524" s="2">
        <v>4.5</v>
      </c>
      <c r="E1524" s="4"/>
      <c r="F1524" s="4"/>
      <c r="H1524" s="7" t="s">
        <v>297</v>
      </c>
      <c r="I1524" s="1" t="s">
        <v>529</v>
      </c>
      <c r="J1524" s="1" t="s">
        <v>1994</v>
      </c>
      <c r="K1524" s="6" t="s">
        <v>1995</v>
      </c>
      <c r="L1524" s="1" t="s">
        <v>167</v>
      </c>
      <c r="N1524" s="1" t="s">
        <v>57</v>
      </c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  <c r="AD1524" s="7"/>
      <c r="AE1524" s="7"/>
      <c r="AF1524" s="7"/>
      <c r="AG1524" s="7"/>
    </row>
    <row r="1525" spans="1:33" ht="20" customHeight="1">
      <c r="A1525" s="1" t="s">
        <v>1973</v>
      </c>
      <c r="B1525" s="2">
        <v>55</v>
      </c>
      <c r="C1525" s="23">
        <v>75.3</v>
      </c>
      <c r="D1525" s="2">
        <v>19.3</v>
      </c>
      <c r="E1525" s="4"/>
      <c r="F1525" s="4"/>
      <c r="H1525" s="7" t="s">
        <v>305</v>
      </c>
      <c r="I1525" s="1" t="s">
        <v>541</v>
      </c>
      <c r="J1525" s="1" t="s">
        <v>124</v>
      </c>
      <c r="K1525" s="6" t="s">
        <v>1996</v>
      </c>
      <c r="L1525" s="1" t="s">
        <v>167</v>
      </c>
      <c r="N1525" s="1" t="s">
        <v>164</v>
      </c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  <c r="AD1525" s="7"/>
      <c r="AE1525" s="7"/>
      <c r="AF1525" s="7"/>
      <c r="AG1525" s="7"/>
    </row>
    <row r="1526" spans="1:33" ht="20" customHeight="1">
      <c r="A1526" s="1" t="s">
        <v>1997</v>
      </c>
      <c r="B1526" s="2">
        <v>0</v>
      </c>
      <c r="C1526" s="3">
        <v>2.2000000000000002</v>
      </c>
      <c r="D1526" s="2">
        <v>2.2000000000000002</v>
      </c>
      <c r="E1526" s="4"/>
      <c r="F1526" s="4"/>
      <c r="G1526" s="16"/>
      <c r="H1526" s="7" t="s">
        <v>252</v>
      </c>
      <c r="I1526" s="16" t="s">
        <v>37</v>
      </c>
      <c r="J1526" s="1" t="s">
        <v>159</v>
      </c>
      <c r="K1526" s="6" t="s">
        <v>1998</v>
      </c>
      <c r="L1526" s="1" t="s">
        <v>167</v>
      </c>
      <c r="N1526" s="1" t="s">
        <v>41</v>
      </c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  <c r="AD1526" s="7"/>
      <c r="AE1526" s="7"/>
      <c r="AF1526" s="7"/>
      <c r="AG1526" s="7"/>
    </row>
    <row r="1527" spans="1:33" ht="20" customHeight="1">
      <c r="A1527" s="1" t="s">
        <v>1997</v>
      </c>
      <c r="B1527" s="2">
        <v>2.2000000000000002</v>
      </c>
      <c r="C1527" s="3">
        <v>16.399999999999999</v>
      </c>
      <c r="D1527" s="2">
        <v>14.2</v>
      </c>
      <c r="E1527" s="4"/>
      <c r="F1527" s="4"/>
      <c r="G1527" s="16"/>
      <c r="H1527" s="7" t="s">
        <v>256</v>
      </c>
      <c r="I1527" s="16" t="s">
        <v>93</v>
      </c>
      <c r="J1527" s="1" t="s">
        <v>416</v>
      </c>
      <c r="K1527" s="6" t="s">
        <v>1999</v>
      </c>
      <c r="L1527" s="1" t="s">
        <v>130</v>
      </c>
      <c r="M1527" s="1" t="s">
        <v>22</v>
      </c>
      <c r="N1527" s="1" t="s">
        <v>167</v>
      </c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  <c r="AD1527" s="7"/>
      <c r="AE1527" s="7"/>
      <c r="AF1527" s="7"/>
      <c r="AG1527" s="7"/>
    </row>
    <row r="1528" spans="1:33" ht="20" customHeight="1">
      <c r="A1528" s="1" t="s">
        <v>1997</v>
      </c>
      <c r="B1528" s="2">
        <v>16.399999999999999</v>
      </c>
      <c r="C1528" s="3">
        <v>29.2</v>
      </c>
      <c r="D1528" s="2">
        <v>12.8</v>
      </c>
      <c r="E1528" s="4"/>
      <c r="F1528" s="4"/>
      <c r="G1528" s="16"/>
      <c r="H1528" s="7" t="s">
        <v>288</v>
      </c>
      <c r="I1528" s="16" t="s">
        <v>96</v>
      </c>
      <c r="J1528" s="1" t="s">
        <v>159</v>
      </c>
      <c r="K1528" s="6" t="s">
        <v>2000</v>
      </c>
      <c r="L1528" s="1" t="s">
        <v>167</v>
      </c>
      <c r="N1528" s="1" t="s">
        <v>51</v>
      </c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  <c r="AD1528" s="7"/>
      <c r="AE1528" s="7"/>
      <c r="AF1528" s="7"/>
      <c r="AG1528" s="7"/>
    </row>
    <row r="1529" spans="1:33" ht="20" customHeight="1">
      <c r="A1529" s="1" t="s">
        <v>1997</v>
      </c>
      <c r="B1529" s="2">
        <v>29.2</v>
      </c>
      <c r="C1529" s="3">
        <v>33.700000000000003</v>
      </c>
      <c r="D1529" s="2">
        <v>4.5</v>
      </c>
      <c r="E1529" s="4"/>
      <c r="F1529" s="4"/>
      <c r="G1529" s="16"/>
      <c r="H1529" s="7" t="s">
        <v>292</v>
      </c>
      <c r="I1529" s="16" t="s">
        <v>99</v>
      </c>
      <c r="J1529" s="1" t="s">
        <v>159</v>
      </c>
      <c r="K1529" s="6" t="s">
        <v>2001</v>
      </c>
      <c r="L1529" s="1" t="s">
        <v>167</v>
      </c>
      <c r="N1529" s="1" t="s">
        <v>54</v>
      </c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  <c r="AD1529" s="7"/>
      <c r="AE1529" s="7"/>
      <c r="AF1529" s="7"/>
      <c r="AG1529" s="7"/>
    </row>
    <row r="1530" spans="1:33" ht="20" customHeight="1">
      <c r="A1530" s="1" t="s">
        <v>1997</v>
      </c>
      <c r="B1530" s="2">
        <v>33.700000000000003</v>
      </c>
      <c r="C1530" s="3">
        <v>56.8</v>
      </c>
      <c r="D1530" s="2">
        <v>23.1</v>
      </c>
      <c r="E1530" s="4"/>
      <c r="F1530" s="4"/>
      <c r="G1530" s="16"/>
      <c r="H1530" s="7" t="s">
        <v>297</v>
      </c>
      <c r="I1530" s="16" t="s">
        <v>101</v>
      </c>
      <c r="J1530" s="1" t="s">
        <v>2002</v>
      </c>
      <c r="K1530" s="6" t="s">
        <v>2003</v>
      </c>
      <c r="L1530" s="1" t="s">
        <v>167</v>
      </c>
      <c r="N1530" s="1" t="s">
        <v>57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  <c r="AD1530" s="7"/>
      <c r="AE1530" s="7"/>
      <c r="AF1530" s="7"/>
      <c r="AG1530" s="7"/>
    </row>
    <row r="1531" spans="1:33" ht="20" customHeight="1">
      <c r="A1531" s="1" t="s">
        <v>1997</v>
      </c>
      <c r="B1531" s="2">
        <v>56.8</v>
      </c>
      <c r="C1531" s="3">
        <v>64.599999999999994</v>
      </c>
      <c r="D1531" s="2">
        <v>7.8</v>
      </c>
      <c r="E1531" s="4"/>
      <c r="F1531" s="4"/>
      <c r="G1531" s="16"/>
      <c r="H1531" s="7" t="s">
        <v>297</v>
      </c>
      <c r="I1531" s="16" t="s">
        <v>101</v>
      </c>
      <c r="J1531" s="1" t="s">
        <v>2002</v>
      </c>
      <c r="K1531" s="6" t="s">
        <v>2004</v>
      </c>
      <c r="L1531" s="1" t="s">
        <v>167</v>
      </c>
      <c r="N1531" s="1" t="s">
        <v>57</v>
      </c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  <c r="AD1531" s="7"/>
      <c r="AE1531" s="7"/>
      <c r="AF1531" s="7"/>
      <c r="AG1531" s="7"/>
    </row>
    <row r="1532" spans="1:33" ht="20" customHeight="1">
      <c r="A1532" s="1" t="s">
        <v>2005</v>
      </c>
      <c r="B1532" s="2">
        <v>0</v>
      </c>
      <c r="C1532" s="3">
        <v>4</v>
      </c>
      <c r="D1532" s="2">
        <v>4</v>
      </c>
      <c r="E1532" s="4"/>
      <c r="F1532" s="4"/>
      <c r="G1532" s="1" t="s">
        <v>2006</v>
      </c>
      <c r="H1532" s="7" t="s">
        <v>252</v>
      </c>
      <c r="I1532" s="1" t="s">
        <v>37</v>
      </c>
      <c r="J1532" s="1" t="s">
        <v>159</v>
      </c>
      <c r="K1532" s="6" t="s">
        <v>2007</v>
      </c>
      <c r="L1532" s="1" t="s">
        <v>167</v>
      </c>
      <c r="N1532" s="1" t="s">
        <v>107</v>
      </c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  <c r="AD1532" s="7"/>
      <c r="AE1532" s="7"/>
      <c r="AF1532" s="7"/>
      <c r="AG1532" s="7"/>
    </row>
    <row r="1533" spans="1:33" ht="20" customHeight="1">
      <c r="A1533" s="1" t="s">
        <v>2005</v>
      </c>
      <c r="B1533" s="2">
        <v>4</v>
      </c>
      <c r="C1533" s="3">
        <v>4.5999999999999996</v>
      </c>
      <c r="D1533" s="2">
        <v>0.6</v>
      </c>
      <c r="E1533" s="4"/>
      <c r="F1533" s="4"/>
      <c r="G1533" s="1" t="s">
        <v>2008</v>
      </c>
      <c r="H1533" s="7" t="s">
        <v>256</v>
      </c>
      <c r="I1533" s="1" t="s">
        <v>701</v>
      </c>
      <c r="J1533" s="1" t="s">
        <v>261</v>
      </c>
      <c r="K1533" s="6" t="s">
        <v>2009</v>
      </c>
      <c r="L1533" s="1" t="s">
        <v>167</v>
      </c>
      <c r="M1533" s="1" t="s">
        <v>22</v>
      </c>
      <c r="N1533" s="1" t="s">
        <v>167</v>
      </c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  <c r="AD1533" s="7"/>
      <c r="AE1533" s="7"/>
      <c r="AF1533" s="7"/>
      <c r="AG1533" s="7"/>
    </row>
    <row r="1534" spans="1:33" ht="20" customHeight="1">
      <c r="A1534" s="1" t="s">
        <v>2005</v>
      </c>
      <c r="B1534" s="2">
        <v>4.5999999999999996</v>
      </c>
      <c r="C1534" s="3">
        <v>9.6</v>
      </c>
      <c r="D1534" s="2">
        <v>5</v>
      </c>
      <c r="E1534" s="4"/>
      <c r="F1534" s="4"/>
      <c r="G1534" s="1" t="s">
        <v>2008</v>
      </c>
      <c r="H1534" s="7" t="s">
        <v>256</v>
      </c>
      <c r="I1534" s="1" t="s">
        <v>1430</v>
      </c>
      <c r="J1534" s="1" t="s">
        <v>261</v>
      </c>
      <c r="K1534" s="6" t="s">
        <v>2010</v>
      </c>
      <c r="L1534" s="1" t="s">
        <v>130</v>
      </c>
      <c r="N1534" s="1" t="s">
        <v>41</v>
      </c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  <c r="AD1534" s="7"/>
      <c r="AE1534" s="7"/>
      <c r="AF1534" s="7"/>
      <c r="AG1534" s="7"/>
    </row>
    <row r="1535" spans="1:33" ht="20" customHeight="1">
      <c r="A1535" s="1" t="s">
        <v>2005</v>
      </c>
      <c r="B1535" s="2">
        <v>9.6</v>
      </c>
      <c r="C1535" s="3">
        <v>17</v>
      </c>
      <c r="D1535" s="2">
        <v>7.4</v>
      </c>
      <c r="E1535" s="4"/>
      <c r="F1535" s="4"/>
      <c r="G1535" s="1" t="s">
        <v>2011</v>
      </c>
      <c r="H1535" s="7" t="s">
        <v>256</v>
      </c>
      <c r="I1535" s="1" t="s">
        <v>2012</v>
      </c>
      <c r="J1535" s="1" t="s">
        <v>261</v>
      </c>
      <c r="K1535" s="6" t="s">
        <v>2013</v>
      </c>
      <c r="L1535" s="1" t="s">
        <v>167</v>
      </c>
      <c r="M1535" s="1" t="s">
        <v>22</v>
      </c>
      <c r="N1535" s="1" t="s">
        <v>167</v>
      </c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  <c r="AD1535" s="7"/>
      <c r="AE1535" s="7"/>
      <c r="AF1535" s="7"/>
      <c r="AG1535" s="7"/>
    </row>
    <row r="1536" spans="1:33" ht="20" customHeight="1">
      <c r="A1536" s="1" t="s">
        <v>2005</v>
      </c>
      <c r="B1536" s="2">
        <v>17</v>
      </c>
      <c r="C1536" s="3">
        <v>23.8</v>
      </c>
      <c r="D1536" s="2">
        <v>6.8</v>
      </c>
      <c r="E1536" s="4"/>
      <c r="F1536" s="4"/>
      <c r="G1536" s="1" t="s">
        <v>2011</v>
      </c>
      <c r="H1536" s="7" t="s">
        <v>256</v>
      </c>
      <c r="I1536" s="1" t="s">
        <v>93</v>
      </c>
      <c r="J1536" s="1" t="s">
        <v>261</v>
      </c>
      <c r="K1536" s="6" t="s">
        <v>2014</v>
      </c>
      <c r="L1536" s="1" t="s">
        <v>130</v>
      </c>
      <c r="M1536" s="1" t="s">
        <v>22</v>
      </c>
      <c r="N1536" s="1" t="s">
        <v>167</v>
      </c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  <c r="AD1536" s="7"/>
      <c r="AE1536" s="7"/>
      <c r="AF1536" s="7"/>
      <c r="AG1536" s="7"/>
    </row>
    <row r="1537" spans="1:33" ht="20" customHeight="1">
      <c r="A1537" s="1" t="s">
        <v>2005</v>
      </c>
      <c r="B1537" s="2">
        <v>23.8</v>
      </c>
      <c r="C1537" s="3">
        <v>25</v>
      </c>
      <c r="D1537" s="2">
        <v>1.2</v>
      </c>
      <c r="E1537" s="4"/>
      <c r="F1537" s="4"/>
      <c r="H1537" s="7" t="e">
        <v>#N/A</v>
      </c>
      <c r="I1537" s="1" t="s">
        <v>560</v>
      </c>
      <c r="J1537" s="1" t="s">
        <v>24</v>
      </c>
      <c r="K1537" s="6" t="s">
        <v>2015</v>
      </c>
      <c r="L1537" s="1" t="s">
        <v>167</v>
      </c>
      <c r="M1537" s="1" t="s">
        <v>27</v>
      </c>
      <c r="N1537" s="1" t="s">
        <v>167</v>
      </c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  <c r="AD1537" s="7"/>
      <c r="AE1537" s="7"/>
      <c r="AF1537" s="7"/>
      <c r="AG1537" s="7"/>
    </row>
    <row r="1538" spans="1:33" ht="20" customHeight="1">
      <c r="A1538" s="1" t="s">
        <v>2005</v>
      </c>
      <c r="B1538" s="2">
        <v>25</v>
      </c>
      <c r="C1538" s="3">
        <v>26</v>
      </c>
      <c r="D1538" s="2">
        <v>1</v>
      </c>
      <c r="E1538" s="4"/>
      <c r="F1538" s="4"/>
      <c r="H1538" s="7" t="s">
        <v>274</v>
      </c>
      <c r="I1538" s="1" t="s">
        <v>18</v>
      </c>
      <c r="J1538" s="1" t="s">
        <v>2016</v>
      </c>
      <c r="K1538" s="6" t="s">
        <v>2017</v>
      </c>
      <c r="L1538" s="1" t="s">
        <v>130</v>
      </c>
      <c r="M1538" s="1" t="s">
        <v>22</v>
      </c>
      <c r="N1538" s="1" t="s">
        <v>167</v>
      </c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  <c r="AD1538" s="7"/>
      <c r="AE1538" s="7"/>
      <c r="AF1538" s="7"/>
      <c r="AG1538" s="7"/>
    </row>
    <row r="1539" spans="1:33" ht="20" customHeight="1">
      <c r="A1539" s="1" t="s">
        <v>2005</v>
      </c>
      <c r="B1539" s="2">
        <v>26</v>
      </c>
      <c r="C1539" s="3">
        <v>27</v>
      </c>
      <c r="D1539" s="2">
        <v>1</v>
      </c>
      <c r="E1539" s="4"/>
      <c r="F1539" s="4"/>
      <c r="H1539" s="7" t="e">
        <v>#N/A</v>
      </c>
      <c r="I1539" s="1" t="s">
        <v>177</v>
      </c>
      <c r="J1539" s="1" t="s">
        <v>159</v>
      </c>
      <c r="K1539" s="6" t="s">
        <v>2018</v>
      </c>
      <c r="L1539" s="1" t="s">
        <v>130</v>
      </c>
      <c r="N1539" s="1" t="s">
        <v>30</v>
      </c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  <c r="AD1539" s="7"/>
      <c r="AE1539" s="7"/>
      <c r="AF1539" s="7"/>
      <c r="AG1539" s="7"/>
    </row>
    <row r="1540" spans="1:33" ht="20" customHeight="1">
      <c r="A1540" s="1" t="s">
        <v>2005</v>
      </c>
      <c r="B1540" s="2">
        <v>27</v>
      </c>
      <c r="C1540" s="3">
        <v>27.9</v>
      </c>
      <c r="D1540" s="2">
        <v>0.89999999999999902</v>
      </c>
      <c r="E1540" s="4"/>
      <c r="F1540" s="4"/>
      <c r="H1540" s="7" t="e">
        <v>#N/A</v>
      </c>
      <c r="I1540" s="1" t="s">
        <v>560</v>
      </c>
      <c r="J1540" s="1" t="s">
        <v>24</v>
      </c>
      <c r="K1540" s="6" t="s">
        <v>2019</v>
      </c>
      <c r="L1540" s="1" t="s">
        <v>167</v>
      </c>
      <c r="M1540" s="1" t="s">
        <v>27</v>
      </c>
      <c r="N1540" s="1" t="s">
        <v>167</v>
      </c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  <c r="AD1540" s="7"/>
      <c r="AE1540" s="7"/>
      <c r="AF1540" s="7"/>
      <c r="AG1540" s="7"/>
    </row>
    <row r="1541" spans="1:33" ht="20" customHeight="1">
      <c r="A1541" s="1" t="s">
        <v>2005</v>
      </c>
      <c r="B1541" s="2">
        <v>27.9</v>
      </c>
      <c r="C1541" s="3">
        <v>30.2</v>
      </c>
      <c r="D1541" s="2">
        <v>2.2999999999999998</v>
      </c>
      <c r="E1541" s="4"/>
      <c r="F1541" s="4"/>
      <c r="H1541" s="7" t="e">
        <v>#N/A</v>
      </c>
      <c r="I1541" s="1" t="s">
        <v>46</v>
      </c>
      <c r="J1541" s="1" t="s">
        <v>24</v>
      </c>
      <c r="K1541" s="6" t="s">
        <v>2020</v>
      </c>
      <c r="L1541" s="1" t="s">
        <v>130</v>
      </c>
      <c r="N1541" s="1" t="s">
        <v>30</v>
      </c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  <c r="AD1541" s="7"/>
      <c r="AE1541" s="7"/>
      <c r="AF1541" s="7"/>
      <c r="AG1541" s="7"/>
    </row>
    <row r="1542" spans="1:33" ht="20" customHeight="1">
      <c r="A1542" s="1" t="s">
        <v>2005</v>
      </c>
      <c r="B1542" s="2">
        <v>30.2</v>
      </c>
      <c r="C1542" s="3">
        <v>34.5</v>
      </c>
      <c r="D1542" s="2">
        <v>4.3</v>
      </c>
      <c r="E1542" s="4"/>
      <c r="F1542" s="4"/>
      <c r="H1542" s="7" t="e">
        <v>#N/A</v>
      </c>
      <c r="I1542" s="1" t="s">
        <v>18</v>
      </c>
      <c r="J1542" s="1" t="s">
        <v>261</v>
      </c>
      <c r="K1542" s="6" t="s">
        <v>2021</v>
      </c>
      <c r="L1542" s="1" t="s">
        <v>130</v>
      </c>
      <c r="M1542" s="1" t="s">
        <v>22</v>
      </c>
      <c r="N1542" s="1" t="s">
        <v>167</v>
      </c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  <c r="AD1542" s="7"/>
      <c r="AE1542" s="7"/>
      <c r="AF1542" s="7"/>
      <c r="AG1542" s="7"/>
    </row>
    <row r="1543" spans="1:33" ht="20" customHeight="1">
      <c r="A1543" s="1" t="s">
        <v>2005</v>
      </c>
      <c r="B1543" s="2">
        <v>34.5</v>
      </c>
      <c r="C1543" s="3">
        <v>37.4</v>
      </c>
      <c r="D1543" s="2">
        <v>2.9</v>
      </c>
      <c r="E1543" s="4"/>
      <c r="F1543" s="4"/>
      <c r="H1543" s="7" t="e">
        <v>#N/A</v>
      </c>
      <c r="I1543" s="1" t="s">
        <v>46</v>
      </c>
      <c r="J1543" s="1" t="s">
        <v>1155</v>
      </c>
      <c r="K1543" s="6" t="s">
        <v>2022</v>
      </c>
      <c r="L1543" s="1" t="s">
        <v>130</v>
      </c>
      <c r="N1543" s="1" t="s">
        <v>30</v>
      </c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  <c r="AD1543" s="7"/>
      <c r="AE1543" s="7"/>
      <c r="AF1543" s="7"/>
      <c r="AG1543" s="7"/>
    </row>
    <row r="1544" spans="1:33" ht="20" customHeight="1">
      <c r="A1544" s="1" t="s">
        <v>2005</v>
      </c>
      <c r="B1544" s="2">
        <v>37.4</v>
      </c>
      <c r="C1544" s="3">
        <v>41.1</v>
      </c>
      <c r="D1544" s="2">
        <v>3.7</v>
      </c>
      <c r="E1544" s="4"/>
      <c r="F1544" s="4"/>
      <c r="H1544" s="7" t="e">
        <v>#N/A</v>
      </c>
      <c r="I1544" s="1" t="s">
        <v>18</v>
      </c>
      <c r="J1544" s="1" t="s">
        <v>261</v>
      </c>
      <c r="K1544" s="6" t="s">
        <v>2023</v>
      </c>
      <c r="L1544" s="1" t="s">
        <v>167</v>
      </c>
      <c r="M1544" s="1" t="s">
        <v>155</v>
      </c>
      <c r="N1544" s="1" t="s">
        <v>167</v>
      </c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  <c r="AD1544" s="7"/>
      <c r="AE1544" s="7"/>
      <c r="AF1544" s="7"/>
      <c r="AG1544" s="7"/>
    </row>
    <row r="1545" spans="1:33" ht="20" customHeight="1">
      <c r="A1545" s="1" t="s">
        <v>2005</v>
      </c>
      <c r="B1545" s="2">
        <v>41.1</v>
      </c>
      <c r="C1545" s="3">
        <v>42</v>
      </c>
      <c r="D1545" s="2">
        <v>0.89999999999999902</v>
      </c>
      <c r="E1545" s="4"/>
      <c r="F1545" s="4"/>
      <c r="H1545" s="7" t="e">
        <v>#N/A</v>
      </c>
      <c r="I1545" s="1" t="s">
        <v>197</v>
      </c>
      <c r="J1545" s="1" t="s">
        <v>140</v>
      </c>
      <c r="K1545" s="6" t="s">
        <v>2024</v>
      </c>
      <c r="L1545" s="1" t="s">
        <v>130</v>
      </c>
      <c r="N1545" s="1" t="s">
        <v>30</v>
      </c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  <c r="AD1545" s="7"/>
      <c r="AE1545" s="7"/>
      <c r="AF1545" s="7"/>
      <c r="AG1545" s="7"/>
    </row>
    <row r="1546" spans="1:33" ht="20" customHeight="1">
      <c r="A1546" s="1" t="s">
        <v>2005</v>
      </c>
      <c r="B1546" s="2">
        <v>42</v>
      </c>
      <c r="C1546" s="3">
        <v>44.1</v>
      </c>
      <c r="D1546" s="2">
        <v>2.1</v>
      </c>
      <c r="E1546" s="4"/>
      <c r="F1546" s="4"/>
      <c r="H1546" s="7" t="e">
        <v>#N/A</v>
      </c>
      <c r="I1546" s="1" t="s">
        <v>560</v>
      </c>
      <c r="J1546" s="1" t="s">
        <v>2025</v>
      </c>
      <c r="K1546" s="6" t="s">
        <v>2026</v>
      </c>
      <c r="L1546" s="1" t="s">
        <v>167</v>
      </c>
      <c r="M1546" s="1" t="s">
        <v>85</v>
      </c>
      <c r="N1546" s="1" t="s">
        <v>167</v>
      </c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  <c r="AD1546" s="7"/>
      <c r="AE1546" s="7"/>
      <c r="AF1546" s="7"/>
      <c r="AG1546" s="7"/>
    </row>
    <row r="1547" spans="1:33" ht="20" customHeight="1">
      <c r="A1547" s="1" t="s">
        <v>2005</v>
      </c>
      <c r="B1547" s="2">
        <v>44.1</v>
      </c>
      <c r="C1547" s="3">
        <v>44.8</v>
      </c>
      <c r="D1547" s="2">
        <v>0.69999999999999596</v>
      </c>
      <c r="E1547" s="4"/>
      <c r="F1547" s="4"/>
      <c r="H1547" s="7" t="e">
        <v>#N/A</v>
      </c>
      <c r="I1547" s="1" t="s">
        <v>2027</v>
      </c>
      <c r="J1547" s="1" t="s">
        <v>140</v>
      </c>
      <c r="K1547" s="6" t="s">
        <v>2028</v>
      </c>
      <c r="L1547" s="1" t="s">
        <v>130</v>
      </c>
      <c r="N1547" s="1" t="s">
        <v>112</v>
      </c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  <c r="AD1547" s="7"/>
      <c r="AE1547" s="7"/>
      <c r="AF1547" s="7"/>
      <c r="AG1547" s="7"/>
    </row>
    <row r="1548" spans="1:33" ht="20" customHeight="1">
      <c r="A1548" s="1" t="s">
        <v>2005</v>
      </c>
      <c r="B1548" s="2">
        <v>44.8</v>
      </c>
      <c r="C1548" s="3">
        <v>57</v>
      </c>
      <c r="D1548" s="2">
        <v>12.2</v>
      </c>
      <c r="E1548" s="4"/>
      <c r="F1548" s="4"/>
      <c r="H1548" s="7" t="s">
        <v>288</v>
      </c>
      <c r="I1548" s="1" t="s">
        <v>2029</v>
      </c>
      <c r="J1548" s="1" t="s">
        <v>159</v>
      </c>
      <c r="K1548" s="6" t="s">
        <v>2030</v>
      </c>
      <c r="L1548" s="1" t="s">
        <v>167</v>
      </c>
      <c r="N1548" s="1" t="s">
        <v>51</v>
      </c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  <c r="AD1548" s="7"/>
      <c r="AE1548" s="7"/>
      <c r="AF1548" s="7"/>
      <c r="AG1548" s="7"/>
    </row>
    <row r="1549" spans="1:33" ht="20" customHeight="1">
      <c r="A1549" s="1" t="s">
        <v>2005</v>
      </c>
      <c r="B1549" s="2">
        <v>57</v>
      </c>
      <c r="C1549" s="3">
        <v>59</v>
      </c>
      <c r="D1549" s="2">
        <v>2</v>
      </c>
      <c r="E1549" s="4"/>
      <c r="F1549" s="4"/>
      <c r="H1549" s="7" t="s">
        <v>292</v>
      </c>
      <c r="I1549" s="1" t="s">
        <v>2029</v>
      </c>
      <c r="J1549" s="1" t="s">
        <v>159</v>
      </c>
      <c r="K1549" s="6" t="s">
        <v>2031</v>
      </c>
      <c r="L1549" s="1" t="s">
        <v>167</v>
      </c>
      <c r="N1549" s="1" t="s">
        <v>54</v>
      </c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  <c r="AD1549" s="7"/>
      <c r="AE1549" s="7"/>
      <c r="AF1549" s="7"/>
      <c r="AG1549" s="7"/>
    </row>
    <row r="1550" spans="1:33" ht="20" customHeight="1">
      <c r="A1550" s="1" t="s">
        <v>2005</v>
      </c>
      <c r="B1550" s="2">
        <v>59</v>
      </c>
      <c r="C1550" s="3">
        <v>59.7</v>
      </c>
      <c r="D1550" s="2">
        <v>0.70000000000000295</v>
      </c>
      <c r="E1550" s="4"/>
      <c r="F1550" s="4"/>
      <c r="H1550" s="7" t="s">
        <v>297</v>
      </c>
      <c r="I1550" s="1" t="s">
        <v>2029</v>
      </c>
      <c r="J1550" s="1" t="s">
        <v>159</v>
      </c>
      <c r="K1550" s="6" t="s">
        <v>2032</v>
      </c>
      <c r="L1550" s="1" t="s">
        <v>167</v>
      </c>
      <c r="N1550" s="1" t="s">
        <v>57</v>
      </c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  <c r="AD1550" s="7"/>
      <c r="AE1550" s="7"/>
      <c r="AF1550" s="7"/>
      <c r="AG1550" s="7"/>
    </row>
    <row r="1551" spans="1:33" ht="20" customHeight="1">
      <c r="A1551" s="1" t="s">
        <v>2005</v>
      </c>
      <c r="B1551" s="2">
        <v>59.7</v>
      </c>
      <c r="C1551" s="3">
        <v>60.5</v>
      </c>
      <c r="D1551" s="2">
        <v>0.79999999999999705</v>
      </c>
      <c r="E1551" s="4"/>
      <c r="F1551" s="4"/>
      <c r="H1551" s="7" t="s">
        <v>297</v>
      </c>
      <c r="I1551" s="1" t="s">
        <v>2033</v>
      </c>
      <c r="J1551" s="1" t="s">
        <v>140</v>
      </c>
      <c r="K1551" s="6" t="s">
        <v>2034</v>
      </c>
      <c r="L1551" s="1" t="s">
        <v>167</v>
      </c>
      <c r="N1551" s="1" t="s">
        <v>57</v>
      </c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  <c r="AD1551" s="7"/>
      <c r="AE1551" s="7"/>
      <c r="AF1551" s="7"/>
      <c r="AG1551" s="7"/>
    </row>
    <row r="1552" spans="1:33" ht="20" customHeight="1">
      <c r="A1552" s="1" t="s">
        <v>2005</v>
      </c>
      <c r="B1552" s="2">
        <v>60.5</v>
      </c>
      <c r="C1552" s="3">
        <v>61</v>
      </c>
      <c r="D1552" s="2">
        <v>0.5</v>
      </c>
      <c r="E1552" s="4"/>
      <c r="F1552" s="4"/>
      <c r="H1552" s="7" t="s">
        <v>297</v>
      </c>
      <c r="I1552" s="1" t="s">
        <v>2029</v>
      </c>
      <c r="J1552" s="1" t="s">
        <v>140</v>
      </c>
      <c r="K1552" s="6" t="s">
        <v>2035</v>
      </c>
      <c r="L1552" s="1" t="s">
        <v>167</v>
      </c>
      <c r="N1552" s="1" t="s">
        <v>57</v>
      </c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  <c r="AD1552" s="7"/>
      <c r="AE1552" s="7"/>
      <c r="AF1552" s="7"/>
      <c r="AG1552" s="7"/>
    </row>
    <row r="1553" spans="1:33" ht="20" customHeight="1">
      <c r="A1553" s="1" t="s">
        <v>2005</v>
      </c>
      <c r="B1553" s="2">
        <v>61</v>
      </c>
      <c r="C1553" s="3">
        <v>61.4</v>
      </c>
      <c r="D1553" s="2">
        <v>0.39999999999999902</v>
      </c>
      <c r="E1553" s="4"/>
      <c r="F1553" s="4"/>
      <c r="H1553" s="7" t="s">
        <v>297</v>
      </c>
      <c r="I1553" s="1" t="s">
        <v>2033</v>
      </c>
      <c r="J1553" s="1" t="s">
        <v>140</v>
      </c>
      <c r="K1553" s="6" t="s">
        <v>2036</v>
      </c>
      <c r="L1553" s="1" t="s">
        <v>167</v>
      </c>
      <c r="N1553" s="1" t="s">
        <v>57</v>
      </c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  <c r="AD1553" s="7"/>
      <c r="AE1553" s="7"/>
      <c r="AF1553" s="7"/>
      <c r="AG1553" s="7"/>
    </row>
    <row r="1554" spans="1:33" ht="20" customHeight="1">
      <c r="A1554" s="1" t="s">
        <v>2005</v>
      </c>
      <c r="B1554" s="2">
        <v>61.4</v>
      </c>
      <c r="C1554" s="3">
        <v>70</v>
      </c>
      <c r="D1554" s="2">
        <v>8.6</v>
      </c>
      <c r="E1554" s="4"/>
      <c r="F1554" s="4"/>
      <c r="H1554" s="7" t="s">
        <v>297</v>
      </c>
      <c r="I1554" s="1" t="s">
        <v>2029</v>
      </c>
      <c r="J1554" s="1" t="s">
        <v>140</v>
      </c>
      <c r="K1554" s="6" t="s">
        <v>2037</v>
      </c>
      <c r="L1554" s="1" t="s">
        <v>167</v>
      </c>
      <c r="N1554" s="1" t="s">
        <v>57</v>
      </c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  <c r="AD1554" s="7"/>
      <c r="AE1554" s="7"/>
      <c r="AF1554" s="7"/>
      <c r="AG1554" s="7"/>
    </row>
    <row r="1555" spans="1:33" ht="20" customHeight="1">
      <c r="A1555" s="1" t="s">
        <v>2005</v>
      </c>
      <c r="B1555" s="2">
        <v>70</v>
      </c>
      <c r="C1555" s="3">
        <v>70.2</v>
      </c>
      <c r="D1555" s="2">
        <v>0.20000000000000301</v>
      </c>
      <c r="E1555" s="4"/>
      <c r="F1555" s="4"/>
      <c r="H1555" s="7" t="s">
        <v>297</v>
      </c>
      <c r="I1555" s="1" t="s">
        <v>2033</v>
      </c>
      <c r="J1555" s="1" t="s">
        <v>140</v>
      </c>
      <c r="K1555" s="6" t="s">
        <v>2036</v>
      </c>
      <c r="L1555" s="1" t="s">
        <v>167</v>
      </c>
      <c r="N1555" s="1" t="s">
        <v>57</v>
      </c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  <c r="AD1555" s="7"/>
      <c r="AE1555" s="7"/>
      <c r="AF1555" s="7"/>
      <c r="AG1555" s="7"/>
    </row>
    <row r="1556" spans="1:33" ht="20" customHeight="1">
      <c r="A1556" s="1" t="s">
        <v>2005</v>
      </c>
      <c r="B1556" s="2">
        <v>70.2</v>
      </c>
      <c r="C1556" s="3">
        <v>73.900000000000006</v>
      </c>
      <c r="D1556" s="2">
        <v>3.7</v>
      </c>
      <c r="E1556" s="4"/>
      <c r="F1556" s="4"/>
      <c r="H1556" s="7" t="s">
        <v>297</v>
      </c>
      <c r="I1556" s="1" t="s">
        <v>2029</v>
      </c>
      <c r="J1556" s="1" t="s">
        <v>140</v>
      </c>
      <c r="K1556" s="6" t="s">
        <v>2038</v>
      </c>
      <c r="L1556" s="1" t="s">
        <v>167</v>
      </c>
      <c r="N1556" s="1" t="s">
        <v>57</v>
      </c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  <c r="AD1556" s="7"/>
      <c r="AE1556" s="7"/>
      <c r="AF1556" s="7"/>
      <c r="AG1556" s="7"/>
    </row>
    <row r="1557" spans="1:33" ht="20" customHeight="1">
      <c r="A1557" s="1" t="s">
        <v>2005</v>
      </c>
      <c r="B1557" s="2">
        <v>73.900000000000006</v>
      </c>
      <c r="C1557" s="3">
        <v>74.7</v>
      </c>
      <c r="D1557" s="2">
        <v>0.79999999999999705</v>
      </c>
      <c r="E1557" s="4"/>
      <c r="F1557" s="4"/>
      <c r="H1557" s="7" t="s">
        <v>297</v>
      </c>
      <c r="I1557" s="1" t="s">
        <v>2033</v>
      </c>
      <c r="J1557" s="1" t="s">
        <v>140</v>
      </c>
      <c r="K1557" s="6" t="s">
        <v>2039</v>
      </c>
      <c r="L1557" s="1" t="s">
        <v>167</v>
      </c>
      <c r="N1557" s="1" t="s">
        <v>57</v>
      </c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  <c r="AD1557" s="7"/>
      <c r="AE1557" s="7"/>
      <c r="AF1557" s="7"/>
      <c r="AG1557" s="7"/>
    </row>
    <row r="1558" spans="1:33" ht="20" customHeight="1">
      <c r="A1558" s="1" t="s">
        <v>2005</v>
      </c>
      <c r="B1558" s="2">
        <v>74.7</v>
      </c>
      <c r="C1558" s="3">
        <v>76.400000000000006</v>
      </c>
      <c r="D1558" s="2">
        <v>1.7</v>
      </c>
      <c r="E1558" s="4"/>
      <c r="F1558" s="4"/>
      <c r="H1558" s="7" t="s">
        <v>297</v>
      </c>
      <c r="I1558" s="1" t="s">
        <v>2029</v>
      </c>
      <c r="J1558" s="1" t="s">
        <v>140</v>
      </c>
      <c r="K1558" s="6" t="s">
        <v>2038</v>
      </c>
      <c r="L1558" s="1" t="s">
        <v>167</v>
      </c>
      <c r="N1558" s="1" t="s">
        <v>57</v>
      </c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  <c r="AD1558" s="7"/>
      <c r="AE1558" s="7"/>
      <c r="AF1558" s="7"/>
      <c r="AG1558" s="7"/>
    </row>
    <row r="1559" spans="1:33" ht="20" customHeight="1">
      <c r="A1559" s="1" t="s">
        <v>2005</v>
      </c>
      <c r="B1559" s="2">
        <v>76.400000000000006</v>
      </c>
      <c r="C1559" s="3">
        <v>76.5</v>
      </c>
      <c r="D1559" s="2">
        <v>9.9999999999994302E-2</v>
      </c>
      <c r="E1559" s="4"/>
      <c r="F1559" s="4"/>
      <c r="H1559" s="7" t="s">
        <v>297</v>
      </c>
      <c r="I1559" s="1" t="s">
        <v>2040</v>
      </c>
      <c r="J1559" s="1" t="s">
        <v>140</v>
      </c>
      <c r="K1559" s="6" t="s">
        <v>2041</v>
      </c>
      <c r="L1559" s="1" t="s">
        <v>167</v>
      </c>
      <c r="N1559" s="1" t="s">
        <v>57</v>
      </c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  <c r="AD1559" s="7"/>
      <c r="AE1559" s="7"/>
      <c r="AF1559" s="7"/>
      <c r="AG1559" s="7"/>
    </row>
    <row r="1560" spans="1:33" ht="20" customHeight="1">
      <c r="A1560" s="1" t="s">
        <v>2005</v>
      </c>
      <c r="B1560" s="2">
        <v>76.5</v>
      </c>
      <c r="C1560" s="3">
        <v>78.7</v>
      </c>
      <c r="D1560" s="2">
        <v>2.2000000000000002</v>
      </c>
      <c r="E1560" s="4"/>
      <c r="F1560" s="4"/>
      <c r="H1560" s="7" t="s">
        <v>297</v>
      </c>
      <c r="I1560" s="1" t="s">
        <v>2029</v>
      </c>
      <c r="J1560" s="1" t="s">
        <v>140</v>
      </c>
      <c r="K1560" s="6" t="s">
        <v>2038</v>
      </c>
      <c r="L1560" s="1" t="s">
        <v>167</v>
      </c>
      <c r="N1560" s="1" t="s">
        <v>57</v>
      </c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  <c r="AD1560" s="7"/>
      <c r="AE1560" s="7"/>
      <c r="AF1560" s="7"/>
      <c r="AG1560" s="7"/>
    </row>
    <row r="1561" spans="1:33" ht="20" customHeight="1">
      <c r="A1561" s="1" t="s">
        <v>2005</v>
      </c>
      <c r="B1561" s="2">
        <v>78.7</v>
      </c>
      <c r="C1561" s="3">
        <v>80.099999999999994</v>
      </c>
      <c r="D1561" s="2">
        <v>1.3999999999999899</v>
      </c>
      <c r="E1561" s="4"/>
      <c r="F1561" s="4"/>
      <c r="H1561" s="7" t="s">
        <v>297</v>
      </c>
      <c r="I1561" s="1" t="s">
        <v>2033</v>
      </c>
      <c r="J1561" s="1" t="s">
        <v>140</v>
      </c>
      <c r="K1561" s="6" t="s">
        <v>2042</v>
      </c>
      <c r="L1561" s="1" t="s">
        <v>167</v>
      </c>
      <c r="N1561" s="1" t="s">
        <v>57</v>
      </c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  <c r="AD1561" s="7"/>
      <c r="AE1561" s="7"/>
      <c r="AF1561" s="7"/>
      <c r="AG1561" s="7"/>
    </row>
    <row r="1562" spans="1:33" ht="20" customHeight="1">
      <c r="A1562" s="1" t="s">
        <v>2005</v>
      </c>
      <c r="B1562" s="2">
        <v>80.099999999999994</v>
      </c>
      <c r="C1562" s="3">
        <v>81.400000000000006</v>
      </c>
      <c r="D1562" s="2">
        <v>1.30000000000001</v>
      </c>
      <c r="E1562" s="4"/>
      <c r="F1562" s="4"/>
      <c r="H1562" s="7" t="s">
        <v>297</v>
      </c>
      <c r="I1562" s="1" t="s">
        <v>2029</v>
      </c>
      <c r="J1562" s="1" t="s">
        <v>140</v>
      </c>
      <c r="K1562" s="6" t="s">
        <v>2038</v>
      </c>
      <c r="L1562" s="1" t="s">
        <v>167</v>
      </c>
      <c r="N1562" s="1" t="s">
        <v>57</v>
      </c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  <c r="AD1562" s="7"/>
      <c r="AE1562" s="7"/>
      <c r="AF1562" s="7"/>
      <c r="AG1562" s="7"/>
    </row>
    <row r="1563" spans="1:33" ht="20" customHeight="1">
      <c r="A1563" s="1" t="s">
        <v>2005</v>
      </c>
      <c r="B1563" s="2">
        <v>81.400000000000006</v>
      </c>
      <c r="C1563" s="3">
        <v>83.3</v>
      </c>
      <c r="D1563" s="2">
        <v>1.8999999999999899</v>
      </c>
      <c r="E1563" s="4"/>
      <c r="F1563" s="4"/>
      <c r="H1563" s="7" t="s">
        <v>297</v>
      </c>
      <c r="I1563" s="1" t="s">
        <v>2033</v>
      </c>
      <c r="J1563" s="1" t="s">
        <v>140</v>
      </c>
      <c r="K1563" s="6" t="s">
        <v>2043</v>
      </c>
      <c r="L1563" s="1" t="s">
        <v>167</v>
      </c>
      <c r="N1563" s="1" t="s">
        <v>57</v>
      </c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  <c r="AD1563" s="7"/>
      <c r="AE1563" s="7"/>
      <c r="AF1563" s="7"/>
      <c r="AG1563" s="7"/>
    </row>
    <row r="1564" spans="1:33" ht="20" customHeight="1">
      <c r="A1564" s="1" t="s">
        <v>2005</v>
      </c>
      <c r="B1564" s="2">
        <v>83.3</v>
      </c>
      <c r="C1564" s="3">
        <v>86.3</v>
      </c>
      <c r="D1564" s="2">
        <v>3</v>
      </c>
      <c r="E1564" s="4"/>
      <c r="F1564" s="4"/>
      <c r="H1564" s="7" t="s">
        <v>297</v>
      </c>
      <c r="I1564" s="1" t="s">
        <v>2029</v>
      </c>
      <c r="J1564" s="1" t="s">
        <v>140</v>
      </c>
      <c r="K1564" s="6" t="s">
        <v>2038</v>
      </c>
      <c r="L1564" s="1" t="s">
        <v>167</v>
      </c>
      <c r="N1564" s="1" t="s">
        <v>57</v>
      </c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  <c r="AD1564" s="7"/>
      <c r="AE1564" s="7"/>
      <c r="AF1564" s="7"/>
      <c r="AG1564" s="7"/>
    </row>
    <row r="1565" spans="1:33" ht="20" customHeight="1">
      <c r="A1565" s="1" t="s">
        <v>2005</v>
      </c>
      <c r="B1565" s="2">
        <v>86.3</v>
      </c>
      <c r="C1565" s="3">
        <v>86.6</v>
      </c>
      <c r="D1565" s="2">
        <v>0.29999999999999699</v>
      </c>
      <c r="E1565" s="4"/>
      <c r="F1565" s="4"/>
      <c r="H1565" s="7" t="s">
        <v>297</v>
      </c>
      <c r="I1565" s="1" t="s">
        <v>2033</v>
      </c>
      <c r="J1565" s="1" t="s">
        <v>140</v>
      </c>
      <c r="K1565" s="6" t="s">
        <v>2044</v>
      </c>
      <c r="L1565" s="1" t="s">
        <v>167</v>
      </c>
      <c r="N1565" s="1" t="s">
        <v>57</v>
      </c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  <c r="AD1565" s="7"/>
      <c r="AE1565" s="7"/>
      <c r="AF1565" s="7"/>
      <c r="AG1565" s="7"/>
    </row>
    <row r="1566" spans="1:33" ht="20" customHeight="1">
      <c r="A1566" s="1" t="s">
        <v>2005</v>
      </c>
      <c r="B1566" s="2">
        <v>86.6</v>
      </c>
      <c r="C1566" s="3">
        <v>87.4</v>
      </c>
      <c r="D1566" s="2">
        <v>0.80000000000001104</v>
      </c>
      <c r="E1566" s="4"/>
      <c r="F1566" s="4"/>
      <c r="H1566" s="7" t="s">
        <v>297</v>
      </c>
      <c r="I1566" s="1" t="s">
        <v>2029</v>
      </c>
      <c r="J1566" s="1" t="s">
        <v>140</v>
      </c>
      <c r="K1566" s="6" t="s">
        <v>2038</v>
      </c>
      <c r="L1566" s="1" t="s">
        <v>167</v>
      </c>
      <c r="N1566" s="1" t="s">
        <v>57</v>
      </c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  <c r="AD1566" s="7"/>
      <c r="AE1566" s="7"/>
      <c r="AF1566" s="7"/>
      <c r="AG1566" s="7"/>
    </row>
    <row r="1567" spans="1:33" ht="20" customHeight="1">
      <c r="A1567" s="1" t="s">
        <v>2005</v>
      </c>
      <c r="B1567" s="2">
        <v>87.4</v>
      </c>
      <c r="C1567" s="3">
        <v>87.7</v>
      </c>
      <c r="D1567" s="2">
        <v>0.29999999999999699</v>
      </c>
      <c r="E1567" s="4"/>
      <c r="F1567" s="4"/>
      <c r="H1567" s="7" t="s">
        <v>297</v>
      </c>
      <c r="I1567" s="1" t="s">
        <v>2033</v>
      </c>
      <c r="J1567" s="1" t="s">
        <v>140</v>
      </c>
      <c r="K1567" s="6" t="s">
        <v>2044</v>
      </c>
      <c r="L1567" s="1" t="s">
        <v>167</v>
      </c>
      <c r="N1567" s="1" t="s">
        <v>57</v>
      </c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  <c r="AD1567" s="7"/>
      <c r="AE1567" s="7"/>
      <c r="AF1567" s="7"/>
      <c r="AG1567" s="7"/>
    </row>
    <row r="1568" spans="1:33" ht="20" customHeight="1">
      <c r="A1568" s="1" t="s">
        <v>2005</v>
      </c>
      <c r="B1568" s="2">
        <v>87.7</v>
      </c>
      <c r="C1568" s="3">
        <v>90.5</v>
      </c>
      <c r="D1568" s="2">
        <v>2.8</v>
      </c>
      <c r="E1568" s="4"/>
      <c r="F1568" s="4"/>
      <c r="H1568" s="7" t="s">
        <v>297</v>
      </c>
      <c r="I1568" s="1" t="s">
        <v>2029</v>
      </c>
      <c r="J1568" s="1" t="s">
        <v>140</v>
      </c>
      <c r="K1568" s="6" t="s">
        <v>2038</v>
      </c>
      <c r="L1568" s="1" t="s">
        <v>167</v>
      </c>
      <c r="N1568" s="1" t="s">
        <v>57</v>
      </c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  <c r="AD1568" s="7"/>
      <c r="AE1568" s="7"/>
      <c r="AF1568" s="7"/>
      <c r="AG1568" s="7"/>
    </row>
    <row r="1569" spans="1:33" ht="20" customHeight="1">
      <c r="A1569" s="1" t="s">
        <v>2005</v>
      </c>
      <c r="B1569" s="2">
        <v>90.5</v>
      </c>
      <c r="C1569" s="3">
        <v>91.4</v>
      </c>
      <c r="D1569" s="2">
        <v>0.90000000000000602</v>
      </c>
      <c r="E1569" s="4"/>
      <c r="F1569" s="4"/>
      <c r="H1569" s="7" t="s">
        <v>297</v>
      </c>
      <c r="I1569" s="1" t="s">
        <v>2033</v>
      </c>
      <c r="J1569" s="1" t="s">
        <v>140</v>
      </c>
      <c r="K1569" s="6" t="s">
        <v>2045</v>
      </c>
      <c r="L1569" s="1" t="s">
        <v>167</v>
      </c>
      <c r="N1569" s="1" t="s">
        <v>57</v>
      </c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  <c r="AD1569" s="7"/>
      <c r="AE1569" s="7"/>
      <c r="AF1569" s="7"/>
      <c r="AG1569" s="7"/>
    </row>
    <row r="1570" spans="1:33" ht="20" customHeight="1">
      <c r="A1570" s="1" t="s">
        <v>2005</v>
      </c>
      <c r="B1570" s="2">
        <v>91.4</v>
      </c>
      <c r="C1570" s="3">
        <v>93.6</v>
      </c>
      <c r="D1570" s="2">
        <v>2.19999999999999</v>
      </c>
      <c r="E1570" s="4"/>
      <c r="F1570" s="4"/>
      <c r="H1570" s="7" t="s">
        <v>297</v>
      </c>
      <c r="I1570" s="1" t="s">
        <v>2029</v>
      </c>
      <c r="J1570" s="1" t="s">
        <v>140</v>
      </c>
      <c r="K1570" s="6" t="s">
        <v>2038</v>
      </c>
      <c r="L1570" s="1" t="s">
        <v>167</v>
      </c>
      <c r="N1570" s="1" t="s">
        <v>57</v>
      </c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  <c r="AD1570" s="7"/>
      <c r="AE1570" s="7"/>
      <c r="AF1570" s="7"/>
      <c r="AG1570" s="7"/>
    </row>
    <row r="1571" spans="1:33" ht="20" customHeight="1">
      <c r="A1571" s="1" t="s">
        <v>2005</v>
      </c>
      <c r="B1571" s="2">
        <v>93.6</v>
      </c>
      <c r="C1571" s="3">
        <v>95</v>
      </c>
      <c r="D1571" s="2">
        <v>1.4000000000000099</v>
      </c>
      <c r="E1571" s="4"/>
      <c r="F1571" s="4"/>
      <c r="H1571" s="7" t="s">
        <v>297</v>
      </c>
      <c r="I1571" s="1" t="s">
        <v>2033</v>
      </c>
      <c r="J1571" s="1" t="s">
        <v>140</v>
      </c>
      <c r="K1571" s="6" t="s">
        <v>2046</v>
      </c>
      <c r="L1571" s="1" t="s">
        <v>167</v>
      </c>
      <c r="N1571" s="1" t="s">
        <v>57</v>
      </c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  <c r="AD1571" s="7"/>
      <c r="AE1571" s="7"/>
      <c r="AF1571" s="7"/>
      <c r="AG1571" s="7"/>
    </row>
    <row r="1572" spans="1:33" ht="20" customHeight="1">
      <c r="A1572" s="1" t="s">
        <v>2005</v>
      </c>
      <c r="B1572" s="2">
        <v>95</v>
      </c>
      <c r="C1572" s="3">
        <v>97.37</v>
      </c>
      <c r="D1572" s="2">
        <v>2.37</v>
      </c>
      <c r="E1572" s="4"/>
      <c r="F1572" s="4"/>
      <c r="H1572" s="7" t="s">
        <v>297</v>
      </c>
      <c r="I1572" s="1" t="s">
        <v>2029</v>
      </c>
      <c r="J1572" s="1" t="s">
        <v>140</v>
      </c>
      <c r="K1572" s="6" t="s">
        <v>2047</v>
      </c>
      <c r="L1572" s="1" t="s">
        <v>167</v>
      </c>
      <c r="N1572" s="1" t="s">
        <v>57</v>
      </c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  <c r="AD1572" s="7"/>
      <c r="AE1572" s="7"/>
      <c r="AF1572" s="7"/>
      <c r="AG1572" s="7"/>
    </row>
    <row r="1573" spans="1:33" ht="20" customHeight="1">
      <c r="A1573" s="1" t="s">
        <v>2048</v>
      </c>
      <c r="B1573" s="2">
        <v>0</v>
      </c>
      <c r="C1573" s="3">
        <v>4.0999999999999996</v>
      </c>
      <c r="D1573" s="2">
        <v>4.0999999999999996</v>
      </c>
      <c r="E1573" s="4"/>
      <c r="F1573" s="4"/>
      <c r="G1573" s="16"/>
      <c r="H1573" s="7" t="s">
        <v>252</v>
      </c>
      <c r="I1573" s="16" t="s">
        <v>37</v>
      </c>
      <c r="J1573" s="1" t="s">
        <v>2049</v>
      </c>
      <c r="K1573" s="6" t="s">
        <v>2050</v>
      </c>
      <c r="L1573" s="1" t="s">
        <v>2051</v>
      </c>
      <c r="N1573" s="1" t="s">
        <v>831</v>
      </c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  <c r="AD1573" s="7"/>
      <c r="AE1573" s="7"/>
      <c r="AF1573" s="7"/>
      <c r="AG1573" s="7"/>
    </row>
    <row r="1574" spans="1:33" ht="20" customHeight="1">
      <c r="A1574" s="1" t="s">
        <v>2048</v>
      </c>
      <c r="B1574" s="2">
        <v>4.0999999999999996</v>
      </c>
      <c r="C1574" s="3">
        <v>11.9</v>
      </c>
      <c r="D1574" s="2">
        <v>7.8</v>
      </c>
      <c r="E1574" s="4"/>
      <c r="F1574" s="4"/>
      <c r="G1574" s="16"/>
      <c r="H1574" s="7" t="s">
        <v>256</v>
      </c>
      <c r="I1574" s="16" t="s">
        <v>18</v>
      </c>
      <c r="J1574" s="1" t="s">
        <v>261</v>
      </c>
      <c r="K1574" s="6" t="s">
        <v>2052</v>
      </c>
      <c r="L1574" s="1" t="s">
        <v>130</v>
      </c>
      <c r="M1574" s="1" t="s">
        <v>22</v>
      </c>
      <c r="N1574" s="1" t="s">
        <v>167</v>
      </c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  <c r="AD1574" s="7"/>
      <c r="AE1574" s="7"/>
      <c r="AF1574" s="7"/>
      <c r="AG1574" s="7"/>
    </row>
    <row r="1575" spans="1:33" ht="20" customHeight="1">
      <c r="A1575" s="1" t="s">
        <v>2048</v>
      </c>
      <c r="B1575" s="2">
        <v>11.9</v>
      </c>
      <c r="C1575" s="3">
        <v>19.100000000000001</v>
      </c>
      <c r="D1575" s="2">
        <v>7.2</v>
      </c>
      <c r="E1575" s="4"/>
      <c r="F1575" s="4"/>
      <c r="G1575" s="16"/>
      <c r="H1575" s="7" t="e">
        <v>#N/A</v>
      </c>
      <c r="I1575" s="16" t="s">
        <v>560</v>
      </c>
      <c r="J1575" s="1" t="s">
        <v>24</v>
      </c>
      <c r="K1575" s="6" t="s">
        <v>2053</v>
      </c>
      <c r="L1575" s="1" t="s">
        <v>167</v>
      </c>
      <c r="M1575" s="1" t="s">
        <v>27</v>
      </c>
      <c r="N1575" s="1" t="s">
        <v>167</v>
      </c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  <c r="AD1575" s="7"/>
      <c r="AE1575" s="7"/>
      <c r="AF1575" s="7"/>
      <c r="AG1575" s="7"/>
    </row>
    <row r="1576" spans="1:33" ht="20" customHeight="1">
      <c r="A1576" s="1" t="s">
        <v>2048</v>
      </c>
      <c r="B1576" s="2">
        <v>19.100000000000001</v>
      </c>
      <c r="C1576" s="3">
        <v>22.8</v>
      </c>
      <c r="D1576" s="2">
        <v>3.7</v>
      </c>
      <c r="E1576" s="4"/>
      <c r="F1576" s="4"/>
      <c r="G1576" s="16"/>
      <c r="H1576" s="7" t="s">
        <v>1534</v>
      </c>
      <c r="I1576" s="16" t="s">
        <v>2054</v>
      </c>
      <c r="J1576" s="1" t="s">
        <v>2055</v>
      </c>
      <c r="K1576" s="6" t="s">
        <v>2056</v>
      </c>
      <c r="L1576" s="1" t="s">
        <v>167</v>
      </c>
      <c r="M1576" s="1" t="s">
        <v>85</v>
      </c>
      <c r="N1576" s="1" t="s">
        <v>167</v>
      </c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  <c r="AD1576" s="7"/>
      <c r="AE1576" s="7"/>
      <c r="AF1576" s="7"/>
      <c r="AG1576" s="7"/>
    </row>
    <row r="1577" spans="1:33" ht="20" customHeight="1">
      <c r="A1577" s="1" t="s">
        <v>2048</v>
      </c>
      <c r="B1577" s="2">
        <v>22.8</v>
      </c>
      <c r="C1577" s="3">
        <v>37.5</v>
      </c>
      <c r="D1577" s="2">
        <v>14.7</v>
      </c>
      <c r="E1577" s="4"/>
      <c r="F1577" s="4"/>
      <c r="G1577" s="16"/>
      <c r="H1577" s="7" t="s">
        <v>288</v>
      </c>
      <c r="I1577" s="16" t="s">
        <v>2057</v>
      </c>
      <c r="J1577" s="1" t="s">
        <v>24</v>
      </c>
      <c r="K1577" s="6" t="s">
        <v>2058</v>
      </c>
      <c r="L1577" s="1" t="s">
        <v>167</v>
      </c>
      <c r="N1577" s="1" t="s">
        <v>51</v>
      </c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  <c r="AD1577" s="7"/>
      <c r="AE1577" s="7"/>
      <c r="AF1577" s="7"/>
      <c r="AG1577" s="7"/>
    </row>
    <row r="1578" spans="1:33" ht="20" customHeight="1">
      <c r="A1578" s="1" t="s">
        <v>2048</v>
      </c>
      <c r="B1578" s="2">
        <v>37.5</v>
      </c>
      <c r="C1578" s="3">
        <v>51.5</v>
      </c>
      <c r="D1578" s="2">
        <v>14</v>
      </c>
      <c r="E1578" s="4"/>
      <c r="F1578" s="4"/>
      <c r="G1578" s="16"/>
      <c r="H1578" s="7" t="s">
        <v>292</v>
      </c>
      <c r="I1578" s="16" t="s">
        <v>2059</v>
      </c>
      <c r="J1578" s="1" t="s">
        <v>24</v>
      </c>
      <c r="K1578" s="6" t="s">
        <v>2060</v>
      </c>
      <c r="L1578" s="1" t="s">
        <v>167</v>
      </c>
      <c r="N1578" s="1" t="s">
        <v>54</v>
      </c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  <c r="AD1578" s="7"/>
      <c r="AE1578" s="7"/>
      <c r="AF1578" s="7"/>
      <c r="AG1578" s="7"/>
    </row>
    <row r="1579" spans="1:33" ht="20" customHeight="1">
      <c r="A1579" s="1" t="s">
        <v>2061</v>
      </c>
      <c r="B1579" s="2">
        <v>0</v>
      </c>
      <c r="C1579" s="2">
        <v>1.95</v>
      </c>
      <c r="D1579" s="2">
        <v>1.95</v>
      </c>
      <c r="E1579" s="4"/>
      <c r="F1579" s="4"/>
      <c r="G1579" s="24" t="s">
        <v>2008</v>
      </c>
      <c r="H1579" s="7" t="s">
        <v>256</v>
      </c>
      <c r="I1579" s="1" t="s">
        <v>2062</v>
      </c>
      <c r="J1579" s="1" t="s">
        <v>38</v>
      </c>
      <c r="K1579" s="6" t="s">
        <v>2063</v>
      </c>
      <c r="L1579" s="1" t="s">
        <v>130</v>
      </c>
      <c r="M1579" s="1" t="s">
        <v>22</v>
      </c>
      <c r="N1579" s="1" t="s">
        <v>167</v>
      </c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  <c r="AD1579" s="7"/>
      <c r="AE1579" s="7"/>
      <c r="AF1579" s="7"/>
      <c r="AG1579" s="7"/>
    </row>
    <row r="1580" spans="1:33" ht="20" customHeight="1">
      <c r="A1580" s="1" t="s">
        <v>2061</v>
      </c>
      <c r="B1580" s="2">
        <v>1.95</v>
      </c>
      <c r="C1580" s="2">
        <v>3.95</v>
      </c>
      <c r="D1580" s="2">
        <v>2</v>
      </c>
      <c r="E1580" s="4"/>
      <c r="F1580" s="4"/>
      <c r="G1580" s="24" t="s">
        <v>2008</v>
      </c>
      <c r="H1580" s="7" t="s">
        <v>256</v>
      </c>
      <c r="I1580" s="1" t="s">
        <v>2064</v>
      </c>
      <c r="J1580" s="1" t="s">
        <v>38</v>
      </c>
      <c r="K1580" s="6" t="s">
        <v>2065</v>
      </c>
      <c r="L1580" s="1" t="s">
        <v>130</v>
      </c>
      <c r="M1580" s="1" t="s">
        <v>22</v>
      </c>
      <c r="N1580" s="1" t="s">
        <v>167</v>
      </c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  <c r="AD1580" s="7"/>
      <c r="AE1580" s="7"/>
      <c r="AF1580" s="7"/>
      <c r="AG1580" s="7"/>
    </row>
    <row r="1581" spans="1:33" ht="20" customHeight="1">
      <c r="A1581" s="1" t="s">
        <v>2061</v>
      </c>
      <c r="B1581" s="2">
        <v>3.95</v>
      </c>
      <c r="C1581" s="2">
        <v>13.65</v>
      </c>
      <c r="D1581" s="2">
        <v>9.6999999999999993</v>
      </c>
      <c r="E1581" s="4"/>
      <c r="F1581" s="4"/>
      <c r="G1581" s="24" t="s">
        <v>2011</v>
      </c>
      <c r="H1581" s="7" t="s">
        <v>256</v>
      </c>
      <c r="I1581" s="1" t="s">
        <v>93</v>
      </c>
      <c r="J1581" s="1" t="s">
        <v>124</v>
      </c>
      <c r="K1581" s="6" t="s">
        <v>2066</v>
      </c>
      <c r="L1581" s="1" t="s">
        <v>130</v>
      </c>
      <c r="M1581" s="1" t="s">
        <v>22</v>
      </c>
      <c r="N1581" s="1" t="s">
        <v>167</v>
      </c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  <c r="AD1581" s="7"/>
      <c r="AE1581" s="7"/>
      <c r="AF1581" s="7"/>
      <c r="AG1581" s="7"/>
    </row>
    <row r="1582" spans="1:33" ht="20" customHeight="1">
      <c r="A1582" s="1" t="s">
        <v>2061</v>
      </c>
      <c r="B1582" s="2">
        <v>13.65</v>
      </c>
      <c r="C1582" s="2">
        <v>25.95</v>
      </c>
      <c r="D1582" s="2">
        <v>12.3</v>
      </c>
      <c r="E1582" s="4"/>
      <c r="F1582" s="4"/>
      <c r="G1582" s="24" t="s">
        <v>2011</v>
      </c>
      <c r="H1582" s="7" t="s">
        <v>256</v>
      </c>
      <c r="I1582" s="1" t="s">
        <v>93</v>
      </c>
      <c r="J1582" s="1" t="s">
        <v>124</v>
      </c>
      <c r="K1582" s="6" t="s">
        <v>2066</v>
      </c>
      <c r="L1582" s="1" t="s">
        <v>130</v>
      </c>
      <c r="M1582" s="1" t="s">
        <v>22</v>
      </c>
      <c r="N1582" s="1" t="s">
        <v>167</v>
      </c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  <c r="AD1582" s="7"/>
      <c r="AE1582" s="7"/>
      <c r="AF1582" s="7"/>
      <c r="AG1582" s="7"/>
    </row>
    <row r="1583" spans="1:33" ht="20" customHeight="1">
      <c r="A1583" s="1" t="s">
        <v>2061</v>
      </c>
      <c r="B1583" s="2">
        <v>25.95</v>
      </c>
      <c r="C1583" s="2">
        <v>30.7</v>
      </c>
      <c r="D1583" s="2">
        <v>4.75</v>
      </c>
      <c r="E1583" s="4"/>
      <c r="F1583" s="4"/>
      <c r="G1583" s="24" t="s">
        <v>2011</v>
      </c>
      <c r="H1583" s="7" t="s">
        <v>256</v>
      </c>
      <c r="I1583" s="1" t="s">
        <v>2064</v>
      </c>
      <c r="J1583" s="1" t="s">
        <v>124</v>
      </c>
      <c r="K1583" s="6" t="s">
        <v>2067</v>
      </c>
      <c r="L1583" s="1" t="s">
        <v>130</v>
      </c>
      <c r="M1583" s="1" t="s">
        <v>22</v>
      </c>
      <c r="N1583" s="1" t="s">
        <v>167</v>
      </c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  <c r="AD1583" s="7"/>
      <c r="AE1583" s="7"/>
      <c r="AF1583" s="7"/>
      <c r="AG1583" s="7"/>
    </row>
    <row r="1584" spans="1:33" ht="20" customHeight="1">
      <c r="A1584" s="1" t="s">
        <v>2061</v>
      </c>
      <c r="B1584" s="2">
        <v>30.7</v>
      </c>
      <c r="C1584" s="2">
        <v>32.799999999999997</v>
      </c>
      <c r="D1584" s="2">
        <v>2.1</v>
      </c>
      <c r="E1584" s="4"/>
      <c r="F1584" s="4"/>
      <c r="G1584" s="25"/>
      <c r="H1584" s="7" t="e">
        <v>#N/A</v>
      </c>
      <c r="I1584" s="1" t="s">
        <v>43</v>
      </c>
      <c r="J1584" s="1" t="s">
        <v>124</v>
      </c>
      <c r="K1584" s="6" t="s">
        <v>2068</v>
      </c>
      <c r="L1584" s="1" t="s">
        <v>130</v>
      </c>
      <c r="N1584" s="1" t="s">
        <v>112</v>
      </c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  <c r="AD1584" s="7"/>
      <c r="AE1584" s="7"/>
      <c r="AF1584" s="7"/>
      <c r="AG1584" s="7"/>
    </row>
    <row r="1585" spans="1:33" ht="20" customHeight="1">
      <c r="A1585" s="1" t="s">
        <v>2061</v>
      </c>
      <c r="B1585" s="2">
        <v>32.799999999999997</v>
      </c>
      <c r="C1585" s="2">
        <v>34.049999999999997</v>
      </c>
      <c r="D1585" s="2">
        <v>1.25</v>
      </c>
      <c r="E1585" s="4"/>
      <c r="F1585" s="4"/>
      <c r="G1585" s="25"/>
      <c r="H1585" s="7" t="e">
        <v>#N/A</v>
      </c>
      <c r="I1585" s="1" t="s">
        <v>135</v>
      </c>
      <c r="J1585" s="1" t="s">
        <v>52</v>
      </c>
      <c r="K1585" s="6" t="s">
        <v>2069</v>
      </c>
      <c r="L1585" s="1" t="s">
        <v>130</v>
      </c>
      <c r="N1585" s="1" t="s">
        <v>112</v>
      </c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  <c r="AD1585" s="7"/>
      <c r="AE1585" s="7"/>
      <c r="AF1585" s="7"/>
      <c r="AG1585" s="7"/>
    </row>
    <row r="1586" spans="1:33" ht="20" customHeight="1">
      <c r="A1586" s="1" t="s">
        <v>2061</v>
      </c>
      <c r="B1586" s="2">
        <v>34.049999999999997</v>
      </c>
      <c r="C1586" s="2">
        <v>38</v>
      </c>
      <c r="D1586" s="2">
        <v>3.95</v>
      </c>
      <c r="E1586" s="4"/>
      <c r="F1586" s="4"/>
      <c r="G1586" s="25"/>
      <c r="H1586" s="7" t="e">
        <v>#N/A</v>
      </c>
      <c r="I1586" s="1" t="s">
        <v>1077</v>
      </c>
      <c r="J1586" s="1" t="s">
        <v>52</v>
      </c>
      <c r="K1586" s="6" t="s">
        <v>2070</v>
      </c>
      <c r="L1586" s="1" t="s">
        <v>130</v>
      </c>
      <c r="N1586" s="1" t="s">
        <v>112</v>
      </c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  <c r="AD1586" s="7"/>
      <c r="AE1586" s="7"/>
      <c r="AF1586" s="7"/>
      <c r="AG1586" s="7"/>
    </row>
    <row r="1587" spans="1:33" ht="20" customHeight="1">
      <c r="A1587" s="1" t="s">
        <v>2061</v>
      </c>
      <c r="B1587" s="2">
        <v>38</v>
      </c>
      <c r="C1587" s="2">
        <v>40.200000000000003</v>
      </c>
      <c r="D1587" s="2">
        <v>2.2000000000000002</v>
      </c>
      <c r="E1587" s="4"/>
      <c r="F1587" s="4"/>
      <c r="G1587" s="25"/>
      <c r="H1587" s="7" t="e">
        <v>#N/A</v>
      </c>
      <c r="I1587" s="1" t="s">
        <v>43</v>
      </c>
      <c r="J1587" s="1" t="s">
        <v>52</v>
      </c>
      <c r="K1587" s="6" t="s">
        <v>2071</v>
      </c>
      <c r="L1587" s="1" t="s">
        <v>130</v>
      </c>
      <c r="N1587" s="1" t="s">
        <v>112</v>
      </c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  <c r="AD1587" s="7"/>
      <c r="AE1587" s="7"/>
      <c r="AF1587" s="7"/>
      <c r="AG1587" s="7"/>
    </row>
    <row r="1588" spans="1:33" ht="20" customHeight="1">
      <c r="A1588" s="1" t="s">
        <v>2061</v>
      </c>
      <c r="B1588" s="2">
        <v>40.200000000000003</v>
      </c>
      <c r="C1588" s="2">
        <v>44.2</v>
      </c>
      <c r="D1588" s="2">
        <v>4</v>
      </c>
      <c r="E1588" s="4"/>
      <c r="F1588" s="4"/>
      <c r="G1588" s="25"/>
      <c r="H1588" s="7" t="e">
        <v>#N/A</v>
      </c>
      <c r="I1588" s="1" t="s">
        <v>135</v>
      </c>
      <c r="J1588" s="1" t="s">
        <v>52</v>
      </c>
      <c r="K1588" s="6" t="s">
        <v>2072</v>
      </c>
      <c r="L1588" s="1" t="s">
        <v>130</v>
      </c>
      <c r="N1588" s="1" t="s">
        <v>112</v>
      </c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  <c r="AD1588" s="7"/>
      <c r="AE1588" s="7"/>
      <c r="AF1588" s="7"/>
      <c r="AG1588" s="7"/>
    </row>
    <row r="1589" spans="1:33" ht="20" customHeight="1">
      <c r="A1589" s="1" t="s">
        <v>2061</v>
      </c>
      <c r="B1589" s="2">
        <v>44.2</v>
      </c>
      <c r="C1589" s="2">
        <v>45</v>
      </c>
      <c r="D1589" s="2">
        <v>0.79999999999999705</v>
      </c>
      <c r="E1589" s="4"/>
      <c r="F1589" s="4"/>
      <c r="G1589" s="25"/>
      <c r="H1589" s="7" t="s">
        <v>292</v>
      </c>
      <c r="I1589" s="1" t="s">
        <v>99</v>
      </c>
      <c r="J1589" s="1" t="s">
        <v>52</v>
      </c>
      <c r="K1589" s="6" t="s">
        <v>2073</v>
      </c>
      <c r="L1589" s="1" t="s">
        <v>167</v>
      </c>
      <c r="N1589" s="1" t="s">
        <v>54</v>
      </c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  <c r="AD1589" s="7"/>
      <c r="AE1589" s="7"/>
      <c r="AF1589" s="7"/>
      <c r="AG1589" s="7"/>
    </row>
    <row r="1590" spans="1:33" ht="20" customHeight="1">
      <c r="A1590" s="1" t="s">
        <v>2061</v>
      </c>
      <c r="B1590" s="2">
        <v>45</v>
      </c>
      <c r="C1590" s="2">
        <v>51.6</v>
      </c>
      <c r="D1590" s="2">
        <v>6.6</v>
      </c>
      <c r="E1590" s="4"/>
      <c r="F1590" s="4"/>
      <c r="G1590" s="25"/>
      <c r="H1590" s="7" t="s">
        <v>292</v>
      </c>
      <c r="I1590" s="1" t="s">
        <v>99</v>
      </c>
      <c r="J1590" s="1" t="s">
        <v>2074</v>
      </c>
      <c r="K1590" s="6" t="s">
        <v>2075</v>
      </c>
      <c r="L1590" s="1" t="s">
        <v>167</v>
      </c>
      <c r="N1590" s="1" t="s">
        <v>54</v>
      </c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  <c r="AD1590" s="7"/>
      <c r="AE1590" s="7"/>
      <c r="AF1590" s="7"/>
      <c r="AG1590" s="7"/>
    </row>
    <row r="1591" spans="1:33" ht="20" customHeight="1">
      <c r="A1591" s="1" t="s">
        <v>2061</v>
      </c>
      <c r="B1591" s="2">
        <v>51.6</v>
      </c>
      <c r="C1591" s="2">
        <v>53.5</v>
      </c>
      <c r="D1591" s="2">
        <v>1.9</v>
      </c>
      <c r="E1591" s="4"/>
      <c r="F1591" s="4"/>
      <c r="G1591" s="25"/>
      <c r="H1591" s="7" t="s">
        <v>292</v>
      </c>
      <c r="I1591" s="1" t="s">
        <v>99</v>
      </c>
      <c r="J1591" s="1" t="s">
        <v>2076</v>
      </c>
      <c r="K1591" s="26" t="s">
        <v>2077</v>
      </c>
      <c r="L1591" s="1" t="s">
        <v>167</v>
      </c>
      <c r="N1591" s="1" t="s">
        <v>54</v>
      </c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  <c r="AD1591" s="7"/>
      <c r="AE1591" s="7"/>
      <c r="AF1591" s="7"/>
      <c r="AG1591" s="7"/>
    </row>
    <row r="1592" spans="1:33" ht="20" customHeight="1">
      <c r="A1592" s="1" t="s">
        <v>2061</v>
      </c>
      <c r="B1592" s="2">
        <v>53.5</v>
      </c>
      <c r="C1592" s="2">
        <v>62.6</v>
      </c>
      <c r="D1592" s="2">
        <v>9.1</v>
      </c>
      <c r="E1592" s="4"/>
      <c r="F1592" s="4"/>
      <c r="G1592" s="25"/>
      <c r="H1592" s="7" t="s">
        <v>297</v>
      </c>
      <c r="I1592" s="1" t="s">
        <v>101</v>
      </c>
      <c r="J1592" s="1" t="s">
        <v>2078</v>
      </c>
      <c r="K1592" s="6" t="s">
        <v>2079</v>
      </c>
      <c r="L1592" s="1" t="s">
        <v>167</v>
      </c>
      <c r="N1592" s="1" t="s">
        <v>57</v>
      </c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  <c r="AD1592" s="7"/>
      <c r="AE1592" s="7"/>
      <c r="AF1592" s="7"/>
      <c r="AG1592" s="7"/>
    </row>
    <row r="1593" spans="1:33" ht="20" customHeight="1">
      <c r="A1593" s="1" t="s">
        <v>2061</v>
      </c>
      <c r="B1593" s="2">
        <v>62.6</v>
      </c>
      <c r="C1593" s="2">
        <v>65.5</v>
      </c>
      <c r="D1593" s="2">
        <v>2.9</v>
      </c>
      <c r="E1593" s="4"/>
      <c r="F1593" s="4"/>
      <c r="G1593" s="25"/>
      <c r="H1593" s="7" t="s">
        <v>305</v>
      </c>
      <c r="I1593" s="1" t="s">
        <v>161</v>
      </c>
      <c r="J1593" s="1" t="s">
        <v>2078</v>
      </c>
      <c r="K1593" s="6" t="s">
        <v>2080</v>
      </c>
      <c r="L1593" s="1" t="s">
        <v>167</v>
      </c>
      <c r="N1593" s="1" t="s">
        <v>164</v>
      </c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  <c r="AD1593" s="7"/>
      <c r="AE1593" s="7"/>
      <c r="AF1593" s="7"/>
      <c r="AG1593" s="7"/>
    </row>
    <row r="1594" spans="1:33" ht="20" customHeight="1">
      <c r="A1594" s="1" t="s">
        <v>2081</v>
      </c>
      <c r="B1594" s="2">
        <v>0</v>
      </c>
      <c r="C1594" s="2">
        <v>16</v>
      </c>
      <c r="D1594" s="2">
        <v>16</v>
      </c>
      <c r="E1594" s="4"/>
      <c r="F1594" s="4"/>
      <c r="G1594" s="25"/>
      <c r="H1594" s="7" t="s">
        <v>256</v>
      </c>
      <c r="I1594" s="1" t="s">
        <v>93</v>
      </c>
      <c r="J1594" s="1" t="s">
        <v>38</v>
      </c>
      <c r="K1594" s="6" t="s">
        <v>2082</v>
      </c>
      <c r="L1594" s="1" t="s">
        <v>130</v>
      </c>
      <c r="M1594" s="1" t="s">
        <v>22</v>
      </c>
      <c r="N1594" s="1" t="s">
        <v>167</v>
      </c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  <c r="AD1594" s="7"/>
      <c r="AE1594" s="7"/>
      <c r="AF1594" s="7"/>
      <c r="AG1594" s="7"/>
    </row>
    <row r="1595" spans="1:33" ht="20" customHeight="1">
      <c r="A1595" s="1" t="s">
        <v>2081</v>
      </c>
      <c r="B1595" s="2">
        <v>16</v>
      </c>
      <c r="C1595" s="2">
        <v>17.55</v>
      </c>
      <c r="D1595" s="2">
        <v>1.55</v>
      </c>
      <c r="E1595" s="4"/>
      <c r="F1595" s="4"/>
      <c r="G1595" s="25"/>
      <c r="H1595" s="7" t="e">
        <v>#N/A</v>
      </c>
      <c r="I1595" s="1" t="s">
        <v>197</v>
      </c>
      <c r="J1595" s="1" t="s">
        <v>24</v>
      </c>
      <c r="K1595" s="6" t="s">
        <v>2083</v>
      </c>
      <c r="L1595" s="1" t="s">
        <v>130</v>
      </c>
      <c r="N1595" s="1" t="s">
        <v>107</v>
      </c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  <c r="AD1595" s="7"/>
      <c r="AE1595" s="7"/>
      <c r="AF1595" s="7"/>
      <c r="AG1595" s="7"/>
    </row>
    <row r="1596" spans="1:33" ht="20" customHeight="1">
      <c r="A1596" s="1" t="s">
        <v>2081</v>
      </c>
      <c r="B1596" s="2">
        <v>17.55</v>
      </c>
      <c r="C1596" s="2">
        <v>19.55</v>
      </c>
      <c r="D1596" s="2">
        <v>2</v>
      </c>
      <c r="E1596" s="4"/>
      <c r="F1596" s="4"/>
      <c r="G1596" s="25"/>
      <c r="H1596" s="7" t="e">
        <v>#N/A</v>
      </c>
      <c r="I1596" s="1" t="s">
        <v>43</v>
      </c>
      <c r="J1596" s="1" t="s">
        <v>24</v>
      </c>
      <c r="K1596" s="6" t="s">
        <v>2084</v>
      </c>
      <c r="L1596" s="1" t="s">
        <v>130</v>
      </c>
      <c r="N1596" s="1" t="s">
        <v>30</v>
      </c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  <c r="AD1596" s="7"/>
      <c r="AE1596" s="7"/>
      <c r="AF1596" s="7"/>
      <c r="AG1596" s="7"/>
    </row>
    <row r="1597" spans="1:33" ht="20" customHeight="1">
      <c r="A1597" s="1" t="s">
        <v>2081</v>
      </c>
      <c r="B1597" s="2">
        <v>19.55</v>
      </c>
      <c r="C1597" s="2">
        <v>21.8</v>
      </c>
      <c r="D1597" s="2">
        <v>2.25</v>
      </c>
      <c r="E1597" s="4"/>
      <c r="F1597" s="4"/>
      <c r="G1597" s="25"/>
      <c r="H1597" s="7" t="e">
        <v>#N/A</v>
      </c>
      <c r="I1597" s="1" t="s">
        <v>197</v>
      </c>
      <c r="J1597" s="1" t="s">
        <v>24</v>
      </c>
      <c r="K1597" s="6" t="s">
        <v>2085</v>
      </c>
      <c r="L1597" s="1" t="s">
        <v>130</v>
      </c>
      <c r="N1597" s="1" t="s">
        <v>30</v>
      </c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</row>
    <row r="1598" spans="1:33" ht="20" customHeight="1">
      <c r="A1598" s="1" t="s">
        <v>2081</v>
      </c>
      <c r="B1598" s="2">
        <v>21.8</v>
      </c>
      <c r="C1598" s="2">
        <v>24.8</v>
      </c>
      <c r="D1598" s="2">
        <v>3</v>
      </c>
      <c r="E1598" s="4"/>
      <c r="F1598" s="4"/>
      <c r="G1598" s="25"/>
      <c r="H1598" s="7" t="e">
        <v>#N/A</v>
      </c>
      <c r="I1598" s="1" t="s">
        <v>43</v>
      </c>
      <c r="J1598" s="1" t="s">
        <v>24</v>
      </c>
      <c r="K1598" s="6" t="s">
        <v>2086</v>
      </c>
      <c r="L1598" s="1" t="s">
        <v>130</v>
      </c>
      <c r="N1598" s="1" t="s">
        <v>30</v>
      </c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</row>
    <row r="1599" spans="1:33" ht="20" customHeight="1">
      <c r="A1599" s="1" t="s">
        <v>2081</v>
      </c>
      <c r="B1599" s="2">
        <v>24.8</v>
      </c>
      <c r="C1599" s="2">
        <v>25.7</v>
      </c>
      <c r="D1599" s="2">
        <v>0.89999999999999902</v>
      </c>
      <c r="E1599" s="4"/>
      <c r="F1599" s="4"/>
      <c r="G1599" s="25"/>
      <c r="H1599" s="7" t="e">
        <v>#N/A</v>
      </c>
      <c r="I1599" s="1" t="s">
        <v>2062</v>
      </c>
      <c r="J1599" s="1" t="s">
        <v>2087</v>
      </c>
      <c r="K1599" s="6" t="s">
        <v>2088</v>
      </c>
      <c r="L1599" s="1" t="s">
        <v>130</v>
      </c>
      <c r="M1599" s="1" t="s">
        <v>22</v>
      </c>
      <c r="N1599" s="1" t="s">
        <v>167</v>
      </c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</row>
    <row r="1600" spans="1:33" ht="20" customHeight="1">
      <c r="A1600" s="1" t="s">
        <v>2081</v>
      </c>
      <c r="B1600" s="2">
        <v>25.7</v>
      </c>
      <c r="C1600" s="2">
        <v>28.8</v>
      </c>
      <c r="D1600" s="2">
        <v>3.1</v>
      </c>
      <c r="E1600" s="4"/>
      <c r="F1600" s="4"/>
      <c r="G1600" s="25"/>
      <c r="H1600" s="7" t="e">
        <v>#N/A</v>
      </c>
      <c r="I1600" s="1" t="s">
        <v>2089</v>
      </c>
      <c r="J1600" s="1" t="s">
        <v>24</v>
      </c>
      <c r="K1600" s="6" t="s">
        <v>2090</v>
      </c>
      <c r="L1600" s="1" t="s">
        <v>130</v>
      </c>
      <c r="M1600" s="1" t="s">
        <v>155</v>
      </c>
      <c r="N1600" s="1" t="s">
        <v>167</v>
      </c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</row>
    <row r="1601" spans="1:33" ht="20" customHeight="1">
      <c r="A1601" s="1" t="s">
        <v>2081</v>
      </c>
      <c r="B1601" s="2">
        <v>28.8</v>
      </c>
      <c r="C1601" s="2">
        <v>35.200000000000003</v>
      </c>
      <c r="D1601" s="2">
        <v>6.4</v>
      </c>
      <c r="E1601" s="4"/>
      <c r="F1601" s="4"/>
      <c r="G1601" s="25"/>
      <c r="H1601" s="7" t="s">
        <v>292</v>
      </c>
      <c r="I1601" s="1" t="s">
        <v>2091</v>
      </c>
      <c r="J1601" s="1" t="s">
        <v>52</v>
      </c>
      <c r="K1601" s="6" t="s">
        <v>2092</v>
      </c>
      <c r="L1601" s="1" t="s">
        <v>167</v>
      </c>
      <c r="N1601" s="1" t="s">
        <v>54</v>
      </c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</row>
    <row r="1602" spans="1:33" ht="20" customHeight="1">
      <c r="A1602" s="1" t="s">
        <v>2081</v>
      </c>
      <c r="B1602" s="2">
        <v>35.200000000000003</v>
      </c>
      <c r="C1602" s="2">
        <v>41.9</v>
      </c>
      <c r="D1602" s="2">
        <v>6.7</v>
      </c>
      <c r="E1602" s="4"/>
      <c r="F1602" s="4"/>
      <c r="G1602" s="25"/>
      <c r="H1602" s="7" t="s">
        <v>292</v>
      </c>
      <c r="I1602" s="1" t="s">
        <v>2091</v>
      </c>
      <c r="J1602" s="1" t="s">
        <v>52</v>
      </c>
      <c r="K1602" s="6" t="s">
        <v>2093</v>
      </c>
      <c r="L1602" s="1" t="s">
        <v>167</v>
      </c>
      <c r="N1602" s="1" t="s">
        <v>54</v>
      </c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  <c r="AD1602" s="7"/>
      <c r="AE1602" s="7"/>
      <c r="AF1602" s="7"/>
      <c r="AG1602" s="7"/>
    </row>
    <row r="1603" spans="1:33" ht="20" customHeight="1">
      <c r="A1603" s="1" t="s">
        <v>2081</v>
      </c>
      <c r="B1603" s="2">
        <v>41.9</v>
      </c>
      <c r="C1603" s="2">
        <v>47</v>
      </c>
      <c r="D1603" s="2">
        <v>5.0999999999999996</v>
      </c>
      <c r="E1603" s="4"/>
      <c r="F1603" s="4"/>
      <c r="G1603" s="25"/>
      <c r="H1603" s="7" t="s">
        <v>292</v>
      </c>
      <c r="I1603" s="1" t="s">
        <v>2091</v>
      </c>
      <c r="J1603" s="1" t="s">
        <v>2094</v>
      </c>
      <c r="K1603" s="6" t="s">
        <v>2095</v>
      </c>
      <c r="L1603" s="1" t="s">
        <v>167</v>
      </c>
      <c r="N1603" s="1" t="s">
        <v>54</v>
      </c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  <c r="AD1603" s="7"/>
      <c r="AE1603" s="7"/>
      <c r="AF1603" s="7"/>
      <c r="AG1603" s="7"/>
    </row>
    <row r="1604" spans="1:33" ht="20" customHeight="1">
      <c r="A1604" s="1" t="s">
        <v>2081</v>
      </c>
      <c r="B1604" s="2">
        <v>47</v>
      </c>
      <c r="C1604" s="2">
        <v>63.9</v>
      </c>
      <c r="D1604" s="2">
        <v>16.899999999999999</v>
      </c>
      <c r="E1604" s="4"/>
      <c r="F1604" s="4"/>
      <c r="G1604" s="25"/>
      <c r="H1604" s="7" t="s">
        <v>297</v>
      </c>
      <c r="I1604" s="1" t="s">
        <v>2096</v>
      </c>
      <c r="J1604" s="1" t="s">
        <v>2097</v>
      </c>
      <c r="K1604" s="6" t="s">
        <v>2098</v>
      </c>
      <c r="L1604" s="1" t="s">
        <v>167</v>
      </c>
      <c r="N1604" s="1" t="s">
        <v>57</v>
      </c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  <c r="AD1604" s="7"/>
      <c r="AE1604" s="7"/>
      <c r="AF1604" s="7"/>
      <c r="AG1604" s="7"/>
    </row>
    <row r="1605" spans="1:33" s="7" customFormat="1">
      <c r="A1605" s="1" t="s">
        <v>2099</v>
      </c>
      <c r="B1605" s="2">
        <v>0</v>
      </c>
      <c r="C1605" s="27">
        <v>2.5</v>
      </c>
      <c r="D1605" s="2">
        <v>2.5</v>
      </c>
      <c r="E1605" s="4"/>
      <c r="F1605" s="4"/>
      <c r="G1605" s="28"/>
      <c r="H1605" s="7" t="s">
        <v>385</v>
      </c>
      <c r="I1605" s="28" t="s">
        <v>2100</v>
      </c>
      <c r="J1605" s="1" t="s">
        <v>52</v>
      </c>
      <c r="K1605" s="6" t="s">
        <v>2101</v>
      </c>
      <c r="L1605" s="1" t="s">
        <v>26</v>
      </c>
      <c r="M1605" s="1"/>
      <c r="N1605" s="1" t="s">
        <v>112</v>
      </c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</row>
    <row r="1606" spans="1:33" s="7" customFormat="1">
      <c r="A1606" s="1" t="s">
        <v>2099</v>
      </c>
      <c r="B1606" s="2">
        <v>2.5</v>
      </c>
      <c r="C1606" s="27">
        <v>4</v>
      </c>
      <c r="D1606" s="2">
        <v>1.5</v>
      </c>
      <c r="E1606" s="4"/>
      <c r="F1606" s="4"/>
      <c r="G1606" s="28"/>
      <c r="H1606" s="7" t="s">
        <v>292</v>
      </c>
      <c r="I1606" s="28" t="s">
        <v>1825</v>
      </c>
      <c r="J1606" s="1" t="s">
        <v>2102</v>
      </c>
      <c r="K1606" s="6" t="s">
        <v>2103</v>
      </c>
      <c r="L1606" s="1" t="s">
        <v>167</v>
      </c>
      <c r="M1606" s="1"/>
      <c r="N1606" s="1" t="s">
        <v>54</v>
      </c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</row>
    <row r="1607" spans="1:33" s="7" customFormat="1">
      <c r="A1607" s="1" t="s">
        <v>2099</v>
      </c>
      <c r="B1607" s="2">
        <v>4</v>
      </c>
      <c r="C1607" s="27">
        <v>15.2</v>
      </c>
      <c r="D1607" s="2">
        <v>11.2</v>
      </c>
      <c r="E1607" s="4"/>
      <c r="F1607" s="4"/>
      <c r="G1607" s="28"/>
      <c r="H1607" s="7" t="s">
        <v>297</v>
      </c>
      <c r="I1607" s="28" t="s">
        <v>1477</v>
      </c>
      <c r="J1607" s="1" t="s">
        <v>2104</v>
      </c>
      <c r="K1607" s="6" t="s">
        <v>2105</v>
      </c>
      <c r="L1607" s="1" t="s">
        <v>167</v>
      </c>
      <c r="M1607" s="1"/>
      <c r="N1607" s="1" t="s">
        <v>57</v>
      </c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</row>
    <row r="1608" spans="1:33" s="7" customFormat="1">
      <c r="A1608" s="1" t="s">
        <v>2099</v>
      </c>
      <c r="B1608" s="2">
        <v>15.2</v>
      </c>
      <c r="C1608" s="27">
        <v>17</v>
      </c>
      <c r="D1608" s="2">
        <v>1.8</v>
      </c>
      <c r="E1608" s="4"/>
      <c r="F1608" s="4"/>
      <c r="G1608" s="28"/>
      <c r="H1608" s="7" t="s">
        <v>305</v>
      </c>
      <c r="I1608" s="28" t="s">
        <v>1485</v>
      </c>
      <c r="J1608" s="1" t="s">
        <v>565</v>
      </c>
      <c r="K1608" s="6" t="s">
        <v>2106</v>
      </c>
      <c r="L1608" s="1" t="s">
        <v>167</v>
      </c>
      <c r="M1608" s="1"/>
      <c r="N1608" s="1" t="s">
        <v>164</v>
      </c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</row>
    <row r="1609" spans="1:33" s="7" customFormat="1">
      <c r="A1609" s="1" t="s">
        <v>2099</v>
      </c>
      <c r="B1609" s="2">
        <v>17</v>
      </c>
      <c r="C1609" s="27">
        <v>23</v>
      </c>
      <c r="D1609" s="2">
        <v>6</v>
      </c>
      <c r="E1609" s="4"/>
      <c r="F1609" s="4"/>
      <c r="G1609" s="28"/>
      <c r="H1609" s="7" t="s">
        <v>297</v>
      </c>
      <c r="I1609" s="28" t="s">
        <v>1477</v>
      </c>
      <c r="J1609" s="1" t="s">
        <v>2104</v>
      </c>
      <c r="K1609" s="6" t="s">
        <v>2107</v>
      </c>
      <c r="L1609" s="1" t="s">
        <v>167</v>
      </c>
      <c r="M1609" s="1"/>
      <c r="N1609" s="1" t="s">
        <v>57</v>
      </c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</row>
    <row r="1610" spans="1:33" s="7" customFormat="1">
      <c r="A1610" s="1" t="s">
        <v>2099</v>
      </c>
      <c r="B1610" s="2">
        <v>23</v>
      </c>
      <c r="C1610" s="27">
        <v>27</v>
      </c>
      <c r="D1610" s="2">
        <v>4</v>
      </c>
      <c r="E1610" s="4"/>
      <c r="F1610" s="4"/>
      <c r="G1610" s="28"/>
      <c r="H1610" s="7" t="s">
        <v>305</v>
      </c>
      <c r="I1610" s="28" t="s">
        <v>1485</v>
      </c>
      <c r="J1610" s="1" t="s">
        <v>565</v>
      </c>
      <c r="K1610" s="6" t="s">
        <v>2108</v>
      </c>
      <c r="L1610" s="1" t="s">
        <v>167</v>
      </c>
      <c r="M1610" s="1"/>
      <c r="N1610" s="1" t="s">
        <v>164</v>
      </c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</row>
    <row r="1611" spans="1:33" s="7" customFormat="1">
      <c r="A1611" s="1" t="s">
        <v>2099</v>
      </c>
      <c r="B1611" s="2">
        <v>27</v>
      </c>
      <c r="C1611" s="27">
        <v>29.2</v>
      </c>
      <c r="D1611" s="2">
        <v>2.2000000000000002</v>
      </c>
      <c r="E1611" s="4"/>
      <c r="F1611" s="4"/>
      <c r="G1611" s="28"/>
      <c r="H1611" s="7" t="s">
        <v>297</v>
      </c>
      <c r="I1611" s="28" t="s">
        <v>1477</v>
      </c>
      <c r="J1611" s="1" t="s">
        <v>2109</v>
      </c>
      <c r="K1611" s="6" t="s">
        <v>2110</v>
      </c>
      <c r="L1611" s="1" t="s">
        <v>167</v>
      </c>
      <c r="M1611" s="1"/>
      <c r="N1611" s="1" t="s">
        <v>57</v>
      </c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</row>
    <row r="1612" spans="1:33" s="7" customFormat="1">
      <c r="A1612" s="1" t="s">
        <v>2099</v>
      </c>
      <c r="B1612" s="2">
        <v>29.2</v>
      </c>
      <c r="C1612" s="27">
        <v>33</v>
      </c>
      <c r="D1612" s="2">
        <v>3.8</v>
      </c>
      <c r="E1612" s="4"/>
      <c r="F1612" s="4"/>
      <c r="G1612" s="28"/>
      <c r="H1612" s="7" t="s">
        <v>305</v>
      </c>
      <c r="I1612" s="28" t="s">
        <v>1485</v>
      </c>
      <c r="J1612" s="1" t="s">
        <v>565</v>
      </c>
      <c r="K1612" s="6" t="s">
        <v>2111</v>
      </c>
      <c r="L1612" s="1" t="s">
        <v>167</v>
      </c>
      <c r="M1612" s="1"/>
      <c r="N1612" s="1" t="s">
        <v>164</v>
      </c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</row>
    <row r="1613" spans="1:33" s="7" customFormat="1">
      <c r="A1613" s="1" t="s">
        <v>2099</v>
      </c>
      <c r="B1613" s="2">
        <v>33</v>
      </c>
      <c r="C1613" s="27">
        <v>37.799999999999997</v>
      </c>
      <c r="D1613" s="2">
        <v>4.8</v>
      </c>
      <c r="E1613" s="4"/>
      <c r="F1613" s="4"/>
      <c r="G1613" s="28"/>
      <c r="H1613" s="7" t="s">
        <v>297</v>
      </c>
      <c r="I1613" s="28" t="s">
        <v>1477</v>
      </c>
      <c r="J1613" s="1" t="s">
        <v>2109</v>
      </c>
      <c r="K1613" s="6" t="s">
        <v>2112</v>
      </c>
      <c r="L1613" s="1" t="s">
        <v>167</v>
      </c>
      <c r="M1613" s="1"/>
      <c r="N1613" s="1" t="s">
        <v>57</v>
      </c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</row>
    <row r="1614" spans="1:33" s="7" customFormat="1">
      <c r="A1614" s="1" t="s">
        <v>2099</v>
      </c>
      <c r="B1614" s="2">
        <v>37.799999999999997</v>
      </c>
      <c r="C1614" s="27">
        <v>44.1</v>
      </c>
      <c r="D1614" s="2">
        <v>6.3</v>
      </c>
      <c r="E1614" s="4"/>
      <c r="F1614" s="4"/>
      <c r="G1614" s="28"/>
      <c r="H1614" s="7" t="s">
        <v>305</v>
      </c>
      <c r="I1614" s="28" t="s">
        <v>1485</v>
      </c>
      <c r="J1614" s="1" t="s">
        <v>565</v>
      </c>
      <c r="K1614" s="6" t="s">
        <v>2113</v>
      </c>
      <c r="L1614" s="1" t="s">
        <v>167</v>
      </c>
      <c r="M1614" s="1"/>
      <c r="N1614" s="1" t="s">
        <v>164</v>
      </c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</row>
    <row r="1615" spans="1:33" s="7" customFormat="1">
      <c r="A1615" s="1" t="s">
        <v>2114</v>
      </c>
      <c r="B1615" s="2">
        <v>0</v>
      </c>
      <c r="C1615" s="27">
        <v>3</v>
      </c>
      <c r="D1615" s="2">
        <v>3</v>
      </c>
      <c r="E1615" s="4"/>
      <c r="F1615" s="4"/>
      <c r="G1615" s="28" t="s">
        <v>2006</v>
      </c>
      <c r="H1615" s="7" t="s">
        <v>252</v>
      </c>
      <c r="I1615" s="28" t="s">
        <v>37</v>
      </c>
      <c r="J1615" s="1" t="s">
        <v>52</v>
      </c>
      <c r="K1615" s="6" t="s">
        <v>2115</v>
      </c>
      <c r="L1615" s="1" t="s">
        <v>26</v>
      </c>
      <c r="M1615" s="1"/>
      <c r="N1615" s="1" t="s">
        <v>167</v>
      </c>
    </row>
    <row r="1616" spans="1:33" s="7" customFormat="1">
      <c r="A1616" s="1" t="s">
        <v>2114</v>
      </c>
      <c r="B1616" s="2">
        <v>3</v>
      </c>
      <c r="C1616" s="27">
        <v>11.6</v>
      </c>
      <c r="D1616" s="2">
        <v>8.6</v>
      </c>
      <c r="E1616" s="4"/>
      <c r="F1616" s="4"/>
      <c r="G1616" s="28" t="s">
        <v>2008</v>
      </c>
      <c r="H1616" s="7" t="s">
        <v>256</v>
      </c>
      <c r="I1616" s="28" t="s">
        <v>2116</v>
      </c>
      <c r="J1616" s="1" t="s">
        <v>416</v>
      </c>
      <c r="K1616" s="6" t="s">
        <v>2117</v>
      </c>
      <c r="L1616" s="1" t="s">
        <v>130</v>
      </c>
      <c r="M1616" s="1" t="s">
        <v>155</v>
      </c>
      <c r="N1616" s="1" t="s">
        <v>167</v>
      </c>
    </row>
    <row r="1617" spans="1:14" s="7" customFormat="1">
      <c r="A1617" s="1" t="s">
        <v>2114</v>
      </c>
      <c r="B1617" s="2">
        <v>11.6</v>
      </c>
      <c r="C1617" s="27">
        <v>16.8</v>
      </c>
      <c r="D1617" s="2">
        <v>5.2</v>
      </c>
      <c r="E1617" s="4"/>
      <c r="F1617" s="4"/>
      <c r="G1617" s="28"/>
      <c r="H1617" s="7" t="s">
        <v>292</v>
      </c>
      <c r="I1617" s="28" t="s">
        <v>525</v>
      </c>
      <c r="J1617" s="1" t="s">
        <v>124</v>
      </c>
      <c r="K1617" s="6" t="s">
        <v>2118</v>
      </c>
      <c r="L1617" s="1" t="s">
        <v>167</v>
      </c>
      <c r="M1617" s="1"/>
      <c r="N1617" s="1" t="s">
        <v>54</v>
      </c>
    </row>
    <row r="1618" spans="1:14" s="7" customFormat="1">
      <c r="A1618" s="1" t="s">
        <v>2114</v>
      </c>
      <c r="B1618" s="2">
        <v>16.8</v>
      </c>
      <c r="C1618" s="27">
        <v>24.4</v>
      </c>
      <c r="D1618" s="2">
        <v>7.6</v>
      </c>
      <c r="E1618" s="4"/>
      <c r="F1618" s="4"/>
      <c r="G1618" s="28"/>
      <c r="H1618" s="7" t="s">
        <v>297</v>
      </c>
      <c r="I1618" s="28" t="s">
        <v>529</v>
      </c>
      <c r="J1618" s="1" t="s">
        <v>2119</v>
      </c>
      <c r="K1618" s="6" t="s">
        <v>2120</v>
      </c>
      <c r="L1618" s="1" t="s">
        <v>167</v>
      </c>
      <c r="M1618" s="1"/>
      <c r="N1618" s="1" t="s">
        <v>57</v>
      </c>
    </row>
    <row r="1619" spans="1:14" s="7" customFormat="1">
      <c r="A1619" s="1" t="s">
        <v>2121</v>
      </c>
      <c r="B1619" s="2">
        <v>0</v>
      </c>
      <c r="C1619" s="27">
        <v>2.7</v>
      </c>
      <c r="D1619" s="2">
        <v>2.7</v>
      </c>
      <c r="E1619" s="4"/>
      <c r="F1619" s="4"/>
      <c r="G1619" s="28" t="s">
        <v>2006</v>
      </c>
      <c r="H1619" s="7" t="s">
        <v>252</v>
      </c>
      <c r="I1619" s="28" t="s">
        <v>37</v>
      </c>
      <c r="J1619" s="1" t="s">
        <v>38</v>
      </c>
      <c r="K1619" s="6" t="s">
        <v>2122</v>
      </c>
      <c r="L1619" s="1" t="s">
        <v>26</v>
      </c>
      <c r="M1619" s="1"/>
      <c r="N1619" s="1" t="s">
        <v>167</v>
      </c>
    </row>
    <row r="1620" spans="1:14" s="7" customFormat="1">
      <c r="A1620" s="1" t="s">
        <v>2121</v>
      </c>
      <c r="B1620" s="2">
        <v>2.7</v>
      </c>
      <c r="C1620" s="27">
        <v>8.6999999999999993</v>
      </c>
      <c r="D1620" s="2">
        <v>6</v>
      </c>
      <c r="E1620" s="4"/>
      <c r="F1620" s="4"/>
      <c r="G1620" s="28" t="s">
        <v>2123</v>
      </c>
      <c r="H1620" s="7" t="s">
        <v>256</v>
      </c>
      <c r="I1620" s="28" t="s">
        <v>2116</v>
      </c>
      <c r="J1620" s="1" t="s">
        <v>261</v>
      </c>
      <c r="K1620" s="6" t="s">
        <v>2124</v>
      </c>
      <c r="L1620" s="1" t="s">
        <v>130</v>
      </c>
      <c r="M1620" s="1" t="s">
        <v>155</v>
      </c>
      <c r="N1620" s="1" t="s">
        <v>167</v>
      </c>
    </row>
    <row r="1621" spans="1:14" s="7" customFormat="1">
      <c r="A1621" s="1" t="s">
        <v>2121</v>
      </c>
      <c r="B1621" s="2">
        <v>8.6999999999999993</v>
      </c>
      <c r="C1621" s="27">
        <v>10.6</v>
      </c>
      <c r="D1621" s="2">
        <v>1.9</v>
      </c>
      <c r="E1621" s="4"/>
      <c r="F1621" s="4"/>
      <c r="G1621" s="28" t="s">
        <v>2123</v>
      </c>
      <c r="H1621" s="7" t="s">
        <v>256</v>
      </c>
      <c r="I1621" s="28" t="s">
        <v>177</v>
      </c>
      <c r="J1621" s="1" t="s">
        <v>261</v>
      </c>
      <c r="K1621" s="6" t="s">
        <v>2125</v>
      </c>
      <c r="L1621" s="1" t="s">
        <v>130</v>
      </c>
      <c r="M1621" s="1"/>
      <c r="N1621" s="1" t="s">
        <v>30</v>
      </c>
    </row>
    <row r="1622" spans="1:14" s="7" customFormat="1">
      <c r="A1622" s="1" t="s">
        <v>2121</v>
      </c>
      <c r="B1622" s="2">
        <v>10.6</v>
      </c>
      <c r="C1622" s="27">
        <v>11.9</v>
      </c>
      <c r="D1622" s="2">
        <v>1.3</v>
      </c>
      <c r="E1622" s="4"/>
      <c r="F1622" s="4"/>
      <c r="G1622" s="28" t="s">
        <v>2123</v>
      </c>
      <c r="H1622" s="7" t="s">
        <v>256</v>
      </c>
      <c r="I1622" s="28" t="s">
        <v>2116</v>
      </c>
      <c r="J1622" s="1" t="s">
        <v>261</v>
      </c>
      <c r="K1622" s="6" t="s">
        <v>2126</v>
      </c>
      <c r="L1622" s="1" t="s">
        <v>130</v>
      </c>
      <c r="M1622" s="1" t="s">
        <v>155</v>
      </c>
      <c r="N1622" s="1" t="s">
        <v>167</v>
      </c>
    </row>
    <row r="1623" spans="1:14" s="7" customFormat="1">
      <c r="A1623" s="1" t="s">
        <v>2121</v>
      </c>
      <c r="B1623" s="2">
        <v>11.9</v>
      </c>
      <c r="C1623" s="27">
        <v>15.6</v>
      </c>
      <c r="D1623" s="2">
        <v>3.7</v>
      </c>
      <c r="E1623" s="4"/>
      <c r="F1623" s="4"/>
      <c r="G1623" s="28"/>
      <c r="H1623" s="7" t="e">
        <v>#N/A</v>
      </c>
      <c r="I1623" s="28" t="s">
        <v>177</v>
      </c>
      <c r="J1623" s="1" t="s">
        <v>124</v>
      </c>
      <c r="K1623" s="6" t="s">
        <v>2127</v>
      </c>
      <c r="L1623" s="1" t="s">
        <v>130</v>
      </c>
      <c r="M1623" s="1"/>
      <c r="N1623" s="1" t="s">
        <v>30</v>
      </c>
    </row>
    <row r="1624" spans="1:14" s="7" customFormat="1">
      <c r="A1624" s="1" t="s">
        <v>2121</v>
      </c>
      <c r="B1624" s="2">
        <v>15.6</v>
      </c>
      <c r="C1624" s="27">
        <v>28.5</v>
      </c>
      <c r="D1624" s="2">
        <v>12.9</v>
      </c>
      <c r="E1624" s="4"/>
      <c r="F1624" s="4"/>
      <c r="G1624" s="28"/>
      <c r="H1624" s="7" t="s">
        <v>288</v>
      </c>
      <c r="I1624" s="28" t="s">
        <v>523</v>
      </c>
      <c r="J1624" s="1" t="s">
        <v>52</v>
      </c>
      <c r="K1624" s="6" t="s">
        <v>2128</v>
      </c>
      <c r="L1624" s="1" t="s">
        <v>167</v>
      </c>
      <c r="M1624" s="1"/>
      <c r="N1624" s="1" t="s">
        <v>51</v>
      </c>
    </row>
    <row r="1625" spans="1:14" s="7" customFormat="1">
      <c r="A1625" s="1" t="s">
        <v>2121</v>
      </c>
      <c r="B1625" s="2">
        <v>28.5</v>
      </c>
      <c r="C1625" s="27">
        <v>48</v>
      </c>
      <c r="D1625" s="2">
        <v>19.5</v>
      </c>
      <c r="E1625" s="4"/>
      <c r="F1625" s="4"/>
      <c r="G1625" s="28"/>
      <c r="H1625" s="7" t="s">
        <v>292</v>
      </c>
      <c r="I1625" s="28" t="s">
        <v>525</v>
      </c>
      <c r="J1625" s="1" t="s">
        <v>2129</v>
      </c>
      <c r="K1625" s="6" t="s">
        <v>2130</v>
      </c>
      <c r="L1625" s="1" t="s">
        <v>167</v>
      </c>
      <c r="M1625" s="1"/>
      <c r="N1625" s="1" t="s">
        <v>54</v>
      </c>
    </row>
    <row r="1626" spans="1:14" s="7" customFormat="1">
      <c r="A1626" s="1" t="s">
        <v>2121</v>
      </c>
      <c r="B1626" s="2">
        <v>48</v>
      </c>
      <c r="C1626" s="27">
        <v>53</v>
      </c>
      <c r="D1626" s="2">
        <v>5</v>
      </c>
      <c r="E1626" s="4"/>
      <c r="F1626" s="4"/>
      <c r="G1626" s="28"/>
      <c r="H1626" s="7" t="s">
        <v>292</v>
      </c>
      <c r="I1626" s="28" t="s">
        <v>525</v>
      </c>
      <c r="J1626" s="1" t="s">
        <v>124</v>
      </c>
      <c r="K1626" s="6" t="s">
        <v>2118</v>
      </c>
      <c r="L1626" s="1" t="s">
        <v>167</v>
      </c>
      <c r="M1626" s="1"/>
      <c r="N1626" s="1" t="s">
        <v>54</v>
      </c>
    </row>
    <row r="1627" spans="1:14" s="7" customFormat="1">
      <c r="A1627" s="1" t="s">
        <v>2121</v>
      </c>
      <c r="B1627" s="2">
        <v>53</v>
      </c>
      <c r="C1627" s="27">
        <v>55</v>
      </c>
      <c r="D1627" s="2">
        <v>2</v>
      </c>
      <c r="E1627" s="4"/>
      <c r="F1627" s="4"/>
      <c r="G1627" s="28"/>
      <c r="H1627" s="7" t="s">
        <v>297</v>
      </c>
      <c r="I1627" s="28" t="s">
        <v>529</v>
      </c>
      <c r="J1627" s="1" t="s">
        <v>2119</v>
      </c>
      <c r="K1627" s="6" t="s">
        <v>2120</v>
      </c>
      <c r="L1627" s="1" t="s">
        <v>167</v>
      </c>
      <c r="M1627" s="1"/>
      <c r="N1627" s="1" t="s">
        <v>57</v>
      </c>
    </row>
    <row r="1628" spans="1:14" s="7" customFormat="1">
      <c r="A1628" s="1" t="s">
        <v>2121</v>
      </c>
      <c r="B1628" s="2">
        <v>55</v>
      </c>
      <c r="C1628" s="27">
        <v>61.1</v>
      </c>
      <c r="D1628" s="2">
        <v>6.1</v>
      </c>
      <c r="E1628" s="4"/>
      <c r="F1628" s="4"/>
      <c r="G1628" s="28"/>
      <c r="H1628" s="7" t="s">
        <v>305</v>
      </c>
      <c r="I1628" s="28" t="s">
        <v>541</v>
      </c>
      <c r="J1628" s="1" t="s">
        <v>124</v>
      </c>
      <c r="K1628" s="6" t="s">
        <v>2131</v>
      </c>
      <c r="L1628" s="1" t="s">
        <v>167</v>
      </c>
      <c r="M1628" s="1"/>
      <c r="N1628" s="1" t="s">
        <v>164</v>
      </c>
    </row>
    <row r="1629" spans="1:14" s="7" customFormat="1">
      <c r="A1629" s="1" t="s">
        <v>2132</v>
      </c>
      <c r="B1629" s="2">
        <v>0</v>
      </c>
      <c r="C1629" s="27">
        <v>2.8</v>
      </c>
      <c r="D1629" s="2">
        <v>2.8</v>
      </c>
      <c r="E1629" s="4"/>
      <c r="F1629" s="4"/>
      <c r="G1629" s="28" t="s">
        <v>2006</v>
      </c>
      <c r="H1629" s="7" t="s">
        <v>252</v>
      </c>
      <c r="I1629" s="28" t="s">
        <v>37</v>
      </c>
      <c r="J1629" s="1" t="s">
        <v>159</v>
      </c>
      <c r="K1629" s="6" t="s">
        <v>2133</v>
      </c>
      <c r="L1629" s="1" t="s">
        <v>26</v>
      </c>
      <c r="M1629" s="1"/>
      <c r="N1629" s="1" t="s">
        <v>167</v>
      </c>
    </row>
    <row r="1630" spans="1:14" s="7" customFormat="1">
      <c r="A1630" s="1" t="s">
        <v>2132</v>
      </c>
      <c r="B1630" s="2">
        <v>2.8</v>
      </c>
      <c r="C1630" s="27">
        <v>11.6</v>
      </c>
      <c r="D1630" s="2">
        <v>8.8000000000000007</v>
      </c>
      <c r="E1630" s="4"/>
      <c r="F1630" s="4"/>
      <c r="G1630" s="28" t="s">
        <v>2008</v>
      </c>
      <c r="H1630" s="7" t="s">
        <v>256</v>
      </c>
      <c r="I1630" s="28" t="s">
        <v>2116</v>
      </c>
      <c r="J1630" s="1" t="s">
        <v>261</v>
      </c>
      <c r="K1630" s="6" t="s">
        <v>2124</v>
      </c>
      <c r="L1630" s="1" t="s">
        <v>130</v>
      </c>
      <c r="M1630" s="1" t="s">
        <v>155</v>
      </c>
      <c r="N1630" s="1" t="s">
        <v>167</v>
      </c>
    </row>
    <row r="1631" spans="1:14" s="7" customFormat="1">
      <c r="A1631" s="1" t="s">
        <v>2132</v>
      </c>
      <c r="B1631" s="2">
        <v>11.6</v>
      </c>
      <c r="C1631" s="27">
        <v>13.9</v>
      </c>
      <c r="D1631" s="2">
        <v>2.2999999999999998</v>
      </c>
      <c r="E1631" s="4"/>
      <c r="F1631" s="4"/>
      <c r="G1631" s="28" t="s">
        <v>2134</v>
      </c>
      <c r="H1631" s="7" t="s">
        <v>266</v>
      </c>
      <c r="I1631" s="28" t="s">
        <v>560</v>
      </c>
      <c r="J1631" s="1" t="s">
        <v>1596</v>
      </c>
      <c r="K1631" s="6" t="s">
        <v>2135</v>
      </c>
      <c r="L1631" s="1" t="s">
        <v>40</v>
      </c>
      <c r="M1631" s="1" t="s">
        <v>27</v>
      </c>
      <c r="N1631" s="1" t="s">
        <v>167</v>
      </c>
    </row>
    <row r="1632" spans="1:14" s="7" customFormat="1">
      <c r="A1632" s="1" t="s">
        <v>2132</v>
      </c>
      <c r="B1632" s="2">
        <v>13.9</v>
      </c>
      <c r="C1632" s="27">
        <v>18.5</v>
      </c>
      <c r="D1632" s="2">
        <v>4.5999999999999996</v>
      </c>
      <c r="E1632" s="4"/>
      <c r="F1632" s="4"/>
      <c r="G1632" s="28" t="s">
        <v>2136</v>
      </c>
      <c r="H1632" s="7" t="s">
        <v>274</v>
      </c>
      <c r="I1632" s="28" t="s">
        <v>2116</v>
      </c>
      <c r="J1632" s="1" t="s">
        <v>1978</v>
      </c>
      <c r="K1632" s="6" t="s">
        <v>2137</v>
      </c>
      <c r="L1632" s="1" t="s">
        <v>130</v>
      </c>
      <c r="M1632" s="1" t="s">
        <v>155</v>
      </c>
      <c r="N1632" s="1" t="s">
        <v>167</v>
      </c>
    </row>
    <row r="1633" spans="1:14" s="7" customFormat="1">
      <c r="A1633" s="1" t="s">
        <v>2132</v>
      </c>
      <c r="B1633" s="2">
        <v>18.5</v>
      </c>
      <c r="C1633" s="27">
        <v>21.6</v>
      </c>
      <c r="D1633" s="2">
        <v>3.1</v>
      </c>
      <c r="E1633" s="4"/>
      <c r="F1633" s="4"/>
      <c r="G1633" s="28" t="s">
        <v>2138</v>
      </c>
      <c r="H1633" s="7" t="s">
        <v>1534</v>
      </c>
      <c r="I1633" s="28" t="s">
        <v>560</v>
      </c>
      <c r="J1633" s="1" t="s">
        <v>124</v>
      </c>
      <c r="K1633" s="6" t="s">
        <v>2139</v>
      </c>
      <c r="L1633" s="1" t="s">
        <v>26</v>
      </c>
      <c r="M1633" s="1" t="s">
        <v>85</v>
      </c>
      <c r="N1633" s="1" t="s">
        <v>167</v>
      </c>
    </row>
    <row r="1634" spans="1:14" s="7" customFormat="1">
      <c r="A1634" s="1" t="s">
        <v>2132</v>
      </c>
      <c r="B1634" s="2">
        <v>21.6</v>
      </c>
      <c r="C1634" s="27">
        <v>30.1</v>
      </c>
      <c r="D1634" s="2">
        <v>8.5</v>
      </c>
      <c r="E1634" s="4"/>
      <c r="F1634" s="4"/>
      <c r="H1634" s="7" t="s">
        <v>288</v>
      </c>
      <c r="I1634" s="28" t="s">
        <v>1822</v>
      </c>
      <c r="J1634" s="1" t="s">
        <v>2140</v>
      </c>
      <c r="K1634" s="6" t="s">
        <v>2141</v>
      </c>
      <c r="L1634" s="1" t="s">
        <v>167</v>
      </c>
      <c r="M1634" s="1"/>
      <c r="N1634" s="1" t="s">
        <v>51</v>
      </c>
    </row>
    <row r="1635" spans="1:14" s="7" customFormat="1">
      <c r="A1635" s="1" t="s">
        <v>2132</v>
      </c>
      <c r="B1635" s="2">
        <v>30.1</v>
      </c>
      <c r="C1635" s="27">
        <v>34.200000000000003</v>
      </c>
      <c r="D1635" s="2">
        <v>4.0999999999999996</v>
      </c>
      <c r="E1635" s="4"/>
      <c r="F1635" s="4"/>
      <c r="G1635" s="28"/>
      <c r="H1635" s="7" t="s">
        <v>292</v>
      </c>
      <c r="I1635" s="28" t="s">
        <v>1825</v>
      </c>
      <c r="J1635" s="1" t="s">
        <v>2102</v>
      </c>
      <c r="K1635" s="6" t="s">
        <v>2103</v>
      </c>
      <c r="L1635" s="1" t="s">
        <v>167</v>
      </c>
      <c r="M1635" s="1"/>
      <c r="N1635" s="1" t="s">
        <v>54</v>
      </c>
    </row>
    <row r="1636" spans="1:14" s="7" customFormat="1">
      <c r="A1636" s="1" t="s">
        <v>2132</v>
      </c>
      <c r="B1636" s="2">
        <v>34.200000000000003</v>
      </c>
      <c r="C1636" s="27">
        <v>38.799999999999997</v>
      </c>
      <c r="D1636" s="2">
        <v>4.5999999999999899</v>
      </c>
      <c r="E1636" s="4"/>
      <c r="F1636" s="4"/>
      <c r="G1636" s="28"/>
      <c r="H1636" s="7" t="s">
        <v>292</v>
      </c>
      <c r="I1636" s="28" t="s">
        <v>1825</v>
      </c>
      <c r="J1636" s="1" t="s">
        <v>2142</v>
      </c>
      <c r="K1636" s="6" t="s">
        <v>2143</v>
      </c>
      <c r="L1636" s="1" t="s">
        <v>167</v>
      </c>
      <c r="M1636" s="1"/>
      <c r="N1636" s="1" t="s">
        <v>54</v>
      </c>
    </row>
    <row r="1637" spans="1:14" s="7" customFormat="1">
      <c r="A1637" s="1" t="s">
        <v>2132</v>
      </c>
      <c r="B1637" s="2">
        <v>38.799999999999997</v>
      </c>
      <c r="C1637" s="27">
        <v>42.2</v>
      </c>
      <c r="D1637" s="2">
        <v>3.4000000000000101</v>
      </c>
      <c r="E1637" s="4"/>
      <c r="F1637" s="4"/>
      <c r="G1637" s="28"/>
      <c r="H1637" s="7" t="s">
        <v>297</v>
      </c>
      <c r="I1637" s="28" t="s">
        <v>2144</v>
      </c>
      <c r="J1637" s="1" t="s">
        <v>2145</v>
      </c>
      <c r="K1637" s="6" t="s">
        <v>2146</v>
      </c>
      <c r="L1637" s="1" t="s">
        <v>167</v>
      </c>
      <c r="M1637" s="1"/>
      <c r="N1637" s="1" t="s">
        <v>57</v>
      </c>
    </row>
    <row r="1638" spans="1:14" s="7" customFormat="1">
      <c r="A1638" s="1" t="s">
        <v>2132</v>
      </c>
      <c r="B1638" s="2">
        <v>42.2</v>
      </c>
      <c r="C1638" s="27">
        <v>53.4</v>
      </c>
      <c r="D1638" s="2">
        <v>11.2</v>
      </c>
      <c r="E1638" s="4"/>
      <c r="F1638" s="4"/>
      <c r="G1638" s="28"/>
      <c r="H1638" s="7" t="s">
        <v>297</v>
      </c>
      <c r="I1638" s="28" t="s">
        <v>1477</v>
      </c>
      <c r="J1638" s="1" t="s">
        <v>2104</v>
      </c>
      <c r="K1638" s="6" t="s">
        <v>2147</v>
      </c>
      <c r="L1638" s="1" t="s">
        <v>167</v>
      </c>
      <c r="M1638" s="1"/>
      <c r="N1638" s="1" t="s">
        <v>57</v>
      </c>
    </row>
    <row r="1639" spans="1:14" s="7" customFormat="1">
      <c r="A1639" s="1" t="s">
        <v>2148</v>
      </c>
      <c r="B1639" s="2">
        <v>0</v>
      </c>
      <c r="C1639" s="27">
        <v>1.4</v>
      </c>
      <c r="D1639" s="2">
        <v>1.4</v>
      </c>
      <c r="E1639" s="4"/>
      <c r="F1639" s="4"/>
      <c r="G1639" s="28" t="s">
        <v>2006</v>
      </c>
      <c r="H1639" s="7" t="s">
        <v>252</v>
      </c>
      <c r="I1639" s="28" t="s">
        <v>37</v>
      </c>
      <c r="J1639" s="1" t="s">
        <v>52</v>
      </c>
      <c r="K1639" s="6" t="s">
        <v>2149</v>
      </c>
      <c r="L1639" s="1" t="s">
        <v>26</v>
      </c>
      <c r="M1639" s="1"/>
      <c r="N1639" s="1" t="s">
        <v>167</v>
      </c>
    </row>
    <row r="1640" spans="1:14" s="7" customFormat="1">
      <c r="A1640" s="1" t="s">
        <v>2148</v>
      </c>
      <c r="B1640" s="2">
        <v>1.4</v>
      </c>
      <c r="C1640" s="27">
        <v>3</v>
      </c>
      <c r="D1640" s="2">
        <v>1.6</v>
      </c>
      <c r="E1640" s="4"/>
      <c r="F1640" s="4"/>
      <c r="G1640" s="28" t="s">
        <v>2006</v>
      </c>
      <c r="H1640" s="7" t="s">
        <v>252</v>
      </c>
      <c r="I1640" s="28" t="s">
        <v>2027</v>
      </c>
      <c r="J1640" s="1" t="s">
        <v>52</v>
      </c>
      <c r="K1640" s="6" t="s">
        <v>2150</v>
      </c>
      <c r="L1640" s="1" t="s">
        <v>26</v>
      </c>
      <c r="M1640" s="1"/>
      <c r="N1640" s="1" t="s">
        <v>167</v>
      </c>
    </row>
    <row r="1641" spans="1:14" s="7" customFormat="1">
      <c r="A1641" s="1" t="s">
        <v>2148</v>
      </c>
      <c r="B1641" s="2">
        <v>3</v>
      </c>
      <c r="C1641" s="27">
        <v>4.9000000000000004</v>
      </c>
      <c r="D1641" s="2">
        <v>1.9</v>
      </c>
      <c r="E1641" s="4"/>
      <c r="F1641" s="4"/>
      <c r="G1641" s="28" t="s">
        <v>2006</v>
      </c>
      <c r="H1641" s="7" t="s">
        <v>252</v>
      </c>
      <c r="I1641" s="28" t="s">
        <v>37</v>
      </c>
      <c r="J1641" s="1" t="s">
        <v>38</v>
      </c>
      <c r="K1641" s="6" t="s">
        <v>2151</v>
      </c>
      <c r="L1641" s="1" t="s">
        <v>26</v>
      </c>
      <c r="M1641" s="1"/>
      <c r="N1641" s="1" t="s">
        <v>167</v>
      </c>
    </row>
    <row r="1642" spans="1:14" s="7" customFormat="1">
      <c r="A1642" s="1" t="s">
        <v>2148</v>
      </c>
      <c r="B1642" s="2">
        <v>4.9000000000000004</v>
      </c>
      <c r="C1642" s="27">
        <v>15.6</v>
      </c>
      <c r="D1642" s="2">
        <v>10.7</v>
      </c>
      <c r="E1642" s="4"/>
      <c r="F1642" s="4"/>
      <c r="G1642" s="28" t="s">
        <v>2008</v>
      </c>
      <c r="H1642" s="7" t="s">
        <v>256</v>
      </c>
      <c r="I1642" s="28" t="s">
        <v>2116</v>
      </c>
      <c r="J1642" s="1" t="s">
        <v>261</v>
      </c>
      <c r="K1642" s="6" t="s">
        <v>2124</v>
      </c>
      <c r="L1642" s="1" t="s">
        <v>130</v>
      </c>
      <c r="M1642" s="1" t="s">
        <v>155</v>
      </c>
      <c r="N1642" s="1" t="s">
        <v>167</v>
      </c>
    </row>
    <row r="1643" spans="1:14" s="7" customFormat="1">
      <c r="A1643" s="1" t="s">
        <v>2148</v>
      </c>
      <c r="B1643" s="2">
        <v>15.6</v>
      </c>
      <c r="C1643" s="27">
        <v>20.100000000000001</v>
      </c>
      <c r="D1643" s="2">
        <v>4.5</v>
      </c>
      <c r="E1643" s="4"/>
      <c r="F1643" s="4"/>
      <c r="G1643" s="28" t="s">
        <v>2134</v>
      </c>
      <c r="H1643" s="7" t="s">
        <v>266</v>
      </c>
      <c r="I1643" s="28" t="s">
        <v>560</v>
      </c>
      <c r="J1643" s="1" t="s">
        <v>2152</v>
      </c>
      <c r="K1643" s="6" t="s">
        <v>2153</v>
      </c>
      <c r="L1643" s="1" t="s">
        <v>40</v>
      </c>
      <c r="M1643" s="1" t="s">
        <v>27</v>
      </c>
      <c r="N1643" s="1" t="s">
        <v>167</v>
      </c>
    </row>
    <row r="1644" spans="1:14" s="7" customFormat="1">
      <c r="A1644" s="1" t="s">
        <v>2148</v>
      </c>
      <c r="B1644" s="2">
        <v>20.100000000000001</v>
      </c>
      <c r="C1644" s="27">
        <v>23.2</v>
      </c>
      <c r="D1644" s="2">
        <v>3.1</v>
      </c>
      <c r="E1644" s="4"/>
      <c r="F1644" s="4"/>
      <c r="G1644" s="28" t="s">
        <v>2136</v>
      </c>
      <c r="H1644" s="7" t="s">
        <v>274</v>
      </c>
      <c r="I1644" s="28" t="s">
        <v>2116</v>
      </c>
      <c r="J1644" s="1" t="s">
        <v>261</v>
      </c>
      <c r="K1644" s="6" t="s">
        <v>2124</v>
      </c>
      <c r="L1644" s="1" t="s">
        <v>130</v>
      </c>
      <c r="M1644" s="1" t="s">
        <v>155</v>
      </c>
      <c r="N1644" s="1" t="s">
        <v>167</v>
      </c>
    </row>
    <row r="1645" spans="1:14" s="7" customFormat="1">
      <c r="A1645" s="1" t="s">
        <v>2148</v>
      </c>
      <c r="B1645" s="2">
        <v>23.2</v>
      </c>
      <c r="C1645" s="27">
        <v>25.3</v>
      </c>
      <c r="D1645" s="2">
        <v>2.1</v>
      </c>
      <c r="E1645" s="4"/>
      <c r="F1645" s="4"/>
      <c r="G1645" s="28" t="s">
        <v>2136</v>
      </c>
      <c r="H1645" s="7" t="e">
        <v>#N/A</v>
      </c>
      <c r="I1645" s="28" t="s">
        <v>560</v>
      </c>
      <c r="J1645" s="1" t="s">
        <v>124</v>
      </c>
      <c r="K1645" s="6" t="s">
        <v>2154</v>
      </c>
      <c r="L1645" s="1" t="s">
        <v>26</v>
      </c>
      <c r="M1645" s="1" t="s">
        <v>27</v>
      </c>
      <c r="N1645" s="1" t="s">
        <v>167</v>
      </c>
    </row>
    <row r="1646" spans="1:14" s="7" customFormat="1">
      <c r="A1646" s="1" t="s">
        <v>2148</v>
      </c>
      <c r="B1646" s="2">
        <v>25.3</v>
      </c>
      <c r="C1646" s="27">
        <v>29.5</v>
      </c>
      <c r="D1646" s="2">
        <v>4.2</v>
      </c>
      <c r="E1646" s="4"/>
      <c r="F1646" s="4"/>
      <c r="G1646" s="28"/>
      <c r="H1646" s="7" t="s">
        <v>288</v>
      </c>
      <c r="I1646" s="28" t="s">
        <v>523</v>
      </c>
      <c r="J1646" s="1" t="s">
        <v>626</v>
      </c>
      <c r="K1646" s="6" t="s">
        <v>2155</v>
      </c>
      <c r="L1646" s="1" t="s">
        <v>167</v>
      </c>
      <c r="M1646" s="1"/>
      <c r="N1646" s="1" t="s">
        <v>51</v>
      </c>
    </row>
    <row r="1647" spans="1:14" s="7" customFormat="1">
      <c r="A1647" s="1" t="s">
        <v>2148</v>
      </c>
      <c r="B1647" s="2">
        <v>29.5</v>
      </c>
      <c r="C1647" s="27">
        <v>43.4</v>
      </c>
      <c r="D1647" s="2">
        <v>13.9</v>
      </c>
      <c r="E1647" s="4"/>
      <c r="F1647" s="4"/>
      <c r="G1647" s="28"/>
      <c r="H1647" s="7" t="s">
        <v>292</v>
      </c>
      <c r="I1647" s="28" t="s">
        <v>525</v>
      </c>
      <c r="J1647" s="1" t="s">
        <v>2129</v>
      </c>
      <c r="K1647" s="6" t="s">
        <v>2130</v>
      </c>
      <c r="L1647" s="1" t="s">
        <v>167</v>
      </c>
      <c r="M1647" s="1"/>
      <c r="N1647" s="1" t="s">
        <v>54</v>
      </c>
    </row>
    <row r="1648" spans="1:14" s="7" customFormat="1">
      <c r="A1648" s="1" t="s">
        <v>2148</v>
      </c>
      <c r="B1648" s="2">
        <v>43.4</v>
      </c>
      <c r="C1648" s="27">
        <v>47.7</v>
      </c>
      <c r="D1648" s="2">
        <v>4.3</v>
      </c>
      <c r="E1648" s="4"/>
      <c r="F1648" s="4"/>
      <c r="G1648" s="28"/>
      <c r="H1648" s="7" t="s">
        <v>292</v>
      </c>
      <c r="I1648" s="28" t="s">
        <v>525</v>
      </c>
      <c r="J1648" s="1" t="s">
        <v>124</v>
      </c>
      <c r="K1648" s="6" t="s">
        <v>2118</v>
      </c>
      <c r="L1648" s="1" t="s">
        <v>167</v>
      </c>
      <c r="M1648" s="1"/>
      <c r="N1648" s="1" t="s">
        <v>54</v>
      </c>
    </row>
    <row r="1649" spans="1:14" s="7" customFormat="1">
      <c r="A1649" s="1" t="s">
        <v>2148</v>
      </c>
      <c r="B1649" s="2">
        <v>47.7</v>
      </c>
      <c r="C1649" s="27">
        <v>49.5</v>
      </c>
      <c r="D1649" s="2">
        <v>1.8</v>
      </c>
      <c r="E1649" s="4"/>
      <c r="F1649" s="4"/>
      <c r="G1649" s="28"/>
      <c r="H1649" s="7" t="s">
        <v>297</v>
      </c>
      <c r="I1649" s="28" t="s">
        <v>2156</v>
      </c>
      <c r="J1649" s="1" t="s">
        <v>2157</v>
      </c>
      <c r="K1649" s="6" t="s">
        <v>2158</v>
      </c>
      <c r="L1649" s="1" t="s">
        <v>167</v>
      </c>
      <c r="M1649" s="1"/>
      <c r="N1649" s="1" t="s">
        <v>57</v>
      </c>
    </row>
    <row r="1650" spans="1:14" s="7" customFormat="1">
      <c r="A1650" s="1" t="s">
        <v>2148</v>
      </c>
      <c r="B1650" s="2">
        <v>49.5</v>
      </c>
      <c r="C1650" s="27">
        <v>53</v>
      </c>
      <c r="D1650" s="2">
        <v>3.5</v>
      </c>
      <c r="E1650" s="4"/>
      <c r="F1650" s="4"/>
      <c r="G1650" s="28"/>
      <c r="H1650" s="7" t="s">
        <v>297</v>
      </c>
      <c r="I1650" s="28" t="s">
        <v>529</v>
      </c>
      <c r="J1650" s="1" t="s">
        <v>2119</v>
      </c>
      <c r="K1650" s="6" t="s">
        <v>2159</v>
      </c>
      <c r="L1650" s="1" t="s">
        <v>167</v>
      </c>
      <c r="M1650" s="1"/>
      <c r="N1650" s="1" t="s">
        <v>57</v>
      </c>
    </row>
    <row r="1651" spans="1:14" s="7" customFormat="1">
      <c r="A1651" s="1" t="s">
        <v>2148</v>
      </c>
      <c r="B1651" s="2">
        <v>53</v>
      </c>
      <c r="C1651" s="27">
        <v>58.5</v>
      </c>
      <c r="D1651" s="2">
        <v>5.5</v>
      </c>
      <c r="E1651" s="4"/>
      <c r="F1651" s="4"/>
      <c r="G1651" s="28"/>
      <c r="H1651" s="7" t="s">
        <v>305</v>
      </c>
      <c r="I1651" s="28" t="s">
        <v>541</v>
      </c>
      <c r="J1651" s="1" t="s">
        <v>124</v>
      </c>
      <c r="K1651" s="6" t="s">
        <v>2160</v>
      </c>
      <c r="L1651" s="1" t="s">
        <v>167</v>
      </c>
      <c r="M1651" s="1"/>
      <c r="N1651" s="1" t="s">
        <v>164</v>
      </c>
    </row>
    <row r="1652" spans="1:14" s="7" customFormat="1">
      <c r="A1652" s="1" t="s">
        <v>2161</v>
      </c>
      <c r="B1652" s="2">
        <v>0</v>
      </c>
      <c r="C1652" s="27">
        <v>2</v>
      </c>
      <c r="D1652" s="2">
        <v>2</v>
      </c>
      <c r="E1652" s="4"/>
      <c r="F1652" s="4"/>
      <c r="G1652" s="28" t="s">
        <v>2006</v>
      </c>
      <c r="H1652" s="7" t="s">
        <v>252</v>
      </c>
      <c r="I1652" s="28" t="s">
        <v>37</v>
      </c>
      <c r="J1652" s="1" t="s">
        <v>52</v>
      </c>
      <c r="K1652" s="6" t="s">
        <v>2162</v>
      </c>
      <c r="L1652" s="1" t="s">
        <v>26</v>
      </c>
      <c r="M1652" s="1"/>
      <c r="N1652" s="1" t="s">
        <v>167</v>
      </c>
    </row>
    <row r="1653" spans="1:14" s="7" customFormat="1">
      <c r="A1653" s="1" t="s">
        <v>2161</v>
      </c>
      <c r="B1653" s="2">
        <v>2</v>
      </c>
      <c r="C1653" s="27">
        <v>3</v>
      </c>
      <c r="D1653" s="2">
        <v>1</v>
      </c>
      <c r="E1653" s="4"/>
      <c r="F1653" s="4"/>
      <c r="G1653" s="28" t="s">
        <v>2006</v>
      </c>
      <c r="H1653" s="7" t="s">
        <v>252</v>
      </c>
      <c r="I1653" s="28" t="s">
        <v>37</v>
      </c>
      <c r="J1653" s="1" t="s">
        <v>52</v>
      </c>
      <c r="K1653" s="6" t="s">
        <v>2163</v>
      </c>
      <c r="L1653" s="1" t="s">
        <v>26</v>
      </c>
      <c r="M1653" s="1"/>
      <c r="N1653" s="1" t="s">
        <v>167</v>
      </c>
    </row>
    <row r="1654" spans="1:14" s="7" customFormat="1">
      <c r="A1654" s="1" t="s">
        <v>2161</v>
      </c>
      <c r="B1654" s="2">
        <v>3</v>
      </c>
      <c r="C1654" s="27">
        <v>3.5</v>
      </c>
      <c r="D1654" s="2">
        <v>0.5</v>
      </c>
      <c r="E1654" s="4"/>
      <c r="F1654" s="4"/>
      <c r="G1654" s="28" t="s">
        <v>2008</v>
      </c>
      <c r="H1654" s="7" t="s">
        <v>385</v>
      </c>
      <c r="I1654" s="28" t="s">
        <v>560</v>
      </c>
      <c r="J1654" s="1" t="s">
        <v>38</v>
      </c>
      <c r="K1654" s="6" t="s">
        <v>2164</v>
      </c>
      <c r="L1654" s="1" t="s">
        <v>40</v>
      </c>
      <c r="M1654" s="1" t="s">
        <v>27</v>
      </c>
      <c r="N1654" s="1" t="s">
        <v>167</v>
      </c>
    </row>
    <row r="1655" spans="1:14" s="7" customFormat="1">
      <c r="A1655" s="1" t="s">
        <v>2161</v>
      </c>
      <c r="B1655" s="2">
        <v>3.5</v>
      </c>
      <c r="C1655" s="27">
        <v>9.5</v>
      </c>
      <c r="D1655" s="2">
        <v>6</v>
      </c>
      <c r="E1655" s="4"/>
      <c r="F1655" s="4"/>
      <c r="G1655" s="28" t="s">
        <v>2008</v>
      </c>
      <c r="H1655" s="7" t="s">
        <v>256</v>
      </c>
      <c r="I1655" s="28" t="s">
        <v>2116</v>
      </c>
      <c r="J1655" s="1" t="s">
        <v>130</v>
      </c>
      <c r="K1655" s="6" t="s">
        <v>2165</v>
      </c>
      <c r="L1655" s="1" t="s">
        <v>130</v>
      </c>
      <c r="M1655" s="1" t="s">
        <v>22</v>
      </c>
      <c r="N1655" s="1" t="s">
        <v>167</v>
      </c>
    </row>
    <row r="1656" spans="1:14" s="7" customFormat="1">
      <c r="A1656" s="1" t="s">
        <v>2161</v>
      </c>
      <c r="B1656" s="2">
        <v>9.5</v>
      </c>
      <c r="C1656" s="27">
        <v>12.6</v>
      </c>
      <c r="D1656" s="2">
        <v>3.1</v>
      </c>
      <c r="E1656" s="4"/>
      <c r="F1656" s="4"/>
      <c r="G1656" s="28" t="s">
        <v>2008</v>
      </c>
      <c r="H1656" s="7" t="e">
        <v>#N/A</v>
      </c>
      <c r="I1656" s="28" t="s">
        <v>177</v>
      </c>
      <c r="J1656" s="1" t="s">
        <v>416</v>
      </c>
      <c r="K1656" s="6" t="s">
        <v>2166</v>
      </c>
      <c r="L1656" s="1" t="s">
        <v>130</v>
      </c>
      <c r="M1656" s="1"/>
      <c r="N1656" s="1" t="s">
        <v>30</v>
      </c>
    </row>
    <row r="1657" spans="1:14" s="7" customFormat="1">
      <c r="A1657" s="1" t="s">
        <v>2161</v>
      </c>
      <c r="B1657" s="2">
        <v>12.6</v>
      </c>
      <c r="C1657" s="27">
        <v>15</v>
      </c>
      <c r="D1657" s="2">
        <v>2.4</v>
      </c>
      <c r="E1657" s="4"/>
      <c r="F1657" s="4"/>
      <c r="G1657" s="28" t="s">
        <v>2138</v>
      </c>
      <c r="H1657" s="7" t="s">
        <v>1534</v>
      </c>
      <c r="I1657" s="28" t="s">
        <v>560</v>
      </c>
      <c r="J1657" s="1" t="s">
        <v>26</v>
      </c>
      <c r="K1657" s="6" t="s">
        <v>2167</v>
      </c>
      <c r="L1657" s="1" t="s">
        <v>26</v>
      </c>
      <c r="M1657" s="1" t="s">
        <v>27</v>
      </c>
      <c r="N1657" s="1" t="s">
        <v>167</v>
      </c>
    </row>
    <row r="1658" spans="1:14" s="7" customFormat="1">
      <c r="A1658" s="1" t="s">
        <v>2161</v>
      </c>
      <c r="B1658" s="2">
        <v>15</v>
      </c>
      <c r="C1658" s="27">
        <v>19.2</v>
      </c>
      <c r="D1658" s="2">
        <v>4.2</v>
      </c>
      <c r="E1658" s="4"/>
      <c r="F1658" s="4"/>
      <c r="G1658" s="28" t="s">
        <v>2138</v>
      </c>
      <c r="H1658" s="7" t="s">
        <v>1534</v>
      </c>
      <c r="I1658" s="28" t="s">
        <v>560</v>
      </c>
      <c r="J1658" s="1" t="s">
        <v>26</v>
      </c>
      <c r="K1658" s="6" t="s">
        <v>2168</v>
      </c>
      <c r="L1658" s="1" t="s">
        <v>26</v>
      </c>
      <c r="M1658" s="1" t="s">
        <v>85</v>
      </c>
      <c r="N1658" s="1" t="s">
        <v>167</v>
      </c>
    </row>
    <row r="1659" spans="1:14" s="7" customFormat="1">
      <c r="A1659" s="1" t="s">
        <v>2161</v>
      </c>
      <c r="B1659" s="2">
        <v>19.2</v>
      </c>
      <c r="C1659" s="27">
        <v>21.3</v>
      </c>
      <c r="D1659" s="2">
        <v>2.1</v>
      </c>
      <c r="E1659" s="4"/>
      <c r="F1659" s="4"/>
      <c r="G1659" s="28"/>
      <c r="H1659" s="7" t="s">
        <v>288</v>
      </c>
      <c r="I1659" s="28" t="s">
        <v>1822</v>
      </c>
      <c r="J1659" s="1" t="s">
        <v>2169</v>
      </c>
      <c r="K1659" s="6" t="s">
        <v>2170</v>
      </c>
      <c r="L1659" s="1" t="s">
        <v>167</v>
      </c>
      <c r="M1659" s="1"/>
      <c r="N1659" s="1" t="s">
        <v>51</v>
      </c>
    </row>
    <row r="1660" spans="1:14" s="7" customFormat="1">
      <c r="A1660" s="1" t="s">
        <v>2161</v>
      </c>
      <c r="B1660" s="2">
        <v>21.3</v>
      </c>
      <c r="C1660" s="27">
        <v>21.8</v>
      </c>
      <c r="D1660" s="2">
        <v>0.5</v>
      </c>
      <c r="E1660" s="4"/>
      <c r="F1660" s="4"/>
      <c r="G1660" s="28"/>
      <c r="H1660" s="7" t="s">
        <v>292</v>
      </c>
      <c r="I1660" s="28" t="s">
        <v>1825</v>
      </c>
      <c r="J1660" s="1" t="s">
        <v>2142</v>
      </c>
      <c r="K1660" s="6" t="s">
        <v>2171</v>
      </c>
      <c r="L1660" s="1" t="s">
        <v>167</v>
      </c>
      <c r="M1660" s="1"/>
      <c r="N1660" s="1" t="s">
        <v>54</v>
      </c>
    </row>
    <row r="1661" spans="1:14" s="7" customFormat="1">
      <c r="A1661" s="1" t="s">
        <v>2161</v>
      </c>
      <c r="B1661" s="2">
        <v>21.8</v>
      </c>
      <c r="C1661" s="27">
        <v>26.8</v>
      </c>
      <c r="D1661" s="2">
        <v>5</v>
      </c>
      <c r="E1661" s="4"/>
      <c r="F1661" s="4"/>
      <c r="G1661" s="28"/>
      <c r="H1661" s="7" t="s">
        <v>297</v>
      </c>
      <c r="I1661" s="28" t="s">
        <v>1477</v>
      </c>
      <c r="J1661" s="1" t="s">
        <v>2104</v>
      </c>
      <c r="K1661" s="6" t="s">
        <v>2172</v>
      </c>
      <c r="L1661" s="1" t="s">
        <v>167</v>
      </c>
      <c r="M1661" s="1"/>
      <c r="N1661" s="1" t="s">
        <v>57</v>
      </c>
    </row>
    <row r="1662" spans="1:14" s="7" customFormat="1">
      <c r="A1662" s="1" t="s">
        <v>2161</v>
      </c>
      <c r="B1662" s="2">
        <v>26.8</v>
      </c>
      <c r="C1662" s="27">
        <v>29.4</v>
      </c>
      <c r="D1662" s="2">
        <v>2.6</v>
      </c>
      <c r="E1662" s="4"/>
      <c r="F1662" s="4"/>
      <c r="G1662" s="28"/>
      <c r="H1662" s="7" t="s">
        <v>305</v>
      </c>
      <c r="I1662" s="28" t="s">
        <v>1485</v>
      </c>
      <c r="J1662" s="1" t="s">
        <v>565</v>
      </c>
      <c r="K1662" s="6" t="s">
        <v>2173</v>
      </c>
      <c r="L1662" s="1" t="s">
        <v>167</v>
      </c>
      <c r="M1662" s="1"/>
      <c r="N1662" s="1" t="s">
        <v>164</v>
      </c>
    </row>
    <row r="1663" spans="1:14" s="7" customFormat="1">
      <c r="A1663" s="1" t="s">
        <v>2161</v>
      </c>
      <c r="B1663" s="2">
        <v>29.4</v>
      </c>
      <c r="C1663" s="27">
        <v>29.8</v>
      </c>
      <c r="D1663" s="2">
        <v>0.40000000000000202</v>
      </c>
      <c r="E1663" s="4"/>
      <c r="F1663" s="4"/>
      <c r="G1663" s="28"/>
      <c r="H1663" s="7" t="s">
        <v>297</v>
      </c>
      <c r="I1663" s="28" t="s">
        <v>1477</v>
      </c>
      <c r="J1663" s="1" t="s">
        <v>2104</v>
      </c>
      <c r="K1663" s="6" t="s">
        <v>2172</v>
      </c>
      <c r="L1663" s="1" t="s">
        <v>167</v>
      </c>
      <c r="M1663" s="1"/>
      <c r="N1663" s="1" t="s">
        <v>57</v>
      </c>
    </row>
    <row r="1664" spans="1:14" s="7" customFormat="1" ht="20" customHeight="1">
      <c r="A1664" s="1" t="s">
        <v>2174</v>
      </c>
      <c r="B1664" s="2">
        <v>0</v>
      </c>
      <c r="C1664" s="3">
        <v>4.5</v>
      </c>
      <c r="D1664" s="2">
        <v>4.5</v>
      </c>
      <c r="E1664" s="4"/>
      <c r="F1664" s="4"/>
      <c r="G1664" s="1"/>
      <c r="H1664" s="7" t="s">
        <v>252</v>
      </c>
      <c r="I1664" s="1" t="s">
        <v>37</v>
      </c>
      <c r="J1664" s="1" t="s">
        <v>159</v>
      </c>
      <c r="K1664" s="6" t="s">
        <v>2175</v>
      </c>
      <c r="L1664" s="1" t="s">
        <v>26</v>
      </c>
      <c r="M1664" s="1"/>
      <c r="N1664" s="1" t="s">
        <v>107</v>
      </c>
    </row>
    <row r="1665" spans="1:14" s="7" customFormat="1" ht="20" customHeight="1">
      <c r="A1665" s="1" t="s">
        <v>2174</v>
      </c>
      <c r="B1665" s="2">
        <v>4.5</v>
      </c>
      <c r="C1665" s="3">
        <v>5.8</v>
      </c>
      <c r="D1665" s="2">
        <v>1.3</v>
      </c>
      <c r="E1665" s="4"/>
      <c r="F1665" s="4"/>
      <c r="G1665" s="1"/>
      <c r="H1665" s="7" t="s">
        <v>256</v>
      </c>
      <c r="I1665" s="1" t="s">
        <v>18</v>
      </c>
      <c r="J1665" s="1" t="s">
        <v>261</v>
      </c>
      <c r="K1665" s="6" t="s">
        <v>2176</v>
      </c>
      <c r="L1665" s="1" t="s">
        <v>167</v>
      </c>
      <c r="M1665" s="1" t="s">
        <v>155</v>
      </c>
      <c r="N1665" s="1" t="s">
        <v>167</v>
      </c>
    </row>
    <row r="1666" spans="1:14" s="7" customFormat="1" ht="20" customHeight="1">
      <c r="A1666" s="1" t="s">
        <v>2174</v>
      </c>
      <c r="B1666" s="2">
        <v>5.8</v>
      </c>
      <c r="C1666" s="3">
        <v>8</v>
      </c>
      <c r="D1666" s="2">
        <v>2.2000000000000002</v>
      </c>
      <c r="E1666" s="4"/>
      <c r="F1666" s="4"/>
      <c r="G1666" s="1"/>
      <c r="H1666" s="7" t="s">
        <v>256</v>
      </c>
      <c r="I1666" s="1" t="s">
        <v>1944</v>
      </c>
      <c r="J1666" s="1" t="s">
        <v>416</v>
      </c>
      <c r="K1666" s="6" t="s">
        <v>2177</v>
      </c>
      <c r="L1666" s="1" t="s">
        <v>167</v>
      </c>
      <c r="M1666" s="1"/>
      <c r="N1666" s="1" t="s">
        <v>389</v>
      </c>
    </row>
    <row r="1667" spans="1:14" s="7" customFormat="1" ht="20" customHeight="1">
      <c r="A1667" s="1" t="s">
        <v>2174</v>
      </c>
      <c r="B1667" s="2">
        <v>8</v>
      </c>
      <c r="C1667" s="3">
        <v>12.1</v>
      </c>
      <c r="D1667" s="2">
        <v>4.0999999999999996</v>
      </c>
      <c r="E1667" s="4"/>
      <c r="F1667" s="4"/>
      <c r="G1667" s="1"/>
      <c r="H1667" s="7" t="s">
        <v>256</v>
      </c>
      <c r="I1667" s="1" t="s">
        <v>701</v>
      </c>
      <c r="J1667" s="1" t="s">
        <v>261</v>
      </c>
      <c r="K1667" s="6" t="s">
        <v>2178</v>
      </c>
      <c r="L1667" s="1" t="s">
        <v>167</v>
      </c>
      <c r="M1667" s="1" t="s">
        <v>155</v>
      </c>
      <c r="N1667" s="1" t="s">
        <v>389</v>
      </c>
    </row>
    <row r="1668" spans="1:14" s="7" customFormat="1" ht="20" customHeight="1">
      <c r="A1668" s="1" t="s">
        <v>2174</v>
      </c>
      <c r="B1668" s="2">
        <v>12.1</v>
      </c>
      <c r="C1668" s="3">
        <v>20</v>
      </c>
      <c r="D1668" s="2">
        <v>7.9</v>
      </c>
      <c r="E1668" s="4"/>
      <c r="F1668" s="4"/>
      <c r="G1668" s="1"/>
      <c r="H1668" s="7" t="s">
        <v>256</v>
      </c>
      <c r="I1668" s="1" t="s">
        <v>18</v>
      </c>
      <c r="J1668" s="1" t="s">
        <v>261</v>
      </c>
      <c r="K1668" s="6" t="s">
        <v>2179</v>
      </c>
      <c r="L1668" s="1" t="s">
        <v>130</v>
      </c>
      <c r="M1668" s="1" t="s">
        <v>155</v>
      </c>
      <c r="N1668" s="1" t="s">
        <v>167</v>
      </c>
    </row>
    <row r="1669" spans="1:14" s="7" customFormat="1" ht="20" customHeight="1">
      <c r="A1669" s="1" t="s">
        <v>2174</v>
      </c>
      <c r="B1669" s="2">
        <v>20</v>
      </c>
      <c r="C1669" s="3">
        <v>26.6</v>
      </c>
      <c r="D1669" s="2">
        <v>6.6</v>
      </c>
      <c r="E1669" s="4"/>
      <c r="F1669" s="4"/>
      <c r="G1669" s="1"/>
      <c r="H1669" s="7" t="s">
        <v>256</v>
      </c>
      <c r="I1669" s="1" t="s">
        <v>803</v>
      </c>
      <c r="J1669" s="1" t="s">
        <v>261</v>
      </c>
      <c r="K1669" s="6" t="s">
        <v>2180</v>
      </c>
      <c r="L1669" s="1" t="s">
        <v>167</v>
      </c>
      <c r="M1669" s="1" t="s">
        <v>155</v>
      </c>
      <c r="N1669" s="1" t="s">
        <v>167</v>
      </c>
    </row>
    <row r="1670" spans="1:14" s="7" customFormat="1" ht="20" customHeight="1">
      <c r="A1670" s="1" t="s">
        <v>2174</v>
      </c>
      <c r="B1670" s="2">
        <v>26.6</v>
      </c>
      <c r="C1670" s="3">
        <v>29</v>
      </c>
      <c r="D1670" s="2">
        <v>2.4</v>
      </c>
      <c r="E1670" s="4"/>
      <c r="F1670" s="4"/>
      <c r="G1670" s="1"/>
      <c r="H1670" s="7" t="e">
        <v>#N/A</v>
      </c>
      <c r="I1670" s="1" t="s">
        <v>560</v>
      </c>
      <c r="J1670" s="1" t="s">
        <v>159</v>
      </c>
      <c r="K1670" s="6" t="s">
        <v>2181</v>
      </c>
      <c r="L1670" s="1" t="s">
        <v>167</v>
      </c>
      <c r="M1670" s="1" t="s">
        <v>27</v>
      </c>
      <c r="N1670" s="1" t="s">
        <v>167</v>
      </c>
    </row>
    <row r="1671" spans="1:14" s="7" customFormat="1" ht="20" customHeight="1">
      <c r="A1671" s="1" t="s">
        <v>2174</v>
      </c>
      <c r="B1671" s="2">
        <v>29</v>
      </c>
      <c r="C1671" s="3">
        <v>29.8</v>
      </c>
      <c r="D1671" s="2">
        <v>0.80000000000000104</v>
      </c>
      <c r="E1671" s="4"/>
      <c r="F1671" s="4"/>
      <c r="G1671" s="1"/>
      <c r="H1671" s="7" t="e">
        <v>#N/A</v>
      </c>
      <c r="I1671" s="1" t="s">
        <v>701</v>
      </c>
      <c r="J1671" s="1" t="s">
        <v>261</v>
      </c>
      <c r="K1671" s="6" t="s">
        <v>2182</v>
      </c>
      <c r="L1671" s="1" t="s">
        <v>167</v>
      </c>
      <c r="M1671" s="1" t="s">
        <v>155</v>
      </c>
      <c r="N1671" s="1" t="s">
        <v>167</v>
      </c>
    </row>
    <row r="1672" spans="1:14" s="7" customFormat="1" ht="20" customHeight="1">
      <c r="A1672" s="1" t="s">
        <v>2174</v>
      </c>
      <c r="B1672" s="2">
        <v>29.8</v>
      </c>
      <c r="C1672" s="3">
        <v>31</v>
      </c>
      <c r="D1672" s="2">
        <v>1.2</v>
      </c>
      <c r="E1672" s="4"/>
      <c r="F1672" s="4"/>
      <c r="G1672" s="1"/>
      <c r="H1672" s="7" t="e">
        <v>#N/A</v>
      </c>
      <c r="I1672" s="1" t="s">
        <v>560</v>
      </c>
      <c r="J1672" s="1" t="s">
        <v>159</v>
      </c>
      <c r="K1672" s="6" t="s">
        <v>2183</v>
      </c>
      <c r="L1672" s="1" t="s">
        <v>167</v>
      </c>
      <c r="M1672" s="1" t="s">
        <v>27</v>
      </c>
      <c r="N1672" s="1" t="s">
        <v>167</v>
      </c>
    </row>
    <row r="1673" spans="1:14" s="7" customFormat="1">
      <c r="A1673" s="1" t="s">
        <v>2174</v>
      </c>
      <c r="B1673" s="2">
        <v>31</v>
      </c>
      <c r="C1673" s="3">
        <v>31.9</v>
      </c>
      <c r="D1673" s="2">
        <v>0.89999999999999902</v>
      </c>
      <c r="E1673" s="4"/>
      <c r="F1673" s="4"/>
      <c r="G1673" s="1"/>
      <c r="H1673" s="7" t="e">
        <v>#N/A</v>
      </c>
      <c r="I1673" s="1" t="s">
        <v>701</v>
      </c>
      <c r="J1673" s="1" t="s">
        <v>261</v>
      </c>
      <c r="K1673" s="6" t="s">
        <v>2182</v>
      </c>
      <c r="L1673" s="1" t="s">
        <v>167</v>
      </c>
      <c r="M1673" s="1" t="s">
        <v>155</v>
      </c>
      <c r="N1673" s="1" t="s">
        <v>167</v>
      </c>
    </row>
    <row r="1674" spans="1:14" s="7" customFormat="1">
      <c r="A1674" s="1" t="s">
        <v>2174</v>
      </c>
      <c r="B1674" s="2">
        <v>31.9</v>
      </c>
      <c r="C1674" s="3">
        <v>39.5</v>
      </c>
      <c r="D1674" s="2">
        <v>7.6</v>
      </c>
      <c r="E1674" s="4"/>
      <c r="F1674" s="4"/>
      <c r="G1674" s="1"/>
      <c r="H1674" s="7" t="e">
        <v>#N/A</v>
      </c>
      <c r="I1674" s="1" t="s">
        <v>197</v>
      </c>
      <c r="J1674" s="1" t="s">
        <v>159</v>
      </c>
      <c r="K1674" s="6" t="s">
        <v>2184</v>
      </c>
      <c r="L1674" s="1" t="s">
        <v>130</v>
      </c>
      <c r="M1674" s="1"/>
      <c r="N1674" s="1" t="s">
        <v>107</v>
      </c>
    </row>
    <row r="1675" spans="1:14" s="7" customFormat="1">
      <c r="A1675" s="1" t="s">
        <v>2174</v>
      </c>
      <c r="B1675" s="2">
        <v>39.5</v>
      </c>
      <c r="C1675" s="3">
        <v>40.5</v>
      </c>
      <c r="D1675" s="2">
        <v>1</v>
      </c>
      <c r="E1675" s="4"/>
      <c r="F1675" s="4"/>
      <c r="G1675" s="1"/>
      <c r="H1675" s="7" t="s">
        <v>1534</v>
      </c>
      <c r="I1675" s="1" t="s">
        <v>560</v>
      </c>
      <c r="J1675" s="1" t="s">
        <v>140</v>
      </c>
      <c r="K1675" s="6" t="s">
        <v>2185</v>
      </c>
      <c r="L1675" s="1" t="s">
        <v>167</v>
      </c>
      <c r="M1675" s="1"/>
      <c r="N1675" s="1" t="s">
        <v>167</v>
      </c>
    </row>
    <row r="1676" spans="1:14" s="7" customFormat="1">
      <c r="A1676" s="1" t="s">
        <v>2174</v>
      </c>
      <c r="B1676" s="2">
        <v>40.5</v>
      </c>
      <c r="C1676" s="3">
        <v>44.5</v>
      </c>
      <c r="D1676" s="2">
        <v>4</v>
      </c>
      <c r="E1676" s="4"/>
      <c r="F1676" s="4"/>
      <c r="G1676" s="1"/>
      <c r="H1676" s="7" t="s">
        <v>288</v>
      </c>
      <c r="I1676" s="1" t="s">
        <v>776</v>
      </c>
      <c r="J1676" s="1" t="s">
        <v>723</v>
      </c>
      <c r="K1676" s="6" t="s">
        <v>2186</v>
      </c>
      <c r="L1676" s="1" t="s">
        <v>167</v>
      </c>
      <c r="M1676" s="1"/>
      <c r="N1676" s="1" t="s">
        <v>51</v>
      </c>
    </row>
    <row r="1677" spans="1:14" s="7" customFormat="1">
      <c r="A1677" s="1" t="s">
        <v>2174</v>
      </c>
      <c r="B1677" s="2">
        <v>44.5</v>
      </c>
      <c r="C1677" s="3">
        <v>48.8</v>
      </c>
      <c r="D1677" s="2">
        <v>4.3</v>
      </c>
      <c r="E1677" s="4"/>
      <c r="F1677" s="4"/>
      <c r="G1677" s="1"/>
      <c r="H1677" s="7" t="s">
        <v>292</v>
      </c>
      <c r="I1677" s="1" t="s">
        <v>776</v>
      </c>
      <c r="J1677" s="1" t="s">
        <v>140</v>
      </c>
      <c r="K1677" s="6" t="s">
        <v>2187</v>
      </c>
      <c r="L1677" s="1" t="s">
        <v>167</v>
      </c>
      <c r="M1677" s="1"/>
      <c r="N1677" s="1" t="s">
        <v>54</v>
      </c>
    </row>
    <row r="1678" spans="1:14" s="7" customFormat="1">
      <c r="A1678" s="1" t="s">
        <v>2174</v>
      </c>
      <c r="B1678" s="2">
        <v>48.8</v>
      </c>
      <c r="C1678" s="3">
        <v>49.35</v>
      </c>
      <c r="D1678" s="2">
        <v>0.55000000000000404</v>
      </c>
      <c r="E1678" s="4"/>
      <c r="F1678" s="4"/>
      <c r="G1678" s="1"/>
      <c r="H1678" s="7" t="s">
        <v>297</v>
      </c>
      <c r="I1678" s="1" t="s">
        <v>776</v>
      </c>
      <c r="J1678" s="1" t="s">
        <v>140</v>
      </c>
      <c r="K1678" s="6" t="s">
        <v>2188</v>
      </c>
      <c r="L1678" s="1" t="s">
        <v>167</v>
      </c>
      <c r="M1678" s="1"/>
      <c r="N1678" s="1" t="s">
        <v>57</v>
      </c>
    </row>
    <row r="1679" spans="1:14" s="7" customFormat="1">
      <c r="A1679" s="1" t="s">
        <v>2174</v>
      </c>
      <c r="B1679" s="2">
        <v>49.35</v>
      </c>
      <c r="C1679" s="3">
        <v>49.57</v>
      </c>
      <c r="D1679" s="2">
        <v>0.219999999999999</v>
      </c>
      <c r="E1679" s="4"/>
      <c r="F1679" s="4"/>
      <c r="G1679" s="1"/>
      <c r="H1679" s="7" t="s">
        <v>297</v>
      </c>
      <c r="I1679" s="1" t="s">
        <v>1405</v>
      </c>
      <c r="J1679" s="1" t="s">
        <v>140</v>
      </c>
      <c r="K1679" s="6" t="s">
        <v>2189</v>
      </c>
      <c r="L1679" s="1" t="s">
        <v>167</v>
      </c>
      <c r="M1679" s="1"/>
      <c r="N1679" s="1" t="s">
        <v>57</v>
      </c>
    </row>
    <row r="1680" spans="1:14" s="7" customFormat="1">
      <c r="A1680" s="1" t="s">
        <v>2174</v>
      </c>
      <c r="B1680" s="2">
        <v>49.57</v>
      </c>
      <c r="C1680" s="3">
        <v>50.6</v>
      </c>
      <c r="D1680" s="2">
        <v>1.03</v>
      </c>
      <c r="E1680" s="4"/>
      <c r="F1680" s="4"/>
      <c r="G1680" s="1"/>
      <c r="H1680" s="7" t="s">
        <v>297</v>
      </c>
      <c r="I1680" s="1" t="s">
        <v>776</v>
      </c>
      <c r="J1680" s="1" t="s">
        <v>140</v>
      </c>
      <c r="K1680" s="6" t="s">
        <v>2190</v>
      </c>
      <c r="L1680" s="1" t="s">
        <v>167</v>
      </c>
      <c r="M1680" s="1"/>
      <c r="N1680" s="1" t="s">
        <v>57</v>
      </c>
    </row>
    <row r="1681" spans="1:14" s="7" customFormat="1">
      <c r="A1681" s="1" t="s">
        <v>2174</v>
      </c>
      <c r="B1681" s="2">
        <v>50.6</v>
      </c>
      <c r="C1681" s="3">
        <v>51.1</v>
      </c>
      <c r="D1681" s="2">
        <v>0.5</v>
      </c>
      <c r="E1681" s="4"/>
      <c r="F1681" s="4"/>
      <c r="G1681" s="1"/>
      <c r="H1681" s="7" t="s">
        <v>297</v>
      </c>
      <c r="I1681" s="1" t="s">
        <v>1405</v>
      </c>
      <c r="J1681" s="1" t="s">
        <v>140</v>
      </c>
      <c r="K1681" s="6" t="s">
        <v>2191</v>
      </c>
      <c r="L1681" s="1" t="s">
        <v>167</v>
      </c>
      <c r="M1681" s="1"/>
      <c r="N1681" s="1" t="s">
        <v>57</v>
      </c>
    </row>
    <row r="1682" spans="1:14" s="7" customFormat="1">
      <c r="A1682" s="1" t="s">
        <v>2174</v>
      </c>
      <c r="B1682" s="2">
        <v>51.1</v>
      </c>
      <c r="C1682" s="3">
        <v>51.68</v>
      </c>
      <c r="D1682" s="2">
        <v>0.57999999999999796</v>
      </c>
      <c r="E1682" s="4"/>
      <c r="F1682" s="4"/>
      <c r="G1682" s="1"/>
      <c r="H1682" s="7" t="s">
        <v>297</v>
      </c>
      <c r="I1682" s="1" t="s">
        <v>776</v>
      </c>
      <c r="J1682" s="1" t="s">
        <v>140</v>
      </c>
      <c r="K1682" s="6" t="s">
        <v>2190</v>
      </c>
      <c r="L1682" s="1" t="s">
        <v>167</v>
      </c>
      <c r="M1682" s="1"/>
      <c r="N1682" s="1" t="s">
        <v>57</v>
      </c>
    </row>
    <row r="1683" spans="1:14" s="7" customFormat="1">
      <c r="A1683" s="1" t="s">
        <v>2174</v>
      </c>
      <c r="B1683" s="2">
        <v>51.68</v>
      </c>
      <c r="C1683" s="3">
        <v>52.18</v>
      </c>
      <c r="D1683" s="2">
        <v>0.5</v>
      </c>
      <c r="E1683" s="4"/>
      <c r="F1683" s="4"/>
      <c r="G1683" s="1"/>
      <c r="H1683" s="7" t="s">
        <v>297</v>
      </c>
      <c r="I1683" s="1" t="s">
        <v>1405</v>
      </c>
      <c r="J1683" s="1" t="s">
        <v>140</v>
      </c>
      <c r="K1683" s="6" t="s">
        <v>2192</v>
      </c>
      <c r="L1683" s="1" t="s">
        <v>167</v>
      </c>
      <c r="M1683" s="1"/>
      <c r="N1683" s="1" t="s">
        <v>57</v>
      </c>
    </row>
    <row r="1684" spans="1:14" s="7" customFormat="1">
      <c r="A1684" s="1" t="s">
        <v>2174</v>
      </c>
      <c r="B1684" s="2">
        <v>52.18</v>
      </c>
      <c r="C1684" s="3">
        <v>55.27</v>
      </c>
      <c r="D1684" s="2">
        <v>3.09</v>
      </c>
      <c r="E1684" s="4"/>
      <c r="F1684" s="4"/>
      <c r="G1684" s="1"/>
      <c r="H1684" s="7" t="s">
        <v>297</v>
      </c>
      <c r="I1684" s="1" t="s">
        <v>2193</v>
      </c>
      <c r="J1684" s="1" t="s">
        <v>140</v>
      </c>
      <c r="K1684" s="6" t="s">
        <v>2194</v>
      </c>
      <c r="L1684" s="1" t="s">
        <v>167</v>
      </c>
      <c r="M1684" s="1"/>
      <c r="N1684" s="1" t="s">
        <v>57</v>
      </c>
    </row>
    <row r="1685" spans="1:14" s="7" customFormat="1">
      <c r="A1685" s="1" t="s">
        <v>2174</v>
      </c>
      <c r="B1685" s="2">
        <v>55.27</v>
      </c>
      <c r="C1685" s="3">
        <v>55.84</v>
      </c>
      <c r="D1685" s="2">
        <v>0.56999999999999995</v>
      </c>
      <c r="E1685" s="4"/>
      <c r="F1685" s="4"/>
      <c r="G1685" s="1"/>
      <c r="H1685" s="7" t="s">
        <v>297</v>
      </c>
      <c r="I1685" s="1" t="s">
        <v>1405</v>
      </c>
      <c r="J1685" s="1" t="s">
        <v>140</v>
      </c>
      <c r="K1685" s="6" t="s">
        <v>2195</v>
      </c>
      <c r="L1685" s="1" t="s">
        <v>167</v>
      </c>
      <c r="M1685" s="1"/>
      <c r="N1685" s="1" t="s">
        <v>57</v>
      </c>
    </row>
    <row r="1686" spans="1:14" s="7" customFormat="1">
      <c r="A1686" s="1" t="s">
        <v>2174</v>
      </c>
      <c r="B1686" s="2">
        <v>55.84</v>
      </c>
      <c r="C1686" s="3">
        <v>58.95</v>
      </c>
      <c r="D1686" s="2">
        <v>3.11</v>
      </c>
      <c r="E1686" s="4"/>
      <c r="F1686" s="4"/>
      <c r="G1686" s="1"/>
      <c r="H1686" s="7" t="s">
        <v>297</v>
      </c>
      <c r="I1686" s="1" t="s">
        <v>776</v>
      </c>
      <c r="J1686" s="1" t="s">
        <v>140</v>
      </c>
      <c r="K1686" s="6" t="s">
        <v>2196</v>
      </c>
      <c r="L1686" s="1" t="s">
        <v>167</v>
      </c>
      <c r="M1686" s="1"/>
      <c r="N1686" s="1" t="s">
        <v>57</v>
      </c>
    </row>
    <row r="1687" spans="1:14" s="7" customFormat="1">
      <c r="A1687" s="1" t="s">
        <v>2174</v>
      </c>
      <c r="B1687" s="2">
        <v>58.95</v>
      </c>
      <c r="C1687" s="3">
        <v>61.08</v>
      </c>
      <c r="D1687" s="2">
        <v>2.13</v>
      </c>
      <c r="E1687" s="4"/>
      <c r="F1687" s="4"/>
      <c r="G1687" s="1"/>
      <c r="H1687" s="7" t="s">
        <v>297</v>
      </c>
      <c r="I1687" s="1" t="s">
        <v>2193</v>
      </c>
      <c r="J1687" s="1" t="s">
        <v>140</v>
      </c>
      <c r="K1687" s="6" t="s">
        <v>2197</v>
      </c>
      <c r="L1687" s="1" t="s">
        <v>167</v>
      </c>
      <c r="M1687" s="1"/>
      <c r="N1687" s="1" t="s">
        <v>57</v>
      </c>
    </row>
    <row r="1688" spans="1:14" s="7" customFormat="1">
      <c r="A1688" s="1" t="s">
        <v>2174</v>
      </c>
      <c r="B1688" s="2">
        <v>61.08</v>
      </c>
      <c r="C1688" s="3">
        <v>64.44</v>
      </c>
      <c r="D1688" s="2">
        <v>3.36</v>
      </c>
      <c r="E1688" s="4"/>
      <c r="F1688" s="4"/>
      <c r="G1688" s="1"/>
      <c r="H1688" s="7" t="s">
        <v>297</v>
      </c>
      <c r="I1688" s="1" t="s">
        <v>776</v>
      </c>
      <c r="J1688" s="1" t="s">
        <v>140</v>
      </c>
      <c r="K1688" s="6" t="s">
        <v>2190</v>
      </c>
      <c r="L1688" s="1" t="s">
        <v>167</v>
      </c>
      <c r="M1688" s="1"/>
      <c r="N1688" s="1" t="s">
        <v>57</v>
      </c>
    </row>
    <row r="1689" spans="1:14" s="7" customFormat="1">
      <c r="A1689" s="1" t="s">
        <v>2174</v>
      </c>
      <c r="B1689" s="2">
        <v>64.44</v>
      </c>
      <c r="C1689" s="3">
        <v>65.569999999999993</v>
      </c>
      <c r="D1689" s="2">
        <v>1.1299999999999999</v>
      </c>
      <c r="E1689" s="4"/>
      <c r="F1689" s="4"/>
      <c r="G1689" s="1"/>
      <c r="H1689" s="7" t="s">
        <v>292</v>
      </c>
      <c r="I1689" s="1" t="s">
        <v>1405</v>
      </c>
      <c r="J1689" s="1" t="s">
        <v>2198</v>
      </c>
      <c r="K1689" s="6" t="s">
        <v>2199</v>
      </c>
      <c r="L1689" s="1" t="s">
        <v>167</v>
      </c>
      <c r="M1689" s="1"/>
      <c r="N1689" s="1" t="s">
        <v>54</v>
      </c>
    </row>
    <row r="1690" spans="1:14" s="7" customFormat="1">
      <c r="A1690" s="1" t="s">
        <v>2174</v>
      </c>
      <c r="B1690" s="2">
        <v>65.569999999999993</v>
      </c>
      <c r="C1690" s="3">
        <v>68.66</v>
      </c>
      <c r="D1690" s="2">
        <v>3.09</v>
      </c>
      <c r="E1690" s="4"/>
      <c r="F1690" s="4"/>
      <c r="G1690" s="1"/>
      <c r="H1690" s="7" t="s">
        <v>297</v>
      </c>
      <c r="I1690" s="1" t="s">
        <v>2193</v>
      </c>
      <c r="J1690" s="1" t="s">
        <v>140</v>
      </c>
      <c r="K1690" s="6" t="s">
        <v>2200</v>
      </c>
      <c r="L1690" s="1" t="s">
        <v>167</v>
      </c>
      <c r="M1690" s="1"/>
      <c r="N1690" s="1" t="s">
        <v>57</v>
      </c>
    </row>
    <row r="1691" spans="1:14" s="7" customFormat="1">
      <c r="A1691" s="1" t="s">
        <v>2174</v>
      </c>
      <c r="B1691" s="2">
        <v>68.66</v>
      </c>
      <c r="C1691" s="3">
        <v>69.75</v>
      </c>
      <c r="D1691" s="2">
        <v>1.0900000000000001</v>
      </c>
      <c r="E1691" s="4"/>
      <c r="F1691" s="4"/>
      <c r="G1691" s="1"/>
      <c r="H1691" s="7" t="s">
        <v>297</v>
      </c>
      <c r="I1691" s="1" t="s">
        <v>776</v>
      </c>
      <c r="J1691" s="1" t="s">
        <v>140</v>
      </c>
      <c r="K1691" s="6" t="s">
        <v>2190</v>
      </c>
      <c r="L1691" s="1" t="s">
        <v>167</v>
      </c>
      <c r="M1691" s="1"/>
      <c r="N1691" s="1" t="s">
        <v>57</v>
      </c>
    </row>
    <row r="1692" spans="1:14" s="7" customFormat="1">
      <c r="A1692" s="1" t="s">
        <v>2174</v>
      </c>
      <c r="B1692" s="2">
        <v>69.75</v>
      </c>
      <c r="C1692" s="3">
        <v>70.83</v>
      </c>
      <c r="D1692" s="2">
        <v>1.08</v>
      </c>
      <c r="E1692" s="4"/>
      <c r="F1692" s="4"/>
      <c r="G1692" s="1"/>
      <c r="H1692" s="7" t="s">
        <v>297</v>
      </c>
      <c r="I1692" s="1" t="s">
        <v>1405</v>
      </c>
      <c r="J1692" s="1" t="s">
        <v>140</v>
      </c>
      <c r="K1692" s="6" t="s">
        <v>2201</v>
      </c>
      <c r="L1692" s="1" t="s">
        <v>167</v>
      </c>
      <c r="M1692" s="1"/>
      <c r="N1692" s="1" t="s">
        <v>57</v>
      </c>
    </row>
    <row r="1693" spans="1:14" s="7" customFormat="1">
      <c r="A1693" s="1" t="s">
        <v>2174</v>
      </c>
      <c r="B1693" s="2">
        <v>70.83</v>
      </c>
      <c r="C1693" s="3">
        <v>82.5</v>
      </c>
      <c r="D1693" s="2">
        <v>11.67</v>
      </c>
      <c r="E1693" s="4"/>
      <c r="F1693" s="4"/>
      <c r="G1693" s="1"/>
      <c r="H1693" s="7" t="s">
        <v>297</v>
      </c>
      <c r="I1693" s="1" t="s">
        <v>776</v>
      </c>
      <c r="J1693" s="1" t="s">
        <v>140</v>
      </c>
      <c r="K1693" s="6" t="s">
        <v>2190</v>
      </c>
      <c r="L1693" s="1" t="s">
        <v>167</v>
      </c>
      <c r="M1693" s="1"/>
      <c r="N1693" s="1" t="s">
        <v>57</v>
      </c>
    </row>
    <row r="1694" spans="1:14" s="7" customFormat="1">
      <c r="A1694" s="1" t="s">
        <v>2174</v>
      </c>
      <c r="B1694" s="2">
        <v>82.5</v>
      </c>
      <c r="C1694" s="3">
        <v>82.8</v>
      </c>
      <c r="D1694" s="2">
        <v>0.29999999999999699</v>
      </c>
      <c r="E1694" s="4"/>
      <c r="F1694" s="4"/>
      <c r="G1694" s="1"/>
      <c r="H1694" s="7" t="s">
        <v>297</v>
      </c>
      <c r="I1694" s="1" t="s">
        <v>2193</v>
      </c>
      <c r="J1694" s="1" t="s">
        <v>140</v>
      </c>
      <c r="K1694" s="6" t="s">
        <v>2202</v>
      </c>
      <c r="L1694" s="1" t="s">
        <v>167</v>
      </c>
      <c r="M1694" s="1"/>
      <c r="N1694" s="1" t="s">
        <v>57</v>
      </c>
    </row>
    <row r="1695" spans="1:14" s="7" customFormat="1">
      <c r="A1695" s="1" t="s">
        <v>2174</v>
      </c>
      <c r="B1695" s="2">
        <v>82.8</v>
      </c>
      <c r="C1695" s="3">
        <v>83.3</v>
      </c>
      <c r="D1695" s="2">
        <v>0.5</v>
      </c>
      <c r="E1695" s="4"/>
      <c r="F1695" s="4"/>
      <c r="G1695" s="1"/>
      <c r="H1695" s="7" t="s">
        <v>297</v>
      </c>
      <c r="I1695" s="1" t="s">
        <v>776</v>
      </c>
      <c r="J1695" s="1" t="s">
        <v>140</v>
      </c>
      <c r="K1695" s="6" t="s">
        <v>2190</v>
      </c>
      <c r="L1695" s="1" t="s">
        <v>167</v>
      </c>
      <c r="M1695" s="1"/>
      <c r="N1695" s="1" t="s">
        <v>57</v>
      </c>
    </row>
    <row r="1696" spans="1:14" s="7" customFormat="1">
      <c r="A1696" s="1" t="s">
        <v>2174</v>
      </c>
      <c r="B1696" s="2">
        <v>83.3</v>
      </c>
      <c r="C1696" s="3">
        <v>85.75</v>
      </c>
      <c r="D1696" s="2">
        <v>2.4500000000000002</v>
      </c>
      <c r="E1696" s="4"/>
      <c r="F1696" s="4"/>
      <c r="G1696" s="1"/>
      <c r="H1696" s="7" t="s">
        <v>297</v>
      </c>
      <c r="I1696" s="1" t="s">
        <v>1405</v>
      </c>
      <c r="J1696" s="1" t="s">
        <v>140</v>
      </c>
      <c r="K1696" s="6" t="s">
        <v>2203</v>
      </c>
      <c r="L1696" s="1" t="s">
        <v>167</v>
      </c>
      <c r="M1696" s="1"/>
      <c r="N1696" s="1" t="s">
        <v>57</v>
      </c>
    </row>
    <row r="1697" spans="1:14" s="7" customFormat="1">
      <c r="A1697" s="1" t="s">
        <v>2174</v>
      </c>
      <c r="B1697" s="2">
        <v>85.75</v>
      </c>
      <c r="C1697" s="3">
        <v>91.5</v>
      </c>
      <c r="D1697" s="2">
        <v>5.75</v>
      </c>
      <c r="E1697" s="4"/>
      <c r="F1697" s="4"/>
      <c r="G1697" s="1"/>
      <c r="H1697" s="7" t="s">
        <v>297</v>
      </c>
      <c r="I1697" s="1" t="s">
        <v>776</v>
      </c>
      <c r="J1697" s="1" t="s">
        <v>140</v>
      </c>
      <c r="K1697" s="6" t="s">
        <v>2190</v>
      </c>
      <c r="L1697" s="1" t="s">
        <v>167</v>
      </c>
      <c r="M1697" s="1"/>
      <c r="N1697" s="1" t="s">
        <v>57</v>
      </c>
    </row>
    <row r="1698" spans="1:14" s="7" customFormat="1">
      <c r="A1698" s="1" t="s">
        <v>2174</v>
      </c>
      <c r="B1698" s="2">
        <v>91.5</v>
      </c>
      <c r="C1698" s="3">
        <v>92.25</v>
      </c>
      <c r="D1698" s="2">
        <v>0.75</v>
      </c>
      <c r="E1698" s="4"/>
      <c r="F1698" s="4"/>
      <c r="G1698" s="1"/>
      <c r="H1698" s="7" t="s">
        <v>297</v>
      </c>
      <c r="I1698" s="1" t="s">
        <v>2193</v>
      </c>
      <c r="J1698" s="1" t="s">
        <v>140</v>
      </c>
      <c r="K1698" s="6" t="s">
        <v>2204</v>
      </c>
      <c r="L1698" s="1" t="s">
        <v>167</v>
      </c>
      <c r="M1698" s="1"/>
      <c r="N1698" s="1" t="s">
        <v>57</v>
      </c>
    </row>
    <row r="1699" spans="1:14" s="7" customFormat="1">
      <c r="A1699" s="1" t="s">
        <v>2174</v>
      </c>
      <c r="B1699" s="2">
        <v>92.25</v>
      </c>
      <c r="C1699" s="3">
        <v>94.55</v>
      </c>
      <c r="D1699" s="2">
        <v>2.2999999999999998</v>
      </c>
      <c r="E1699" s="4"/>
      <c r="F1699" s="4"/>
      <c r="G1699" s="1"/>
      <c r="H1699" s="7" t="s">
        <v>297</v>
      </c>
      <c r="I1699" s="1" t="s">
        <v>776</v>
      </c>
      <c r="J1699" s="1" t="s">
        <v>140</v>
      </c>
      <c r="K1699" s="6" t="s">
        <v>2190</v>
      </c>
      <c r="L1699" s="1" t="s">
        <v>167</v>
      </c>
      <c r="M1699" s="1"/>
      <c r="N1699" s="1" t="s">
        <v>57</v>
      </c>
    </row>
    <row r="1700" spans="1:14" s="7" customFormat="1">
      <c r="A1700" s="1" t="s">
        <v>2174</v>
      </c>
      <c r="B1700" s="2">
        <v>94.55</v>
      </c>
      <c r="C1700" s="3">
        <v>96</v>
      </c>
      <c r="D1700" s="2">
        <v>1.45</v>
      </c>
      <c r="E1700" s="4"/>
      <c r="F1700" s="4"/>
      <c r="G1700" s="1"/>
      <c r="H1700" s="7" t="s">
        <v>297</v>
      </c>
      <c r="I1700" s="1" t="s">
        <v>2205</v>
      </c>
      <c r="J1700" s="1" t="s">
        <v>140</v>
      </c>
      <c r="K1700" s="6" t="s">
        <v>2206</v>
      </c>
      <c r="L1700" s="1" t="s">
        <v>167</v>
      </c>
      <c r="M1700" s="1"/>
      <c r="N1700" s="1" t="s">
        <v>57</v>
      </c>
    </row>
    <row r="1701" spans="1:14" s="7" customFormat="1">
      <c r="A1701" s="1" t="s">
        <v>2174</v>
      </c>
      <c r="B1701" s="2">
        <v>96</v>
      </c>
      <c r="C1701" s="3">
        <v>99.6</v>
      </c>
      <c r="D1701" s="2">
        <v>3.5999999999999899</v>
      </c>
      <c r="E1701" s="4"/>
      <c r="F1701" s="4"/>
      <c r="G1701" s="1"/>
      <c r="H1701" s="7" t="s">
        <v>297</v>
      </c>
      <c r="I1701" s="1" t="s">
        <v>776</v>
      </c>
      <c r="J1701" s="1" t="s">
        <v>140</v>
      </c>
      <c r="K1701" s="6" t="s">
        <v>2207</v>
      </c>
      <c r="L1701" s="1" t="s">
        <v>167</v>
      </c>
      <c r="M1701" s="1"/>
      <c r="N1701" s="1" t="s">
        <v>57</v>
      </c>
    </row>
    <row r="1702" spans="1:14" s="7" customFormat="1">
      <c r="A1702" s="1" t="s">
        <v>2174</v>
      </c>
      <c r="B1702" s="2">
        <v>99.6</v>
      </c>
      <c r="C1702" s="3">
        <v>99.8</v>
      </c>
      <c r="D1702" s="2">
        <v>0.20000000000000301</v>
      </c>
      <c r="E1702" s="4"/>
      <c r="F1702" s="4"/>
      <c r="G1702" s="1"/>
      <c r="H1702" s="7" t="s">
        <v>297</v>
      </c>
      <c r="I1702" s="1" t="s">
        <v>1405</v>
      </c>
      <c r="J1702" s="1" t="s">
        <v>140</v>
      </c>
      <c r="K1702" s="6" t="s">
        <v>2208</v>
      </c>
      <c r="L1702" s="1" t="s">
        <v>167</v>
      </c>
      <c r="M1702" s="1"/>
      <c r="N1702" s="1" t="s">
        <v>57</v>
      </c>
    </row>
    <row r="1703" spans="1:14" s="7" customFormat="1">
      <c r="A1703" s="1" t="s">
        <v>2174</v>
      </c>
      <c r="B1703" s="2">
        <v>99.8</v>
      </c>
      <c r="C1703" s="3">
        <v>100.66</v>
      </c>
      <c r="D1703" s="2">
        <v>0.85999999999999899</v>
      </c>
      <c r="E1703" s="4"/>
      <c r="F1703" s="4"/>
      <c r="G1703" s="1"/>
      <c r="H1703" s="7" t="s">
        <v>297</v>
      </c>
      <c r="I1703" s="1" t="s">
        <v>2193</v>
      </c>
      <c r="J1703" s="1" t="s">
        <v>140</v>
      </c>
      <c r="K1703" s="6" t="s">
        <v>2209</v>
      </c>
      <c r="L1703" s="1" t="s">
        <v>167</v>
      </c>
      <c r="M1703" s="1"/>
      <c r="N1703" s="1" t="s">
        <v>57</v>
      </c>
    </row>
    <row r="1704" spans="1:14" s="7" customFormat="1">
      <c r="A1704" s="1" t="s">
        <v>2210</v>
      </c>
      <c r="B1704" s="2">
        <v>0</v>
      </c>
      <c r="C1704" s="29">
        <v>4.3</v>
      </c>
      <c r="D1704" s="2">
        <v>4.3</v>
      </c>
      <c r="E1704" s="4"/>
      <c r="F1704" s="4"/>
      <c r="G1704" s="1"/>
      <c r="H1704" s="7" t="s">
        <v>292</v>
      </c>
      <c r="I1704" s="1" t="s">
        <v>99</v>
      </c>
      <c r="J1704" s="1" t="s">
        <v>2211</v>
      </c>
      <c r="K1704" s="6" t="s">
        <v>2212</v>
      </c>
      <c r="L1704" s="1" t="s">
        <v>167</v>
      </c>
      <c r="M1704" s="1"/>
      <c r="N1704" s="1" t="s">
        <v>54</v>
      </c>
    </row>
    <row r="1705" spans="1:14" s="7" customFormat="1">
      <c r="A1705" s="1" t="s">
        <v>2210</v>
      </c>
      <c r="B1705" s="2">
        <v>4.3</v>
      </c>
      <c r="C1705" s="29">
        <v>6.8</v>
      </c>
      <c r="D1705" s="2">
        <v>2.5</v>
      </c>
      <c r="E1705" s="4"/>
      <c r="F1705" s="4"/>
      <c r="G1705" s="1"/>
      <c r="H1705" s="7" t="s">
        <v>297</v>
      </c>
      <c r="I1705" s="1" t="s">
        <v>101</v>
      </c>
      <c r="J1705" s="1" t="s">
        <v>2213</v>
      </c>
      <c r="K1705" s="6" t="s">
        <v>2214</v>
      </c>
      <c r="L1705" s="1" t="s">
        <v>167</v>
      </c>
      <c r="M1705" s="1"/>
      <c r="N1705" s="1" t="s">
        <v>57</v>
      </c>
    </row>
    <row r="1706" spans="1:14" s="7" customFormat="1">
      <c r="A1706" s="1" t="s">
        <v>2210</v>
      </c>
      <c r="B1706" s="2">
        <v>6.8</v>
      </c>
      <c r="C1706" s="29">
        <v>32.299999999999997</v>
      </c>
      <c r="D1706" s="2">
        <v>25.5</v>
      </c>
      <c r="E1706" s="4"/>
      <c r="F1706" s="4"/>
      <c r="G1706" s="1"/>
      <c r="H1706" s="7" t="s">
        <v>305</v>
      </c>
      <c r="I1706" s="30" t="s">
        <v>161</v>
      </c>
      <c r="J1706" s="1" t="s">
        <v>2215</v>
      </c>
      <c r="K1706" s="6" t="s">
        <v>2216</v>
      </c>
      <c r="L1706" s="1" t="s">
        <v>167</v>
      </c>
      <c r="M1706" s="1"/>
      <c r="N1706" s="1" t="s">
        <v>164</v>
      </c>
    </row>
    <row r="1707" spans="1:14" s="7" customFormat="1">
      <c r="A1707" s="1" t="s">
        <v>2217</v>
      </c>
      <c r="B1707" s="2">
        <v>0</v>
      </c>
      <c r="C1707" s="3">
        <v>4.0999999999999996</v>
      </c>
      <c r="D1707" s="2">
        <v>4.0999999999999996</v>
      </c>
      <c r="E1707" s="4"/>
      <c r="F1707" s="4"/>
      <c r="G1707" s="1" t="s">
        <v>2006</v>
      </c>
      <c r="H1707" s="7" t="s">
        <v>252</v>
      </c>
      <c r="I1707" s="1" t="s">
        <v>37</v>
      </c>
      <c r="J1707" s="1" t="s">
        <v>290</v>
      </c>
      <c r="K1707" s="6" t="s">
        <v>2218</v>
      </c>
      <c r="L1707" s="1" t="s">
        <v>26</v>
      </c>
      <c r="M1707" s="1"/>
      <c r="N1707" s="1" t="s">
        <v>41</v>
      </c>
    </row>
    <row r="1708" spans="1:14" s="7" customFormat="1">
      <c r="A1708" s="1" t="s">
        <v>2217</v>
      </c>
      <c r="B1708" s="2">
        <v>4.0999999999999996</v>
      </c>
      <c r="C1708" s="3">
        <v>15.6</v>
      </c>
      <c r="D1708" s="2">
        <v>11.5</v>
      </c>
      <c r="E1708" s="4"/>
      <c r="F1708" s="4"/>
      <c r="G1708" s="1" t="s">
        <v>2123</v>
      </c>
      <c r="H1708" s="7" t="s">
        <v>256</v>
      </c>
      <c r="I1708" s="1" t="s">
        <v>93</v>
      </c>
      <c r="J1708" s="1" t="s">
        <v>2219</v>
      </c>
      <c r="K1708" s="6" t="s">
        <v>2220</v>
      </c>
      <c r="L1708" s="1" t="s">
        <v>130</v>
      </c>
      <c r="M1708" s="1" t="s">
        <v>22</v>
      </c>
      <c r="N1708" s="1" t="s">
        <v>167</v>
      </c>
    </row>
    <row r="1709" spans="1:14" s="7" customFormat="1">
      <c r="A1709" s="1" t="s">
        <v>2217</v>
      </c>
      <c r="B1709" s="2">
        <v>15.6</v>
      </c>
      <c r="C1709" s="3">
        <v>19.7</v>
      </c>
      <c r="D1709" s="2">
        <v>4.0999999999999996</v>
      </c>
      <c r="E1709" s="4"/>
      <c r="F1709" s="4"/>
      <c r="G1709" s="11" t="s">
        <v>2134</v>
      </c>
      <c r="H1709" s="7" t="e">
        <v>#N/A</v>
      </c>
      <c r="I1709" s="1" t="s">
        <v>560</v>
      </c>
      <c r="J1709" s="1" t="s">
        <v>2221</v>
      </c>
      <c r="K1709" s="6" t="s">
        <v>2222</v>
      </c>
      <c r="L1709" s="1" t="s">
        <v>358</v>
      </c>
      <c r="M1709" s="1" t="s">
        <v>155</v>
      </c>
      <c r="N1709" s="1" t="s">
        <v>167</v>
      </c>
    </row>
    <row r="1710" spans="1:14" s="7" customFormat="1">
      <c r="A1710" s="1" t="s">
        <v>2217</v>
      </c>
      <c r="B1710" s="2">
        <v>19.7</v>
      </c>
      <c r="C1710" s="3">
        <v>26.8</v>
      </c>
      <c r="D1710" s="2">
        <v>7.1</v>
      </c>
      <c r="E1710" s="4"/>
      <c r="F1710" s="4"/>
      <c r="G1710" s="11" t="s">
        <v>2136</v>
      </c>
      <c r="H1710" s="7" t="e">
        <v>#N/A</v>
      </c>
      <c r="I1710" s="1" t="s">
        <v>18</v>
      </c>
      <c r="J1710" s="1" t="s">
        <v>108</v>
      </c>
      <c r="K1710" s="6" t="s">
        <v>2223</v>
      </c>
      <c r="L1710" s="1" t="s">
        <v>130</v>
      </c>
      <c r="M1710" s="1" t="s">
        <v>22</v>
      </c>
      <c r="N1710" s="1" t="s">
        <v>167</v>
      </c>
    </row>
    <row r="1711" spans="1:14" s="7" customFormat="1">
      <c r="A1711" s="1" t="s">
        <v>2217</v>
      </c>
      <c r="B1711" s="2">
        <v>26.8</v>
      </c>
      <c r="C1711" s="3">
        <v>32</v>
      </c>
      <c r="D1711" s="2">
        <v>5.2</v>
      </c>
      <c r="E1711" s="4"/>
      <c r="F1711" s="4"/>
      <c r="G1711" s="11" t="s">
        <v>2224</v>
      </c>
      <c r="H1711" s="7" t="e">
        <v>#N/A</v>
      </c>
      <c r="I1711" s="1" t="s">
        <v>560</v>
      </c>
      <c r="J1711" s="1" t="s">
        <v>52</v>
      </c>
      <c r="K1711" s="6" t="s">
        <v>2225</v>
      </c>
      <c r="L1711" s="1" t="s">
        <v>358</v>
      </c>
      <c r="M1711" s="1" t="s">
        <v>27</v>
      </c>
      <c r="N1711" s="1" t="s">
        <v>167</v>
      </c>
    </row>
    <row r="1712" spans="1:14" s="7" customFormat="1">
      <c r="A1712" s="1" t="s">
        <v>2217</v>
      </c>
      <c r="B1712" s="2">
        <v>32</v>
      </c>
      <c r="C1712" s="3">
        <v>34.200000000000003</v>
      </c>
      <c r="D1712" s="2">
        <v>2.2000000000000002</v>
      </c>
      <c r="E1712" s="4"/>
      <c r="F1712" s="4"/>
      <c r="G1712" s="11" t="s">
        <v>2138</v>
      </c>
      <c r="H1712" s="7" t="s">
        <v>285</v>
      </c>
      <c r="I1712" s="1" t="s">
        <v>64</v>
      </c>
      <c r="J1712" s="1" t="s">
        <v>2226</v>
      </c>
      <c r="K1712" s="6" t="s">
        <v>2227</v>
      </c>
      <c r="L1712" s="1" t="s">
        <v>358</v>
      </c>
      <c r="M1712" s="1" t="s">
        <v>364</v>
      </c>
      <c r="N1712" s="1" t="s">
        <v>167</v>
      </c>
    </row>
    <row r="1713" spans="1:33" s="7" customFormat="1">
      <c r="A1713" s="1" t="s">
        <v>2217</v>
      </c>
      <c r="B1713" s="2">
        <v>34.200000000000003</v>
      </c>
      <c r="C1713" s="3">
        <v>37.5</v>
      </c>
      <c r="D1713" s="2">
        <v>3.3</v>
      </c>
      <c r="E1713" s="4"/>
      <c r="F1713" s="4"/>
      <c r="G1713" s="1"/>
      <c r="H1713" s="7" t="s">
        <v>288</v>
      </c>
      <c r="I1713" s="1" t="s">
        <v>96</v>
      </c>
      <c r="J1713" s="1" t="s">
        <v>2228</v>
      </c>
      <c r="K1713" s="6" t="s">
        <v>2229</v>
      </c>
      <c r="L1713" s="1" t="s">
        <v>79</v>
      </c>
      <c r="M1713" s="1" t="s">
        <v>85</v>
      </c>
      <c r="N1713" s="1" t="s">
        <v>51</v>
      </c>
    </row>
    <row r="1714" spans="1:33" s="7" customFormat="1">
      <c r="A1714" s="1" t="s">
        <v>2217</v>
      </c>
      <c r="B1714" s="2">
        <v>37.5</v>
      </c>
      <c r="C1714" s="3">
        <v>43.5</v>
      </c>
      <c r="D1714" s="2">
        <v>6</v>
      </c>
      <c r="E1714" s="4"/>
      <c r="F1714" s="4"/>
      <c r="G1714" s="1"/>
      <c r="H1714" s="7" t="s">
        <v>292</v>
      </c>
      <c r="I1714" s="1" t="s">
        <v>99</v>
      </c>
      <c r="J1714" s="1" t="s">
        <v>2228</v>
      </c>
      <c r="K1714" s="6" t="s">
        <v>2230</v>
      </c>
      <c r="L1714" s="1" t="s">
        <v>79</v>
      </c>
      <c r="M1714" s="1" t="s">
        <v>85</v>
      </c>
      <c r="N1714" s="1" t="s">
        <v>54</v>
      </c>
    </row>
    <row r="1715" spans="1:33" s="7" customFormat="1">
      <c r="A1715" s="1" t="s">
        <v>2231</v>
      </c>
      <c r="B1715" s="2">
        <v>0</v>
      </c>
      <c r="C1715" s="3">
        <v>11.6</v>
      </c>
      <c r="D1715" s="2">
        <v>11.6</v>
      </c>
      <c r="E1715" s="4"/>
      <c r="F1715" s="4"/>
      <c r="G1715" s="1" t="s">
        <v>2123</v>
      </c>
      <c r="H1715" s="7" t="s">
        <v>256</v>
      </c>
      <c r="I1715" s="1" t="s">
        <v>93</v>
      </c>
      <c r="J1715" s="1" t="s">
        <v>2219</v>
      </c>
      <c r="K1715" s="6" t="s">
        <v>2220</v>
      </c>
      <c r="L1715" s="1" t="s">
        <v>130</v>
      </c>
      <c r="M1715" s="1" t="s">
        <v>22</v>
      </c>
      <c r="N1715" s="1" t="s">
        <v>167</v>
      </c>
    </row>
    <row r="1716" spans="1:33" s="7" customFormat="1">
      <c r="A1716" s="1" t="s">
        <v>2231</v>
      </c>
      <c r="B1716" s="2">
        <v>11.6</v>
      </c>
      <c r="C1716" s="3">
        <v>18.3</v>
      </c>
      <c r="D1716" s="2">
        <v>6.7</v>
      </c>
      <c r="E1716" s="4"/>
      <c r="F1716" s="4"/>
      <c r="G1716" s="11" t="s">
        <v>2134</v>
      </c>
      <c r="H1716" s="7" t="e">
        <v>#N/A</v>
      </c>
      <c r="I1716" s="1" t="s">
        <v>560</v>
      </c>
      <c r="J1716" s="1" t="s">
        <v>52</v>
      </c>
      <c r="K1716" s="6" t="s">
        <v>2225</v>
      </c>
      <c r="L1716" s="1" t="s">
        <v>358</v>
      </c>
      <c r="M1716" s="1" t="s">
        <v>27</v>
      </c>
      <c r="N1716" s="1" t="s">
        <v>167</v>
      </c>
    </row>
    <row r="1717" spans="1:33" s="7" customFormat="1">
      <c r="A1717" s="1" t="s">
        <v>2231</v>
      </c>
      <c r="B1717" s="2">
        <v>18.3</v>
      </c>
      <c r="C1717" s="3">
        <v>34.1</v>
      </c>
      <c r="D1717" s="2">
        <v>15.8</v>
      </c>
      <c r="E1717" s="4"/>
      <c r="F1717" s="4"/>
      <c r="G1717" s="16"/>
      <c r="H1717" s="7" t="e">
        <v>#N/A</v>
      </c>
      <c r="I1717" s="1" t="s">
        <v>46</v>
      </c>
      <c r="J1717" s="1" t="s">
        <v>2232</v>
      </c>
      <c r="K1717" s="6" t="s">
        <v>2233</v>
      </c>
      <c r="L1717" s="1" t="s">
        <v>130</v>
      </c>
      <c r="M1717" s="1"/>
      <c r="N1717" s="1" t="s">
        <v>107</v>
      </c>
    </row>
    <row r="1718" spans="1:33" s="7" customFormat="1">
      <c r="A1718" s="1" t="s">
        <v>2231</v>
      </c>
      <c r="B1718" s="2">
        <v>34.1</v>
      </c>
      <c r="C1718" s="3">
        <v>56.1</v>
      </c>
      <c r="D1718" s="2">
        <v>22</v>
      </c>
      <c r="E1718" s="4"/>
      <c r="F1718" s="4"/>
      <c r="G1718" s="16"/>
      <c r="H1718" s="7" t="s">
        <v>292</v>
      </c>
      <c r="I1718" s="1" t="s">
        <v>99</v>
      </c>
      <c r="J1718" s="1" t="s">
        <v>2228</v>
      </c>
      <c r="K1718" s="6" t="s">
        <v>2230</v>
      </c>
      <c r="L1718" s="1" t="s">
        <v>79</v>
      </c>
      <c r="M1718" s="1" t="s">
        <v>85</v>
      </c>
      <c r="N1718" s="1" t="s">
        <v>54</v>
      </c>
    </row>
    <row r="1719" spans="1:33" s="7" customFormat="1">
      <c r="A1719" s="1" t="s">
        <v>2231</v>
      </c>
      <c r="B1719" s="2">
        <v>56.1</v>
      </c>
      <c r="C1719" s="3">
        <v>62.6</v>
      </c>
      <c r="D1719" s="2">
        <v>6.5</v>
      </c>
      <c r="E1719" s="4"/>
      <c r="F1719" s="4"/>
      <c r="G1719" s="16"/>
      <c r="H1719" s="7" t="s">
        <v>297</v>
      </c>
      <c r="I1719" s="1" t="s">
        <v>101</v>
      </c>
      <c r="J1719" s="1" t="s">
        <v>2234</v>
      </c>
      <c r="K1719" s="6" t="s">
        <v>2235</v>
      </c>
      <c r="L1719" s="1" t="s">
        <v>167</v>
      </c>
      <c r="M1719" s="1"/>
      <c r="N1719" s="1" t="s">
        <v>57</v>
      </c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</row>
    <row r="1720" spans="1:33" s="7" customFormat="1">
      <c r="A1720" s="1" t="s">
        <v>2236</v>
      </c>
      <c r="B1720" s="2">
        <v>0</v>
      </c>
      <c r="C1720" s="3">
        <v>19.2</v>
      </c>
      <c r="D1720" s="2">
        <v>19.2</v>
      </c>
      <c r="E1720" s="4"/>
      <c r="F1720" s="4"/>
      <c r="G1720" s="1"/>
      <c r="H1720" s="7" t="s">
        <v>1716</v>
      </c>
      <c r="I1720" s="16" t="s">
        <v>2237</v>
      </c>
      <c r="J1720" s="1" t="s">
        <v>2238</v>
      </c>
      <c r="K1720" s="6" t="s">
        <v>2239</v>
      </c>
      <c r="L1720" s="1" t="s">
        <v>167</v>
      </c>
      <c r="M1720" s="1" t="s">
        <v>364</v>
      </c>
      <c r="N1720" s="1" t="s">
        <v>167</v>
      </c>
    </row>
    <row r="1721" spans="1:33" s="7" customFormat="1">
      <c r="A1721" s="1" t="s">
        <v>2236</v>
      </c>
      <c r="B1721" s="2">
        <v>19.2</v>
      </c>
      <c r="C1721" s="3">
        <v>31.5</v>
      </c>
      <c r="D1721" s="2">
        <v>12.3</v>
      </c>
      <c r="E1721" s="4"/>
      <c r="F1721" s="4"/>
      <c r="G1721" s="1"/>
      <c r="H1721" s="7" t="s">
        <v>288</v>
      </c>
      <c r="I1721" s="16" t="s">
        <v>96</v>
      </c>
      <c r="J1721" s="1" t="s">
        <v>2238</v>
      </c>
      <c r="K1721" s="6" t="s">
        <v>2240</v>
      </c>
      <c r="L1721" s="1" t="s">
        <v>167</v>
      </c>
      <c r="M1721" s="1"/>
      <c r="N1721" s="1" t="s">
        <v>51</v>
      </c>
    </row>
    <row r="1722" spans="1:33" s="7" customFormat="1">
      <c r="A1722" s="1" t="s">
        <v>2236</v>
      </c>
      <c r="B1722" s="2">
        <v>31.5</v>
      </c>
      <c r="C1722" s="3">
        <v>46.3</v>
      </c>
      <c r="D1722" s="2">
        <v>14.8</v>
      </c>
      <c r="E1722" s="4"/>
      <c r="F1722" s="4"/>
      <c r="G1722" s="1"/>
      <c r="H1722" s="7" t="s">
        <v>292</v>
      </c>
      <c r="I1722" s="16" t="s">
        <v>99</v>
      </c>
      <c r="J1722" s="1" t="s">
        <v>2241</v>
      </c>
      <c r="K1722" s="6" t="s">
        <v>2242</v>
      </c>
      <c r="L1722" s="1" t="s">
        <v>167</v>
      </c>
      <c r="M1722" s="1"/>
      <c r="N1722" s="1" t="s">
        <v>54</v>
      </c>
    </row>
    <row r="1723" spans="1:33" s="7" customFormat="1">
      <c r="A1723" s="1" t="s">
        <v>2243</v>
      </c>
      <c r="B1723" s="2">
        <v>0</v>
      </c>
      <c r="C1723" s="3">
        <v>6.7</v>
      </c>
      <c r="D1723" s="2">
        <v>6.7</v>
      </c>
      <c r="E1723" s="4"/>
      <c r="F1723" s="4"/>
      <c r="G1723" s="1"/>
      <c r="H1723" s="7" t="s">
        <v>252</v>
      </c>
      <c r="I1723" s="1" t="s">
        <v>37</v>
      </c>
      <c r="J1723" s="1" t="s">
        <v>159</v>
      </c>
      <c r="K1723" s="6" t="s">
        <v>2244</v>
      </c>
      <c r="L1723" s="1" t="s">
        <v>26</v>
      </c>
      <c r="M1723" s="1"/>
      <c r="N1723" s="1" t="s">
        <v>107</v>
      </c>
    </row>
    <row r="1724" spans="1:33" s="7" customFormat="1">
      <c r="A1724" s="1" t="s">
        <v>2243</v>
      </c>
      <c r="B1724" s="2">
        <v>6.7</v>
      </c>
      <c r="C1724" s="3">
        <v>9.6999999999999993</v>
      </c>
      <c r="D1724" s="2">
        <v>3</v>
      </c>
      <c r="E1724" s="4"/>
      <c r="F1724" s="4"/>
      <c r="G1724" s="1"/>
      <c r="H1724" s="7" t="s">
        <v>256</v>
      </c>
      <c r="I1724" s="1" t="s">
        <v>1430</v>
      </c>
      <c r="J1724" s="1" t="s">
        <v>261</v>
      </c>
      <c r="K1724" s="6" t="s">
        <v>2245</v>
      </c>
      <c r="L1724" s="1" t="s">
        <v>130</v>
      </c>
      <c r="M1724" s="1"/>
      <c r="N1724" s="1" t="s">
        <v>41</v>
      </c>
    </row>
    <row r="1725" spans="1:33" s="7" customFormat="1">
      <c r="A1725" s="1" t="s">
        <v>2243</v>
      </c>
      <c r="B1725" s="2">
        <v>9.6999999999999993</v>
      </c>
      <c r="C1725" s="3">
        <v>16.3</v>
      </c>
      <c r="D1725" s="2">
        <v>6.6</v>
      </c>
      <c r="E1725" s="4"/>
      <c r="F1725" s="4"/>
      <c r="G1725" s="1"/>
      <c r="H1725" s="7" t="s">
        <v>256</v>
      </c>
      <c r="I1725" s="1" t="s">
        <v>701</v>
      </c>
      <c r="J1725" s="1" t="s">
        <v>261</v>
      </c>
      <c r="K1725" s="6" t="s">
        <v>2246</v>
      </c>
      <c r="L1725" s="1" t="s">
        <v>167</v>
      </c>
      <c r="M1725" s="1" t="s">
        <v>22</v>
      </c>
      <c r="N1725" s="1" t="s">
        <v>167</v>
      </c>
    </row>
    <row r="1726" spans="1:33" s="7" customFormat="1">
      <c r="A1726" s="1" t="s">
        <v>2243</v>
      </c>
      <c r="B1726" s="2">
        <v>16.3</v>
      </c>
      <c r="C1726" s="3">
        <v>32</v>
      </c>
      <c r="D1726" s="2">
        <v>15.7</v>
      </c>
      <c r="E1726" s="4"/>
      <c r="F1726" s="4"/>
      <c r="G1726" s="1"/>
      <c r="H1726" s="7" t="s">
        <v>288</v>
      </c>
      <c r="I1726" s="1" t="s">
        <v>776</v>
      </c>
      <c r="J1726" s="1" t="s">
        <v>159</v>
      </c>
      <c r="K1726" s="6" t="s">
        <v>2247</v>
      </c>
      <c r="L1726" s="1" t="s">
        <v>167</v>
      </c>
      <c r="M1726" s="1"/>
      <c r="N1726" s="1" t="s">
        <v>51</v>
      </c>
    </row>
    <row r="1727" spans="1:33" s="7" customFormat="1">
      <c r="A1727" s="1" t="s">
        <v>2243</v>
      </c>
      <c r="B1727" s="2">
        <v>32</v>
      </c>
      <c r="C1727" s="3">
        <v>32.700000000000003</v>
      </c>
      <c r="D1727" s="2">
        <v>0.70000000000000295</v>
      </c>
      <c r="E1727" s="4"/>
      <c r="F1727" s="4"/>
      <c r="G1727" s="1"/>
      <c r="H1727" s="7" t="s">
        <v>292</v>
      </c>
      <c r="I1727" s="1" t="s">
        <v>776</v>
      </c>
      <c r="J1727" s="1" t="s">
        <v>159</v>
      </c>
      <c r="K1727" s="6" t="s">
        <v>2248</v>
      </c>
      <c r="L1727" s="1" t="s">
        <v>167</v>
      </c>
      <c r="M1727" s="1"/>
      <c r="N1727" s="1" t="s">
        <v>54</v>
      </c>
    </row>
    <row r="1728" spans="1:33" s="7" customFormat="1">
      <c r="A1728" s="1" t="s">
        <v>2243</v>
      </c>
      <c r="B1728" s="2">
        <v>32.700000000000003</v>
      </c>
      <c r="C1728" s="3">
        <v>34.5</v>
      </c>
      <c r="D1728" s="2">
        <v>1.8</v>
      </c>
      <c r="E1728" s="4"/>
      <c r="F1728" s="4"/>
      <c r="G1728" s="1"/>
      <c r="H1728" s="7" t="s">
        <v>297</v>
      </c>
      <c r="I1728" s="1" t="s">
        <v>2193</v>
      </c>
      <c r="J1728" s="1" t="s">
        <v>140</v>
      </c>
      <c r="K1728" s="6" t="s">
        <v>2249</v>
      </c>
      <c r="L1728" s="1" t="s">
        <v>167</v>
      </c>
      <c r="M1728" s="1"/>
      <c r="N1728" s="1" t="s">
        <v>57</v>
      </c>
    </row>
    <row r="1729" spans="1:33" s="7" customFormat="1">
      <c r="A1729" s="1" t="s">
        <v>2243</v>
      </c>
      <c r="B1729" s="2">
        <v>34.5</v>
      </c>
      <c r="C1729" s="3">
        <v>61.5</v>
      </c>
      <c r="D1729" s="2">
        <v>27</v>
      </c>
      <c r="E1729" s="4"/>
      <c r="F1729" s="4"/>
      <c r="G1729" s="11" t="s">
        <v>2006</v>
      </c>
      <c r="H1729" s="7" t="s">
        <v>297</v>
      </c>
      <c r="I1729" s="1" t="s">
        <v>776</v>
      </c>
      <c r="J1729" s="1" t="s">
        <v>140</v>
      </c>
      <c r="K1729" s="6" t="s">
        <v>2250</v>
      </c>
      <c r="L1729" s="1" t="s">
        <v>167</v>
      </c>
      <c r="M1729" s="1"/>
      <c r="N1729" s="1" t="s">
        <v>57</v>
      </c>
    </row>
    <row r="1730" spans="1:33" s="7" customFormat="1">
      <c r="A1730" s="1" t="s">
        <v>2243</v>
      </c>
      <c r="B1730" s="2">
        <v>61.5</v>
      </c>
      <c r="C1730" s="3">
        <v>62.3</v>
      </c>
      <c r="D1730" s="2">
        <v>0.79999999999999705</v>
      </c>
      <c r="E1730" s="4"/>
      <c r="F1730" s="4"/>
      <c r="G1730" s="1" t="s">
        <v>2123</v>
      </c>
      <c r="H1730" s="7" t="s">
        <v>297</v>
      </c>
      <c r="I1730" s="1" t="s">
        <v>2193</v>
      </c>
      <c r="J1730" s="1" t="s">
        <v>140</v>
      </c>
      <c r="K1730" s="6" t="s">
        <v>2251</v>
      </c>
      <c r="L1730" s="1" t="s">
        <v>167</v>
      </c>
      <c r="M1730" s="1"/>
      <c r="N1730" s="1" t="s">
        <v>57</v>
      </c>
    </row>
    <row r="1731" spans="1:33" s="7" customFormat="1">
      <c r="A1731" s="1" t="s">
        <v>2243</v>
      </c>
      <c r="B1731" s="2">
        <v>62.3</v>
      </c>
      <c r="C1731" s="3">
        <v>65.599999999999994</v>
      </c>
      <c r="D1731" s="2">
        <v>3.3</v>
      </c>
      <c r="E1731" s="4"/>
      <c r="F1731" s="4"/>
      <c r="G1731" s="11" t="s">
        <v>2138</v>
      </c>
      <c r="H1731" s="7" t="s">
        <v>297</v>
      </c>
      <c r="I1731" s="1" t="s">
        <v>776</v>
      </c>
      <c r="J1731" s="1" t="s">
        <v>140</v>
      </c>
      <c r="K1731" s="6" t="s">
        <v>2252</v>
      </c>
      <c r="L1731" s="1" t="s">
        <v>167</v>
      </c>
      <c r="M1731" s="1"/>
      <c r="N1731" s="1" t="s">
        <v>57</v>
      </c>
    </row>
    <row r="1732" spans="1:33" s="7" customFormat="1">
      <c r="A1732" s="1" t="s">
        <v>2253</v>
      </c>
      <c r="B1732" s="2">
        <v>0</v>
      </c>
      <c r="C1732" s="3">
        <v>2.5</v>
      </c>
      <c r="D1732" s="2">
        <v>2.5</v>
      </c>
      <c r="E1732" s="4"/>
      <c r="F1732" s="4"/>
      <c r="G1732" s="16"/>
      <c r="H1732" s="7" t="s">
        <v>252</v>
      </c>
      <c r="I1732" s="16" t="s">
        <v>37</v>
      </c>
      <c r="J1732" s="1" t="s">
        <v>2241</v>
      </c>
      <c r="K1732" s="6" t="s">
        <v>2254</v>
      </c>
      <c r="L1732" s="1" t="s">
        <v>167</v>
      </c>
      <c r="M1732" s="1"/>
      <c r="N1732" s="1" t="s">
        <v>41</v>
      </c>
    </row>
    <row r="1733" spans="1:33" s="7" customFormat="1">
      <c r="A1733" s="1" t="s">
        <v>2253</v>
      </c>
      <c r="B1733" s="2">
        <v>2.5</v>
      </c>
      <c r="C1733" s="3">
        <v>10.8</v>
      </c>
      <c r="D1733" s="2">
        <v>8.3000000000000007</v>
      </c>
      <c r="E1733" s="4"/>
      <c r="F1733" s="4"/>
      <c r="G1733" s="16"/>
      <c r="H1733" s="7" t="s">
        <v>256</v>
      </c>
      <c r="I1733" s="16" t="s">
        <v>18</v>
      </c>
      <c r="J1733" s="1" t="s">
        <v>416</v>
      </c>
      <c r="K1733" s="6" t="s">
        <v>2255</v>
      </c>
      <c r="L1733" s="1" t="s">
        <v>130</v>
      </c>
      <c r="M1733" s="1" t="s">
        <v>22</v>
      </c>
      <c r="N1733" s="1" t="s">
        <v>167</v>
      </c>
    </row>
    <row r="1734" spans="1:33" s="7" customFormat="1">
      <c r="A1734" s="1" t="s">
        <v>2253</v>
      </c>
      <c r="B1734" s="2">
        <v>10.8</v>
      </c>
      <c r="C1734" s="3">
        <v>32.6</v>
      </c>
      <c r="D1734" s="2">
        <v>21.8</v>
      </c>
      <c r="E1734" s="4"/>
      <c r="F1734" s="4"/>
      <c r="G1734" s="1"/>
      <c r="H1734" s="7" t="s">
        <v>285</v>
      </c>
      <c r="I1734" s="16" t="s">
        <v>64</v>
      </c>
      <c r="J1734" s="1" t="s">
        <v>159</v>
      </c>
      <c r="K1734" s="6" t="s">
        <v>2256</v>
      </c>
      <c r="L1734" s="1" t="s">
        <v>167</v>
      </c>
      <c r="M1734" s="1" t="s">
        <v>85</v>
      </c>
      <c r="N1734" s="1" t="s">
        <v>167</v>
      </c>
    </row>
    <row r="1735" spans="1:33" s="7" customFormat="1">
      <c r="A1735" s="1" t="s">
        <v>2253</v>
      </c>
      <c r="B1735" s="2">
        <v>32.6</v>
      </c>
      <c r="C1735" s="3">
        <v>46.2</v>
      </c>
      <c r="D1735" s="2">
        <v>13.6</v>
      </c>
      <c r="E1735" s="4"/>
      <c r="F1735" s="4"/>
      <c r="G1735" s="1"/>
      <c r="H1735" s="7" t="s">
        <v>288</v>
      </c>
      <c r="I1735" s="16" t="s">
        <v>96</v>
      </c>
      <c r="J1735" s="1" t="s">
        <v>159</v>
      </c>
      <c r="K1735" s="6" t="s">
        <v>2257</v>
      </c>
      <c r="L1735" s="1" t="s">
        <v>167</v>
      </c>
      <c r="M1735" s="1"/>
      <c r="N1735" s="1" t="s">
        <v>51</v>
      </c>
    </row>
    <row r="1736" spans="1:33" s="7" customFormat="1">
      <c r="A1736" s="1" t="s">
        <v>2253</v>
      </c>
      <c r="B1736" s="2">
        <v>46.2</v>
      </c>
      <c r="C1736" s="3">
        <v>49.5</v>
      </c>
      <c r="D1736" s="2">
        <v>3.3</v>
      </c>
      <c r="E1736" s="4"/>
      <c r="F1736" s="4"/>
      <c r="G1736" s="1"/>
      <c r="H1736" s="7" t="s">
        <v>292</v>
      </c>
      <c r="I1736" s="16" t="s">
        <v>99</v>
      </c>
      <c r="J1736" s="1" t="s">
        <v>159</v>
      </c>
      <c r="K1736" s="6" t="s">
        <v>2258</v>
      </c>
      <c r="L1736" s="1" t="s">
        <v>167</v>
      </c>
      <c r="M1736" s="1"/>
      <c r="N1736" s="1" t="s">
        <v>54</v>
      </c>
    </row>
    <row r="1737" spans="1:33" s="7" customFormat="1">
      <c r="A1737" s="1" t="s">
        <v>2259</v>
      </c>
      <c r="B1737" s="2">
        <v>0</v>
      </c>
      <c r="C1737" s="3">
        <v>2.4</v>
      </c>
      <c r="D1737" s="2">
        <v>2.4</v>
      </c>
      <c r="E1737" s="4"/>
      <c r="F1737" s="4"/>
      <c r="G1737" s="16"/>
      <c r="H1737" s="7" t="s">
        <v>385</v>
      </c>
      <c r="I1737" s="16" t="s">
        <v>23</v>
      </c>
      <c r="J1737" s="1" t="s">
        <v>1240</v>
      </c>
      <c r="K1737" s="6" t="s">
        <v>2260</v>
      </c>
      <c r="L1737" s="1" t="s">
        <v>26</v>
      </c>
      <c r="M1737" s="1" t="s">
        <v>27</v>
      </c>
      <c r="N1737" s="1" t="s">
        <v>167</v>
      </c>
    </row>
    <row r="1738" spans="1:33" s="7" customFormat="1">
      <c r="A1738" s="1" t="s">
        <v>2259</v>
      </c>
      <c r="B1738" s="2">
        <v>2.4</v>
      </c>
      <c r="C1738" s="3">
        <v>15.8</v>
      </c>
      <c r="D1738" s="2">
        <v>13.4</v>
      </c>
      <c r="E1738" s="4"/>
      <c r="F1738" s="4"/>
      <c r="G1738" s="1" t="s">
        <v>2123</v>
      </c>
      <c r="H1738" s="7" t="s">
        <v>1534</v>
      </c>
      <c r="I1738" s="16" t="s">
        <v>2089</v>
      </c>
      <c r="J1738" s="1" t="s">
        <v>2261</v>
      </c>
      <c r="K1738" s="6" t="s">
        <v>2262</v>
      </c>
      <c r="L1738" s="1" t="s">
        <v>26</v>
      </c>
      <c r="M1738" s="1" t="s">
        <v>85</v>
      </c>
      <c r="N1738" s="1" t="s">
        <v>167</v>
      </c>
    </row>
    <row r="1739" spans="1:33" s="7" customFormat="1">
      <c r="A1739" s="1" t="s">
        <v>2259</v>
      </c>
      <c r="B1739" s="2">
        <v>15.8</v>
      </c>
      <c r="C1739" s="3">
        <v>22.6</v>
      </c>
      <c r="D1739" s="2">
        <v>6.8</v>
      </c>
      <c r="E1739" s="4"/>
      <c r="F1739" s="4"/>
      <c r="G1739" s="1" t="s">
        <v>2123</v>
      </c>
      <c r="H1739" s="7" t="s">
        <v>288</v>
      </c>
      <c r="I1739" s="16" t="s">
        <v>96</v>
      </c>
      <c r="J1739" s="1" t="s">
        <v>2263</v>
      </c>
      <c r="K1739" s="6" t="s">
        <v>2264</v>
      </c>
      <c r="L1739" s="1" t="s">
        <v>167</v>
      </c>
      <c r="M1739" s="1"/>
      <c r="N1739" s="1" t="s">
        <v>51</v>
      </c>
    </row>
    <row r="1740" spans="1:33" s="7" customFormat="1">
      <c r="A1740" s="1" t="s">
        <v>2259</v>
      </c>
      <c r="B1740" s="2">
        <v>22.6</v>
      </c>
      <c r="C1740" s="3">
        <v>32.299999999999997</v>
      </c>
      <c r="D1740" s="2">
        <v>9.6999999999999993</v>
      </c>
      <c r="E1740" s="4"/>
      <c r="F1740" s="4"/>
      <c r="G1740" s="11" t="s">
        <v>2134</v>
      </c>
      <c r="H1740" s="7" t="s">
        <v>292</v>
      </c>
      <c r="I1740" s="16" t="s">
        <v>99</v>
      </c>
      <c r="J1740" s="1" t="s">
        <v>1800</v>
      </c>
      <c r="K1740" s="6" t="s">
        <v>2265</v>
      </c>
      <c r="L1740" s="1" t="s">
        <v>167</v>
      </c>
      <c r="M1740" s="1"/>
      <c r="N1740" s="1" t="s">
        <v>54</v>
      </c>
    </row>
    <row r="1741" spans="1:33" s="7" customFormat="1">
      <c r="A1741" s="1" t="s">
        <v>2266</v>
      </c>
      <c r="B1741" s="2">
        <v>0</v>
      </c>
      <c r="C1741" s="3">
        <v>0.8</v>
      </c>
      <c r="D1741" s="2">
        <v>0.8</v>
      </c>
      <c r="E1741" s="4"/>
      <c r="F1741" s="4"/>
      <c r="G1741" s="11" t="s">
        <v>2138</v>
      </c>
      <c r="H1741" s="7" t="s">
        <v>252</v>
      </c>
      <c r="I1741" s="1" t="s">
        <v>2267</v>
      </c>
      <c r="J1741" s="1" t="s">
        <v>2219</v>
      </c>
      <c r="K1741" s="6" t="s">
        <v>2268</v>
      </c>
      <c r="L1741" s="1" t="s">
        <v>26</v>
      </c>
      <c r="M1741" s="1"/>
      <c r="N1741" s="1" t="s">
        <v>41</v>
      </c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</row>
    <row r="1742" spans="1:33" s="7" customFormat="1">
      <c r="A1742" s="1" t="s">
        <v>2266</v>
      </c>
      <c r="B1742" s="2">
        <v>0.8</v>
      </c>
      <c r="C1742" s="3">
        <v>11.5</v>
      </c>
      <c r="D1742" s="2">
        <v>10.7</v>
      </c>
      <c r="E1742" s="4"/>
      <c r="F1742" s="4"/>
      <c r="G1742" s="11" t="s">
        <v>2138</v>
      </c>
      <c r="H1742" s="7" t="s">
        <v>256</v>
      </c>
      <c r="I1742" s="1" t="s">
        <v>93</v>
      </c>
      <c r="J1742" s="1" t="s">
        <v>2269</v>
      </c>
      <c r="K1742" s="6" t="s">
        <v>2220</v>
      </c>
      <c r="L1742" s="1" t="s">
        <v>130</v>
      </c>
      <c r="M1742" s="1" t="s">
        <v>22</v>
      </c>
      <c r="N1742" s="1" t="s">
        <v>167</v>
      </c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</row>
    <row r="1743" spans="1:33" s="7" customFormat="1">
      <c r="A1743" s="1" t="s">
        <v>2266</v>
      </c>
      <c r="B1743" s="2">
        <v>11.5</v>
      </c>
      <c r="C1743" s="3">
        <v>27.4</v>
      </c>
      <c r="D1743" s="2">
        <v>15.9</v>
      </c>
      <c r="E1743" s="4"/>
      <c r="F1743" s="4"/>
      <c r="G1743" s="1"/>
      <c r="H1743" s="7" t="e">
        <v>#N/A</v>
      </c>
      <c r="I1743" s="1" t="s">
        <v>560</v>
      </c>
      <c r="J1743" s="1" t="s">
        <v>52</v>
      </c>
      <c r="K1743" s="6" t="s">
        <v>2225</v>
      </c>
      <c r="L1743" s="1" t="s">
        <v>358</v>
      </c>
      <c r="M1743" s="1" t="s">
        <v>27</v>
      </c>
      <c r="N1743" s="1" t="s">
        <v>167</v>
      </c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</row>
    <row r="1744" spans="1:33" s="7" customFormat="1">
      <c r="A1744" s="1" t="s">
        <v>2266</v>
      </c>
      <c r="B1744" s="2">
        <v>27.4</v>
      </c>
      <c r="C1744" s="3">
        <v>28.6</v>
      </c>
      <c r="D1744" s="2">
        <v>1.2</v>
      </c>
      <c r="E1744" s="4"/>
      <c r="F1744" s="4"/>
      <c r="G1744" s="1"/>
      <c r="H1744" s="7" t="e">
        <v>#N/A</v>
      </c>
      <c r="I1744" s="1" t="s">
        <v>46</v>
      </c>
      <c r="J1744" s="1" t="s">
        <v>2232</v>
      </c>
      <c r="K1744" s="6" t="s">
        <v>2233</v>
      </c>
      <c r="L1744" s="1" t="s">
        <v>130</v>
      </c>
      <c r="M1744" s="1"/>
      <c r="N1744" s="1" t="s">
        <v>107</v>
      </c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</row>
    <row r="1745" spans="1:33" s="7" customFormat="1">
      <c r="A1745" s="1" t="s">
        <v>2266</v>
      </c>
      <c r="B1745" s="2">
        <v>28.6</v>
      </c>
      <c r="C1745" s="3">
        <v>30.5</v>
      </c>
      <c r="D1745" s="2">
        <v>1.9</v>
      </c>
      <c r="E1745" s="4"/>
      <c r="F1745" s="4"/>
      <c r="G1745" s="1"/>
      <c r="H1745" s="7" t="s">
        <v>285</v>
      </c>
      <c r="I1745" s="1" t="s">
        <v>64</v>
      </c>
      <c r="J1745" s="1" t="s">
        <v>2226</v>
      </c>
      <c r="K1745" s="6" t="s">
        <v>2227</v>
      </c>
      <c r="L1745" s="1" t="s">
        <v>358</v>
      </c>
      <c r="M1745" s="1" t="s">
        <v>364</v>
      </c>
      <c r="N1745" s="1" t="s">
        <v>167</v>
      </c>
    </row>
    <row r="1746" spans="1:33" s="7" customFormat="1">
      <c r="A1746" s="1" t="s">
        <v>2266</v>
      </c>
      <c r="B1746" s="2">
        <v>30.5</v>
      </c>
      <c r="C1746" s="3">
        <v>33.9</v>
      </c>
      <c r="D1746" s="2">
        <v>3.4</v>
      </c>
      <c r="E1746" s="4"/>
      <c r="F1746" s="4"/>
      <c r="G1746" s="1"/>
      <c r="H1746" s="7" t="s">
        <v>288</v>
      </c>
      <c r="I1746" s="1" t="s">
        <v>96</v>
      </c>
      <c r="J1746" s="1" t="s">
        <v>2228</v>
      </c>
      <c r="K1746" s="6" t="s">
        <v>2229</v>
      </c>
      <c r="L1746" s="1" t="s">
        <v>79</v>
      </c>
      <c r="M1746" s="1" t="s">
        <v>85</v>
      </c>
      <c r="N1746" s="1" t="s">
        <v>51</v>
      </c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</row>
    <row r="1747" spans="1:33" s="7" customFormat="1">
      <c r="A1747" s="1" t="s">
        <v>2266</v>
      </c>
      <c r="B1747" s="2">
        <v>33.9</v>
      </c>
      <c r="C1747" s="3">
        <v>42.5</v>
      </c>
      <c r="D1747" s="2">
        <v>8.6</v>
      </c>
      <c r="E1747" s="4"/>
      <c r="F1747" s="4"/>
      <c r="G1747" s="1" t="s">
        <v>2123</v>
      </c>
      <c r="H1747" s="7" t="s">
        <v>292</v>
      </c>
      <c r="I1747" s="1" t="s">
        <v>99</v>
      </c>
      <c r="J1747" s="1" t="s">
        <v>2228</v>
      </c>
      <c r="K1747" s="6" t="s">
        <v>2230</v>
      </c>
      <c r="L1747" s="1" t="s">
        <v>79</v>
      </c>
      <c r="M1747" s="1" t="s">
        <v>85</v>
      </c>
      <c r="N1747" s="1" t="s">
        <v>54</v>
      </c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</row>
    <row r="1748" spans="1:33" s="7" customFormat="1">
      <c r="A1748" s="1" t="s">
        <v>2266</v>
      </c>
      <c r="B1748" s="2">
        <v>42.5</v>
      </c>
      <c r="C1748" s="3">
        <v>45.2</v>
      </c>
      <c r="D1748" s="2">
        <v>2.7</v>
      </c>
      <c r="E1748" s="4"/>
      <c r="F1748" s="4"/>
      <c r="G1748" s="1" t="s">
        <v>2123</v>
      </c>
      <c r="H1748" s="7" t="s">
        <v>297</v>
      </c>
      <c r="I1748" s="1" t="s">
        <v>101</v>
      </c>
      <c r="J1748" s="1" t="s">
        <v>2234</v>
      </c>
      <c r="K1748" s="6" t="s">
        <v>2235</v>
      </c>
      <c r="L1748" s="1" t="s">
        <v>167</v>
      </c>
      <c r="M1748" s="1"/>
      <c r="N1748" s="1" t="s">
        <v>57</v>
      </c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</row>
    <row r="1749" spans="1:33" s="7" customFormat="1">
      <c r="A1749" s="1" t="s">
        <v>2266</v>
      </c>
      <c r="B1749" s="2">
        <v>45.2</v>
      </c>
      <c r="C1749" s="3">
        <v>49.1</v>
      </c>
      <c r="D1749" s="2">
        <v>3.9</v>
      </c>
      <c r="E1749" s="4"/>
      <c r="F1749" s="4"/>
      <c r="G1749" s="11" t="s">
        <v>2134</v>
      </c>
      <c r="H1749" s="7" t="s">
        <v>297</v>
      </c>
      <c r="I1749" s="1" t="s">
        <v>101</v>
      </c>
      <c r="J1749" s="1" t="s">
        <v>2234</v>
      </c>
      <c r="K1749" s="6" t="s">
        <v>2270</v>
      </c>
      <c r="L1749" s="1" t="s">
        <v>167</v>
      </c>
      <c r="M1749" s="1"/>
      <c r="N1749" s="1" t="s">
        <v>57</v>
      </c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</row>
    <row r="1750" spans="1:33" s="7" customFormat="1" ht="20" customHeight="1">
      <c r="A1750" s="1" t="s">
        <v>2271</v>
      </c>
      <c r="B1750" s="2">
        <v>0</v>
      </c>
      <c r="C1750" s="3">
        <v>0.6</v>
      </c>
      <c r="D1750" s="2">
        <v>0.6</v>
      </c>
      <c r="E1750" s="4"/>
      <c r="F1750" s="4"/>
      <c r="G1750" s="1" t="s">
        <v>2123</v>
      </c>
      <c r="H1750" s="7" t="s">
        <v>252</v>
      </c>
      <c r="I1750" s="16" t="s">
        <v>37</v>
      </c>
      <c r="J1750" s="1" t="s">
        <v>2272</v>
      </c>
      <c r="K1750" s="6" t="s">
        <v>2273</v>
      </c>
      <c r="L1750" s="1" t="s">
        <v>40</v>
      </c>
      <c r="M1750" s="1"/>
      <c r="N1750" s="1" t="s">
        <v>41</v>
      </c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</row>
    <row r="1751" spans="1:33" s="7" customFormat="1" ht="20" customHeight="1">
      <c r="A1751" s="1" t="s">
        <v>2271</v>
      </c>
      <c r="B1751" s="2">
        <v>0.60000000000000098</v>
      </c>
      <c r="C1751" s="3">
        <v>17.5</v>
      </c>
      <c r="D1751" s="2">
        <v>16.899999999999999</v>
      </c>
      <c r="E1751" s="4"/>
      <c r="F1751" s="4"/>
      <c r="G1751" s="1" t="s">
        <v>2123</v>
      </c>
      <c r="H1751" s="7" t="s">
        <v>285</v>
      </c>
      <c r="I1751" s="16" t="s">
        <v>158</v>
      </c>
      <c r="J1751" s="1" t="s">
        <v>349</v>
      </c>
      <c r="K1751" s="6" t="s">
        <v>2274</v>
      </c>
      <c r="L1751" s="1" t="s">
        <v>26</v>
      </c>
      <c r="M1751" s="1" t="s">
        <v>85</v>
      </c>
      <c r="N1751" s="1" t="s">
        <v>167</v>
      </c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</row>
    <row r="1752" spans="1:33" s="7" customFormat="1" ht="20" customHeight="1">
      <c r="A1752" s="1" t="s">
        <v>2271</v>
      </c>
      <c r="B1752" s="2">
        <v>17.5</v>
      </c>
      <c r="C1752" s="3">
        <v>32.4</v>
      </c>
      <c r="D1752" s="2">
        <v>14.9</v>
      </c>
      <c r="E1752" s="4"/>
      <c r="F1752" s="4"/>
      <c r="G1752" s="11" t="s">
        <v>2134</v>
      </c>
      <c r="H1752" s="7" t="s">
        <v>288</v>
      </c>
      <c r="I1752" s="16" t="s">
        <v>96</v>
      </c>
      <c r="J1752" s="1" t="s">
        <v>1800</v>
      </c>
      <c r="K1752" s="6" t="s">
        <v>2275</v>
      </c>
      <c r="L1752" s="1" t="s">
        <v>167</v>
      </c>
      <c r="M1752" s="1"/>
      <c r="N1752" s="1" t="s">
        <v>51</v>
      </c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</row>
    <row r="1753" spans="1:33" s="7" customFormat="1">
      <c r="A1753" s="1" t="s">
        <v>2276</v>
      </c>
      <c r="B1753" s="2">
        <v>0</v>
      </c>
      <c r="C1753" s="3">
        <v>1.2</v>
      </c>
      <c r="D1753" s="2">
        <v>1.2</v>
      </c>
      <c r="E1753" s="4"/>
      <c r="F1753" s="4"/>
      <c r="G1753" s="1"/>
      <c r="H1753" s="7" t="s">
        <v>252</v>
      </c>
      <c r="I1753" s="1" t="s">
        <v>37</v>
      </c>
      <c r="J1753" s="1" t="s">
        <v>159</v>
      </c>
      <c r="K1753" s="6" t="s">
        <v>2277</v>
      </c>
      <c r="L1753" s="1" t="s">
        <v>26</v>
      </c>
      <c r="M1753" s="1"/>
      <c r="N1753" s="1" t="s">
        <v>2278</v>
      </c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</row>
    <row r="1754" spans="1:33" s="7" customFormat="1">
      <c r="A1754" s="1" t="s">
        <v>2276</v>
      </c>
      <c r="B1754" s="2">
        <v>1.2</v>
      </c>
      <c r="C1754" s="3">
        <v>7.5</v>
      </c>
      <c r="D1754" s="2">
        <v>6.3</v>
      </c>
      <c r="E1754" s="4"/>
      <c r="F1754" s="4"/>
      <c r="G1754" s="1"/>
      <c r="H1754" s="7" t="s">
        <v>256</v>
      </c>
      <c r="I1754" s="1" t="s">
        <v>93</v>
      </c>
      <c r="J1754" s="1" t="s">
        <v>2279</v>
      </c>
      <c r="K1754" s="6" t="s">
        <v>2280</v>
      </c>
      <c r="L1754" s="1" t="s">
        <v>130</v>
      </c>
      <c r="M1754" s="1" t="s">
        <v>155</v>
      </c>
      <c r="N1754" s="1" t="s">
        <v>167</v>
      </c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</row>
    <row r="1755" spans="1:33" s="7" customFormat="1">
      <c r="A1755" s="1" t="s">
        <v>2276</v>
      </c>
      <c r="B1755" s="2">
        <v>7.5</v>
      </c>
      <c r="C1755" s="3">
        <v>8.9</v>
      </c>
      <c r="D1755" s="2">
        <f>C1755-B1755</f>
        <v>1.4000000000000004</v>
      </c>
      <c r="E1755" s="4"/>
      <c r="F1755" s="4"/>
      <c r="G1755" s="11" t="s">
        <v>2138</v>
      </c>
      <c r="H1755" s="7" t="e">
        <v>#N/A</v>
      </c>
      <c r="I1755" s="1" t="s">
        <v>2281</v>
      </c>
      <c r="J1755" s="1" t="s">
        <v>52</v>
      </c>
      <c r="K1755" s="6" t="s">
        <v>2282</v>
      </c>
      <c r="L1755" s="1"/>
      <c r="M1755" s="1"/>
      <c r="N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</row>
    <row r="1756" spans="1:33" s="7" customFormat="1">
      <c r="A1756" s="1" t="s">
        <v>2276</v>
      </c>
      <c r="B1756" s="2">
        <v>8.9</v>
      </c>
      <c r="C1756" s="3">
        <v>13.2</v>
      </c>
      <c r="D1756" s="2">
        <f>C1756-B1756</f>
        <v>4.2999999999999989</v>
      </c>
      <c r="E1756" s="4"/>
      <c r="F1756" s="4"/>
      <c r="G1756" s="1"/>
      <c r="H1756" s="7" t="e">
        <v>#N/A</v>
      </c>
      <c r="I1756" s="1" t="s">
        <v>2281</v>
      </c>
      <c r="J1756" s="1" t="s">
        <v>2283</v>
      </c>
      <c r="K1756" s="6" t="s">
        <v>2284</v>
      </c>
      <c r="L1756" s="1" t="s">
        <v>40</v>
      </c>
      <c r="M1756" s="1" t="s">
        <v>27</v>
      </c>
      <c r="N1756" s="1" t="s">
        <v>167</v>
      </c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</row>
    <row r="1757" spans="1:33" s="7" customFormat="1">
      <c r="A1757" s="1" t="s">
        <v>2276</v>
      </c>
      <c r="B1757" s="2">
        <v>13.2</v>
      </c>
      <c r="C1757" s="3">
        <v>17</v>
      </c>
      <c r="D1757" s="2">
        <v>3.8</v>
      </c>
      <c r="E1757" s="4"/>
      <c r="F1757" s="4"/>
      <c r="G1757" s="1"/>
      <c r="H1757" s="7" t="e">
        <v>#N/A</v>
      </c>
      <c r="I1757" s="1" t="s">
        <v>43</v>
      </c>
      <c r="J1757" s="1" t="s">
        <v>2285</v>
      </c>
      <c r="K1757" s="6" t="s">
        <v>2286</v>
      </c>
      <c r="L1757" s="1" t="s">
        <v>40</v>
      </c>
      <c r="M1757" s="1"/>
      <c r="N1757" s="1" t="s">
        <v>107</v>
      </c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</row>
    <row r="1758" spans="1:33" s="7" customFormat="1">
      <c r="A1758" s="1" t="s">
        <v>2276</v>
      </c>
      <c r="B1758" s="2">
        <v>17</v>
      </c>
      <c r="C1758" s="3">
        <v>28.5</v>
      </c>
      <c r="D1758" s="2">
        <v>11.5</v>
      </c>
      <c r="E1758" s="4"/>
      <c r="F1758" s="4"/>
      <c r="G1758" s="1"/>
      <c r="H1758" s="7" t="s">
        <v>285</v>
      </c>
      <c r="I1758" s="1" t="s">
        <v>64</v>
      </c>
      <c r="J1758" s="1" t="s">
        <v>2287</v>
      </c>
      <c r="K1758" s="6" t="s">
        <v>2288</v>
      </c>
      <c r="L1758" s="1" t="s">
        <v>40</v>
      </c>
      <c r="M1758" s="1" t="s">
        <v>85</v>
      </c>
      <c r="N1758" s="1" t="s">
        <v>167</v>
      </c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</row>
    <row r="1759" spans="1:33" s="7" customFormat="1">
      <c r="A1759" s="1" t="s">
        <v>2276</v>
      </c>
      <c r="B1759" s="2">
        <v>28.5</v>
      </c>
      <c r="C1759" s="3">
        <v>35.799999999999997</v>
      </c>
      <c r="D1759" s="2">
        <v>7.3</v>
      </c>
      <c r="E1759" s="4"/>
      <c r="F1759" s="4"/>
      <c r="G1759" s="1" t="s">
        <v>2006</v>
      </c>
      <c r="H1759" s="7" t="s">
        <v>292</v>
      </c>
      <c r="I1759" s="1" t="s">
        <v>99</v>
      </c>
      <c r="J1759" s="1" t="s">
        <v>1155</v>
      </c>
      <c r="K1759" s="6" t="s">
        <v>2289</v>
      </c>
      <c r="L1759" s="1" t="s">
        <v>167</v>
      </c>
      <c r="M1759" s="1"/>
      <c r="N1759" s="1" t="s">
        <v>54</v>
      </c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</row>
    <row r="1760" spans="1:33" s="7" customFormat="1">
      <c r="A1760" s="1" t="s">
        <v>2276</v>
      </c>
      <c r="B1760" s="2">
        <v>35.799999999999997</v>
      </c>
      <c r="C1760" s="3">
        <v>39.700000000000003</v>
      </c>
      <c r="D1760" s="2">
        <v>3.9</v>
      </c>
      <c r="E1760" s="4"/>
      <c r="F1760" s="4"/>
      <c r="G1760" s="1" t="s">
        <v>2123</v>
      </c>
      <c r="H1760" s="7" t="s">
        <v>297</v>
      </c>
      <c r="I1760" s="1" t="s">
        <v>101</v>
      </c>
      <c r="J1760" s="1" t="s">
        <v>2290</v>
      </c>
      <c r="K1760" s="6" t="s">
        <v>2291</v>
      </c>
      <c r="L1760" s="1" t="s">
        <v>167</v>
      </c>
      <c r="M1760" s="1"/>
      <c r="N1760" s="1" t="s">
        <v>57</v>
      </c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</row>
    <row r="1761" spans="1:33" s="7" customFormat="1">
      <c r="A1761" s="1" t="s">
        <v>2276</v>
      </c>
      <c r="B1761" s="2">
        <v>39.700000000000003</v>
      </c>
      <c r="C1761" s="3">
        <v>71.3</v>
      </c>
      <c r="D1761" s="2">
        <v>31.6</v>
      </c>
      <c r="E1761" s="4"/>
      <c r="F1761" s="4"/>
      <c r="G1761" s="11" t="s">
        <v>2134</v>
      </c>
      <c r="H1761" s="7" t="s">
        <v>305</v>
      </c>
      <c r="I1761" s="1" t="s">
        <v>161</v>
      </c>
      <c r="J1761" s="1" t="s">
        <v>140</v>
      </c>
      <c r="K1761" s="6" t="s">
        <v>2292</v>
      </c>
      <c r="L1761" s="1" t="s">
        <v>167</v>
      </c>
      <c r="M1761" s="1"/>
      <c r="N1761" s="1" t="s">
        <v>164</v>
      </c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</row>
    <row r="1762" spans="1:33" s="7" customFormat="1">
      <c r="A1762" s="1" t="s">
        <v>2293</v>
      </c>
      <c r="B1762" s="2">
        <v>0</v>
      </c>
      <c r="C1762" s="23">
        <v>7.1</v>
      </c>
      <c r="D1762" s="2">
        <v>7.1</v>
      </c>
      <c r="E1762" s="4"/>
      <c r="F1762" s="4"/>
      <c r="G1762" s="1"/>
      <c r="H1762" s="7" t="s">
        <v>252</v>
      </c>
      <c r="I1762" s="31" t="s">
        <v>1855</v>
      </c>
      <c r="J1762" s="1" t="s">
        <v>1535</v>
      </c>
      <c r="K1762" s="6" t="s">
        <v>2294</v>
      </c>
      <c r="L1762" s="1" t="s">
        <v>26</v>
      </c>
      <c r="M1762" s="1"/>
      <c r="N1762" s="1" t="s">
        <v>167</v>
      </c>
    </row>
    <row r="1763" spans="1:33" s="7" customFormat="1">
      <c r="A1763" s="1" t="s">
        <v>2293</v>
      </c>
      <c r="B1763" s="2">
        <v>7.1</v>
      </c>
      <c r="C1763" s="23">
        <v>12</v>
      </c>
      <c r="D1763" s="2">
        <v>4.9000000000000004</v>
      </c>
      <c r="E1763" s="4"/>
      <c r="F1763" s="4"/>
      <c r="G1763" s="1"/>
      <c r="H1763" s="7" t="s">
        <v>256</v>
      </c>
      <c r="I1763" s="31" t="s">
        <v>93</v>
      </c>
      <c r="J1763" s="1" t="s">
        <v>416</v>
      </c>
      <c r="K1763" s="6" t="s">
        <v>2295</v>
      </c>
      <c r="L1763" s="1" t="s">
        <v>167</v>
      </c>
      <c r="M1763" s="1" t="s">
        <v>22</v>
      </c>
      <c r="N1763" s="1" t="s">
        <v>167</v>
      </c>
    </row>
    <row r="1764" spans="1:33" s="7" customFormat="1">
      <c r="A1764" s="1" t="s">
        <v>2293</v>
      </c>
      <c r="B1764" s="2">
        <v>12</v>
      </c>
      <c r="C1764" s="23">
        <v>14.4</v>
      </c>
      <c r="D1764" s="2">
        <v>2.4</v>
      </c>
      <c r="E1764" s="4"/>
      <c r="F1764" s="4"/>
      <c r="G1764" s="1"/>
      <c r="H1764" s="7" t="e">
        <v>#N/A</v>
      </c>
      <c r="I1764" s="31" t="s">
        <v>23</v>
      </c>
      <c r="J1764" s="1" t="s">
        <v>1535</v>
      </c>
      <c r="K1764" s="6" t="s">
        <v>2296</v>
      </c>
      <c r="L1764" s="1" t="s">
        <v>167</v>
      </c>
      <c r="M1764" s="1" t="s">
        <v>85</v>
      </c>
      <c r="N1764" s="1" t="s">
        <v>167</v>
      </c>
    </row>
    <row r="1765" spans="1:33" s="7" customFormat="1">
      <c r="A1765" s="1" t="s">
        <v>2293</v>
      </c>
      <c r="B1765" s="2">
        <v>14.4</v>
      </c>
      <c r="C1765" s="23">
        <v>18.3</v>
      </c>
      <c r="D1765" s="2">
        <v>3.9</v>
      </c>
      <c r="E1765" s="4"/>
      <c r="F1765" s="4"/>
      <c r="G1765" s="1"/>
      <c r="H1765" s="7" t="e">
        <v>#N/A</v>
      </c>
      <c r="I1765" s="31" t="s">
        <v>23</v>
      </c>
      <c r="J1765" s="1" t="s">
        <v>1535</v>
      </c>
      <c r="K1765" s="6" t="s">
        <v>2296</v>
      </c>
      <c r="L1765" s="1" t="s">
        <v>167</v>
      </c>
      <c r="M1765" s="1" t="s">
        <v>85</v>
      </c>
      <c r="N1765" s="1" t="s">
        <v>167</v>
      </c>
    </row>
    <row r="1766" spans="1:33" s="7" customFormat="1">
      <c r="A1766" s="1" t="s">
        <v>2293</v>
      </c>
      <c r="B1766" s="2">
        <v>18.3</v>
      </c>
      <c r="C1766" s="23">
        <v>59.4</v>
      </c>
      <c r="D1766" s="2">
        <v>41.1</v>
      </c>
      <c r="E1766" s="4"/>
      <c r="F1766" s="4"/>
      <c r="G1766" s="1"/>
      <c r="H1766" s="7" t="s">
        <v>292</v>
      </c>
      <c r="I1766" s="31" t="s">
        <v>31</v>
      </c>
      <c r="J1766" s="1" t="s">
        <v>2297</v>
      </c>
      <c r="K1766" s="6" t="s">
        <v>2298</v>
      </c>
      <c r="L1766" s="1" t="s">
        <v>167</v>
      </c>
      <c r="M1766" s="1"/>
      <c r="N1766" s="1" t="s">
        <v>54</v>
      </c>
    </row>
    <row r="1767" spans="1:33" s="7" customFormat="1">
      <c r="A1767" s="1" t="s">
        <v>2293</v>
      </c>
      <c r="B1767" s="2">
        <v>59.4</v>
      </c>
      <c r="C1767" s="23">
        <v>66</v>
      </c>
      <c r="D1767" s="2">
        <v>6.6</v>
      </c>
      <c r="E1767" s="4"/>
      <c r="F1767" s="4"/>
      <c r="G1767" s="1"/>
      <c r="H1767" s="7" t="s">
        <v>297</v>
      </c>
      <c r="I1767" s="31" t="s">
        <v>31</v>
      </c>
      <c r="J1767" s="1" t="s">
        <v>1037</v>
      </c>
      <c r="K1767" s="6" t="s">
        <v>2299</v>
      </c>
      <c r="L1767" s="1" t="s">
        <v>167</v>
      </c>
      <c r="M1767" s="1"/>
      <c r="N1767" s="1" t="s">
        <v>2300</v>
      </c>
    </row>
    <row r="1768" spans="1:33" s="7" customFormat="1" ht="20" customHeight="1">
      <c r="A1768" s="1" t="s">
        <v>2301</v>
      </c>
      <c r="B1768" s="2">
        <v>0</v>
      </c>
      <c r="C1768" s="3">
        <v>0.7</v>
      </c>
      <c r="D1768" s="2">
        <v>0.7</v>
      </c>
      <c r="E1768" s="4"/>
      <c r="F1768" s="4"/>
      <c r="G1768" s="11" t="s">
        <v>2134</v>
      </c>
      <c r="H1768" s="7" t="s">
        <v>252</v>
      </c>
      <c r="I1768" s="1" t="s">
        <v>2267</v>
      </c>
      <c r="J1768" s="1" t="s">
        <v>2219</v>
      </c>
      <c r="K1768" s="6" t="s">
        <v>2268</v>
      </c>
      <c r="L1768" s="1" t="s">
        <v>26</v>
      </c>
      <c r="M1768" s="1"/>
      <c r="N1768" s="1" t="s">
        <v>41</v>
      </c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</row>
    <row r="1769" spans="1:33" s="7" customFormat="1" ht="20" customHeight="1">
      <c r="A1769" s="1" t="s">
        <v>2301</v>
      </c>
      <c r="B1769" s="2">
        <v>0.7</v>
      </c>
      <c r="C1769" s="3">
        <v>9.1999999999999993</v>
      </c>
      <c r="D1769" s="2">
        <v>8.5</v>
      </c>
      <c r="E1769" s="4"/>
      <c r="F1769" s="4"/>
      <c r="G1769" s="11" t="s">
        <v>2138</v>
      </c>
      <c r="H1769" s="7" t="s">
        <v>256</v>
      </c>
      <c r="I1769" s="1" t="s">
        <v>93</v>
      </c>
      <c r="J1769" s="1" t="s">
        <v>2219</v>
      </c>
      <c r="K1769" s="6" t="s">
        <v>2220</v>
      </c>
      <c r="L1769" s="1" t="s">
        <v>130</v>
      </c>
      <c r="M1769" s="1" t="s">
        <v>22</v>
      </c>
      <c r="N1769" s="1" t="s">
        <v>167</v>
      </c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</row>
    <row r="1770" spans="1:33" s="7" customFormat="1" ht="20" customHeight="1">
      <c r="A1770" s="1" t="s">
        <v>2301</v>
      </c>
      <c r="B1770" s="2">
        <v>9.1999999999999993</v>
      </c>
      <c r="C1770" s="3">
        <v>14.6</v>
      </c>
      <c r="D1770" s="2">
        <v>5.4</v>
      </c>
      <c r="E1770" s="4"/>
      <c r="F1770" s="4"/>
      <c r="G1770" s="1"/>
      <c r="H1770" s="7" t="e">
        <v>#N/A</v>
      </c>
      <c r="I1770" s="1" t="s">
        <v>135</v>
      </c>
      <c r="J1770" s="1" t="s">
        <v>2232</v>
      </c>
      <c r="K1770" s="6" t="s">
        <v>2233</v>
      </c>
      <c r="L1770" s="1" t="s">
        <v>130</v>
      </c>
      <c r="M1770" s="1"/>
      <c r="N1770" s="1" t="s">
        <v>107</v>
      </c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</row>
    <row r="1771" spans="1:33" s="7" customFormat="1" ht="20" customHeight="1">
      <c r="A1771" s="1" t="s">
        <v>2301</v>
      </c>
      <c r="B1771" s="2">
        <v>14.6</v>
      </c>
      <c r="C1771" s="3">
        <v>20.3</v>
      </c>
      <c r="D1771" s="2">
        <v>5.7</v>
      </c>
      <c r="E1771" s="4"/>
      <c r="F1771" s="4"/>
      <c r="G1771" s="1"/>
      <c r="H1771" s="7" t="e">
        <v>#N/A</v>
      </c>
      <c r="I1771" s="1" t="s">
        <v>560</v>
      </c>
      <c r="J1771" s="1" t="s">
        <v>52</v>
      </c>
      <c r="K1771" s="6" t="s">
        <v>2225</v>
      </c>
      <c r="L1771" s="1" t="s">
        <v>358</v>
      </c>
      <c r="M1771" s="1" t="s">
        <v>27</v>
      </c>
      <c r="N1771" s="1" t="s">
        <v>167</v>
      </c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</row>
    <row r="1772" spans="1:33" s="7" customFormat="1" ht="20" customHeight="1">
      <c r="A1772" s="1" t="s">
        <v>2301</v>
      </c>
      <c r="B1772" s="2">
        <v>20.3</v>
      </c>
      <c r="C1772" s="3">
        <v>32.4</v>
      </c>
      <c r="D1772" s="2">
        <v>12.1</v>
      </c>
      <c r="E1772" s="4"/>
      <c r="F1772" s="4"/>
      <c r="G1772" s="16"/>
      <c r="H1772" s="7" t="s">
        <v>285</v>
      </c>
      <c r="I1772" s="1" t="s">
        <v>64</v>
      </c>
      <c r="J1772" s="1" t="s">
        <v>2226</v>
      </c>
      <c r="K1772" s="6" t="s">
        <v>2227</v>
      </c>
      <c r="L1772" s="1" t="s">
        <v>358</v>
      </c>
      <c r="M1772" s="1" t="s">
        <v>364</v>
      </c>
      <c r="N1772" s="1" t="s">
        <v>167</v>
      </c>
    </row>
    <row r="1773" spans="1:33" s="7" customFormat="1" ht="20" customHeight="1">
      <c r="A1773" s="1" t="s">
        <v>2301</v>
      </c>
      <c r="B1773" s="2">
        <v>32.4</v>
      </c>
      <c r="C1773" s="3">
        <v>37.6</v>
      </c>
      <c r="D1773" s="2">
        <v>5.2</v>
      </c>
      <c r="E1773" s="4"/>
      <c r="F1773" s="4"/>
      <c r="G1773" s="16"/>
      <c r="H1773" s="7" t="s">
        <v>288</v>
      </c>
      <c r="I1773" s="1" t="s">
        <v>96</v>
      </c>
      <c r="J1773" s="1" t="s">
        <v>2228</v>
      </c>
      <c r="K1773" s="6" t="s">
        <v>2229</v>
      </c>
      <c r="L1773" s="1" t="s">
        <v>79</v>
      </c>
      <c r="M1773" s="1" t="s">
        <v>85</v>
      </c>
      <c r="N1773" s="1" t="s">
        <v>51</v>
      </c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</row>
    <row r="1774" spans="1:33" s="7" customFormat="1" ht="20" customHeight="1">
      <c r="A1774" s="1" t="s">
        <v>2301</v>
      </c>
      <c r="B1774" s="2">
        <v>37.6</v>
      </c>
      <c r="C1774" s="3">
        <v>42.8</v>
      </c>
      <c r="D1774" s="2">
        <v>5.2</v>
      </c>
      <c r="E1774" s="4"/>
      <c r="F1774" s="4"/>
      <c r="G1774" s="16"/>
      <c r="H1774" s="7" t="s">
        <v>292</v>
      </c>
      <c r="I1774" s="1" t="s">
        <v>99</v>
      </c>
      <c r="J1774" s="1" t="s">
        <v>2228</v>
      </c>
      <c r="K1774" s="6" t="s">
        <v>2230</v>
      </c>
      <c r="L1774" s="1" t="s">
        <v>79</v>
      </c>
      <c r="M1774" s="1" t="s">
        <v>85</v>
      </c>
      <c r="N1774" s="1" t="s">
        <v>54</v>
      </c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</row>
    <row r="1775" spans="1:33" s="7" customFormat="1" ht="20" customHeight="1">
      <c r="A1775" s="1" t="s">
        <v>2302</v>
      </c>
      <c r="B1775" s="2">
        <v>0</v>
      </c>
      <c r="C1775" s="3">
        <v>1.8</v>
      </c>
      <c r="D1775" s="2">
        <v>1.8</v>
      </c>
      <c r="E1775" s="4"/>
      <c r="F1775" s="4"/>
      <c r="G1775" s="16"/>
      <c r="H1775" s="7" t="s">
        <v>252</v>
      </c>
      <c r="I1775" s="1" t="s">
        <v>37</v>
      </c>
      <c r="J1775" s="1" t="s">
        <v>1240</v>
      </c>
      <c r="K1775" s="6" t="s">
        <v>2303</v>
      </c>
      <c r="L1775" s="1" t="s">
        <v>2304</v>
      </c>
      <c r="M1775" s="1"/>
      <c r="N1775" s="1" t="s">
        <v>831</v>
      </c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</row>
    <row r="1776" spans="1:33" s="7" customFormat="1" ht="20" customHeight="1">
      <c r="A1776" s="1" t="s">
        <v>2302</v>
      </c>
      <c r="B1776" s="2">
        <v>1.8</v>
      </c>
      <c r="C1776" s="3">
        <v>6.6</v>
      </c>
      <c r="D1776" s="2">
        <v>4.8</v>
      </c>
      <c r="E1776" s="4"/>
      <c r="F1776" s="4"/>
      <c r="G1776" s="16"/>
      <c r="H1776" s="7" t="s">
        <v>256</v>
      </c>
      <c r="I1776" s="1" t="s">
        <v>18</v>
      </c>
      <c r="J1776" s="1" t="s">
        <v>261</v>
      </c>
      <c r="K1776" s="6" t="s">
        <v>2305</v>
      </c>
      <c r="L1776" s="1" t="s">
        <v>130</v>
      </c>
      <c r="M1776" s="1" t="s">
        <v>22</v>
      </c>
      <c r="N1776" s="1" t="s">
        <v>167</v>
      </c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</row>
    <row r="1777" spans="1:33" s="7" customFormat="1" ht="20" customHeight="1">
      <c r="A1777" s="1" t="s">
        <v>2302</v>
      </c>
      <c r="B1777" s="2">
        <v>6.6</v>
      </c>
      <c r="C1777" s="3">
        <v>7.3</v>
      </c>
      <c r="D1777" s="2">
        <v>0.7</v>
      </c>
      <c r="E1777" s="4"/>
      <c r="F1777" s="4"/>
      <c r="G1777" s="16"/>
      <c r="H1777" s="7" t="e">
        <v>#N/A</v>
      </c>
      <c r="I1777" s="1" t="s">
        <v>560</v>
      </c>
      <c r="J1777" s="1" t="s">
        <v>128</v>
      </c>
      <c r="K1777" s="6" t="s">
        <v>2306</v>
      </c>
      <c r="L1777" s="1" t="s">
        <v>79</v>
      </c>
      <c r="M1777" s="1" t="s">
        <v>27</v>
      </c>
      <c r="N1777" s="1" t="s">
        <v>167</v>
      </c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</row>
    <row r="1778" spans="1:33" s="7" customFormat="1" ht="20" customHeight="1">
      <c r="A1778" s="1" t="s">
        <v>2302</v>
      </c>
      <c r="B1778" s="2">
        <v>7.3</v>
      </c>
      <c r="C1778" s="3">
        <v>15.6</v>
      </c>
      <c r="D1778" s="2">
        <v>8.3000000000000007</v>
      </c>
      <c r="E1778" s="4"/>
      <c r="F1778" s="4"/>
      <c r="G1778" s="16"/>
      <c r="H1778" s="7" t="e">
        <v>#N/A</v>
      </c>
      <c r="I1778" s="1" t="s">
        <v>135</v>
      </c>
      <c r="J1778" s="1" t="s">
        <v>711</v>
      </c>
      <c r="K1778" s="6" t="s">
        <v>2307</v>
      </c>
      <c r="L1778" s="1" t="s">
        <v>130</v>
      </c>
      <c r="M1778" s="1"/>
      <c r="N1778" s="1" t="s">
        <v>107</v>
      </c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</row>
    <row r="1779" spans="1:33" s="7" customFormat="1" ht="20" customHeight="1">
      <c r="A1779" s="1" t="s">
        <v>2302</v>
      </c>
      <c r="B1779" s="2">
        <v>15.6</v>
      </c>
      <c r="C1779" s="3">
        <v>17.8</v>
      </c>
      <c r="D1779" s="2">
        <v>2.2000000000000002</v>
      </c>
      <c r="E1779" s="4"/>
      <c r="F1779" s="4"/>
      <c r="G1779" s="16"/>
      <c r="H1779" s="7" t="s">
        <v>288</v>
      </c>
      <c r="I1779" s="1" t="s">
        <v>96</v>
      </c>
      <c r="J1779" s="1" t="s">
        <v>1240</v>
      </c>
      <c r="K1779" s="6" t="s">
        <v>2308</v>
      </c>
      <c r="L1779" s="1" t="s">
        <v>167</v>
      </c>
      <c r="M1779" s="1"/>
      <c r="N1779" s="1" t="s">
        <v>51</v>
      </c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</row>
    <row r="1780" spans="1:33" s="7" customFormat="1" ht="20" customHeight="1">
      <c r="A1780" s="1" t="s">
        <v>2302</v>
      </c>
      <c r="B1780" s="2">
        <v>17.8</v>
      </c>
      <c r="C1780" s="3">
        <v>40.799999999999997</v>
      </c>
      <c r="D1780" s="2">
        <v>23</v>
      </c>
      <c r="E1780" s="4"/>
      <c r="F1780" s="4"/>
      <c r="G1780" s="16"/>
      <c r="H1780" s="7" t="s">
        <v>292</v>
      </c>
      <c r="I1780" s="1" t="s">
        <v>99</v>
      </c>
      <c r="J1780" s="1" t="s">
        <v>1240</v>
      </c>
      <c r="K1780" s="6" t="s">
        <v>2309</v>
      </c>
      <c r="L1780" s="1" t="s">
        <v>167</v>
      </c>
      <c r="M1780" s="1"/>
      <c r="N1780" s="1" t="s">
        <v>54</v>
      </c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</row>
    <row r="1781" spans="1:33" s="7" customFormat="1" ht="20" customHeight="1">
      <c r="A1781" s="1" t="s">
        <v>2302</v>
      </c>
      <c r="B1781" s="2">
        <v>40.799999999999997</v>
      </c>
      <c r="C1781" s="3">
        <v>43.8</v>
      </c>
      <c r="D1781" s="2">
        <v>3</v>
      </c>
      <c r="E1781" s="4"/>
      <c r="F1781" s="4"/>
      <c r="G1781" s="16"/>
      <c r="H1781" s="7" t="s">
        <v>297</v>
      </c>
      <c r="I1781" s="1" t="s">
        <v>101</v>
      </c>
      <c r="J1781" s="1" t="s">
        <v>1368</v>
      </c>
      <c r="K1781" s="6" t="s">
        <v>2310</v>
      </c>
      <c r="L1781" s="1" t="s">
        <v>167</v>
      </c>
      <c r="M1781" s="1"/>
      <c r="N1781" s="1" t="s">
        <v>57</v>
      </c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</row>
    <row r="1782" spans="1:33" s="7" customFormat="1" ht="20" customHeight="1">
      <c r="A1782" s="1" t="s">
        <v>2311</v>
      </c>
      <c r="B1782" s="2">
        <v>0</v>
      </c>
      <c r="C1782" s="3">
        <v>2.5</v>
      </c>
      <c r="D1782" s="2">
        <v>2.5</v>
      </c>
      <c r="E1782" s="4"/>
      <c r="F1782" s="4"/>
      <c r="G1782" s="1"/>
      <c r="H1782" s="7" t="s">
        <v>252</v>
      </c>
      <c r="I1782" s="1" t="s">
        <v>2312</v>
      </c>
      <c r="J1782" s="1" t="s">
        <v>416</v>
      </c>
      <c r="K1782" s="6" t="s">
        <v>2313</v>
      </c>
      <c r="L1782" s="1" t="s">
        <v>1429</v>
      </c>
      <c r="M1782" s="1"/>
      <c r="N1782" s="1" t="s">
        <v>41</v>
      </c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</row>
    <row r="1783" spans="1:33" s="7" customFormat="1" ht="20" customHeight="1">
      <c r="A1783" s="1" t="s">
        <v>2311</v>
      </c>
      <c r="B1783" s="2">
        <v>2.5</v>
      </c>
      <c r="C1783" s="3">
        <v>6.4</v>
      </c>
      <c r="D1783" s="2">
        <v>3.9</v>
      </c>
      <c r="E1783" s="4"/>
      <c r="F1783" s="4"/>
      <c r="G1783" s="1"/>
      <c r="H1783" s="7" t="s">
        <v>549</v>
      </c>
      <c r="I1783" s="1" t="s">
        <v>2314</v>
      </c>
      <c r="J1783" s="1" t="s">
        <v>140</v>
      </c>
      <c r="K1783" s="6" t="s">
        <v>2315</v>
      </c>
      <c r="L1783" s="1" t="s">
        <v>2316</v>
      </c>
      <c r="M1783" s="1"/>
      <c r="N1783" s="1" t="s">
        <v>167</v>
      </c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</row>
    <row r="1784" spans="1:33" s="7" customFormat="1" ht="20" customHeight="1">
      <c r="A1784" s="1" t="s">
        <v>2311</v>
      </c>
      <c r="B1784" s="2">
        <v>6.4</v>
      </c>
      <c r="C1784" s="3">
        <v>25.7</v>
      </c>
      <c r="D1784" s="2">
        <v>19.3</v>
      </c>
      <c r="E1784" s="4"/>
      <c r="F1784" s="4"/>
      <c r="G1784" s="1"/>
      <c r="H1784" s="7" t="s">
        <v>285</v>
      </c>
      <c r="I1784" s="1" t="s">
        <v>64</v>
      </c>
      <c r="J1784" s="1" t="s">
        <v>1155</v>
      </c>
      <c r="K1784" s="6" t="s">
        <v>2317</v>
      </c>
      <c r="L1784" s="1" t="s">
        <v>40</v>
      </c>
      <c r="M1784" s="1"/>
      <c r="N1784" s="1" t="s">
        <v>167</v>
      </c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</row>
    <row r="1785" spans="1:33" s="7" customFormat="1" ht="20" customHeight="1">
      <c r="A1785" s="1" t="s">
        <v>2311</v>
      </c>
      <c r="B1785" s="2">
        <v>25.7</v>
      </c>
      <c r="C1785" s="3">
        <v>27.8</v>
      </c>
      <c r="D1785" s="2">
        <v>2.1</v>
      </c>
      <c r="E1785" s="4"/>
      <c r="F1785" s="4"/>
      <c r="G1785" s="11" t="s">
        <v>2318</v>
      </c>
      <c r="H1785" s="7" t="s">
        <v>292</v>
      </c>
      <c r="I1785" s="1" t="s">
        <v>99</v>
      </c>
      <c r="J1785" s="1" t="s">
        <v>1368</v>
      </c>
      <c r="K1785" s="6" t="s">
        <v>2319</v>
      </c>
      <c r="L1785" s="1" t="s">
        <v>167</v>
      </c>
      <c r="M1785" s="1"/>
      <c r="N1785" s="1" t="s">
        <v>54</v>
      </c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</row>
    <row r="1786" spans="1:33" s="7" customFormat="1" ht="20" customHeight="1">
      <c r="A1786" s="1" t="s">
        <v>2311</v>
      </c>
      <c r="B1786" s="2">
        <v>27.8</v>
      </c>
      <c r="C1786" s="3">
        <v>35.200000000000003</v>
      </c>
      <c r="D1786" s="2">
        <v>7.4</v>
      </c>
      <c r="E1786" s="4"/>
      <c r="F1786" s="4"/>
      <c r="G1786" s="11" t="s">
        <v>2318</v>
      </c>
      <c r="H1786" s="7" t="s">
        <v>297</v>
      </c>
      <c r="I1786" s="1" t="s">
        <v>101</v>
      </c>
      <c r="J1786" s="1" t="s">
        <v>1368</v>
      </c>
      <c r="K1786" s="6" t="s">
        <v>2320</v>
      </c>
      <c r="L1786" s="1" t="s">
        <v>167</v>
      </c>
      <c r="M1786" s="1"/>
      <c r="N1786" s="1" t="s">
        <v>57</v>
      </c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</row>
    <row r="1787" spans="1:33" s="7" customFormat="1">
      <c r="A1787" s="1" t="s">
        <v>2311</v>
      </c>
      <c r="B1787" s="2">
        <v>35.200000000000003</v>
      </c>
      <c r="C1787" s="3">
        <v>70.099999999999994</v>
      </c>
      <c r="D1787" s="2">
        <v>34.9</v>
      </c>
      <c r="E1787" s="4"/>
      <c r="F1787" s="4"/>
      <c r="G1787" s="1" t="s">
        <v>2138</v>
      </c>
      <c r="H1787" s="7" t="s">
        <v>305</v>
      </c>
      <c r="I1787" s="1" t="s">
        <v>161</v>
      </c>
      <c r="J1787" s="1" t="s">
        <v>1368</v>
      </c>
      <c r="K1787" s="6" t="s">
        <v>2321</v>
      </c>
      <c r="L1787" s="1" t="s">
        <v>167</v>
      </c>
      <c r="M1787" s="1"/>
      <c r="N1787" s="1" t="s">
        <v>164</v>
      </c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</row>
    <row r="1788" spans="1:33" s="7" customFormat="1">
      <c r="A1788" s="1" t="s">
        <v>2322</v>
      </c>
      <c r="B1788" s="2">
        <v>0</v>
      </c>
      <c r="C1788" s="32">
        <v>0.36</v>
      </c>
      <c r="D1788" s="2">
        <v>0.36</v>
      </c>
      <c r="E1788" s="4"/>
      <c r="F1788" s="4"/>
      <c r="G1788" s="1"/>
      <c r="H1788" s="7" t="s">
        <v>252</v>
      </c>
      <c r="I1788" s="1" t="s">
        <v>1387</v>
      </c>
      <c r="J1788" s="1" t="s">
        <v>416</v>
      </c>
      <c r="K1788" s="6" t="s">
        <v>2323</v>
      </c>
      <c r="L1788" s="1" t="s">
        <v>26</v>
      </c>
      <c r="M1788" s="1"/>
      <c r="N1788" s="1" t="s">
        <v>41</v>
      </c>
    </row>
    <row r="1789" spans="1:33" s="7" customFormat="1">
      <c r="A1789" s="1" t="s">
        <v>2322</v>
      </c>
      <c r="B1789" s="2">
        <v>0.36</v>
      </c>
      <c r="C1789" s="32">
        <v>2.1</v>
      </c>
      <c r="D1789" s="2">
        <v>1.74</v>
      </c>
      <c r="E1789" s="4"/>
      <c r="F1789" s="4"/>
      <c r="G1789" s="1"/>
      <c r="H1789" s="7" t="s">
        <v>385</v>
      </c>
      <c r="I1789" s="1" t="s">
        <v>560</v>
      </c>
      <c r="J1789" s="1" t="s">
        <v>2324</v>
      </c>
      <c r="K1789" s="6" t="s">
        <v>2325</v>
      </c>
      <c r="L1789" s="1" t="s">
        <v>358</v>
      </c>
      <c r="M1789" s="1" t="s">
        <v>27</v>
      </c>
      <c r="N1789" s="1" t="s">
        <v>167</v>
      </c>
    </row>
    <row r="1790" spans="1:33" s="7" customFormat="1">
      <c r="A1790" s="1" t="s">
        <v>2322</v>
      </c>
      <c r="B1790" s="2">
        <v>2.1</v>
      </c>
      <c r="C1790" s="32">
        <v>20.7</v>
      </c>
      <c r="D1790" s="2">
        <v>18.600000000000001</v>
      </c>
      <c r="E1790" s="4"/>
      <c r="F1790" s="4"/>
      <c r="G1790" s="1"/>
      <c r="H1790" s="7" t="s">
        <v>1716</v>
      </c>
      <c r="I1790" s="1" t="s">
        <v>2237</v>
      </c>
      <c r="J1790" s="1" t="s">
        <v>2326</v>
      </c>
      <c r="K1790" s="6" t="s">
        <v>2327</v>
      </c>
      <c r="L1790" s="1" t="s">
        <v>79</v>
      </c>
      <c r="M1790" s="1" t="s">
        <v>364</v>
      </c>
      <c r="N1790" s="1" t="s">
        <v>167</v>
      </c>
    </row>
    <row r="1791" spans="1:33" s="7" customFormat="1">
      <c r="A1791" s="1" t="s">
        <v>2322</v>
      </c>
      <c r="B1791" s="2">
        <v>20.7</v>
      </c>
      <c r="C1791" s="32">
        <v>34.229999999999997</v>
      </c>
      <c r="D1791" s="2">
        <v>13.53</v>
      </c>
      <c r="E1791" s="4"/>
      <c r="F1791" s="4"/>
      <c r="H1791" s="7" t="s">
        <v>288</v>
      </c>
      <c r="I1791" s="1" t="s">
        <v>31</v>
      </c>
      <c r="J1791" s="1" t="s">
        <v>2328</v>
      </c>
      <c r="K1791" s="6" t="s">
        <v>2329</v>
      </c>
      <c r="L1791" s="1" t="s">
        <v>167</v>
      </c>
      <c r="M1791" s="1"/>
      <c r="N1791" s="1" t="s">
        <v>51</v>
      </c>
    </row>
    <row r="1792" spans="1:33" s="7" customFormat="1">
      <c r="A1792" s="1" t="s">
        <v>2322</v>
      </c>
      <c r="B1792" s="2">
        <v>34.229999999999997</v>
      </c>
      <c r="C1792" s="32">
        <v>35.9</v>
      </c>
      <c r="D1792" s="2">
        <v>1.67</v>
      </c>
      <c r="E1792" s="4"/>
      <c r="F1792" s="4"/>
      <c r="H1792" s="7" t="s">
        <v>292</v>
      </c>
      <c r="I1792" s="1" t="s">
        <v>31</v>
      </c>
      <c r="J1792" s="1" t="s">
        <v>2330</v>
      </c>
      <c r="K1792" s="6" t="s">
        <v>2331</v>
      </c>
      <c r="L1792" s="1" t="s">
        <v>167</v>
      </c>
      <c r="M1792" s="1"/>
      <c r="N1792" s="1" t="s">
        <v>54</v>
      </c>
    </row>
    <row r="1793" spans="1:33" s="7" customFormat="1">
      <c r="A1793" s="1" t="s">
        <v>2322</v>
      </c>
      <c r="B1793" s="2">
        <v>35.9</v>
      </c>
      <c r="C1793" s="32">
        <v>40.950000000000003</v>
      </c>
      <c r="D1793" s="2">
        <v>5.05</v>
      </c>
      <c r="E1793" s="4"/>
      <c r="F1793" s="4"/>
      <c r="H1793" s="7" t="s">
        <v>305</v>
      </c>
      <c r="I1793" s="1" t="s">
        <v>31</v>
      </c>
      <c r="J1793" s="1" t="s">
        <v>1037</v>
      </c>
      <c r="K1793" s="6" t="s">
        <v>2332</v>
      </c>
      <c r="L1793" s="1" t="s">
        <v>167</v>
      </c>
      <c r="M1793" s="1"/>
      <c r="N1793" s="1" t="s">
        <v>164</v>
      </c>
    </row>
    <row r="1794" spans="1:33" s="7" customFormat="1">
      <c r="A1794" s="1" t="s">
        <v>2333</v>
      </c>
      <c r="B1794" s="2">
        <v>0</v>
      </c>
      <c r="C1794" s="32">
        <v>0.45</v>
      </c>
      <c r="D1794" s="2">
        <v>0.45</v>
      </c>
      <c r="E1794" s="4"/>
      <c r="F1794" s="4"/>
      <c r="G1794" s="1"/>
      <c r="H1794" s="7" t="s">
        <v>252</v>
      </c>
      <c r="I1794" s="1" t="s">
        <v>2267</v>
      </c>
      <c r="J1794" s="1" t="s">
        <v>24</v>
      </c>
      <c r="K1794" s="6" t="s">
        <v>2334</v>
      </c>
      <c r="L1794" s="1" t="s">
        <v>26</v>
      </c>
      <c r="M1794" s="1"/>
      <c r="N1794" s="1" t="s">
        <v>167</v>
      </c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</row>
    <row r="1795" spans="1:33" s="7" customFormat="1">
      <c r="A1795" s="1" t="s">
        <v>2333</v>
      </c>
      <c r="B1795" s="2">
        <v>0.45</v>
      </c>
      <c r="C1795" s="32">
        <v>3.4</v>
      </c>
      <c r="D1795" s="2">
        <v>2.95</v>
      </c>
      <c r="E1795" s="4"/>
      <c r="F1795" s="4"/>
      <c r="G1795" s="1"/>
      <c r="H1795" s="7" t="s">
        <v>256</v>
      </c>
      <c r="I1795" s="1" t="s">
        <v>2335</v>
      </c>
      <c r="J1795" s="1" t="s">
        <v>416</v>
      </c>
      <c r="K1795" s="6" t="s">
        <v>2336</v>
      </c>
      <c r="L1795" s="1" t="s">
        <v>79</v>
      </c>
      <c r="M1795" s="1" t="s">
        <v>155</v>
      </c>
      <c r="N1795" s="1" t="s">
        <v>167</v>
      </c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</row>
    <row r="1796" spans="1:33" s="7" customFormat="1">
      <c r="A1796" s="1" t="s">
        <v>2333</v>
      </c>
      <c r="B1796" s="2">
        <v>3.4</v>
      </c>
      <c r="C1796" s="32">
        <v>7.4</v>
      </c>
      <c r="D1796" s="2">
        <v>4</v>
      </c>
      <c r="E1796" s="4"/>
      <c r="F1796" s="4"/>
      <c r="G1796" s="1"/>
      <c r="H1796" s="7" t="e">
        <v>#N/A</v>
      </c>
      <c r="I1796" s="1" t="s">
        <v>2337</v>
      </c>
      <c r="J1796" s="1" t="s">
        <v>416</v>
      </c>
      <c r="K1796" s="6" t="s">
        <v>2338</v>
      </c>
      <c r="L1796" s="1" t="s">
        <v>130</v>
      </c>
      <c r="M1796" s="1"/>
      <c r="N1796" s="1" t="s">
        <v>831</v>
      </c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</row>
    <row r="1797" spans="1:33" s="7" customFormat="1">
      <c r="A1797" s="1" t="s">
        <v>2333</v>
      </c>
      <c r="B1797" s="2">
        <v>7.4</v>
      </c>
      <c r="C1797" s="32">
        <v>8.5</v>
      </c>
      <c r="D1797" s="2">
        <v>1.1000000000000001</v>
      </c>
      <c r="E1797" s="4"/>
      <c r="F1797" s="4"/>
      <c r="G1797" s="1"/>
      <c r="H1797" s="7" t="e">
        <v>#N/A</v>
      </c>
      <c r="I1797" s="1" t="s">
        <v>2339</v>
      </c>
      <c r="J1797" s="1" t="s">
        <v>905</v>
      </c>
      <c r="K1797" s="6" t="s">
        <v>2340</v>
      </c>
      <c r="L1797" s="1" t="s">
        <v>167</v>
      </c>
      <c r="M1797" s="1" t="s">
        <v>364</v>
      </c>
      <c r="N1797" s="1" t="s">
        <v>167</v>
      </c>
    </row>
    <row r="1798" spans="1:33" s="7" customFormat="1">
      <c r="A1798" s="1" t="s">
        <v>2333</v>
      </c>
      <c r="B1798" s="2">
        <v>8.5</v>
      </c>
      <c r="C1798" s="32">
        <v>10.3</v>
      </c>
      <c r="D1798" s="2">
        <v>1.8</v>
      </c>
      <c r="E1798" s="4"/>
      <c r="F1798" s="4"/>
      <c r="G1798" s="1"/>
      <c r="H1798" s="7" t="s">
        <v>1716</v>
      </c>
      <c r="I1798" s="1" t="s">
        <v>2237</v>
      </c>
      <c r="J1798" s="1" t="s">
        <v>24</v>
      </c>
      <c r="K1798" s="6" t="s">
        <v>2341</v>
      </c>
      <c r="L1798" s="1" t="s">
        <v>167</v>
      </c>
      <c r="M1798" s="1" t="s">
        <v>364</v>
      </c>
      <c r="N1798" s="1" t="s">
        <v>167</v>
      </c>
    </row>
    <row r="1799" spans="1:33" s="7" customFormat="1">
      <c r="A1799" s="1" t="s">
        <v>2333</v>
      </c>
      <c r="B1799" s="2">
        <v>10.3</v>
      </c>
      <c r="C1799" s="32">
        <v>15.4</v>
      </c>
      <c r="D1799" s="2">
        <v>5.0999999999999996</v>
      </c>
      <c r="E1799" s="4"/>
      <c r="F1799" s="4"/>
      <c r="G1799" s="1"/>
      <c r="H1799" s="7" t="s">
        <v>288</v>
      </c>
      <c r="I1799" s="1" t="s">
        <v>31</v>
      </c>
      <c r="J1799" s="1" t="s">
        <v>1535</v>
      </c>
      <c r="K1799" s="6" t="s">
        <v>2342</v>
      </c>
      <c r="L1799" s="1" t="s">
        <v>167</v>
      </c>
      <c r="M1799" s="1"/>
      <c r="N1799" s="1" t="s">
        <v>51</v>
      </c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</row>
    <row r="1800" spans="1:33" s="7" customFormat="1">
      <c r="A1800" s="1" t="s">
        <v>2333</v>
      </c>
      <c r="B1800" s="2">
        <v>15.4</v>
      </c>
      <c r="C1800" s="32">
        <v>67.099999999999994</v>
      </c>
      <c r="D1800" s="2">
        <v>51.7</v>
      </c>
      <c r="E1800" s="4"/>
      <c r="F1800" s="4"/>
      <c r="G1800" s="16"/>
      <c r="H1800" s="7" t="s">
        <v>292</v>
      </c>
      <c r="I1800" s="1" t="s">
        <v>31</v>
      </c>
      <c r="J1800" s="1" t="s">
        <v>1535</v>
      </c>
      <c r="K1800" s="6" t="s">
        <v>2343</v>
      </c>
      <c r="L1800" s="1" t="s">
        <v>167</v>
      </c>
      <c r="M1800" s="1"/>
      <c r="N1800" s="1" t="s">
        <v>54</v>
      </c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</row>
    <row r="1801" spans="1:33" s="7" customFormat="1">
      <c r="A1801" s="1" t="s">
        <v>2333</v>
      </c>
      <c r="B1801" s="2">
        <v>67.099999999999994</v>
      </c>
      <c r="C1801" s="32">
        <v>74.599999999999994</v>
      </c>
      <c r="D1801" s="2">
        <v>7.5</v>
      </c>
      <c r="E1801" s="4"/>
      <c r="F1801" s="4"/>
      <c r="G1801" s="16"/>
      <c r="H1801" s="7" t="s">
        <v>297</v>
      </c>
      <c r="I1801" s="1" t="s">
        <v>2344</v>
      </c>
      <c r="J1801" s="1" t="s">
        <v>52</v>
      </c>
      <c r="K1801" s="6" t="s">
        <v>2345</v>
      </c>
      <c r="L1801" s="1" t="s">
        <v>167</v>
      </c>
      <c r="M1801" s="1"/>
      <c r="N1801" s="1" t="s">
        <v>57</v>
      </c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</row>
    <row r="1802" spans="1:33" s="7" customFormat="1">
      <c r="A1802" s="1" t="s">
        <v>2333</v>
      </c>
      <c r="B1802" s="2">
        <v>74.599999999999994</v>
      </c>
      <c r="C1802" s="32">
        <v>78.040000000000006</v>
      </c>
      <c r="D1802" s="2">
        <v>3.4400000000000102</v>
      </c>
      <c r="E1802" s="4"/>
      <c r="F1802" s="4"/>
      <c r="G1802" s="16"/>
      <c r="H1802" s="7" t="s">
        <v>305</v>
      </c>
      <c r="I1802" s="1" t="s">
        <v>2344</v>
      </c>
      <c r="J1802" s="1" t="s">
        <v>164</v>
      </c>
      <c r="K1802" s="6" t="s">
        <v>2346</v>
      </c>
      <c r="L1802" s="1" t="s">
        <v>167</v>
      </c>
      <c r="M1802" s="1"/>
      <c r="N1802" s="1" t="s">
        <v>164</v>
      </c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</row>
    <row r="1803" spans="1:33" s="7" customFormat="1">
      <c r="A1803" s="1" t="s">
        <v>2347</v>
      </c>
      <c r="B1803" s="2">
        <v>0</v>
      </c>
      <c r="C1803" s="32">
        <v>2.2000000000000002</v>
      </c>
      <c r="D1803" s="2">
        <v>2.2000000000000002</v>
      </c>
      <c r="E1803" s="4"/>
      <c r="F1803" s="4"/>
      <c r="G1803" s="1"/>
      <c r="H1803" s="7" t="s">
        <v>252</v>
      </c>
      <c r="I1803" s="1" t="s">
        <v>37</v>
      </c>
      <c r="J1803" s="1" t="s">
        <v>2348</v>
      </c>
      <c r="K1803" s="6" t="s">
        <v>2349</v>
      </c>
      <c r="L1803" s="1" t="s">
        <v>26</v>
      </c>
      <c r="M1803" s="1"/>
      <c r="N1803" s="1" t="s">
        <v>41</v>
      </c>
    </row>
    <row r="1804" spans="1:33" s="7" customFormat="1">
      <c r="A1804" s="1" t="s">
        <v>2347</v>
      </c>
      <c r="B1804" s="2">
        <v>2.2000000000000002</v>
      </c>
      <c r="C1804" s="32">
        <v>2.95</v>
      </c>
      <c r="D1804" s="2">
        <v>0.75</v>
      </c>
      <c r="E1804" s="4"/>
      <c r="F1804" s="4"/>
      <c r="G1804" s="1"/>
      <c r="H1804" s="7" t="s">
        <v>252</v>
      </c>
      <c r="I1804" s="1" t="s">
        <v>2350</v>
      </c>
      <c r="J1804" s="1" t="s">
        <v>2351</v>
      </c>
      <c r="K1804" s="6" t="s">
        <v>2352</v>
      </c>
      <c r="L1804" s="1" t="s">
        <v>26</v>
      </c>
      <c r="M1804" s="1"/>
      <c r="N1804" s="1" t="s">
        <v>167</v>
      </c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</row>
    <row r="1805" spans="1:33" s="7" customFormat="1">
      <c r="A1805" s="1" t="s">
        <v>2347</v>
      </c>
      <c r="B1805" s="2">
        <v>2.95</v>
      </c>
      <c r="C1805" s="32">
        <v>5</v>
      </c>
      <c r="D1805" s="2">
        <v>2.0499999999999998</v>
      </c>
      <c r="E1805" s="4"/>
      <c r="F1805" s="4"/>
      <c r="G1805" s="1"/>
      <c r="H1805" s="7" t="s">
        <v>385</v>
      </c>
      <c r="I1805" s="1" t="s">
        <v>560</v>
      </c>
      <c r="J1805" s="1" t="s">
        <v>2353</v>
      </c>
      <c r="K1805" s="6" t="s">
        <v>2354</v>
      </c>
      <c r="L1805" s="1" t="s">
        <v>79</v>
      </c>
      <c r="M1805" s="1" t="s">
        <v>27</v>
      </c>
      <c r="N1805" s="1" t="s">
        <v>167</v>
      </c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</row>
    <row r="1806" spans="1:33" s="7" customFormat="1">
      <c r="A1806" s="1" t="s">
        <v>2347</v>
      </c>
      <c r="B1806" s="2">
        <v>5</v>
      </c>
      <c r="C1806" s="32">
        <v>6.35</v>
      </c>
      <c r="D1806" s="2">
        <v>1.35</v>
      </c>
      <c r="E1806" s="4"/>
      <c r="F1806" s="4"/>
      <c r="G1806" s="1"/>
      <c r="H1806" s="7" t="s">
        <v>549</v>
      </c>
      <c r="I1806" s="1" t="s">
        <v>135</v>
      </c>
      <c r="J1806" s="1" t="s">
        <v>2355</v>
      </c>
      <c r="K1806" s="6" t="s">
        <v>2356</v>
      </c>
      <c r="L1806" s="1" t="s">
        <v>130</v>
      </c>
      <c r="M1806" s="1"/>
      <c r="N1806" s="1" t="s">
        <v>107</v>
      </c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</row>
    <row r="1807" spans="1:33" s="7" customFormat="1">
      <c r="A1807" s="1" t="s">
        <v>2347</v>
      </c>
      <c r="B1807" s="2">
        <v>6.35</v>
      </c>
      <c r="C1807" s="32">
        <v>6.85</v>
      </c>
      <c r="D1807" s="2">
        <v>0.5</v>
      </c>
      <c r="E1807" s="4"/>
      <c r="F1807" s="4"/>
      <c r="G1807" s="1"/>
      <c r="H1807" s="7" t="e">
        <v>#N/A</v>
      </c>
      <c r="I1807" s="1" t="s">
        <v>43</v>
      </c>
      <c r="J1807" s="1" t="s">
        <v>416</v>
      </c>
      <c r="K1807" s="6" t="s">
        <v>2357</v>
      </c>
      <c r="L1807" s="1" t="s">
        <v>130</v>
      </c>
      <c r="M1807" s="1"/>
      <c r="N1807" s="1" t="s">
        <v>107</v>
      </c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</row>
    <row r="1808" spans="1:33" s="7" customFormat="1">
      <c r="A1808" s="1" t="s">
        <v>2347</v>
      </c>
      <c r="B1808" s="2">
        <v>6.85</v>
      </c>
      <c r="C1808" s="32">
        <v>9.4499999999999993</v>
      </c>
      <c r="D1808" s="2">
        <v>2.6</v>
      </c>
      <c r="E1808" s="4"/>
      <c r="F1808" s="4"/>
      <c r="G1808" s="1"/>
      <c r="H1808" s="7" t="e">
        <v>#N/A</v>
      </c>
      <c r="I1808" s="1" t="s">
        <v>2337</v>
      </c>
      <c r="J1808" s="1" t="s">
        <v>2358</v>
      </c>
      <c r="K1808" s="6" t="s">
        <v>2359</v>
      </c>
      <c r="L1808" s="1" t="s">
        <v>130</v>
      </c>
      <c r="M1808" s="1"/>
      <c r="N1808" s="1" t="s">
        <v>30</v>
      </c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</row>
    <row r="1809" spans="1:33" s="7" customFormat="1">
      <c r="A1809" s="1" t="s">
        <v>2347</v>
      </c>
      <c r="B1809" s="2">
        <v>9.4499999999999993</v>
      </c>
      <c r="C1809" s="32">
        <v>15.2</v>
      </c>
      <c r="D1809" s="2">
        <v>5.75</v>
      </c>
      <c r="E1809" s="4"/>
      <c r="F1809" s="4"/>
      <c r="G1809" s="1"/>
      <c r="H1809" s="7" t="s">
        <v>1716</v>
      </c>
      <c r="I1809" s="1" t="s">
        <v>2237</v>
      </c>
      <c r="J1809" s="1" t="s">
        <v>2360</v>
      </c>
      <c r="K1809" s="6" t="s">
        <v>2361</v>
      </c>
      <c r="L1809" s="1" t="s">
        <v>358</v>
      </c>
      <c r="M1809" s="1" t="s">
        <v>364</v>
      </c>
      <c r="N1809" s="1" t="s">
        <v>167</v>
      </c>
    </row>
    <row r="1810" spans="1:33" s="7" customFormat="1">
      <c r="A1810" s="1" t="s">
        <v>2347</v>
      </c>
      <c r="B1810" s="2">
        <v>15.2</v>
      </c>
      <c r="C1810" s="32">
        <v>22</v>
      </c>
      <c r="D1810" s="2">
        <v>6.8</v>
      </c>
      <c r="E1810" s="4"/>
      <c r="F1810" s="4"/>
      <c r="H1810" s="7" t="s">
        <v>288</v>
      </c>
      <c r="I1810" s="1" t="s">
        <v>31</v>
      </c>
      <c r="J1810" s="1" t="s">
        <v>2362</v>
      </c>
      <c r="K1810" s="6" t="s">
        <v>2363</v>
      </c>
      <c r="L1810" s="1" t="s">
        <v>79</v>
      </c>
      <c r="M1810" s="1" t="s">
        <v>85</v>
      </c>
      <c r="N1810" s="1" t="s">
        <v>51</v>
      </c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</row>
    <row r="1811" spans="1:33" s="7" customFormat="1">
      <c r="A1811" s="1" t="s">
        <v>2347</v>
      </c>
      <c r="B1811" s="2">
        <v>22</v>
      </c>
      <c r="C1811" s="32">
        <v>24.35</v>
      </c>
      <c r="D1811" s="2">
        <v>2.35</v>
      </c>
      <c r="E1811" s="4"/>
      <c r="F1811" s="4"/>
      <c r="H1811" s="7" t="s">
        <v>288</v>
      </c>
      <c r="I1811" s="1" t="s">
        <v>31</v>
      </c>
      <c r="J1811" s="1" t="s">
        <v>2328</v>
      </c>
      <c r="K1811" s="6" t="s">
        <v>2364</v>
      </c>
      <c r="L1811" s="1" t="s">
        <v>167</v>
      </c>
      <c r="M1811" s="1"/>
      <c r="N1811" s="1" t="s">
        <v>51</v>
      </c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</row>
    <row r="1812" spans="1:33" s="7" customFormat="1">
      <c r="A1812" s="1" t="s">
        <v>2347</v>
      </c>
      <c r="B1812" s="2">
        <v>24.35</v>
      </c>
      <c r="C1812" s="32">
        <v>27</v>
      </c>
      <c r="D1812" s="2">
        <v>2.65</v>
      </c>
      <c r="E1812" s="4"/>
      <c r="F1812" s="4"/>
      <c r="H1812" s="7" t="s">
        <v>305</v>
      </c>
      <c r="I1812" s="1" t="s">
        <v>31</v>
      </c>
      <c r="J1812" s="1" t="s">
        <v>2365</v>
      </c>
      <c r="K1812" s="6" t="s">
        <v>2366</v>
      </c>
      <c r="L1812" s="1" t="s">
        <v>167</v>
      </c>
      <c r="M1812" s="1"/>
      <c r="N1812" s="1" t="s">
        <v>164</v>
      </c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</row>
    <row r="1813" spans="1:33" s="7" customFormat="1" ht="20" customHeight="1">
      <c r="A1813" s="1" t="s">
        <v>2367</v>
      </c>
      <c r="B1813" s="2">
        <v>0</v>
      </c>
      <c r="C1813" s="3">
        <v>2</v>
      </c>
      <c r="D1813" s="2">
        <v>2</v>
      </c>
      <c r="E1813" s="4"/>
      <c r="F1813" s="4"/>
      <c r="G1813" s="1"/>
      <c r="H1813" s="7" t="s">
        <v>252</v>
      </c>
      <c r="I1813" s="1" t="s">
        <v>37</v>
      </c>
      <c r="J1813" s="1" t="s">
        <v>646</v>
      </c>
      <c r="K1813" s="6" t="s">
        <v>2368</v>
      </c>
      <c r="L1813" s="1" t="s">
        <v>26</v>
      </c>
      <c r="M1813" s="1"/>
      <c r="N1813" s="1" t="s">
        <v>41</v>
      </c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</row>
    <row r="1814" spans="1:33" s="7" customFormat="1" ht="20" customHeight="1">
      <c r="A1814" s="1" t="s">
        <v>2367</v>
      </c>
      <c r="B1814" s="2">
        <v>2</v>
      </c>
      <c r="C1814" s="3">
        <v>8.3000000000000007</v>
      </c>
      <c r="D1814" s="2">
        <v>6.3</v>
      </c>
      <c r="E1814" s="4"/>
      <c r="F1814" s="4"/>
      <c r="G1814" s="1"/>
      <c r="H1814" s="7" t="s">
        <v>256</v>
      </c>
      <c r="I1814" s="1" t="s">
        <v>93</v>
      </c>
      <c r="J1814" s="1" t="s">
        <v>261</v>
      </c>
      <c r="K1814" s="6" t="s">
        <v>2369</v>
      </c>
      <c r="L1814" s="1" t="s">
        <v>130</v>
      </c>
      <c r="M1814" s="1" t="s">
        <v>22</v>
      </c>
      <c r="N1814" s="1" t="s">
        <v>167</v>
      </c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</row>
    <row r="1815" spans="1:33" s="7" customFormat="1" ht="20" customHeight="1">
      <c r="A1815" s="1" t="s">
        <v>2367</v>
      </c>
      <c r="B1815" s="2">
        <v>8.3000000000000007</v>
      </c>
      <c r="C1815" s="3">
        <v>9</v>
      </c>
      <c r="D1815" s="2">
        <v>0.69999999999999896</v>
      </c>
      <c r="E1815" s="4"/>
      <c r="F1815" s="4"/>
      <c r="G1815" s="1"/>
      <c r="H1815" s="7" t="s">
        <v>266</v>
      </c>
      <c r="I1815" s="1" t="s">
        <v>560</v>
      </c>
      <c r="J1815" s="1" t="s">
        <v>159</v>
      </c>
      <c r="K1815" s="6" t="s">
        <v>2370</v>
      </c>
      <c r="L1815" s="1" t="s">
        <v>167</v>
      </c>
      <c r="M1815" s="1" t="s">
        <v>27</v>
      </c>
      <c r="N1815" s="1" t="s">
        <v>167</v>
      </c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</row>
    <row r="1816" spans="1:33" s="7" customFormat="1" ht="20" customHeight="1">
      <c r="A1816" s="1" t="s">
        <v>2367</v>
      </c>
      <c r="B1816" s="2">
        <v>9</v>
      </c>
      <c r="C1816" s="3">
        <v>9.4</v>
      </c>
      <c r="D1816" s="2">
        <v>0.4</v>
      </c>
      <c r="E1816" s="4"/>
      <c r="F1816" s="4"/>
      <c r="G1816" s="1"/>
      <c r="H1816" s="7" t="s">
        <v>274</v>
      </c>
      <c r="I1816" s="1" t="s">
        <v>93</v>
      </c>
      <c r="J1816" s="1" t="s">
        <v>261</v>
      </c>
      <c r="K1816" s="6" t="s">
        <v>2371</v>
      </c>
      <c r="L1816" s="1" t="s">
        <v>130</v>
      </c>
      <c r="M1816" s="1" t="s">
        <v>22</v>
      </c>
      <c r="N1816" s="1" t="s">
        <v>167</v>
      </c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</row>
    <row r="1817" spans="1:33" s="7" customFormat="1" ht="20" customHeight="1">
      <c r="A1817" s="1" t="s">
        <v>2367</v>
      </c>
      <c r="B1817" s="2">
        <v>9.4</v>
      </c>
      <c r="C1817" s="3">
        <v>10.6</v>
      </c>
      <c r="D1817" s="2">
        <v>1.2</v>
      </c>
      <c r="E1817" s="4"/>
      <c r="F1817" s="4"/>
      <c r="G1817" s="1"/>
      <c r="H1817" s="7" t="e">
        <v>#N/A</v>
      </c>
      <c r="I1817" s="1" t="s">
        <v>560</v>
      </c>
      <c r="J1817" s="1" t="s">
        <v>159</v>
      </c>
      <c r="K1817" s="6" t="s">
        <v>2372</v>
      </c>
      <c r="L1817" s="1" t="s">
        <v>167</v>
      </c>
      <c r="M1817" s="1" t="s">
        <v>27</v>
      </c>
      <c r="N1817" s="1" t="s">
        <v>167</v>
      </c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</row>
    <row r="1818" spans="1:33" s="7" customFormat="1" ht="20" customHeight="1">
      <c r="A1818" s="1" t="s">
        <v>2367</v>
      </c>
      <c r="B1818" s="2">
        <v>10.6</v>
      </c>
      <c r="C1818" s="3">
        <v>13.8</v>
      </c>
      <c r="D1818" s="2">
        <v>3.2</v>
      </c>
      <c r="E1818" s="4"/>
      <c r="F1818" s="4"/>
      <c r="G1818" s="1"/>
      <c r="H1818" s="7" t="e">
        <v>#N/A</v>
      </c>
      <c r="I1818" s="1" t="s">
        <v>560</v>
      </c>
      <c r="J1818" s="1" t="s">
        <v>159</v>
      </c>
      <c r="K1818" s="6" t="s">
        <v>2373</v>
      </c>
      <c r="L1818" s="1" t="s">
        <v>167</v>
      </c>
      <c r="M1818" s="1" t="s">
        <v>27</v>
      </c>
      <c r="N1818" s="1" t="s">
        <v>167</v>
      </c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</row>
    <row r="1819" spans="1:33" s="7" customFormat="1" ht="20" customHeight="1">
      <c r="A1819" s="1" t="s">
        <v>2367</v>
      </c>
      <c r="B1819" s="2">
        <v>13.8</v>
      </c>
      <c r="C1819" s="3">
        <v>22</v>
      </c>
      <c r="D1819" s="2">
        <v>8.1999999999999993</v>
      </c>
      <c r="E1819" s="4"/>
      <c r="F1819" s="4"/>
      <c r="G1819" s="1"/>
      <c r="H1819" s="7" t="e">
        <v>#N/A</v>
      </c>
      <c r="I1819" s="1" t="s">
        <v>46</v>
      </c>
      <c r="J1819" s="1" t="s">
        <v>1535</v>
      </c>
      <c r="K1819" s="6" t="s">
        <v>2374</v>
      </c>
      <c r="L1819" s="1" t="s">
        <v>130</v>
      </c>
      <c r="M1819" s="1"/>
      <c r="N1819" s="1" t="s">
        <v>107</v>
      </c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</row>
    <row r="1820" spans="1:33" s="7" customFormat="1" ht="20" customHeight="1">
      <c r="A1820" s="1" t="s">
        <v>2367</v>
      </c>
      <c r="B1820" s="2">
        <v>22</v>
      </c>
      <c r="C1820" s="3">
        <v>28</v>
      </c>
      <c r="D1820" s="2">
        <v>6</v>
      </c>
      <c r="E1820" s="4"/>
      <c r="F1820" s="4"/>
      <c r="G1820" s="1"/>
      <c r="H1820" s="7" t="s">
        <v>288</v>
      </c>
      <c r="I1820" s="1" t="s">
        <v>2375</v>
      </c>
      <c r="J1820" s="1" t="s">
        <v>159</v>
      </c>
      <c r="K1820" s="6" t="s">
        <v>2376</v>
      </c>
      <c r="L1820" s="1" t="s">
        <v>167</v>
      </c>
      <c r="M1820" s="1"/>
      <c r="N1820" s="1" t="s">
        <v>51</v>
      </c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</row>
    <row r="1821" spans="1:33" s="7" customFormat="1" ht="20" customHeight="1">
      <c r="A1821" s="1" t="s">
        <v>2367</v>
      </c>
      <c r="B1821" s="2">
        <v>28</v>
      </c>
      <c r="C1821" s="3">
        <v>28.2</v>
      </c>
      <c r="D1821" s="2">
        <v>0.19999999999999901</v>
      </c>
      <c r="E1821" s="4"/>
      <c r="F1821" s="4"/>
      <c r="G1821" s="1"/>
      <c r="H1821" s="7" t="s">
        <v>297</v>
      </c>
      <c r="I1821" s="1" t="s">
        <v>2375</v>
      </c>
      <c r="J1821" s="1" t="s">
        <v>1368</v>
      </c>
      <c r="K1821" s="6" t="s">
        <v>2377</v>
      </c>
      <c r="L1821" s="1" t="s">
        <v>167</v>
      </c>
      <c r="M1821" s="1"/>
      <c r="N1821" s="1" t="s">
        <v>57</v>
      </c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</row>
    <row r="1822" spans="1:33" s="7" customFormat="1" ht="20" customHeight="1">
      <c r="A1822" s="1" t="s">
        <v>2367</v>
      </c>
      <c r="B1822" s="2">
        <v>28.2</v>
      </c>
      <c r="C1822" s="3">
        <v>28.7</v>
      </c>
      <c r="D1822" s="2">
        <v>0.5</v>
      </c>
      <c r="E1822" s="4"/>
      <c r="F1822" s="4"/>
      <c r="G1822" s="1"/>
      <c r="H1822" s="7" t="s">
        <v>297</v>
      </c>
      <c r="I1822" s="1" t="s">
        <v>2378</v>
      </c>
      <c r="J1822" s="1" t="s">
        <v>1368</v>
      </c>
      <c r="K1822" s="6" t="s">
        <v>2379</v>
      </c>
      <c r="L1822" s="1" t="s">
        <v>167</v>
      </c>
      <c r="M1822" s="1"/>
      <c r="N1822" s="1" t="s">
        <v>57</v>
      </c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</row>
    <row r="1823" spans="1:33" s="7" customFormat="1" ht="20" customHeight="1">
      <c r="A1823" s="1" t="s">
        <v>2367</v>
      </c>
      <c r="B1823" s="2">
        <v>28.7</v>
      </c>
      <c r="C1823" s="3">
        <v>52.8</v>
      </c>
      <c r="D1823" s="2">
        <v>24.1</v>
      </c>
      <c r="E1823" s="4"/>
      <c r="F1823" s="4"/>
      <c r="G1823" s="1"/>
      <c r="H1823" s="7" t="s">
        <v>297</v>
      </c>
      <c r="I1823" s="1" t="s">
        <v>2375</v>
      </c>
      <c r="J1823" s="1" t="s">
        <v>1368</v>
      </c>
      <c r="K1823" s="6" t="s">
        <v>2380</v>
      </c>
      <c r="L1823" s="1" t="s">
        <v>167</v>
      </c>
      <c r="M1823" s="1"/>
      <c r="N1823" s="1" t="s">
        <v>57</v>
      </c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</row>
    <row r="1824" spans="1:33" s="7" customFormat="1" ht="20" customHeight="1">
      <c r="A1824" s="1" t="s">
        <v>2367</v>
      </c>
      <c r="B1824" s="2">
        <v>52.8</v>
      </c>
      <c r="C1824" s="3">
        <v>53.7</v>
      </c>
      <c r="D1824" s="2">
        <v>0.90000000000000602</v>
      </c>
      <c r="E1824" s="4"/>
      <c r="F1824" s="4"/>
      <c r="G1824" s="1"/>
      <c r="H1824" s="7" t="s">
        <v>297</v>
      </c>
      <c r="I1824" s="1" t="s">
        <v>2378</v>
      </c>
      <c r="J1824" s="1" t="s">
        <v>1368</v>
      </c>
      <c r="K1824" s="6" t="s">
        <v>2381</v>
      </c>
      <c r="L1824" s="1" t="s">
        <v>167</v>
      </c>
      <c r="M1824" s="1"/>
      <c r="N1824" s="1" t="s">
        <v>57</v>
      </c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</row>
    <row r="1825" spans="1:33" s="7" customFormat="1" ht="20" customHeight="1">
      <c r="A1825" s="1" t="s">
        <v>2367</v>
      </c>
      <c r="B1825" s="2">
        <v>53.7</v>
      </c>
      <c r="C1825" s="3">
        <v>54.9</v>
      </c>
      <c r="D1825" s="2">
        <v>1.2</v>
      </c>
      <c r="E1825" s="4"/>
      <c r="F1825" s="4"/>
      <c r="G1825" s="1"/>
      <c r="H1825" s="7" t="s">
        <v>297</v>
      </c>
      <c r="I1825" s="1" t="s">
        <v>2375</v>
      </c>
      <c r="J1825" s="1" t="s">
        <v>1368</v>
      </c>
      <c r="K1825" s="6" t="s">
        <v>2382</v>
      </c>
      <c r="L1825" s="1" t="s">
        <v>167</v>
      </c>
      <c r="M1825" s="1"/>
      <c r="N1825" s="1" t="s">
        <v>57</v>
      </c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</row>
    <row r="1826" spans="1:33" s="7" customFormat="1" ht="20" customHeight="1">
      <c r="A1826" s="1" t="s">
        <v>2367</v>
      </c>
      <c r="B1826" s="2">
        <v>54.9</v>
      </c>
      <c r="C1826" s="3">
        <v>57</v>
      </c>
      <c r="D1826" s="2">
        <v>2.1</v>
      </c>
      <c r="E1826" s="4"/>
      <c r="F1826" s="4"/>
      <c r="G1826" s="1"/>
      <c r="H1826" s="7" t="s">
        <v>292</v>
      </c>
      <c r="I1826" s="1" t="s">
        <v>1405</v>
      </c>
      <c r="J1826" s="1" t="s">
        <v>1368</v>
      </c>
      <c r="K1826" s="6" t="s">
        <v>2383</v>
      </c>
      <c r="L1826" s="1" t="s">
        <v>167</v>
      </c>
      <c r="M1826" s="1"/>
      <c r="N1826" s="1" t="s">
        <v>54</v>
      </c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</row>
    <row r="1827" spans="1:33" s="7" customFormat="1" ht="20" customHeight="1">
      <c r="A1827" s="1" t="s">
        <v>2367</v>
      </c>
      <c r="B1827" s="2">
        <v>57</v>
      </c>
      <c r="C1827" s="3">
        <v>58.2</v>
      </c>
      <c r="D1827" s="2">
        <v>1.2</v>
      </c>
      <c r="E1827" s="4"/>
      <c r="F1827" s="4"/>
      <c r="G1827" s="1"/>
      <c r="H1827" s="7" t="s">
        <v>297</v>
      </c>
      <c r="I1827" s="1" t="s">
        <v>2375</v>
      </c>
      <c r="J1827" s="1" t="s">
        <v>1368</v>
      </c>
      <c r="K1827" s="6" t="s">
        <v>2384</v>
      </c>
      <c r="L1827" s="1" t="s">
        <v>167</v>
      </c>
      <c r="M1827" s="1"/>
      <c r="N1827" s="1" t="s">
        <v>57</v>
      </c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</row>
    <row r="1828" spans="1:33" s="7" customFormat="1" ht="20" customHeight="1">
      <c r="A1828" s="1" t="s">
        <v>2367</v>
      </c>
      <c r="B1828" s="2">
        <v>58.2</v>
      </c>
      <c r="C1828" s="3">
        <v>58.5</v>
      </c>
      <c r="D1828" s="2">
        <v>0.29999999999999699</v>
      </c>
      <c r="E1828" s="4"/>
      <c r="F1828" s="4"/>
      <c r="G1828" s="1"/>
      <c r="H1828" s="7" t="s">
        <v>297</v>
      </c>
      <c r="I1828" s="1" t="s">
        <v>2378</v>
      </c>
      <c r="J1828" s="1" t="s">
        <v>1368</v>
      </c>
      <c r="K1828" s="6" t="s">
        <v>2385</v>
      </c>
      <c r="L1828" s="1" t="s">
        <v>167</v>
      </c>
      <c r="M1828" s="1"/>
      <c r="N1828" s="1" t="s">
        <v>57</v>
      </c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</row>
    <row r="1829" spans="1:33" s="7" customFormat="1" ht="20" customHeight="1">
      <c r="A1829" s="1" t="s">
        <v>2367</v>
      </c>
      <c r="B1829" s="2">
        <v>58.5</v>
      </c>
      <c r="C1829" s="3">
        <v>60.6</v>
      </c>
      <c r="D1829" s="2">
        <v>2.1</v>
      </c>
      <c r="E1829" s="4"/>
      <c r="F1829" s="4"/>
      <c r="G1829" s="1"/>
      <c r="H1829" s="7" t="s">
        <v>297</v>
      </c>
      <c r="I1829" s="1" t="s">
        <v>2375</v>
      </c>
      <c r="J1829" s="1" t="s">
        <v>1368</v>
      </c>
      <c r="K1829" s="6" t="s">
        <v>2386</v>
      </c>
      <c r="L1829" s="1" t="s">
        <v>167</v>
      </c>
      <c r="M1829" s="1"/>
      <c r="N1829" s="1" t="s">
        <v>57</v>
      </c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</row>
    <row r="1830" spans="1:33" s="7" customFormat="1" ht="20" customHeight="1">
      <c r="A1830" s="1" t="s">
        <v>2367</v>
      </c>
      <c r="B1830" s="2">
        <v>60.6</v>
      </c>
      <c r="C1830" s="3">
        <v>61.5</v>
      </c>
      <c r="D1830" s="2">
        <v>0.89999999999999902</v>
      </c>
      <c r="E1830" s="4"/>
      <c r="F1830" s="4"/>
      <c r="G1830" s="1"/>
      <c r="H1830" s="7" t="s">
        <v>297</v>
      </c>
      <c r="I1830" s="1" t="s">
        <v>2378</v>
      </c>
      <c r="J1830" s="1" t="s">
        <v>1368</v>
      </c>
      <c r="K1830" s="6" t="s">
        <v>2381</v>
      </c>
      <c r="L1830" s="1" t="s">
        <v>167</v>
      </c>
      <c r="M1830" s="1"/>
      <c r="N1830" s="1" t="s">
        <v>57</v>
      </c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</row>
    <row r="1831" spans="1:33" s="7" customFormat="1" ht="20" customHeight="1">
      <c r="A1831" s="1" t="s">
        <v>2367</v>
      </c>
      <c r="B1831" s="2">
        <v>61.5</v>
      </c>
      <c r="C1831" s="3">
        <v>63.3</v>
      </c>
      <c r="D1831" s="2">
        <v>1.8</v>
      </c>
      <c r="E1831" s="4"/>
      <c r="F1831" s="4"/>
      <c r="G1831" s="1"/>
      <c r="H1831" s="7" t="s">
        <v>297</v>
      </c>
      <c r="I1831" s="1" t="s">
        <v>2375</v>
      </c>
      <c r="J1831" s="1" t="s">
        <v>1368</v>
      </c>
      <c r="K1831" s="6" t="s">
        <v>2387</v>
      </c>
      <c r="L1831" s="1" t="s">
        <v>167</v>
      </c>
      <c r="M1831" s="1"/>
      <c r="N1831" s="1" t="s">
        <v>57</v>
      </c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</row>
    <row r="1832" spans="1:33" s="7" customFormat="1" ht="20" customHeight="1">
      <c r="A1832" s="1" t="s">
        <v>2367</v>
      </c>
      <c r="B1832" s="2">
        <v>63.3</v>
      </c>
      <c r="C1832" s="3">
        <v>63.9</v>
      </c>
      <c r="D1832" s="2">
        <v>0.60000000000000098</v>
      </c>
      <c r="E1832" s="4"/>
      <c r="F1832" s="4"/>
      <c r="G1832" s="1"/>
      <c r="H1832" s="7" t="s">
        <v>297</v>
      </c>
      <c r="I1832" s="1" t="s">
        <v>2378</v>
      </c>
      <c r="J1832" s="1" t="s">
        <v>1368</v>
      </c>
      <c r="K1832" s="6" t="s">
        <v>2388</v>
      </c>
      <c r="L1832" s="1" t="s">
        <v>167</v>
      </c>
      <c r="M1832" s="1"/>
      <c r="N1832" s="1" t="s">
        <v>57</v>
      </c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</row>
    <row r="1833" spans="1:33" s="7" customFormat="1" ht="20" customHeight="1">
      <c r="A1833" s="1" t="s">
        <v>2367</v>
      </c>
      <c r="B1833" s="2">
        <v>63.9</v>
      </c>
      <c r="C1833" s="3">
        <v>66</v>
      </c>
      <c r="D1833" s="2">
        <v>2.1</v>
      </c>
      <c r="E1833" s="4"/>
      <c r="F1833" s="4"/>
      <c r="G1833" s="1"/>
      <c r="H1833" s="7" t="s">
        <v>297</v>
      </c>
      <c r="I1833" s="1" t="s">
        <v>2375</v>
      </c>
      <c r="J1833" s="1" t="s">
        <v>1368</v>
      </c>
      <c r="K1833" s="6" t="s">
        <v>2389</v>
      </c>
      <c r="L1833" s="1" t="s">
        <v>167</v>
      </c>
      <c r="M1833" s="1"/>
      <c r="N1833" s="1" t="s">
        <v>57</v>
      </c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</row>
    <row r="1834" spans="1:33" s="7" customFormat="1" ht="20" customHeight="1">
      <c r="A1834" s="1" t="s">
        <v>2367</v>
      </c>
      <c r="B1834" s="2">
        <v>66</v>
      </c>
      <c r="C1834" s="3">
        <v>66.2</v>
      </c>
      <c r="D1834" s="2">
        <v>0.20000000000000301</v>
      </c>
      <c r="E1834" s="4"/>
      <c r="F1834" s="4"/>
      <c r="G1834" s="1"/>
      <c r="H1834" s="7" t="s">
        <v>297</v>
      </c>
      <c r="I1834" s="1" t="s">
        <v>2378</v>
      </c>
      <c r="J1834" s="1" t="s">
        <v>1368</v>
      </c>
      <c r="K1834" s="6" t="s">
        <v>2385</v>
      </c>
      <c r="L1834" s="1" t="s">
        <v>167</v>
      </c>
      <c r="M1834" s="1"/>
      <c r="N1834" s="1" t="s">
        <v>57</v>
      </c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</row>
    <row r="1835" spans="1:33" s="7" customFormat="1" ht="20" customHeight="1">
      <c r="A1835" s="1" t="s">
        <v>2367</v>
      </c>
      <c r="B1835" s="2">
        <v>66.2</v>
      </c>
      <c r="C1835" s="3">
        <v>66.5</v>
      </c>
      <c r="D1835" s="2">
        <v>0.29999999999999699</v>
      </c>
      <c r="E1835" s="4"/>
      <c r="F1835" s="4"/>
      <c r="G1835" s="1"/>
      <c r="H1835" s="7" t="s">
        <v>297</v>
      </c>
      <c r="I1835" s="1" t="s">
        <v>2375</v>
      </c>
      <c r="J1835" s="1" t="s">
        <v>1368</v>
      </c>
      <c r="K1835" s="6" t="s">
        <v>2390</v>
      </c>
      <c r="L1835" s="1" t="s">
        <v>167</v>
      </c>
      <c r="M1835" s="1"/>
      <c r="N1835" s="1" t="s">
        <v>57</v>
      </c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</row>
    <row r="1836" spans="1:33" s="7" customFormat="1" ht="20" customHeight="1">
      <c r="A1836" s="1" t="s">
        <v>2367</v>
      </c>
      <c r="B1836" s="2">
        <v>66.5</v>
      </c>
      <c r="C1836" s="3">
        <v>69</v>
      </c>
      <c r="D1836" s="2">
        <v>2.5</v>
      </c>
      <c r="E1836" s="4"/>
      <c r="F1836" s="4"/>
      <c r="G1836" s="1"/>
      <c r="H1836" s="7" t="s">
        <v>297</v>
      </c>
      <c r="I1836" s="1" t="s">
        <v>2378</v>
      </c>
      <c r="J1836" s="1" t="s">
        <v>1368</v>
      </c>
      <c r="K1836" s="6" t="s">
        <v>2391</v>
      </c>
      <c r="L1836" s="1" t="s">
        <v>167</v>
      </c>
      <c r="M1836" s="1"/>
      <c r="N1836" s="1" t="s">
        <v>57</v>
      </c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</row>
    <row r="1837" spans="1:33" s="7" customFormat="1" ht="20" customHeight="1">
      <c r="A1837" s="1" t="s">
        <v>2367</v>
      </c>
      <c r="B1837" s="2">
        <v>69</v>
      </c>
      <c r="C1837" s="3">
        <v>77.3</v>
      </c>
      <c r="D1837" s="2">
        <v>8.3000000000000007</v>
      </c>
      <c r="E1837" s="4"/>
      <c r="F1837" s="4"/>
      <c r="G1837" s="1"/>
      <c r="H1837" s="7" t="s">
        <v>297</v>
      </c>
      <c r="I1837" s="1" t="s">
        <v>2375</v>
      </c>
      <c r="J1837" s="1" t="s">
        <v>1368</v>
      </c>
      <c r="K1837" s="6" t="s">
        <v>2392</v>
      </c>
      <c r="L1837" s="1" t="s">
        <v>167</v>
      </c>
      <c r="M1837" s="1"/>
      <c r="N1837" s="1" t="s">
        <v>57</v>
      </c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</row>
    <row r="1838" spans="1:33" s="7" customFormat="1" ht="20" customHeight="1">
      <c r="A1838" s="1" t="s">
        <v>2393</v>
      </c>
      <c r="B1838" s="2">
        <v>0</v>
      </c>
      <c r="C1838" s="32">
        <v>2.25</v>
      </c>
      <c r="D1838" s="2">
        <v>2.25</v>
      </c>
      <c r="E1838" s="4"/>
      <c r="F1838" s="4"/>
      <c r="G1838" s="1"/>
      <c r="H1838" s="7" t="s">
        <v>252</v>
      </c>
      <c r="I1838" s="1" t="s">
        <v>37</v>
      </c>
      <c r="J1838" s="1" t="s">
        <v>2394</v>
      </c>
      <c r="K1838" s="6" t="s">
        <v>2395</v>
      </c>
      <c r="L1838" s="1" t="s">
        <v>26</v>
      </c>
      <c r="M1838" s="1"/>
      <c r="N1838" s="1" t="s">
        <v>107</v>
      </c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</row>
    <row r="1839" spans="1:33" s="7" customFormat="1" ht="20" customHeight="1">
      <c r="A1839" s="1" t="s">
        <v>2393</v>
      </c>
      <c r="B1839" s="2">
        <v>2.25</v>
      </c>
      <c r="C1839" s="32">
        <v>3</v>
      </c>
      <c r="D1839" s="2">
        <v>0.75</v>
      </c>
      <c r="E1839" s="4"/>
      <c r="F1839" s="4"/>
      <c r="G1839" s="1"/>
      <c r="H1839" s="7" t="s">
        <v>252</v>
      </c>
      <c r="I1839" s="1" t="s">
        <v>2267</v>
      </c>
      <c r="J1839" s="1" t="s">
        <v>416</v>
      </c>
      <c r="K1839" s="6" t="s">
        <v>2396</v>
      </c>
      <c r="L1839" s="1" t="s">
        <v>26</v>
      </c>
      <c r="M1839" s="1"/>
      <c r="N1839" s="1" t="s">
        <v>167</v>
      </c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</row>
    <row r="1840" spans="1:33" s="7" customFormat="1" ht="20" customHeight="1">
      <c r="A1840" s="1" t="s">
        <v>2393</v>
      </c>
      <c r="B1840" s="2">
        <v>3</v>
      </c>
      <c r="C1840" s="32">
        <v>3.55</v>
      </c>
      <c r="D1840" s="2">
        <v>0.55000000000000004</v>
      </c>
      <c r="E1840" s="4"/>
      <c r="F1840" s="4"/>
      <c r="G1840" s="1"/>
      <c r="H1840" s="7" t="s">
        <v>549</v>
      </c>
      <c r="I1840" s="1" t="s">
        <v>135</v>
      </c>
      <c r="J1840" s="1" t="s">
        <v>140</v>
      </c>
      <c r="K1840" s="6" t="s">
        <v>2397</v>
      </c>
      <c r="L1840" s="1" t="s">
        <v>130</v>
      </c>
      <c r="M1840" s="1"/>
      <c r="N1840" s="1" t="s">
        <v>30</v>
      </c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</row>
    <row r="1841" spans="1:33" s="7" customFormat="1" ht="20" customHeight="1">
      <c r="A1841" s="1" t="s">
        <v>2393</v>
      </c>
      <c r="B1841" s="2">
        <v>3.55</v>
      </c>
      <c r="C1841" s="32">
        <v>6.05</v>
      </c>
      <c r="D1841" s="2">
        <v>2.5</v>
      </c>
      <c r="E1841" s="4"/>
      <c r="F1841" s="4"/>
      <c r="G1841" s="1"/>
      <c r="H1841" s="7" t="s">
        <v>256</v>
      </c>
      <c r="I1841" s="1" t="s">
        <v>2398</v>
      </c>
      <c r="J1841" s="1" t="s">
        <v>140</v>
      </c>
      <c r="K1841" s="6" t="s">
        <v>2399</v>
      </c>
      <c r="L1841" s="1" t="s">
        <v>40</v>
      </c>
      <c r="M1841" s="1" t="s">
        <v>27</v>
      </c>
      <c r="N1841" s="1" t="s">
        <v>167</v>
      </c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</row>
    <row r="1842" spans="1:33" s="7" customFormat="1" ht="20" customHeight="1">
      <c r="A1842" s="1" t="s">
        <v>2393</v>
      </c>
      <c r="B1842" s="2">
        <v>6.05</v>
      </c>
      <c r="C1842" s="32">
        <v>6.7</v>
      </c>
      <c r="D1842" s="2">
        <v>0.65</v>
      </c>
      <c r="E1842" s="4"/>
      <c r="F1842" s="4"/>
      <c r="G1842" s="1"/>
      <c r="H1842" s="7" t="e">
        <v>#N/A</v>
      </c>
      <c r="I1842" s="1" t="s">
        <v>135</v>
      </c>
      <c r="J1842" s="1" t="s">
        <v>140</v>
      </c>
      <c r="K1842" s="6" t="s">
        <v>2400</v>
      </c>
      <c r="L1842" s="1" t="s">
        <v>130</v>
      </c>
      <c r="M1842" s="1"/>
      <c r="N1842" s="1" t="s">
        <v>30</v>
      </c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</row>
    <row r="1843" spans="1:33" s="7" customFormat="1" ht="20" customHeight="1">
      <c r="A1843" s="1" t="s">
        <v>2393</v>
      </c>
      <c r="B1843" s="2">
        <v>6.7</v>
      </c>
      <c r="C1843" s="32">
        <v>9.1999999999999993</v>
      </c>
      <c r="D1843" s="2">
        <v>2.5</v>
      </c>
      <c r="E1843" s="4"/>
      <c r="F1843" s="4"/>
      <c r="G1843" s="1"/>
      <c r="H1843" s="7" t="s">
        <v>266</v>
      </c>
      <c r="I1843" s="1" t="s">
        <v>560</v>
      </c>
      <c r="J1843" s="1" t="s">
        <v>140</v>
      </c>
      <c r="K1843" s="6" t="s">
        <v>2401</v>
      </c>
      <c r="L1843" s="1" t="s">
        <v>40</v>
      </c>
      <c r="M1843" s="1" t="s">
        <v>27</v>
      </c>
      <c r="N1843" s="1" t="s">
        <v>167</v>
      </c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</row>
    <row r="1844" spans="1:33" s="7" customFormat="1" ht="20" customHeight="1">
      <c r="A1844" s="1" t="s">
        <v>2393</v>
      </c>
      <c r="B1844" s="2">
        <v>9.1999999999999993</v>
      </c>
      <c r="C1844" s="32">
        <v>11.2</v>
      </c>
      <c r="D1844" s="2">
        <v>2</v>
      </c>
      <c r="E1844" s="4"/>
      <c r="F1844" s="4"/>
      <c r="G1844" s="1"/>
      <c r="H1844" s="7" t="e">
        <v>#N/A</v>
      </c>
      <c r="I1844" s="1" t="s">
        <v>135</v>
      </c>
      <c r="J1844" s="1" t="s">
        <v>2402</v>
      </c>
      <c r="K1844" s="6" t="s">
        <v>2403</v>
      </c>
      <c r="L1844" s="1" t="s">
        <v>130</v>
      </c>
      <c r="M1844" s="1"/>
      <c r="N1844" s="1" t="s">
        <v>30</v>
      </c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</row>
    <row r="1845" spans="1:33" s="7" customFormat="1" ht="20" customHeight="1">
      <c r="A1845" s="1" t="s">
        <v>2393</v>
      </c>
      <c r="B1845" s="2">
        <v>11.2</v>
      </c>
      <c r="C1845" s="32">
        <v>16</v>
      </c>
      <c r="D1845" s="2">
        <v>4.8</v>
      </c>
      <c r="E1845" s="4"/>
      <c r="F1845" s="4"/>
      <c r="G1845" s="1"/>
      <c r="H1845" s="7" t="e">
        <v>#N/A</v>
      </c>
      <c r="I1845" s="1" t="s">
        <v>560</v>
      </c>
      <c r="J1845" s="1" t="s">
        <v>140</v>
      </c>
      <c r="K1845" s="6" t="s">
        <v>2404</v>
      </c>
      <c r="L1845" s="1" t="s">
        <v>460</v>
      </c>
      <c r="M1845" s="1" t="s">
        <v>27</v>
      </c>
      <c r="N1845" s="1" t="s">
        <v>107</v>
      </c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</row>
    <row r="1846" spans="1:33" s="7" customFormat="1" ht="20" customHeight="1">
      <c r="A1846" s="1" t="s">
        <v>2393</v>
      </c>
      <c r="B1846" s="2">
        <v>16</v>
      </c>
      <c r="C1846" s="32">
        <v>19.350000000000001</v>
      </c>
      <c r="D1846" s="2">
        <v>3.35</v>
      </c>
      <c r="E1846" s="4"/>
      <c r="F1846" s="4"/>
      <c r="G1846" s="1"/>
      <c r="H1846" s="7" t="s">
        <v>1716</v>
      </c>
      <c r="I1846" s="1" t="s">
        <v>2237</v>
      </c>
      <c r="J1846" s="1" t="s">
        <v>140</v>
      </c>
      <c r="K1846" s="6" t="s">
        <v>2405</v>
      </c>
      <c r="L1846" s="1" t="s">
        <v>167</v>
      </c>
      <c r="M1846" s="1"/>
      <c r="N1846" s="1" t="s">
        <v>167</v>
      </c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</row>
    <row r="1847" spans="1:33" s="7" customFormat="1" ht="20" customHeight="1">
      <c r="A1847" s="1" t="s">
        <v>2393</v>
      </c>
      <c r="B1847" s="2">
        <v>19.350000000000001</v>
      </c>
      <c r="C1847" s="32">
        <v>26.7</v>
      </c>
      <c r="D1847" s="2">
        <v>7.35</v>
      </c>
      <c r="E1847" s="4"/>
      <c r="F1847" s="4"/>
      <c r="G1847" s="1"/>
      <c r="H1847" s="7" t="s">
        <v>288</v>
      </c>
      <c r="I1847" s="1" t="s">
        <v>31</v>
      </c>
      <c r="J1847" s="1" t="s">
        <v>51</v>
      </c>
      <c r="K1847" s="6" t="s">
        <v>2406</v>
      </c>
      <c r="L1847" s="1" t="s">
        <v>40</v>
      </c>
      <c r="M1847" s="1"/>
      <c r="N1847" s="1" t="s">
        <v>51</v>
      </c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</row>
    <row r="1848" spans="1:33" s="7" customFormat="1" ht="20" customHeight="1">
      <c r="A1848" s="1" t="s">
        <v>2393</v>
      </c>
      <c r="B1848" s="2">
        <v>26.7</v>
      </c>
      <c r="C1848" s="32">
        <v>46.8</v>
      </c>
      <c r="D1848" s="2">
        <v>20.100000000000001</v>
      </c>
      <c r="E1848" s="4"/>
      <c r="F1848" s="4"/>
      <c r="G1848" s="1"/>
      <c r="H1848" s="7" t="s">
        <v>292</v>
      </c>
      <c r="I1848" s="1" t="s">
        <v>31</v>
      </c>
      <c r="J1848" s="1" t="s">
        <v>54</v>
      </c>
      <c r="K1848" s="6" t="s">
        <v>2407</v>
      </c>
      <c r="L1848" s="1" t="s">
        <v>167</v>
      </c>
      <c r="M1848" s="1"/>
      <c r="N1848" s="1" t="s">
        <v>54</v>
      </c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</row>
    <row r="1849" spans="1:33" s="7" customFormat="1" ht="20" customHeight="1">
      <c r="A1849" s="1" t="s">
        <v>2393</v>
      </c>
      <c r="B1849" s="2">
        <v>46.8</v>
      </c>
      <c r="C1849" s="32">
        <v>48.44</v>
      </c>
      <c r="D1849" s="2">
        <v>1.64</v>
      </c>
      <c r="E1849" s="4"/>
      <c r="F1849" s="4"/>
      <c r="G1849" s="1"/>
      <c r="H1849" s="7" t="s">
        <v>297</v>
      </c>
      <c r="I1849" s="1" t="s">
        <v>31</v>
      </c>
      <c r="J1849" s="1" t="s">
        <v>2408</v>
      </c>
      <c r="K1849" s="6" t="s">
        <v>2409</v>
      </c>
      <c r="L1849" s="1" t="s">
        <v>167</v>
      </c>
      <c r="M1849" s="1"/>
      <c r="N1849" s="1" t="s">
        <v>57</v>
      </c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</row>
    <row r="1850" spans="1:33" s="7" customFormat="1" ht="20" customHeight="1">
      <c r="A1850" s="1" t="s">
        <v>2393</v>
      </c>
      <c r="B1850" s="2">
        <v>48.44</v>
      </c>
      <c r="C1850" s="32">
        <v>79.17</v>
      </c>
      <c r="D1850" s="2">
        <v>30.73</v>
      </c>
      <c r="E1850" s="4"/>
      <c r="F1850" s="4"/>
      <c r="G1850" s="1"/>
      <c r="H1850" s="7" t="s">
        <v>305</v>
      </c>
      <c r="I1850" s="1" t="s">
        <v>31</v>
      </c>
      <c r="J1850" s="1" t="s">
        <v>2410</v>
      </c>
      <c r="K1850" s="6" t="s">
        <v>2411</v>
      </c>
      <c r="L1850" s="1" t="s">
        <v>167</v>
      </c>
      <c r="M1850" s="1"/>
      <c r="N1850" s="1" t="s">
        <v>164</v>
      </c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</row>
    <row r="1851" spans="1:33" s="7" customFormat="1" ht="20" customHeight="1">
      <c r="A1851" s="1" t="s">
        <v>2412</v>
      </c>
      <c r="B1851" s="2">
        <v>0</v>
      </c>
      <c r="C1851" s="32">
        <v>1.8</v>
      </c>
      <c r="D1851" s="2">
        <v>1.8</v>
      </c>
      <c r="E1851" s="4"/>
      <c r="F1851" s="4"/>
      <c r="G1851" s="1"/>
      <c r="H1851" s="7" t="s">
        <v>252</v>
      </c>
      <c r="I1851" s="1" t="s">
        <v>37</v>
      </c>
      <c r="J1851" s="1" t="s">
        <v>2413</v>
      </c>
      <c r="K1851" s="6" t="s">
        <v>2414</v>
      </c>
      <c r="L1851" s="1" t="s">
        <v>26</v>
      </c>
      <c r="M1851" s="1"/>
      <c r="N1851" s="1" t="s">
        <v>107</v>
      </c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</row>
    <row r="1852" spans="1:33" s="7" customFormat="1" ht="20" customHeight="1">
      <c r="A1852" s="1" t="s">
        <v>2412</v>
      </c>
      <c r="B1852" s="2">
        <v>1.8</v>
      </c>
      <c r="C1852" s="32">
        <v>3.05</v>
      </c>
      <c r="D1852" s="2">
        <v>1.25</v>
      </c>
      <c r="E1852" s="4"/>
      <c r="F1852" s="4"/>
      <c r="G1852" s="1"/>
      <c r="H1852" s="7" t="s">
        <v>385</v>
      </c>
      <c r="I1852" s="1" t="s">
        <v>2415</v>
      </c>
      <c r="J1852" s="1" t="s">
        <v>2416</v>
      </c>
      <c r="K1852" s="6" t="s">
        <v>2417</v>
      </c>
      <c r="L1852" s="1" t="s">
        <v>40</v>
      </c>
      <c r="M1852" s="1" t="s">
        <v>27</v>
      </c>
      <c r="N1852" s="1" t="s">
        <v>167</v>
      </c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</row>
    <row r="1853" spans="1:33" s="7" customFormat="1" ht="20" customHeight="1">
      <c r="A1853" s="1" t="s">
        <v>2412</v>
      </c>
      <c r="B1853" s="2">
        <v>3.05</v>
      </c>
      <c r="C1853" s="32">
        <v>3.72</v>
      </c>
      <c r="D1853" s="2">
        <v>0.67</v>
      </c>
      <c r="E1853" s="4"/>
      <c r="F1853" s="4"/>
      <c r="G1853" s="1"/>
      <c r="H1853" s="7" t="s">
        <v>549</v>
      </c>
      <c r="I1853" s="1" t="s">
        <v>135</v>
      </c>
      <c r="J1853" s="1" t="s">
        <v>2418</v>
      </c>
      <c r="K1853" s="6" t="s">
        <v>2419</v>
      </c>
      <c r="L1853" s="1" t="s">
        <v>130</v>
      </c>
      <c r="M1853" s="1"/>
      <c r="N1853" s="1" t="s">
        <v>30</v>
      </c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</row>
    <row r="1854" spans="1:33" s="7" customFormat="1" ht="20" customHeight="1">
      <c r="A1854" s="1" t="s">
        <v>2412</v>
      </c>
      <c r="B1854" s="2">
        <v>3.72</v>
      </c>
      <c r="C1854" s="32">
        <v>4.45</v>
      </c>
      <c r="D1854" s="2">
        <v>0.73</v>
      </c>
      <c r="E1854" s="4"/>
      <c r="F1854" s="4"/>
      <c r="G1854" s="1"/>
      <c r="H1854" s="7" t="s">
        <v>266</v>
      </c>
      <c r="I1854" s="1" t="s">
        <v>2415</v>
      </c>
      <c r="J1854" s="1" t="s">
        <v>2420</v>
      </c>
      <c r="K1854" s="6" t="s">
        <v>2421</v>
      </c>
      <c r="L1854" s="1" t="s">
        <v>40</v>
      </c>
      <c r="M1854" s="1" t="s">
        <v>27</v>
      </c>
      <c r="N1854" s="1" t="s">
        <v>167</v>
      </c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</row>
    <row r="1855" spans="1:33" s="7" customFormat="1" ht="20" customHeight="1">
      <c r="A1855" s="1" t="s">
        <v>2412</v>
      </c>
      <c r="B1855" s="2">
        <v>4.45</v>
      </c>
      <c r="C1855" s="32">
        <v>5.9</v>
      </c>
      <c r="D1855" s="2">
        <v>1.45</v>
      </c>
      <c r="E1855" s="4"/>
      <c r="F1855" s="4"/>
      <c r="G1855" s="1"/>
      <c r="H1855" s="7" t="s">
        <v>271</v>
      </c>
      <c r="I1855" s="1" t="s">
        <v>2422</v>
      </c>
      <c r="J1855" s="1" t="s">
        <v>2423</v>
      </c>
      <c r="K1855" s="6" t="s">
        <v>2424</v>
      </c>
      <c r="L1855" s="1" t="s">
        <v>130</v>
      </c>
      <c r="M1855" s="1"/>
      <c r="N1855" s="1" t="s">
        <v>831</v>
      </c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</row>
    <row r="1856" spans="1:33" s="7" customFormat="1" ht="20" customHeight="1">
      <c r="A1856" s="1" t="s">
        <v>2412</v>
      </c>
      <c r="B1856" s="2">
        <v>5.9</v>
      </c>
      <c r="C1856" s="32">
        <v>11</v>
      </c>
      <c r="D1856" s="2">
        <v>5.0999999999999996</v>
      </c>
      <c r="E1856" s="4"/>
      <c r="F1856" s="4"/>
      <c r="G1856" s="1"/>
      <c r="H1856" s="7" t="s">
        <v>1534</v>
      </c>
      <c r="I1856" s="1" t="s">
        <v>2415</v>
      </c>
      <c r="J1856" s="1" t="s">
        <v>2425</v>
      </c>
      <c r="K1856" s="6" t="s">
        <v>2426</v>
      </c>
      <c r="L1856" s="1" t="s">
        <v>40</v>
      </c>
      <c r="M1856" s="1" t="s">
        <v>27</v>
      </c>
      <c r="N1856" s="1" t="s">
        <v>167</v>
      </c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</row>
    <row r="1857" spans="1:33" s="7" customFormat="1" ht="20" customHeight="1">
      <c r="A1857" s="1" t="s">
        <v>2412</v>
      </c>
      <c r="B1857" s="2">
        <v>11</v>
      </c>
      <c r="C1857" s="32">
        <v>13.8</v>
      </c>
      <c r="D1857" s="2">
        <v>2.8</v>
      </c>
      <c r="E1857" s="4"/>
      <c r="F1857" s="4"/>
      <c r="G1857" s="1"/>
      <c r="H1857" s="7" t="s">
        <v>288</v>
      </c>
      <c r="I1857" s="1" t="s">
        <v>31</v>
      </c>
      <c r="J1857" s="1" t="s">
        <v>51</v>
      </c>
      <c r="K1857" s="6" t="s">
        <v>2427</v>
      </c>
      <c r="L1857" s="1" t="s">
        <v>40</v>
      </c>
      <c r="M1857" s="1"/>
      <c r="N1857" s="1" t="s">
        <v>51</v>
      </c>
    </row>
    <row r="1858" spans="1:33" s="7" customFormat="1" ht="20" customHeight="1">
      <c r="A1858" s="1" t="s">
        <v>2412</v>
      </c>
      <c r="B1858" s="2">
        <v>13.8</v>
      </c>
      <c r="C1858" s="32">
        <v>33.57</v>
      </c>
      <c r="D1858" s="2">
        <v>19.77</v>
      </c>
      <c r="E1858" s="4"/>
      <c r="F1858" s="4"/>
      <c r="G1858" s="1"/>
      <c r="H1858" s="7" t="s">
        <v>292</v>
      </c>
      <c r="I1858" s="1" t="s">
        <v>31</v>
      </c>
      <c r="J1858" s="1" t="s">
        <v>54</v>
      </c>
      <c r="K1858" s="6" t="s">
        <v>2428</v>
      </c>
      <c r="L1858" s="1" t="s">
        <v>167</v>
      </c>
      <c r="M1858" s="1"/>
      <c r="N1858" s="1" t="s">
        <v>54</v>
      </c>
    </row>
    <row r="1859" spans="1:33" s="7" customFormat="1" ht="20" customHeight="1">
      <c r="A1859" s="1" t="s">
        <v>2412</v>
      </c>
      <c r="B1859" s="2">
        <v>33.57</v>
      </c>
      <c r="C1859" s="32">
        <v>42.69</v>
      </c>
      <c r="D1859" s="2">
        <v>9.1199999999999992</v>
      </c>
      <c r="E1859" s="4"/>
      <c r="F1859" s="4"/>
      <c r="G1859" s="1"/>
      <c r="H1859" s="7" t="s">
        <v>305</v>
      </c>
      <c r="I1859" s="1" t="s">
        <v>31</v>
      </c>
      <c r="J1859" s="1" t="s">
        <v>2429</v>
      </c>
      <c r="K1859" s="6" t="s">
        <v>2430</v>
      </c>
      <c r="L1859" s="1" t="s">
        <v>167</v>
      </c>
      <c r="M1859" s="1"/>
      <c r="N1859" s="1" t="s">
        <v>164</v>
      </c>
    </row>
    <row r="1860" spans="1:33" s="7" customFormat="1" ht="20" customHeight="1">
      <c r="A1860" s="1" t="s">
        <v>2431</v>
      </c>
      <c r="B1860" s="2">
        <v>0</v>
      </c>
      <c r="C1860" s="3">
        <v>0.8</v>
      </c>
      <c r="D1860" s="2">
        <v>0.8</v>
      </c>
      <c r="E1860" s="4"/>
      <c r="F1860" s="4"/>
      <c r="G1860" s="1"/>
      <c r="H1860" s="7" t="s">
        <v>2432</v>
      </c>
      <c r="I1860" s="1" t="s">
        <v>748</v>
      </c>
      <c r="J1860" s="1" t="s">
        <v>52</v>
      </c>
      <c r="K1860" s="6" t="s">
        <v>2433</v>
      </c>
      <c r="L1860" s="1" t="s">
        <v>26</v>
      </c>
      <c r="M1860" s="1"/>
      <c r="N1860" s="1" t="s">
        <v>41</v>
      </c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</row>
    <row r="1861" spans="1:33" s="7" customFormat="1" ht="20" customHeight="1">
      <c r="A1861" s="1" t="s">
        <v>2431</v>
      </c>
      <c r="B1861" s="2">
        <v>0.8</v>
      </c>
      <c r="C1861" s="3">
        <v>6.1</v>
      </c>
      <c r="D1861" s="2">
        <v>5.3</v>
      </c>
      <c r="E1861" s="4"/>
      <c r="F1861" s="4"/>
      <c r="G1861" s="1"/>
      <c r="H1861" s="7" t="s">
        <v>549</v>
      </c>
      <c r="I1861" s="1" t="s">
        <v>1864</v>
      </c>
      <c r="J1861" s="1" t="s">
        <v>1994</v>
      </c>
      <c r="K1861" s="6" t="s">
        <v>2434</v>
      </c>
      <c r="L1861" s="1" t="s">
        <v>2435</v>
      </c>
      <c r="M1861" s="1"/>
      <c r="N1861" s="1" t="s">
        <v>41</v>
      </c>
    </row>
    <row r="1862" spans="1:33" s="7" customFormat="1" ht="20" customHeight="1">
      <c r="A1862" s="1" t="s">
        <v>2431</v>
      </c>
      <c r="B1862" s="2">
        <v>6.1</v>
      </c>
      <c r="C1862" s="3">
        <v>26.5</v>
      </c>
      <c r="D1862" s="2">
        <v>20.399999999999999</v>
      </c>
      <c r="E1862" s="4"/>
      <c r="F1862" s="4"/>
      <c r="G1862" s="1"/>
      <c r="H1862" s="7" t="s">
        <v>285</v>
      </c>
      <c r="I1862" s="1" t="s">
        <v>64</v>
      </c>
      <c r="J1862" s="1" t="s">
        <v>1155</v>
      </c>
      <c r="K1862" s="6" t="s">
        <v>2317</v>
      </c>
      <c r="L1862" s="1" t="s">
        <v>40</v>
      </c>
      <c r="M1862" s="1"/>
      <c r="N1862" s="1" t="s">
        <v>167</v>
      </c>
    </row>
    <row r="1863" spans="1:33" s="7" customFormat="1" ht="20" customHeight="1">
      <c r="A1863" s="1" t="s">
        <v>2431</v>
      </c>
      <c r="B1863" s="2">
        <v>26.5</v>
      </c>
      <c r="C1863" s="3">
        <v>39.1</v>
      </c>
      <c r="D1863" s="2">
        <v>12.6</v>
      </c>
      <c r="E1863" s="4"/>
      <c r="F1863" s="4"/>
      <c r="G1863" s="1"/>
      <c r="H1863" s="7" t="s">
        <v>305</v>
      </c>
      <c r="I1863" s="1" t="s">
        <v>2436</v>
      </c>
      <c r="J1863" s="1" t="s">
        <v>2437</v>
      </c>
      <c r="K1863" s="6" t="s">
        <v>2438</v>
      </c>
      <c r="L1863" s="1" t="s">
        <v>167</v>
      </c>
      <c r="M1863" s="1"/>
      <c r="N1863" s="1" t="s">
        <v>164</v>
      </c>
    </row>
    <row r="1864" spans="1:33" s="7" customFormat="1" ht="20" customHeight="1">
      <c r="A1864" s="1" t="s">
        <v>2431</v>
      </c>
      <c r="B1864" s="2">
        <v>39.1</v>
      </c>
      <c r="C1864" s="3">
        <v>43.2</v>
      </c>
      <c r="D1864" s="2">
        <v>4.0999999999999996</v>
      </c>
      <c r="E1864" s="4"/>
      <c r="F1864" s="4"/>
      <c r="G1864" s="1"/>
      <c r="H1864" s="7" t="s">
        <v>305</v>
      </c>
      <c r="I1864" s="1" t="s">
        <v>2439</v>
      </c>
      <c r="J1864" s="1" t="s">
        <v>34</v>
      </c>
      <c r="K1864" s="6" t="s">
        <v>2440</v>
      </c>
      <c r="L1864" s="1" t="s">
        <v>167</v>
      </c>
      <c r="M1864" s="1"/>
      <c r="N1864" s="1" t="s">
        <v>164</v>
      </c>
    </row>
    <row r="1865" spans="1:33" s="7" customFormat="1" ht="20" customHeight="1">
      <c r="A1865" s="1" t="s">
        <v>2431</v>
      </c>
      <c r="B1865" s="2">
        <v>43.2</v>
      </c>
      <c r="C1865" s="3">
        <v>53.3</v>
      </c>
      <c r="D1865" s="2">
        <v>10.1</v>
      </c>
      <c r="E1865" s="4"/>
      <c r="F1865" s="4"/>
      <c r="G1865" s="11" t="s">
        <v>2006</v>
      </c>
      <c r="H1865" s="7" t="s">
        <v>305</v>
      </c>
      <c r="I1865" s="1" t="s">
        <v>161</v>
      </c>
      <c r="J1865" s="1" t="s">
        <v>1368</v>
      </c>
      <c r="K1865" s="6" t="s">
        <v>2441</v>
      </c>
      <c r="L1865" s="1" t="s">
        <v>167</v>
      </c>
      <c r="M1865" s="1"/>
      <c r="N1865" s="1" t="s">
        <v>164</v>
      </c>
    </row>
    <row r="1866" spans="1:33" s="7" customFormat="1" ht="20" customHeight="1">
      <c r="A1866" s="1" t="s">
        <v>2431</v>
      </c>
      <c r="B1866" s="2">
        <v>53.3</v>
      </c>
      <c r="C1866" s="3">
        <v>61.1</v>
      </c>
      <c r="D1866" s="2">
        <v>7.8</v>
      </c>
      <c r="E1866" s="4"/>
      <c r="F1866" s="4"/>
      <c r="G1866" s="11" t="s">
        <v>2008</v>
      </c>
      <c r="H1866" s="7" t="s">
        <v>305</v>
      </c>
      <c r="I1866" s="1" t="s">
        <v>2439</v>
      </c>
      <c r="J1866" s="1" t="s">
        <v>34</v>
      </c>
      <c r="K1866" s="6" t="s">
        <v>2442</v>
      </c>
      <c r="L1866" s="1" t="s">
        <v>167</v>
      </c>
      <c r="M1866" s="1"/>
      <c r="N1866" s="1" t="s">
        <v>164</v>
      </c>
    </row>
    <row r="1867" spans="1:33" s="7" customFormat="1" ht="20" customHeight="1">
      <c r="A1867" s="1" t="s">
        <v>2431</v>
      </c>
      <c r="B1867" s="2">
        <v>61.1</v>
      </c>
      <c r="C1867" s="3">
        <v>69.599999999999994</v>
      </c>
      <c r="D1867" s="2">
        <v>8.5</v>
      </c>
      <c r="E1867" s="4"/>
      <c r="F1867" s="4"/>
      <c r="G1867" s="11" t="s">
        <v>2134</v>
      </c>
      <c r="H1867" s="7" t="s">
        <v>305</v>
      </c>
      <c r="I1867" s="1" t="s">
        <v>161</v>
      </c>
      <c r="J1867" s="1" t="s">
        <v>1368</v>
      </c>
      <c r="K1867" s="6" t="s">
        <v>2443</v>
      </c>
      <c r="L1867" s="1" t="s">
        <v>167</v>
      </c>
      <c r="M1867" s="1"/>
      <c r="N1867" s="1" t="s">
        <v>164</v>
      </c>
    </row>
    <row r="1868" spans="1:33" s="7" customFormat="1" ht="20" customHeight="1">
      <c r="A1868" s="1" t="s">
        <v>2444</v>
      </c>
      <c r="B1868" s="2">
        <v>0</v>
      </c>
      <c r="C1868" s="3">
        <v>2.4</v>
      </c>
      <c r="D1868" s="2">
        <v>2.4</v>
      </c>
      <c r="E1868" s="4"/>
      <c r="F1868" s="4"/>
      <c r="G1868" s="11" t="s">
        <v>2224</v>
      </c>
      <c r="H1868" s="7" t="s">
        <v>252</v>
      </c>
      <c r="I1868" s="1" t="s">
        <v>37</v>
      </c>
      <c r="J1868" s="1" t="s">
        <v>2445</v>
      </c>
      <c r="K1868" s="6" t="s">
        <v>2446</v>
      </c>
      <c r="L1868" s="1" t="s">
        <v>40</v>
      </c>
      <c r="M1868" s="1"/>
      <c r="N1868" s="1" t="s">
        <v>107</v>
      </c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</row>
    <row r="1869" spans="1:33" s="7" customFormat="1" ht="20" customHeight="1">
      <c r="A1869" s="1" t="s">
        <v>2444</v>
      </c>
      <c r="B1869" s="2">
        <v>2.4</v>
      </c>
      <c r="C1869" s="3">
        <v>11.8</v>
      </c>
      <c r="D1869" s="2">
        <v>9.4</v>
      </c>
      <c r="E1869" s="4"/>
      <c r="F1869" s="4"/>
      <c r="G1869" s="1"/>
      <c r="H1869" s="7" t="s">
        <v>256</v>
      </c>
      <c r="I1869" s="1" t="s">
        <v>93</v>
      </c>
      <c r="J1869" s="1" t="s">
        <v>416</v>
      </c>
      <c r="K1869" s="6" t="s">
        <v>2447</v>
      </c>
      <c r="L1869" s="1" t="s">
        <v>130</v>
      </c>
      <c r="M1869" s="1" t="s">
        <v>22</v>
      </c>
      <c r="N1869" s="1" t="s">
        <v>167</v>
      </c>
    </row>
    <row r="1870" spans="1:33" s="7" customFormat="1" ht="20" customHeight="1">
      <c r="A1870" s="1" t="s">
        <v>2444</v>
      </c>
      <c r="B1870" s="2">
        <v>11.8</v>
      </c>
      <c r="C1870" s="3">
        <v>24.1</v>
      </c>
      <c r="D1870" s="2">
        <v>12.3</v>
      </c>
      <c r="E1870" s="4"/>
      <c r="F1870" s="4"/>
      <c r="G1870" s="1"/>
      <c r="H1870" s="7" t="e">
        <v>#N/A</v>
      </c>
      <c r="I1870" s="1" t="s">
        <v>23</v>
      </c>
      <c r="J1870" s="1" t="s">
        <v>2448</v>
      </c>
      <c r="K1870" s="6" t="s">
        <v>2449</v>
      </c>
      <c r="L1870" s="1" t="s">
        <v>40</v>
      </c>
      <c r="M1870" s="1" t="s">
        <v>27</v>
      </c>
      <c r="N1870" s="1" t="s">
        <v>167</v>
      </c>
    </row>
    <row r="1871" spans="1:33" s="7" customFormat="1" ht="20" customHeight="1">
      <c r="A1871" s="1" t="s">
        <v>2444</v>
      </c>
      <c r="B1871" s="2">
        <v>24.1</v>
      </c>
      <c r="C1871" s="3">
        <v>28.9</v>
      </c>
      <c r="D1871" s="2">
        <v>4.8</v>
      </c>
      <c r="E1871" s="4"/>
      <c r="F1871" s="4"/>
      <c r="G1871" s="1"/>
      <c r="H1871" s="7" t="e">
        <v>#N/A</v>
      </c>
      <c r="I1871" s="1" t="s">
        <v>46</v>
      </c>
      <c r="J1871" s="1" t="s">
        <v>2450</v>
      </c>
      <c r="K1871" s="6" t="s">
        <v>2451</v>
      </c>
      <c r="L1871" s="1" t="s">
        <v>130</v>
      </c>
      <c r="M1871" s="1"/>
      <c r="N1871" s="1" t="s">
        <v>30</v>
      </c>
    </row>
    <row r="1872" spans="1:33" s="7" customFormat="1" ht="20" customHeight="1">
      <c r="A1872" s="1" t="s">
        <v>2444</v>
      </c>
      <c r="B1872" s="2">
        <v>28.9</v>
      </c>
      <c r="C1872" s="3">
        <v>31.8</v>
      </c>
      <c r="D1872" s="2">
        <v>2.9</v>
      </c>
      <c r="E1872" s="4"/>
      <c r="F1872" s="4"/>
      <c r="G1872" s="1"/>
      <c r="H1872" s="7" t="s">
        <v>288</v>
      </c>
      <c r="I1872" s="1" t="s">
        <v>96</v>
      </c>
      <c r="J1872" s="1" t="s">
        <v>2452</v>
      </c>
      <c r="K1872" s="6" t="s">
        <v>2453</v>
      </c>
      <c r="L1872" s="1" t="s">
        <v>167</v>
      </c>
      <c r="M1872" s="1"/>
      <c r="N1872" s="1" t="s">
        <v>51</v>
      </c>
    </row>
    <row r="1873" spans="1:14" s="7" customFormat="1" ht="20" customHeight="1">
      <c r="A1873" s="1" t="s">
        <v>2444</v>
      </c>
      <c r="B1873" s="2">
        <v>31.8</v>
      </c>
      <c r="C1873" s="3">
        <v>36</v>
      </c>
      <c r="D1873" s="2">
        <v>4.2</v>
      </c>
      <c r="E1873" s="4"/>
      <c r="F1873" s="4"/>
      <c r="G1873" s="1"/>
      <c r="H1873" s="7" t="s">
        <v>292</v>
      </c>
      <c r="I1873" s="1" t="s">
        <v>99</v>
      </c>
      <c r="J1873" s="1" t="s">
        <v>2454</v>
      </c>
      <c r="K1873" s="6" t="s">
        <v>2455</v>
      </c>
      <c r="L1873" s="1" t="s">
        <v>167</v>
      </c>
      <c r="M1873" s="1"/>
      <c r="N1873" s="1" t="s">
        <v>54</v>
      </c>
    </row>
    <row r="1874" spans="1:14" s="7" customFormat="1" ht="20" customHeight="1">
      <c r="A1874" s="1" t="s">
        <v>2456</v>
      </c>
      <c r="B1874" s="2">
        <v>0</v>
      </c>
      <c r="C1874" s="32">
        <v>3.2</v>
      </c>
      <c r="D1874" s="2">
        <v>3.2</v>
      </c>
      <c r="E1874" s="4"/>
      <c r="F1874" s="4"/>
      <c r="G1874" s="1"/>
      <c r="H1874" s="7" t="s">
        <v>252</v>
      </c>
      <c r="I1874" s="1" t="s">
        <v>2457</v>
      </c>
      <c r="J1874" s="1" t="s">
        <v>2458</v>
      </c>
      <c r="K1874" s="6" t="s">
        <v>2459</v>
      </c>
      <c r="L1874" s="1" t="s">
        <v>26</v>
      </c>
      <c r="M1874" s="1"/>
      <c r="N1874" s="1" t="s">
        <v>107</v>
      </c>
    </row>
    <row r="1875" spans="1:14" s="7" customFormat="1" ht="20" customHeight="1">
      <c r="A1875" s="1" t="s">
        <v>2456</v>
      </c>
      <c r="B1875" s="2">
        <v>3.2</v>
      </c>
      <c r="C1875" s="32">
        <v>3.8</v>
      </c>
      <c r="D1875" s="2">
        <v>0.6</v>
      </c>
      <c r="E1875" s="4"/>
      <c r="F1875" s="4"/>
      <c r="G1875" s="1"/>
      <c r="H1875" s="7" t="s">
        <v>252</v>
      </c>
      <c r="I1875" s="1" t="s">
        <v>2267</v>
      </c>
      <c r="J1875" s="1" t="s">
        <v>416</v>
      </c>
      <c r="K1875" s="6" t="s">
        <v>2396</v>
      </c>
      <c r="L1875" s="1" t="s">
        <v>26</v>
      </c>
      <c r="M1875" s="1"/>
      <c r="N1875" s="1" t="s">
        <v>167</v>
      </c>
    </row>
    <row r="1876" spans="1:14" s="7" customFormat="1" ht="20" customHeight="1">
      <c r="A1876" s="1" t="s">
        <v>2456</v>
      </c>
      <c r="B1876" s="2">
        <v>3.8</v>
      </c>
      <c r="C1876" s="32">
        <v>5.4</v>
      </c>
      <c r="D1876" s="2">
        <v>1.6</v>
      </c>
      <c r="E1876" s="4"/>
      <c r="F1876" s="4"/>
      <c r="G1876" s="1"/>
      <c r="H1876" s="7" t="s">
        <v>385</v>
      </c>
      <c r="I1876" s="1" t="s">
        <v>560</v>
      </c>
      <c r="J1876" s="1" t="s">
        <v>2460</v>
      </c>
      <c r="K1876" s="6" t="s">
        <v>2461</v>
      </c>
      <c r="L1876" s="1" t="s">
        <v>40</v>
      </c>
      <c r="M1876" s="1" t="s">
        <v>155</v>
      </c>
      <c r="N1876" s="1" t="s">
        <v>167</v>
      </c>
    </row>
    <row r="1877" spans="1:14" s="7" customFormat="1" ht="20" customHeight="1">
      <c r="A1877" s="1" t="s">
        <v>2456</v>
      </c>
      <c r="B1877" s="2">
        <v>5.4</v>
      </c>
      <c r="C1877" s="32">
        <v>7.7</v>
      </c>
      <c r="D1877" s="2">
        <v>2.2999999999999998</v>
      </c>
      <c r="E1877" s="4"/>
      <c r="F1877" s="4"/>
      <c r="G1877" s="1"/>
      <c r="H1877" s="7" t="s">
        <v>256</v>
      </c>
      <c r="I1877" s="1" t="s">
        <v>2462</v>
      </c>
      <c r="J1877" s="1" t="s">
        <v>416</v>
      </c>
      <c r="K1877" s="6" t="s">
        <v>2463</v>
      </c>
      <c r="L1877" s="1" t="s">
        <v>167</v>
      </c>
      <c r="M1877" s="1" t="s">
        <v>22</v>
      </c>
      <c r="N1877" s="1" t="s">
        <v>167</v>
      </c>
    </row>
    <row r="1878" spans="1:14" s="7" customFormat="1" ht="20" customHeight="1">
      <c r="A1878" s="1" t="s">
        <v>2456</v>
      </c>
      <c r="B1878" s="2">
        <v>7.7</v>
      </c>
      <c r="C1878" s="32">
        <v>10.45</v>
      </c>
      <c r="D1878" s="2">
        <v>2.75</v>
      </c>
      <c r="E1878" s="4"/>
      <c r="F1878" s="4"/>
      <c r="G1878" s="1"/>
      <c r="H1878" s="7" t="e">
        <v>#N/A</v>
      </c>
      <c r="I1878" s="1" t="s">
        <v>560</v>
      </c>
      <c r="J1878" s="1" t="s">
        <v>2464</v>
      </c>
      <c r="K1878" s="6" t="s">
        <v>2465</v>
      </c>
      <c r="L1878" s="1" t="s">
        <v>40</v>
      </c>
      <c r="M1878" s="1" t="s">
        <v>27</v>
      </c>
      <c r="N1878" s="1" t="s">
        <v>167</v>
      </c>
    </row>
    <row r="1879" spans="1:14" s="7" customFormat="1" ht="20" customHeight="1">
      <c r="A1879" s="1" t="s">
        <v>2456</v>
      </c>
      <c r="B1879" s="2">
        <v>10.45</v>
      </c>
      <c r="C1879" s="32">
        <v>14.5</v>
      </c>
      <c r="D1879" s="2">
        <v>4.05</v>
      </c>
      <c r="E1879" s="4"/>
      <c r="F1879" s="4"/>
      <c r="G1879" s="1"/>
      <c r="H1879" s="7" t="e">
        <v>#N/A</v>
      </c>
      <c r="I1879" s="1" t="s">
        <v>135</v>
      </c>
      <c r="J1879" s="1" t="s">
        <v>2466</v>
      </c>
      <c r="K1879" s="6" t="s">
        <v>2467</v>
      </c>
      <c r="L1879" s="1" t="s">
        <v>130</v>
      </c>
      <c r="M1879" s="1"/>
      <c r="N1879" s="1" t="s">
        <v>30</v>
      </c>
    </row>
    <row r="1880" spans="1:14" s="7" customFormat="1">
      <c r="A1880" s="1" t="s">
        <v>2456</v>
      </c>
      <c r="B1880" s="2">
        <v>14.5</v>
      </c>
      <c r="C1880" s="32">
        <v>16.5</v>
      </c>
      <c r="D1880" s="2">
        <v>2</v>
      </c>
      <c r="E1880" s="4"/>
      <c r="F1880" s="4"/>
      <c r="G1880" s="1"/>
      <c r="H1880" s="7" t="s">
        <v>1716</v>
      </c>
      <c r="I1880" s="1" t="s">
        <v>2237</v>
      </c>
      <c r="J1880" s="1" t="s">
        <v>140</v>
      </c>
      <c r="K1880" s="6" t="s">
        <v>2468</v>
      </c>
      <c r="L1880" s="1" t="s">
        <v>40</v>
      </c>
      <c r="M1880" s="1"/>
      <c r="N1880" s="1" t="s">
        <v>167</v>
      </c>
    </row>
    <row r="1881" spans="1:14" s="7" customFormat="1">
      <c r="A1881" s="1" t="s">
        <v>2456</v>
      </c>
      <c r="B1881" s="2">
        <v>16.5</v>
      </c>
      <c r="C1881" s="32">
        <v>20.399999999999999</v>
      </c>
      <c r="D1881" s="2">
        <v>3.9</v>
      </c>
      <c r="E1881" s="4"/>
      <c r="F1881" s="4"/>
      <c r="G1881" s="16"/>
      <c r="H1881" s="7" t="s">
        <v>288</v>
      </c>
      <c r="I1881" s="1" t="s">
        <v>31</v>
      </c>
      <c r="J1881" s="1" t="s">
        <v>51</v>
      </c>
      <c r="K1881" s="6" t="s">
        <v>2469</v>
      </c>
      <c r="L1881" s="1" t="s">
        <v>40</v>
      </c>
      <c r="M1881" s="1"/>
      <c r="N1881" s="1" t="s">
        <v>51</v>
      </c>
    </row>
    <row r="1882" spans="1:14" s="7" customFormat="1">
      <c r="A1882" s="1" t="s">
        <v>2456</v>
      </c>
      <c r="B1882" s="2">
        <v>20.399999999999999</v>
      </c>
      <c r="C1882" s="32">
        <v>22</v>
      </c>
      <c r="D1882" s="2">
        <v>1.6</v>
      </c>
      <c r="E1882" s="4"/>
      <c r="F1882" s="4"/>
      <c r="G1882" s="16"/>
      <c r="H1882" s="7" t="s">
        <v>292</v>
      </c>
      <c r="I1882" s="1" t="s">
        <v>31</v>
      </c>
      <c r="J1882" s="1" t="s">
        <v>54</v>
      </c>
      <c r="K1882" s="6" t="s">
        <v>2470</v>
      </c>
      <c r="L1882" s="1" t="s">
        <v>167</v>
      </c>
      <c r="M1882" s="1"/>
      <c r="N1882" s="1" t="s">
        <v>54</v>
      </c>
    </row>
    <row r="1883" spans="1:14" s="7" customFormat="1">
      <c r="A1883" s="1" t="s">
        <v>2456</v>
      </c>
      <c r="B1883" s="2">
        <v>22</v>
      </c>
      <c r="C1883" s="32">
        <v>80.06</v>
      </c>
      <c r="D1883" s="2">
        <v>58.06</v>
      </c>
      <c r="E1883" s="4"/>
      <c r="F1883" s="4"/>
      <c r="G1883" s="16"/>
      <c r="H1883" s="7" t="s">
        <v>297</v>
      </c>
      <c r="I1883" s="1" t="s">
        <v>31</v>
      </c>
      <c r="J1883" s="1" t="s">
        <v>2471</v>
      </c>
      <c r="K1883" s="6" t="s">
        <v>2472</v>
      </c>
      <c r="L1883" s="1" t="s">
        <v>167</v>
      </c>
      <c r="M1883" s="1"/>
      <c r="N1883" s="1" t="s">
        <v>57</v>
      </c>
    </row>
    <row r="1884" spans="1:14" s="7" customFormat="1" ht="20" customHeight="1">
      <c r="A1884" s="1" t="s">
        <v>2473</v>
      </c>
      <c r="B1884" s="2">
        <v>0</v>
      </c>
      <c r="C1884" s="3">
        <v>2.6</v>
      </c>
      <c r="D1884" s="2">
        <v>2.6</v>
      </c>
      <c r="E1884" s="4"/>
      <c r="F1884" s="4"/>
      <c r="H1884" s="7" t="s">
        <v>252</v>
      </c>
      <c r="I1884" s="1" t="s">
        <v>37</v>
      </c>
      <c r="J1884" s="1" t="s">
        <v>159</v>
      </c>
      <c r="K1884" s="6" t="s">
        <v>2474</v>
      </c>
      <c r="L1884" s="1" t="s">
        <v>26</v>
      </c>
      <c r="M1884" s="1"/>
      <c r="N1884" s="1" t="s">
        <v>41</v>
      </c>
    </row>
    <row r="1885" spans="1:14" s="7" customFormat="1" ht="20" customHeight="1">
      <c r="A1885" s="1" t="s">
        <v>2473</v>
      </c>
      <c r="B1885" s="2">
        <v>2.6</v>
      </c>
      <c r="C1885" s="3">
        <v>7</v>
      </c>
      <c r="D1885" s="2">
        <v>4.4000000000000004</v>
      </c>
      <c r="E1885" s="4"/>
      <c r="F1885" s="4"/>
      <c r="H1885" s="7" t="s">
        <v>385</v>
      </c>
      <c r="I1885" s="1" t="s">
        <v>560</v>
      </c>
      <c r="J1885" s="1" t="s">
        <v>159</v>
      </c>
      <c r="K1885" s="6" t="s">
        <v>2475</v>
      </c>
      <c r="L1885" s="1" t="s">
        <v>40</v>
      </c>
      <c r="M1885" s="1" t="s">
        <v>27</v>
      </c>
      <c r="N1885" s="1" t="s">
        <v>167</v>
      </c>
    </row>
    <row r="1886" spans="1:14" s="7" customFormat="1" ht="20" customHeight="1">
      <c r="A1886" s="1" t="s">
        <v>2473</v>
      </c>
      <c r="B1886" s="2">
        <v>7</v>
      </c>
      <c r="C1886" s="3">
        <v>15.3</v>
      </c>
      <c r="D1886" s="2">
        <v>8.3000000000000007</v>
      </c>
      <c r="E1886" s="4"/>
      <c r="F1886" s="4"/>
      <c r="H1886" s="7" t="s">
        <v>285</v>
      </c>
      <c r="I1886" s="1" t="s">
        <v>64</v>
      </c>
      <c r="J1886" s="1" t="s">
        <v>159</v>
      </c>
      <c r="K1886" s="6" t="s">
        <v>2476</v>
      </c>
      <c r="L1886" s="1" t="s">
        <v>2304</v>
      </c>
      <c r="M1886" s="1" t="s">
        <v>85</v>
      </c>
      <c r="N1886" s="1" t="s">
        <v>167</v>
      </c>
    </row>
    <row r="1887" spans="1:14" s="7" customFormat="1" ht="20" customHeight="1">
      <c r="A1887" s="1" t="s">
        <v>2473</v>
      </c>
      <c r="B1887" s="2">
        <v>15.3</v>
      </c>
      <c r="C1887" s="3">
        <v>32.799999999999997</v>
      </c>
      <c r="D1887" s="2">
        <v>17.5</v>
      </c>
      <c r="E1887" s="4"/>
      <c r="F1887" s="4"/>
      <c r="H1887" s="7" t="s">
        <v>288</v>
      </c>
      <c r="I1887" s="1" t="s">
        <v>96</v>
      </c>
      <c r="J1887" s="1" t="s">
        <v>159</v>
      </c>
      <c r="K1887" s="6" t="s">
        <v>2477</v>
      </c>
      <c r="L1887" s="1" t="s">
        <v>167</v>
      </c>
      <c r="M1887" s="1"/>
      <c r="N1887" s="1" t="s">
        <v>51</v>
      </c>
    </row>
    <row r="1888" spans="1:14" s="7" customFormat="1" ht="20" customHeight="1">
      <c r="A1888" s="1" t="s">
        <v>2473</v>
      </c>
      <c r="B1888" s="2">
        <v>32.799999999999997</v>
      </c>
      <c r="C1888" s="3">
        <v>35.799999999999997</v>
      </c>
      <c r="D1888" s="2">
        <v>3</v>
      </c>
      <c r="E1888" s="4"/>
      <c r="F1888" s="4"/>
      <c r="H1888" s="7" t="s">
        <v>292</v>
      </c>
      <c r="I1888" s="1" t="s">
        <v>99</v>
      </c>
      <c r="J1888" s="1" t="s">
        <v>159</v>
      </c>
      <c r="K1888" s="6" t="s">
        <v>2478</v>
      </c>
      <c r="L1888" s="1" t="s">
        <v>167</v>
      </c>
      <c r="M1888" s="1"/>
      <c r="N1888" s="1" t="s">
        <v>54</v>
      </c>
    </row>
    <row r="1889" spans="1:33" s="7" customFormat="1" ht="20" customHeight="1">
      <c r="A1889" s="1" t="s">
        <v>2479</v>
      </c>
      <c r="B1889" s="2">
        <v>0</v>
      </c>
      <c r="C1889" s="32">
        <v>3.65</v>
      </c>
      <c r="D1889" s="2">
        <v>3.65</v>
      </c>
      <c r="E1889" s="4"/>
      <c r="F1889" s="4"/>
      <c r="G1889" s="1"/>
      <c r="H1889" s="7" t="s">
        <v>252</v>
      </c>
      <c r="I1889" s="1" t="s">
        <v>37</v>
      </c>
      <c r="J1889" s="1" t="s">
        <v>2480</v>
      </c>
      <c r="K1889" s="6" t="s">
        <v>2481</v>
      </c>
      <c r="L1889" s="1" t="s">
        <v>460</v>
      </c>
      <c r="M1889" s="1"/>
      <c r="N1889" s="1" t="s">
        <v>167</v>
      </c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</row>
    <row r="1890" spans="1:33" s="7" customFormat="1" ht="20" customHeight="1">
      <c r="A1890" s="1" t="s">
        <v>2479</v>
      </c>
      <c r="B1890" s="2">
        <v>3.65</v>
      </c>
      <c r="C1890" s="32">
        <v>23.6</v>
      </c>
      <c r="D1890" s="2">
        <v>19.95</v>
      </c>
      <c r="E1890" s="4"/>
      <c r="F1890" s="4"/>
      <c r="G1890" s="1"/>
      <c r="H1890" s="7" t="s">
        <v>256</v>
      </c>
      <c r="I1890" s="1" t="s">
        <v>93</v>
      </c>
      <c r="J1890" s="1" t="s">
        <v>2482</v>
      </c>
      <c r="K1890" s="6" t="s">
        <v>2483</v>
      </c>
      <c r="L1890" s="1" t="s">
        <v>130</v>
      </c>
      <c r="M1890" s="1" t="s">
        <v>22</v>
      </c>
      <c r="N1890" s="1" t="s">
        <v>167</v>
      </c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</row>
    <row r="1891" spans="1:33" s="7" customFormat="1" ht="20" customHeight="1">
      <c r="A1891" s="1" t="s">
        <v>2479</v>
      </c>
      <c r="B1891" s="2">
        <v>23.6</v>
      </c>
      <c r="C1891" s="32">
        <v>24.25</v>
      </c>
      <c r="D1891" s="2">
        <v>0.65</v>
      </c>
      <c r="E1891" s="4"/>
      <c r="F1891" s="4"/>
      <c r="G1891" s="1"/>
      <c r="H1891" s="7" t="e">
        <v>#N/A</v>
      </c>
      <c r="I1891" s="1" t="s">
        <v>135</v>
      </c>
      <c r="J1891" s="1" t="s">
        <v>416</v>
      </c>
      <c r="K1891" s="6" t="s">
        <v>2484</v>
      </c>
      <c r="L1891" s="1" t="s">
        <v>130</v>
      </c>
      <c r="M1891" s="1"/>
      <c r="N1891" s="1" t="s">
        <v>107</v>
      </c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</row>
    <row r="1892" spans="1:33" s="7" customFormat="1" ht="20" customHeight="1">
      <c r="A1892" s="1" t="s">
        <v>2479</v>
      </c>
      <c r="B1892" s="2">
        <v>24.25</v>
      </c>
      <c r="C1892" s="32">
        <v>29.15</v>
      </c>
      <c r="D1892" s="2">
        <v>4.9000000000000004</v>
      </c>
      <c r="E1892" s="4"/>
      <c r="F1892" s="4"/>
      <c r="G1892" s="1"/>
      <c r="H1892" s="7" t="e">
        <v>#N/A</v>
      </c>
      <c r="I1892" s="1" t="s">
        <v>560</v>
      </c>
      <c r="J1892" s="1" t="s">
        <v>2485</v>
      </c>
      <c r="K1892" s="6" t="s">
        <v>2486</v>
      </c>
      <c r="L1892" s="1" t="s">
        <v>79</v>
      </c>
      <c r="M1892" s="1" t="s">
        <v>27</v>
      </c>
      <c r="N1892" s="1" t="s">
        <v>167</v>
      </c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</row>
    <row r="1893" spans="1:33" s="7" customFormat="1" ht="20" customHeight="1">
      <c r="A1893" s="1" t="s">
        <v>2479</v>
      </c>
      <c r="B1893" s="2">
        <v>29.15</v>
      </c>
      <c r="C1893" s="32">
        <v>32.1</v>
      </c>
      <c r="D1893" s="2">
        <v>2.95</v>
      </c>
      <c r="E1893" s="4"/>
      <c r="F1893" s="4"/>
      <c r="G1893" s="1"/>
      <c r="H1893" s="7" t="e">
        <v>#N/A</v>
      </c>
      <c r="I1893" s="1" t="s">
        <v>135</v>
      </c>
      <c r="J1893" s="1" t="s">
        <v>2487</v>
      </c>
      <c r="K1893" s="6" t="s">
        <v>2488</v>
      </c>
      <c r="L1893" s="1" t="s">
        <v>130</v>
      </c>
      <c r="M1893" s="1"/>
      <c r="N1893" s="1" t="s">
        <v>30</v>
      </c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</row>
    <row r="1894" spans="1:33" s="7" customFormat="1" ht="20" customHeight="1">
      <c r="A1894" s="1" t="s">
        <v>2479</v>
      </c>
      <c r="B1894" s="2">
        <v>32.1</v>
      </c>
      <c r="C1894" s="32">
        <v>33.049999999999997</v>
      </c>
      <c r="D1894" s="2">
        <v>0.95</v>
      </c>
      <c r="E1894" s="4"/>
      <c r="F1894" s="4"/>
      <c r="G1894" s="1"/>
      <c r="H1894" s="7" t="e">
        <v>#N/A</v>
      </c>
      <c r="I1894" s="1" t="s">
        <v>560</v>
      </c>
      <c r="J1894" s="1" t="s">
        <v>2489</v>
      </c>
      <c r="K1894" s="6" t="s">
        <v>2490</v>
      </c>
      <c r="L1894" s="1" t="s">
        <v>79</v>
      </c>
      <c r="M1894" s="1" t="s">
        <v>27</v>
      </c>
      <c r="N1894" s="1" t="s">
        <v>167</v>
      </c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</row>
    <row r="1895" spans="1:33" s="7" customFormat="1" ht="20" customHeight="1">
      <c r="A1895" s="1" t="s">
        <v>2479</v>
      </c>
      <c r="B1895" s="2">
        <v>33.049999999999997</v>
      </c>
      <c r="C1895" s="32">
        <v>33.6</v>
      </c>
      <c r="D1895" s="2">
        <v>0.55000000000000004</v>
      </c>
      <c r="E1895" s="4"/>
      <c r="F1895" s="4"/>
      <c r="G1895" s="1"/>
      <c r="H1895" s="7" t="e">
        <v>#N/A</v>
      </c>
      <c r="I1895" s="1" t="s">
        <v>43</v>
      </c>
      <c r="J1895" s="1" t="s">
        <v>140</v>
      </c>
      <c r="K1895" s="6" t="s">
        <v>2491</v>
      </c>
      <c r="L1895" s="1" t="s">
        <v>130</v>
      </c>
      <c r="M1895" s="1"/>
      <c r="N1895" s="1" t="s">
        <v>30</v>
      </c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</row>
    <row r="1896" spans="1:33" s="7" customFormat="1" ht="20" customHeight="1">
      <c r="A1896" s="1" t="s">
        <v>2479</v>
      </c>
      <c r="B1896" s="2">
        <v>33.6</v>
      </c>
      <c r="C1896" s="32">
        <v>38</v>
      </c>
      <c r="D1896" s="2">
        <v>4.4000000000000004</v>
      </c>
      <c r="E1896" s="4"/>
      <c r="F1896" s="4"/>
      <c r="G1896" s="1"/>
      <c r="H1896" s="7" t="s">
        <v>288</v>
      </c>
      <c r="I1896" s="1" t="s">
        <v>31</v>
      </c>
      <c r="J1896" s="1" t="s">
        <v>2492</v>
      </c>
      <c r="K1896" s="6" t="s">
        <v>2493</v>
      </c>
      <c r="L1896" s="1" t="s">
        <v>167</v>
      </c>
      <c r="M1896" s="1"/>
      <c r="N1896" s="1" t="s">
        <v>51</v>
      </c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</row>
    <row r="1897" spans="1:33" s="7" customFormat="1" ht="20" customHeight="1">
      <c r="A1897" s="1" t="s">
        <v>2479</v>
      </c>
      <c r="B1897" s="2">
        <v>38</v>
      </c>
      <c r="C1897" s="32">
        <v>55.3</v>
      </c>
      <c r="D1897" s="2">
        <v>17.3</v>
      </c>
      <c r="E1897" s="4"/>
      <c r="F1897" s="4"/>
      <c r="G1897" s="1"/>
      <c r="H1897" s="7" t="s">
        <v>292</v>
      </c>
      <c r="I1897" s="1" t="s">
        <v>31</v>
      </c>
      <c r="J1897" s="1" t="s">
        <v>2328</v>
      </c>
      <c r="K1897" s="6" t="s">
        <v>2494</v>
      </c>
      <c r="L1897" s="1" t="s">
        <v>167</v>
      </c>
      <c r="M1897" s="1"/>
      <c r="N1897" s="1" t="s">
        <v>54</v>
      </c>
    </row>
    <row r="1898" spans="1:33" s="7" customFormat="1" ht="20" customHeight="1">
      <c r="A1898" s="1" t="s">
        <v>2479</v>
      </c>
      <c r="B1898" s="2">
        <v>55.3</v>
      </c>
      <c r="C1898" s="32">
        <v>63</v>
      </c>
      <c r="D1898" s="2">
        <v>7.7</v>
      </c>
      <c r="E1898" s="4"/>
      <c r="F1898" s="4"/>
      <c r="G1898" s="1"/>
      <c r="H1898" s="7" t="s">
        <v>292</v>
      </c>
      <c r="I1898" s="1" t="s">
        <v>31</v>
      </c>
      <c r="J1898" s="1" t="s">
        <v>2330</v>
      </c>
      <c r="K1898" s="6" t="s">
        <v>2495</v>
      </c>
      <c r="L1898" s="1" t="s">
        <v>167</v>
      </c>
      <c r="M1898" s="1"/>
      <c r="N1898" s="1" t="s">
        <v>54</v>
      </c>
    </row>
    <row r="1899" spans="1:33" s="7" customFormat="1" ht="20" customHeight="1">
      <c r="A1899" s="1" t="s">
        <v>2479</v>
      </c>
      <c r="B1899" s="2">
        <v>63</v>
      </c>
      <c r="C1899" s="32">
        <v>66</v>
      </c>
      <c r="D1899" s="2">
        <v>3</v>
      </c>
      <c r="E1899" s="4"/>
      <c r="F1899" s="4"/>
      <c r="G1899" s="1"/>
      <c r="H1899" s="7" t="s">
        <v>305</v>
      </c>
      <c r="I1899" s="1" t="s">
        <v>31</v>
      </c>
      <c r="J1899" s="1" t="s">
        <v>140</v>
      </c>
      <c r="K1899" s="6" t="s">
        <v>2496</v>
      </c>
      <c r="L1899" s="1" t="s">
        <v>167</v>
      </c>
      <c r="M1899" s="1"/>
      <c r="N1899" s="1" t="s">
        <v>164</v>
      </c>
    </row>
    <row r="1900" spans="1:33" s="7" customFormat="1" ht="20" customHeight="1">
      <c r="A1900" s="1" t="s">
        <v>2497</v>
      </c>
      <c r="B1900" s="2">
        <v>0</v>
      </c>
      <c r="C1900" s="32">
        <v>4.2</v>
      </c>
      <c r="D1900" s="2">
        <v>4.2</v>
      </c>
      <c r="E1900" s="4"/>
      <c r="F1900" s="4"/>
      <c r="G1900" s="1"/>
      <c r="H1900" s="7" t="s">
        <v>252</v>
      </c>
      <c r="I1900" s="1" t="s">
        <v>37</v>
      </c>
      <c r="J1900" s="1" t="s">
        <v>2498</v>
      </c>
      <c r="K1900" s="6" t="s">
        <v>2499</v>
      </c>
      <c r="L1900" s="1" t="s">
        <v>26</v>
      </c>
      <c r="M1900" s="1"/>
      <c r="N1900" s="1" t="s">
        <v>41</v>
      </c>
    </row>
    <row r="1901" spans="1:33" s="7" customFormat="1" ht="20" customHeight="1">
      <c r="A1901" s="1" t="s">
        <v>2497</v>
      </c>
      <c r="B1901" s="2">
        <v>4.2</v>
      </c>
      <c r="C1901" s="32">
        <v>7</v>
      </c>
      <c r="D1901" s="2">
        <v>2.8</v>
      </c>
      <c r="E1901" s="4"/>
      <c r="F1901" s="4"/>
      <c r="G1901" s="1"/>
      <c r="H1901" s="7" t="s">
        <v>256</v>
      </c>
      <c r="I1901" s="1" t="s">
        <v>93</v>
      </c>
      <c r="J1901" s="1" t="s">
        <v>2489</v>
      </c>
      <c r="K1901" s="6" t="s">
        <v>2500</v>
      </c>
      <c r="L1901" s="1" t="s">
        <v>130</v>
      </c>
      <c r="M1901" s="1" t="s">
        <v>22</v>
      </c>
      <c r="N1901" s="1" t="s">
        <v>167</v>
      </c>
    </row>
    <row r="1902" spans="1:33" s="7" customFormat="1" ht="20" customHeight="1">
      <c r="A1902" s="1" t="s">
        <v>2497</v>
      </c>
      <c r="B1902" s="2">
        <v>7</v>
      </c>
      <c r="C1902" s="32">
        <v>12.1</v>
      </c>
      <c r="D1902" s="2">
        <v>5.0999999999999996</v>
      </c>
      <c r="E1902" s="4"/>
      <c r="F1902" s="4"/>
      <c r="G1902" s="1"/>
      <c r="H1902" s="7" t="e">
        <v>#N/A</v>
      </c>
      <c r="I1902" s="1" t="s">
        <v>135</v>
      </c>
      <c r="J1902" s="1" t="s">
        <v>2501</v>
      </c>
      <c r="K1902" s="6" t="s">
        <v>2502</v>
      </c>
      <c r="L1902" s="1" t="s">
        <v>130</v>
      </c>
      <c r="M1902" s="1"/>
      <c r="N1902" s="1" t="s">
        <v>30</v>
      </c>
    </row>
    <row r="1903" spans="1:33" s="7" customFormat="1" ht="20" customHeight="1">
      <c r="A1903" s="1" t="s">
        <v>2497</v>
      </c>
      <c r="B1903" s="2">
        <v>12.1</v>
      </c>
      <c r="C1903" s="32">
        <v>13.1</v>
      </c>
      <c r="D1903" s="2">
        <v>1</v>
      </c>
      <c r="E1903" s="4"/>
      <c r="F1903" s="4"/>
      <c r="G1903" s="1"/>
      <c r="H1903" s="7" t="e">
        <v>#N/A</v>
      </c>
      <c r="I1903" s="1" t="s">
        <v>560</v>
      </c>
      <c r="J1903" s="1" t="s">
        <v>2503</v>
      </c>
      <c r="K1903" s="6" t="s">
        <v>2504</v>
      </c>
      <c r="L1903" s="1" t="s">
        <v>358</v>
      </c>
      <c r="M1903" s="1" t="s">
        <v>27</v>
      </c>
      <c r="N1903" s="1" t="s">
        <v>167</v>
      </c>
    </row>
    <row r="1904" spans="1:33" s="7" customFormat="1" ht="20" customHeight="1">
      <c r="A1904" s="1" t="s">
        <v>2497</v>
      </c>
      <c r="B1904" s="2">
        <v>13.1</v>
      </c>
      <c r="C1904" s="32">
        <v>18.5</v>
      </c>
      <c r="D1904" s="2">
        <v>5.4</v>
      </c>
      <c r="E1904" s="4"/>
      <c r="F1904" s="4"/>
      <c r="G1904" s="1"/>
      <c r="H1904" s="7" t="s">
        <v>1716</v>
      </c>
      <c r="I1904" s="1" t="s">
        <v>2237</v>
      </c>
      <c r="J1904" s="1" t="s">
        <v>2505</v>
      </c>
      <c r="K1904" s="6" t="s">
        <v>2506</v>
      </c>
      <c r="L1904" s="1" t="s">
        <v>79</v>
      </c>
      <c r="M1904" s="1" t="s">
        <v>364</v>
      </c>
      <c r="N1904" s="1" t="s">
        <v>167</v>
      </c>
    </row>
    <row r="1905" spans="1:14" s="7" customFormat="1" ht="20" customHeight="1">
      <c r="A1905" s="1" t="s">
        <v>2497</v>
      </c>
      <c r="B1905" s="2">
        <v>18.5</v>
      </c>
      <c r="C1905" s="32">
        <v>23</v>
      </c>
      <c r="D1905" s="2">
        <v>4.5</v>
      </c>
      <c r="E1905" s="4"/>
      <c r="F1905" s="4"/>
      <c r="G1905" s="1"/>
      <c r="H1905" s="7" t="s">
        <v>288</v>
      </c>
      <c r="I1905" s="1" t="s">
        <v>31</v>
      </c>
      <c r="J1905" s="1" t="s">
        <v>2328</v>
      </c>
      <c r="K1905" s="6" t="s">
        <v>2507</v>
      </c>
      <c r="L1905" s="1" t="s">
        <v>79</v>
      </c>
      <c r="M1905" s="1" t="s">
        <v>85</v>
      </c>
      <c r="N1905" s="1" t="s">
        <v>51</v>
      </c>
    </row>
    <row r="1906" spans="1:14" s="7" customFormat="1" ht="20" customHeight="1">
      <c r="A1906" s="1" t="s">
        <v>2497</v>
      </c>
      <c r="B1906" s="2">
        <v>23</v>
      </c>
      <c r="C1906" s="32">
        <v>33.6</v>
      </c>
      <c r="D1906" s="2">
        <v>10.6</v>
      </c>
      <c r="E1906" s="4"/>
      <c r="F1906" s="4"/>
      <c r="G1906" s="1" t="s">
        <v>2006</v>
      </c>
      <c r="H1906" s="7" t="s">
        <v>288</v>
      </c>
      <c r="I1906" s="1" t="s">
        <v>31</v>
      </c>
      <c r="J1906" s="1" t="s">
        <v>2328</v>
      </c>
      <c r="K1906" s="6" t="s">
        <v>2508</v>
      </c>
      <c r="L1906" s="1" t="s">
        <v>167</v>
      </c>
      <c r="M1906" s="1"/>
      <c r="N1906" s="1" t="s">
        <v>51</v>
      </c>
    </row>
    <row r="1907" spans="1:14" s="7" customFormat="1" ht="20" customHeight="1">
      <c r="A1907" s="1" t="s">
        <v>2497</v>
      </c>
      <c r="B1907" s="2">
        <v>33.6</v>
      </c>
      <c r="C1907" s="32">
        <v>37.4</v>
      </c>
      <c r="D1907" s="2">
        <v>3.8</v>
      </c>
      <c r="E1907" s="4"/>
      <c r="F1907" s="4"/>
      <c r="G1907" s="1" t="s">
        <v>2318</v>
      </c>
      <c r="H1907" s="7" t="s">
        <v>292</v>
      </c>
      <c r="I1907" s="1" t="s">
        <v>31</v>
      </c>
      <c r="J1907" s="1" t="s">
        <v>2330</v>
      </c>
      <c r="K1907" s="6" t="s">
        <v>2509</v>
      </c>
      <c r="L1907" s="1" t="s">
        <v>167</v>
      </c>
      <c r="M1907" s="1"/>
      <c r="N1907" s="1" t="s">
        <v>54</v>
      </c>
    </row>
    <row r="1908" spans="1:14" s="7" customFormat="1" ht="20" customHeight="1">
      <c r="A1908" s="1" t="s">
        <v>2497</v>
      </c>
      <c r="B1908" s="2">
        <v>37.4</v>
      </c>
      <c r="C1908" s="32">
        <v>42.7</v>
      </c>
      <c r="D1908" s="2">
        <v>5.3</v>
      </c>
      <c r="E1908" s="4"/>
      <c r="F1908" s="4"/>
      <c r="G1908" s="1" t="s">
        <v>2138</v>
      </c>
      <c r="H1908" s="7" t="s">
        <v>292</v>
      </c>
      <c r="I1908" s="1" t="s">
        <v>31</v>
      </c>
      <c r="J1908" s="1" t="s">
        <v>2510</v>
      </c>
      <c r="K1908" s="6" t="s">
        <v>2511</v>
      </c>
      <c r="L1908" s="1" t="s">
        <v>167</v>
      </c>
      <c r="M1908" s="1"/>
      <c r="N1908" s="1" t="s">
        <v>54</v>
      </c>
    </row>
    <row r="1909" spans="1:14" s="7" customFormat="1" ht="20" customHeight="1">
      <c r="A1909" s="1" t="s">
        <v>2512</v>
      </c>
      <c r="B1909" s="2">
        <v>0</v>
      </c>
      <c r="C1909" s="3">
        <v>2.5</v>
      </c>
      <c r="D1909" s="2">
        <v>2.5</v>
      </c>
      <c r="E1909" s="4"/>
      <c r="F1909" s="4"/>
      <c r="G1909" s="1"/>
      <c r="H1909" s="7" t="s">
        <v>252</v>
      </c>
      <c r="I1909" s="1" t="s">
        <v>37</v>
      </c>
      <c r="J1909" s="1" t="s">
        <v>2513</v>
      </c>
      <c r="K1909" s="6" t="s">
        <v>2514</v>
      </c>
      <c r="L1909" s="1" t="s">
        <v>167</v>
      </c>
      <c r="M1909" s="1"/>
      <c r="N1909" s="1" t="s">
        <v>167</v>
      </c>
    </row>
    <row r="1910" spans="1:14" s="7" customFormat="1" ht="20" customHeight="1">
      <c r="A1910" s="1" t="s">
        <v>2512</v>
      </c>
      <c r="B1910" s="2">
        <v>2.5</v>
      </c>
      <c r="C1910" s="3">
        <v>3</v>
      </c>
      <c r="D1910" s="2">
        <v>0.5</v>
      </c>
      <c r="E1910" s="4"/>
      <c r="F1910" s="4"/>
      <c r="G1910" s="1"/>
      <c r="H1910" s="7" t="s">
        <v>549</v>
      </c>
      <c r="I1910" s="1" t="s">
        <v>2515</v>
      </c>
      <c r="J1910" s="1" t="s">
        <v>140</v>
      </c>
      <c r="K1910" s="6" t="s">
        <v>2516</v>
      </c>
      <c r="L1910" s="1" t="s">
        <v>167</v>
      </c>
      <c r="M1910" s="1"/>
      <c r="N1910" s="1" t="s">
        <v>167</v>
      </c>
    </row>
    <row r="1911" spans="1:14" s="7" customFormat="1" ht="20" customHeight="1">
      <c r="A1911" s="1" t="s">
        <v>2512</v>
      </c>
      <c r="B1911" s="2">
        <v>3</v>
      </c>
      <c r="C1911" s="3">
        <v>9.6</v>
      </c>
      <c r="D1911" s="2">
        <v>6.6</v>
      </c>
      <c r="E1911" s="4"/>
      <c r="F1911" s="4"/>
      <c r="G1911" s="1"/>
      <c r="H1911" s="7" t="s">
        <v>285</v>
      </c>
      <c r="I1911" s="1" t="s">
        <v>64</v>
      </c>
      <c r="J1911" s="1" t="s">
        <v>2517</v>
      </c>
      <c r="K1911" s="6" t="s">
        <v>2518</v>
      </c>
      <c r="L1911" s="1" t="s">
        <v>167</v>
      </c>
      <c r="M1911" s="1"/>
      <c r="N1911" s="1" t="s">
        <v>167</v>
      </c>
    </row>
    <row r="1912" spans="1:14" s="7" customFormat="1">
      <c r="A1912" s="1" t="s">
        <v>2512</v>
      </c>
      <c r="B1912" s="2">
        <v>9.6</v>
      </c>
      <c r="C1912" s="3">
        <v>80.5</v>
      </c>
      <c r="D1912" s="2">
        <v>70.900000000000006</v>
      </c>
      <c r="E1912" s="4"/>
      <c r="F1912" s="4"/>
      <c r="G1912" s="1"/>
      <c r="H1912" s="7" t="s">
        <v>305</v>
      </c>
      <c r="I1912" s="1" t="s">
        <v>161</v>
      </c>
      <c r="J1912" s="1" t="s">
        <v>1368</v>
      </c>
      <c r="K1912" s="6" t="s">
        <v>2519</v>
      </c>
      <c r="L1912" s="1" t="s">
        <v>167</v>
      </c>
      <c r="M1912" s="1"/>
      <c r="N1912" s="1" t="s">
        <v>164</v>
      </c>
    </row>
    <row r="1913" spans="1:14" s="7" customFormat="1">
      <c r="A1913" s="1" t="s">
        <v>2520</v>
      </c>
      <c r="B1913" s="2">
        <v>0</v>
      </c>
      <c r="C1913" s="32">
        <v>3.5</v>
      </c>
      <c r="D1913" s="2">
        <v>3.5</v>
      </c>
      <c r="E1913" s="4"/>
      <c r="F1913" s="4"/>
      <c r="G1913" s="1"/>
      <c r="H1913" s="7" t="s">
        <v>252</v>
      </c>
      <c r="I1913" s="1" t="s">
        <v>37</v>
      </c>
      <c r="J1913" s="1" t="s">
        <v>2521</v>
      </c>
      <c r="K1913" s="6" t="s">
        <v>2522</v>
      </c>
      <c r="L1913" s="1" t="s">
        <v>358</v>
      </c>
      <c r="M1913" s="1"/>
      <c r="N1913" s="1" t="s">
        <v>167</v>
      </c>
    </row>
    <row r="1914" spans="1:14" s="7" customFormat="1">
      <c r="A1914" s="1" t="s">
        <v>2520</v>
      </c>
      <c r="B1914" s="2">
        <v>3.5</v>
      </c>
      <c r="C1914" s="32">
        <v>21</v>
      </c>
      <c r="D1914" s="2">
        <v>17.5</v>
      </c>
      <c r="E1914" s="4"/>
      <c r="F1914" s="4"/>
      <c r="G1914" s="1"/>
      <c r="H1914" s="7" t="s">
        <v>256</v>
      </c>
      <c r="I1914" s="1" t="s">
        <v>93</v>
      </c>
      <c r="J1914" s="1" t="s">
        <v>416</v>
      </c>
      <c r="K1914" s="6" t="s">
        <v>2523</v>
      </c>
      <c r="L1914" s="1" t="s">
        <v>130</v>
      </c>
      <c r="M1914" s="1" t="s">
        <v>22</v>
      </c>
      <c r="N1914" s="1" t="s">
        <v>167</v>
      </c>
    </row>
    <row r="1915" spans="1:14" s="7" customFormat="1">
      <c r="A1915" s="1" t="s">
        <v>2520</v>
      </c>
      <c r="B1915" s="2">
        <v>21</v>
      </c>
      <c r="C1915" s="32">
        <v>21.7</v>
      </c>
      <c r="D1915" s="2">
        <v>0.7</v>
      </c>
      <c r="E1915" s="4"/>
      <c r="F1915" s="4"/>
      <c r="G1915" s="16"/>
      <c r="H1915" s="7" t="e">
        <v>#N/A</v>
      </c>
      <c r="I1915" s="1" t="s">
        <v>46</v>
      </c>
      <c r="J1915" s="1" t="s">
        <v>2524</v>
      </c>
      <c r="K1915" s="6" t="s">
        <v>2525</v>
      </c>
      <c r="L1915" s="1" t="s">
        <v>130</v>
      </c>
      <c r="M1915" s="1"/>
      <c r="N1915" s="1" t="s">
        <v>107</v>
      </c>
    </row>
    <row r="1916" spans="1:14" s="7" customFormat="1">
      <c r="A1916" s="1" t="s">
        <v>2520</v>
      </c>
      <c r="B1916" s="2">
        <v>21.7</v>
      </c>
      <c r="C1916" s="32">
        <v>23</v>
      </c>
      <c r="D1916" s="2">
        <v>1.3</v>
      </c>
      <c r="E1916" s="4"/>
      <c r="F1916" s="4"/>
      <c r="G1916" s="16"/>
      <c r="H1916" s="7" t="s">
        <v>292</v>
      </c>
      <c r="I1916" s="1" t="s">
        <v>31</v>
      </c>
      <c r="J1916" s="1" t="s">
        <v>2526</v>
      </c>
      <c r="K1916" s="6" t="s">
        <v>2527</v>
      </c>
      <c r="L1916" s="1" t="s">
        <v>167</v>
      </c>
      <c r="M1916" s="1"/>
      <c r="N1916" s="1" t="s">
        <v>54</v>
      </c>
    </row>
    <row r="1917" spans="1:14" s="7" customFormat="1">
      <c r="A1917" s="1" t="s">
        <v>2520</v>
      </c>
      <c r="B1917" s="2">
        <v>23</v>
      </c>
      <c r="C1917" s="32">
        <v>25</v>
      </c>
      <c r="D1917" s="2">
        <v>2</v>
      </c>
      <c r="E1917" s="4"/>
      <c r="F1917" s="4"/>
      <c r="G1917" s="16"/>
      <c r="H1917" s="7" t="s">
        <v>297</v>
      </c>
      <c r="I1917" s="1" t="s">
        <v>31</v>
      </c>
      <c r="J1917" s="1" t="s">
        <v>2528</v>
      </c>
      <c r="K1917" s="6" t="s">
        <v>2529</v>
      </c>
      <c r="L1917" s="1" t="s">
        <v>167</v>
      </c>
      <c r="M1917" s="1"/>
      <c r="N1917" s="1" t="s">
        <v>57</v>
      </c>
    </row>
    <row r="1918" spans="1:14" s="7" customFormat="1" ht="20" customHeight="1">
      <c r="A1918" s="1" t="s">
        <v>2530</v>
      </c>
      <c r="B1918" s="2">
        <v>0</v>
      </c>
      <c r="C1918" s="32">
        <v>4.7</v>
      </c>
      <c r="D1918" s="2">
        <v>4.7</v>
      </c>
      <c r="E1918" s="4"/>
      <c r="F1918" s="4"/>
      <c r="G1918" s="1"/>
      <c r="H1918" s="7" t="s">
        <v>252</v>
      </c>
      <c r="I1918" s="1" t="s">
        <v>37</v>
      </c>
      <c r="J1918" s="1" t="s">
        <v>713</v>
      </c>
      <c r="K1918" s="6" t="s">
        <v>2531</v>
      </c>
      <c r="L1918" s="1" t="s">
        <v>26</v>
      </c>
      <c r="M1918" s="1"/>
      <c r="N1918" s="1" t="s">
        <v>167</v>
      </c>
    </row>
    <row r="1919" spans="1:14" s="7" customFormat="1" ht="20" customHeight="1">
      <c r="A1919" s="1" t="s">
        <v>2530</v>
      </c>
      <c r="B1919" s="2">
        <v>4.7</v>
      </c>
      <c r="C1919" s="32">
        <v>6.3</v>
      </c>
      <c r="D1919" s="2">
        <v>1.6</v>
      </c>
      <c r="E1919" s="4"/>
      <c r="F1919" s="4"/>
      <c r="G1919" s="1"/>
      <c r="H1919" s="7" t="s">
        <v>256</v>
      </c>
      <c r="I1919" s="1" t="s">
        <v>93</v>
      </c>
      <c r="J1919" s="1" t="s">
        <v>416</v>
      </c>
      <c r="K1919" s="6" t="s">
        <v>2532</v>
      </c>
      <c r="L1919" s="1" t="s">
        <v>130</v>
      </c>
      <c r="M1919" s="1" t="s">
        <v>22</v>
      </c>
      <c r="N1919" s="1" t="s">
        <v>167</v>
      </c>
    </row>
    <row r="1920" spans="1:14" s="7" customFormat="1" ht="20" customHeight="1">
      <c r="A1920" s="1" t="s">
        <v>2530</v>
      </c>
      <c r="B1920" s="2">
        <v>6.3</v>
      </c>
      <c r="C1920" s="32">
        <v>11.3</v>
      </c>
      <c r="D1920" s="2">
        <v>5</v>
      </c>
      <c r="E1920" s="4"/>
      <c r="F1920" s="4"/>
      <c r="G1920" s="1"/>
      <c r="H1920" s="7" t="s">
        <v>266</v>
      </c>
      <c r="I1920" s="1" t="s">
        <v>560</v>
      </c>
      <c r="J1920" s="1" t="s">
        <v>2533</v>
      </c>
      <c r="K1920" s="6" t="s">
        <v>2534</v>
      </c>
      <c r="L1920" s="1" t="s">
        <v>79</v>
      </c>
      <c r="M1920" s="1" t="s">
        <v>155</v>
      </c>
      <c r="N1920" s="1" t="s">
        <v>167</v>
      </c>
    </row>
    <row r="1921" spans="1:33" s="7" customFormat="1" ht="20" customHeight="1">
      <c r="A1921" s="1" t="s">
        <v>2530</v>
      </c>
      <c r="B1921" s="2">
        <v>11.3</v>
      </c>
      <c r="C1921" s="32">
        <v>12</v>
      </c>
      <c r="D1921" s="2">
        <v>0.69999999999999896</v>
      </c>
      <c r="E1921" s="4"/>
      <c r="F1921" s="4"/>
      <c r="G1921" s="1"/>
      <c r="H1921" s="7" t="s">
        <v>274</v>
      </c>
      <c r="I1921" s="1" t="s">
        <v>2535</v>
      </c>
      <c r="J1921" s="1" t="s">
        <v>108</v>
      </c>
      <c r="K1921" s="6" t="s">
        <v>2536</v>
      </c>
      <c r="L1921" s="1" t="s">
        <v>130</v>
      </c>
      <c r="M1921" s="1"/>
      <c r="N1921" s="1" t="s">
        <v>41</v>
      </c>
    </row>
    <row r="1922" spans="1:33" s="7" customFormat="1" ht="20" customHeight="1">
      <c r="A1922" s="1" t="s">
        <v>2530</v>
      </c>
      <c r="B1922" s="2">
        <v>12</v>
      </c>
      <c r="C1922" s="32">
        <v>21.9</v>
      </c>
      <c r="D1922" s="2">
        <v>9.9</v>
      </c>
      <c r="E1922" s="4"/>
      <c r="F1922" s="4"/>
      <c r="G1922" s="16"/>
      <c r="H1922" s="7" t="e">
        <v>#N/A</v>
      </c>
      <c r="I1922" s="1" t="s">
        <v>560</v>
      </c>
      <c r="J1922" s="1" t="s">
        <v>2537</v>
      </c>
      <c r="K1922" s="6" t="s">
        <v>2538</v>
      </c>
      <c r="L1922" s="1" t="s">
        <v>79</v>
      </c>
      <c r="M1922" s="1" t="s">
        <v>303</v>
      </c>
      <c r="N1922" s="1" t="s">
        <v>167</v>
      </c>
    </row>
    <row r="1923" spans="1:33" s="7" customFormat="1" ht="20" customHeight="1">
      <c r="A1923" s="1" t="s">
        <v>2530</v>
      </c>
      <c r="B1923" s="2">
        <v>21.9</v>
      </c>
      <c r="C1923" s="32">
        <v>24.4</v>
      </c>
      <c r="D1923" s="2">
        <v>2.5</v>
      </c>
      <c r="E1923" s="4"/>
      <c r="F1923" s="4"/>
      <c r="G1923" s="16"/>
      <c r="H1923" s="7" t="s">
        <v>285</v>
      </c>
      <c r="I1923" s="1" t="s">
        <v>64</v>
      </c>
      <c r="J1923" s="1" t="s">
        <v>2537</v>
      </c>
      <c r="K1923" s="6" t="s">
        <v>2539</v>
      </c>
      <c r="L1923" s="1" t="s">
        <v>79</v>
      </c>
      <c r="M1923" s="1" t="s">
        <v>155</v>
      </c>
      <c r="N1923" s="1" t="s">
        <v>167</v>
      </c>
    </row>
    <row r="1924" spans="1:33" s="7" customFormat="1" ht="20" customHeight="1">
      <c r="A1924" s="1" t="s">
        <v>2530</v>
      </c>
      <c r="B1924" s="2">
        <v>24.4</v>
      </c>
      <c r="C1924" s="32">
        <v>29.8</v>
      </c>
      <c r="D1924" s="2">
        <v>5.4</v>
      </c>
      <c r="E1924" s="4"/>
      <c r="F1924" s="4"/>
      <c r="G1924" s="16"/>
      <c r="H1924" s="7" t="s">
        <v>285</v>
      </c>
      <c r="I1924" s="1" t="s">
        <v>64</v>
      </c>
      <c r="J1924" s="1" t="s">
        <v>2540</v>
      </c>
      <c r="K1924" s="6" t="s">
        <v>2541</v>
      </c>
      <c r="L1924" s="1" t="s">
        <v>79</v>
      </c>
      <c r="M1924" s="1" t="s">
        <v>27</v>
      </c>
      <c r="N1924" s="1" t="s">
        <v>167</v>
      </c>
    </row>
    <row r="1925" spans="1:33" s="7" customFormat="1" ht="20" customHeight="1">
      <c r="A1925" s="1" t="s">
        <v>2542</v>
      </c>
      <c r="B1925" s="2">
        <v>0</v>
      </c>
      <c r="C1925" s="32">
        <v>1.25</v>
      </c>
      <c r="D1925" s="2">
        <v>1.25</v>
      </c>
      <c r="E1925" s="4"/>
      <c r="F1925" s="4"/>
      <c r="G1925" s="1"/>
      <c r="H1925" s="7" t="s">
        <v>252</v>
      </c>
      <c r="I1925" s="1" t="s">
        <v>37</v>
      </c>
      <c r="J1925" s="1" t="s">
        <v>2543</v>
      </c>
      <c r="K1925" s="6" t="s">
        <v>2544</v>
      </c>
      <c r="L1925" s="1" t="s">
        <v>26</v>
      </c>
      <c r="M1925" s="1"/>
      <c r="N1925" s="1" t="s">
        <v>167</v>
      </c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</row>
    <row r="1926" spans="1:33" s="7" customFormat="1" ht="20" customHeight="1">
      <c r="A1926" s="1" t="s">
        <v>2542</v>
      </c>
      <c r="B1926" s="2">
        <v>1.25</v>
      </c>
      <c r="C1926" s="32">
        <v>7.15</v>
      </c>
      <c r="D1926" s="2">
        <v>5.9</v>
      </c>
      <c r="E1926" s="4"/>
      <c r="F1926" s="4"/>
      <c r="G1926" s="1"/>
      <c r="H1926" s="7" t="s">
        <v>256</v>
      </c>
      <c r="I1926" s="1" t="s">
        <v>93</v>
      </c>
      <c r="J1926" s="1" t="s">
        <v>416</v>
      </c>
      <c r="K1926" s="6" t="s">
        <v>2545</v>
      </c>
      <c r="L1926" s="1" t="s">
        <v>130</v>
      </c>
      <c r="M1926" s="1" t="s">
        <v>22</v>
      </c>
      <c r="N1926" s="1" t="s">
        <v>167</v>
      </c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</row>
    <row r="1927" spans="1:33" s="7" customFormat="1" ht="20" customHeight="1">
      <c r="A1927" s="1" t="s">
        <v>2542</v>
      </c>
      <c r="B1927" s="2">
        <v>7.15</v>
      </c>
      <c r="C1927" s="32">
        <v>13.5</v>
      </c>
      <c r="D1927" s="2">
        <v>6.35</v>
      </c>
      <c r="E1927" s="4"/>
      <c r="F1927" s="4"/>
      <c r="G1927" s="1"/>
      <c r="H1927" s="7" t="e">
        <v>#N/A</v>
      </c>
      <c r="I1927" s="1" t="s">
        <v>560</v>
      </c>
      <c r="J1927" s="1" t="s">
        <v>2546</v>
      </c>
      <c r="K1927" s="6" t="s">
        <v>2547</v>
      </c>
      <c r="L1927" s="1" t="s">
        <v>79</v>
      </c>
      <c r="M1927" s="1" t="s">
        <v>27</v>
      </c>
      <c r="N1927" s="1" t="s">
        <v>167</v>
      </c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</row>
    <row r="1928" spans="1:33" s="7" customFormat="1" ht="20" customHeight="1">
      <c r="A1928" s="1" t="s">
        <v>2542</v>
      </c>
      <c r="B1928" s="2">
        <v>13.5</v>
      </c>
      <c r="C1928" s="32">
        <v>14.5</v>
      </c>
      <c r="D1928" s="2">
        <v>1</v>
      </c>
      <c r="E1928" s="4"/>
      <c r="F1928" s="4"/>
      <c r="G1928" s="1"/>
      <c r="H1928" s="7" t="e">
        <v>#N/A</v>
      </c>
      <c r="I1928" s="1" t="s">
        <v>135</v>
      </c>
      <c r="J1928" s="1" t="s">
        <v>140</v>
      </c>
      <c r="K1928" s="6" t="s">
        <v>2548</v>
      </c>
      <c r="L1928" s="1" t="s">
        <v>130</v>
      </c>
      <c r="M1928" s="1"/>
      <c r="N1928" s="1" t="s">
        <v>107</v>
      </c>
    </row>
    <row r="1929" spans="1:33" s="7" customFormat="1" ht="20" customHeight="1">
      <c r="A1929" s="1" t="s">
        <v>2542</v>
      </c>
      <c r="B1929" s="2">
        <v>14.5</v>
      </c>
      <c r="C1929" s="32">
        <v>15.3</v>
      </c>
      <c r="D1929" s="2">
        <v>0.8</v>
      </c>
      <c r="E1929" s="4"/>
      <c r="F1929" s="4"/>
      <c r="G1929" s="1"/>
      <c r="H1929" s="7" t="e">
        <v>#N/A</v>
      </c>
      <c r="I1929" s="1" t="s">
        <v>560</v>
      </c>
      <c r="J1929" s="1" t="s">
        <v>2420</v>
      </c>
      <c r="K1929" s="6" t="s">
        <v>2549</v>
      </c>
      <c r="L1929" s="1" t="s">
        <v>79</v>
      </c>
      <c r="M1929" s="1" t="s">
        <v>27</v>
      </c>
      <c r="N1929" s="1" t="s">
        <v>167</v>
      </c>
    </row>
    <row r="1930" spans="1:33" s="7" customFormat="1" ht="20" customHeight="1">
      <c r="A1930" s="1" t="s">
        <v>2542</v>
      </c>
      <c r="B1930" s="2">
        <v>15.3</v>
      </c>
      <c r="C1930" s="32">
        <v>16.2</v>
      </c>
      <c r="D1930" s="2">
        <v>0.9</v>
      </c>
      <c r="E1930" s="4"/>
      <c r="F1930" s="4"/>
      <c r="G1930" s="1"/>
      <c r="H1930" s="7" t="e">
        <v>#N/A</v>
      </c>
      <c r="I1930" s="1" t="s">
        <v>135</v>
      </c>
      <c r="J1930" s="1" t="s">
        <v>140</v>
      </c>
      <c r="K1930" s="6" t="s">
        <v>2550</v>
      </c>
      <c r="L1930" s="1" t="s">
        <v>130</v>
      </c>
      <c r="M1930" s="1"/>
      <c r="N1930" s="1" t="s">
        <v>107</v>
      </c>
    </row>
    <row r="1931" spans="1:33" s="7" customFormat="1" ht="20" customHeight="1">
      <c r="A1931" s="1" t="s">
        <v>2542</v>
      </c>
      <c r="B1931" s="2">
        <v>16.2</v>
      </c>
      <c r="C1931" s="32">
        <v>17</v>
      </c>
      <c r="D1931" s="2">
        <v>0.8</v>
      </c>
      <c r="E1931" s="4"/>
      <c r="F1931" s="4"/>
      <c r="G1931" s="1"/>
      <c r="H1931" s="7" t="e">
        <v>#N/A</v>
      </c>
      <c r="I1931" s="1" t="s">
        <v>560</v>
      </c>
      <c r="J1931" s="1" t="s">
        <v>140</v>
      </c>
      <c r="K1931" s="6" t="s">
        <v>2551</v>
      </c>
      <c r="L1931" s="1" t="s">
        <v>79</v>
      </c>
      <c r="M1931" s="1" t="s">
        <v>27</v>
      </c>
      <c r="N1931" s="1" t="s">
        <v>167</v>
      </c>
    </row>
    <row r="1932" spans="1:33" s="7" customFormat="1" ht="20" customHeight="1">
      <c r="A1932" s="1" t="s">
        <v>2542</v>
      </c>
      <c r="B1932" s="2">
        <v>17</v>
      </c>
      <c r="C1932" s="32">
        <v>18.100000000000001</v>
      </c>
      <c r="D1932" s="2">
        <v>1.1000000000000001</v>
      </c>
      <c r="E1932" s="4"/>
      <c r="F1932" s="4"/>
      <c r="G1932" s="1"/>
      <c r="H1932" s="7" t="e">
        <v>#N/A</v>
      </c>
      <c r="I1932" s="1" t="s">
        <v>135</v>
      </c>
      <c r="J1932" s="1" t="s">
        <v>140</v>
      </c>
      <c r="K1932" s="6" t="s">
        <v>2548</v>
      </c>
      <c r="L1932" s="1" t="s">
        <v>130</v>
      </c>
      <c r="M1932" s="1"/>
      <c r="N1932" s="1" t="s">
        <v>107</v>
      </c>
    </row>
    <row r="1933" spans="1:33" s="7" customFormat="1" ht="20" customHeight="1">
      <c r="A1933" s="1" t="s">
        <v>2542</v>
      </c>
      <c r="B1933" s="2">
        <v>18.100000000000001</v>
      </c>
      <c r="C1933" s="32">
        <v>18.899999999999999</v>
      </c>
      <c r="D1933" s="2">
        <v>0.8</v>
      </c>
      <c r="E1933" s="4"/>
      <c r="F1933" s="4"/>
      <c r="G1933" s="1"/>
      <c r="H1933" s="7" t="e">
        <v>#N/A</v>
      </c>
      <c r="I1933" s="1" t="s">
        <v>560</v>
      </c>
      <c r="J1933" s="1" t="s">
        <v>140</v>
      </c>
      <c r="K1933" s="6" t="s">
        <v>2552</v>
      </c>
      <c r="L1933" s="1" t="s">
        <v>79</v>
      </c>
      <c r="M1933" s="1" t="s">
        <v>27</v>
      </c>
      <c r="N1933" s="1" t="s">
        <v>167</v>
      </c>
    </row>
    <row r="1934" spans="1:33" s="7" customFormat="1" ht="20" customHeight="1">
      <c r="A1934" s="1" t="s">
        <v>2542</v>
      </c>
      <c r="B1934" s="2">
        <v>18.899999999999999</v>
      </c>
      <c r="C1934" s="32">
        <v>21.3</v>
      </c>
      <c r="D1934" s="2">
        <v>2.4</v>
      </c>
      <c r="E1934" s="4"/>
      <c r="F1934" s="4"/>
      <c r="G1934" s="1"/>
      <c r="H1934" s="7" t="e">
        <v>#N/A</v>
      </c>
      <c r="I1934" s="1" t="s">
        <v>135</v>
      </c>
      <c r="J1934" s="1" t="s">
        <v>2553</v>
      </c>
      <c r="K1934" s="6" t="s">
        <v>2554</v>
      </c>
      <c r="L1934" s="1" t="s">
        <v>130</v>
      </c>
      <c r="M1934" s="1"/>
      <c r="N1934" s="1" t="s">
        <v>30</v>
      </c>
    </row>
    <row r="1935" spans="1:33" s="7" customFormat="1" ht="20" customHeight="1">
      <c r="A1935" s="1" t="s">
        <v>2542</v>
      </c>
      <c r="B1935" s="2">
        <v>21.3</v>
      </c>
      <c r="C1935" s="32">
        <v>34</v>
      </c>
      <c r="D1935" s="2">
        <v>12.7</v>
      </c>
      <c r="E1935" s="4"/>
      <c r="F1935" s="4"/>
      <c r="G1935" s="1"/>
      <c r="H1935" s="7" t="s">
        <v>288</v>
      </c>
      <c r="I1935" s="1" t="s">
        <v>31</v>
      </c>
      <c r="J1935" s="1" t="s">
        <v>2555</v>
      </c>
      <c r="K1935" s="6" t="s">
        <v>2556</v>
      </c>
      <c r="L1935" s="1" t="s">
        <v>167</v>
      </c>
      <c r="M1935" s="1"/>
      <c r="N1935" s="1" t="s">
        <v>51</v>
      </c>
    </row>
    <row r="1936" spans="1:33" s="7" customFormat="1" ht="20" customHeight="1">
      <c r="A1936" s="1" t="s">
        <v>2542</v>
      </c>
      <c r="B1936" s="2">
        <v>34</v>
      </c>
      <c r="C1936" s="32">
        <v>55</v>
      </c>
      <c r="D1936" s="2">
        <v>21</v>
      </c>
      <c r="E1936" s="4"/>
      <c r="F1936" s="4"/>
      <c r="G1936" s="33"/>
      <c r="H1936" s="7" t="s">
        <v>292</v>
      </c>
      <c r="I1936" s="1" t="s">
        <v>31</v>
      </c>
      <c r="J1936" s="1" t="s">
        <v>2555</v>
      </c>
      <c r="K1936" s="6" t="s">
        <v>2557</v>
      </c>
      <c r="L1936" s="1" t="s">
        <v>167</v>
      </c>
      <c r="M1936" s="1"/>
      <c r="N1936" s="1" t="s">
        <v>54</v>
      </c>
    </row>
    <row r="1937" spans="1:14" s="7" customFormat="1" ht="20" customHeight="1">
      <c r="A1937" s="1" t="s">
        <v>2542</v>
      </c>
      <c r="B1937" s="2">
        <v>55</v>
      </c>
      <c r="C1937" s="32">
        <v>62.3</v>
      </c>
      <c r="D1937" s="2">
        <v>7.3</v>
      </c>
      <c r="E1937" s="4"/>
      <c r="F1937" s="4"/>
      <c r="G1937" s="33"/>
      <c r="H1937" s="7" t="s">
        <v>292</v>
      </c>
      <c r="I1937" s="1" t="s">
        <v>31</v>
      </c>
      <c r="J1937" s="1" t="s">
        <v>2558</v>
      </c>
      <c r="K1937" s="6" t="s">
        <v>2559</v>
      </c>
      <c r="L1937" s="1" t="s">
        <v>167</v>
      </c>
      <c r="M1937" s="1"/>
      <c r="N1937" s="1" t="s">
        <v>54</v>
      </c>
    </row>
    <row r="1938" spans="1:14" s="7" customFormat="1" ht="20" customHeight="1">
      <c r="A1938" s="1" t="s">
        <v>2542</v>
      </c>
      <c r="B1938" s="2">
        <v>62.3</v>
      </c>
      <c r="C1938" s="32">
        <v>65.3</v>
      </c>
      <c r="D1938" s="2">
        <v>3</v>
      </c>
      <c r="E1938" s="4"/>
      <c r="F1938" s="4"/>
      <c r="H1938" s="7" t="s">
        <v>292</v>
      </c>
      <c r="I1938" s="1" t="s">
        <v>31</v>
      </c>
      <c r="J1938" s="1" t="s">
        <v>2560</v>
      </c>
      <c r="K1938" s="6" t="s">
        <v>2561</v>
      </c>
      <c r="L1938" s="1" t="s">
        <v>167</v>
      </c>
      <c r="M1938" s="1"/>
      <c r="N1938" s="1" t="s">
        <v>54</v>
      </c>
    </row>
    <row r="1939" spans="1:14" s="7" customFormat="1" ht="20" customHeight="1">
      <c r="A1939" s="1" t="s">
        <v>2562</v>
      </c>
      <c r="B1939" s="2">
        <v>0</v>
      </c>
      <c r="C1939" s="34">
        <v>8.9</v>
      </c>
      <c r="D1939" s="2">
        <v>8.9</v>
      </c>
      <c r="E1939" s="4"/>
      <c r="F1939" s="4"/>
      <c r="H1939" s="7" t="s">
        <v>252</v>
      </c>
      <c r="I1939" s="33" t="s">
        <v>37</v>
      </c>
      <c r="J1939" s="1"/>
      <c r="K1939" s="6"/>
      <c r="L1939" s="1" t="s">
        <v>167</v>
      </c>
      <c r="M1939" s="1"/>
      <c r="N1939" s="1" t="s">
        <v>167</v>
      </c>
    </row>
    <row r="1940" spans="1:14" s="7" customFormat="1" ht="20" customHeight="1">
      <c r="A1940" s="1" t="s">
        <v>2562</v>
      </c>
      <c r="B1940" s="2">
        <v>8.9</v>
      </c>
      <c r="C1940" s="34">
        <v>14.3</v>
      </c>
      <c r="D1940" s="2">
        <v>5.4</v>
      </c>
      <c r="E1940" s="4"/>
      <c r="F1940" s="4"/>
      <c r="H1940" s="7" t="s">
        <v>256</v>
      </c>
      <c r="I1940" s="33" t="s">
        <v>93</v>
      </c>
      <c r="J1940" s="1"/>
      <c r="K1940" s="6"/>
      <c r="L1940" s="1" t="s">
        <v>167</v>
      </c>
      <c r="M1940" s="1"/>
      <c r="N1940" s="1" t="s">
        <v>167</v>
      </c>
    </row>
    <row r="1941" spans="1:14" s="7" customFormat="1" ht="20" customHeight="1">
      <c r="A1941" s="1" t="s">
        <v>2562</v>
      </c>
      <c r="B1941" s="2">
        <v>14.3</v>
      </c>
      <c r="C1941" s="34">
        <v>29.58</v>
      </c>
      <c r="D1941" s="2">
        <v>15.28</v>
      </c>
      <c r="E1941" s="4"/>
      <c r="F1941" s="4"/>
      <c r="G1941" s="16"/>
      <c r="H1941" s="7" t="e">
        <v>#N/A</v>
      </c>
      <c r="I1941" s="33" t="s">
        <v>2281</v>
      </c>
      <c r="J1941" s="1"/>
      <c r="K1941" s="6"/>
      <c r="L1941" s="1" t="s">
        <v>167</v>
      </c>
      <c r="M1941" s="1"/>
      <c r="N1941" s="1" t="s">
        <v>167</v>
      </c>
    </row>
    <row r="1942" spans="1:14" s="7" customFormat="1" ht="20" customHeight="1">
      <c r="A1942" s="1" t="s">
        <v>2562</v>
      </c>
      <c r="B1942" s="2">
        <v>29.58</v>
      </c>
      <c r="C1942" s="34">
        <v>63.83</v>
      </c>
      <c r="D1942" s="2">
        <v>34.25</v>
      </c>
      <c r="E1942" s="4"/>
      <c r="F1942" s="4"/>
      <c r="G1942" s="16"/>
      <c r="H1942" s="7" t="s">
        <v>292</v>
      </c>
      <c r="I1942" s="33" t="s">
        <v>99</v>
      </c>
      <c r="J1942" s="1"/>
      <c r="K1942" s="6"/>
      <c r="L1942" s="1" t="s">
        <v>167</v>
      </c>
      <c r="M1942" s="1"/>
      <c r="N1942" s="1" t="s">
        <v>54</v>
      </c>
    </row>
    <row r="1943" spans="1:14" s="7" customFormat="1" ht="20" customHeight="1">
      <c r="A1943" s="1" t="s">
        <v>2562</v>
      </c>
      <c r="B1943" s="2">
        <v>63.83</v>
      </c>
      <c r="C1943" s="34">
        <v>66.33</v>
      </c>
      <c r="D1943" s="2">
        <v>2.5</v>
      </c>
      <c r="E1943" s="4"/>
      <c r="F1943" s="4"/>
      <c r="G1943" s="16"/>
      <c r="H1943" s="7" t="s">
        <v>297</v>
      </c>
      <c r="I1943" s="33" t="s">
        <v>101</v>
      </c>
      <c r="J1943" s="1"/>
      <c r="K1943" s="6"/>
      <c r="L1943" s="1" t="s">
        <v>167</v>
      </c>
      <c r="M1943" s="1"/>
      <c r="N1943" s="1" t="s">
        <v>57</v>
      </c>
    </row>
    <row r="1944" spans="1:14" s="7" customFormat="1" ht="20" customHeight="1">
      <c r="A1944" s="1" t="s">
        <v>2563</v>
      </c>
      <c r="B1944" s="2">
        <v>0</v>
      </c>
      <c r="C1944" s="3">
        <v>3.2</v>
      </c>
      <c r="D1944" s="2">
        <v>3.2</v>
      </c>
      <c r="E1944" s="4"/>
      <c r="F1944" s="4"/>
      <c r="H1944" s="7" t="s">
        <v>252</v>
      </c>
      <c r="I1944" s="1" t="s">
        <v>37</v>
      </c>
      <c r="J1944" s="1" t="s">
        <v>2564</v>
      </c>
      <c r="K1944" s="6" t="s">
        <v>2565</v>
      </c>
      <c r="L1944" s="1" t="s">
        <v>130</v>
      </c>
      <c r="M1944" s="1"/>
      <c r="N1944" s="1" t="s">
        <v>41</v>
      </c>
    </row>
    <row r="1945" spans="1:14" s="7" customFormat="1" ht="20" customHeight="1">
      <c r="A1945" s="1" t="s">
        <v>2563</v>
      </c>
      <c r="B1945" s="2">
        <v>3.2</v>
      </c>
      <c r="C1945" s="3">
        <v>4.5</v>
      </c>
      <c r="D1945" s="2">
        <v>1.3</v>
      </c>
      <c r="E1945" s="4"/>
      <c r="F1945" s="4"/>
      <c r="H1945" s="7" t="e">
        <v>#N/A</v>
      </c>
      <c r="I1945" s="1" t="s">
        <v>93</v>
      </c>
      <c r="J1945" s="1" t="s">
        <v>259</v>
      </c>
      <c r="K1945" s="6" t="s">
        <v>2566</v>
      </c>
      <c r="L1945" s="1" t="s">
        <v>130</v>
      </c>
      <c r="M1945" s="1" t="s">
        <v>22</v>
      </c>
      <c r="N1945" s="1" t="s">
        <v>167</v>
      </c>
    </row>
    <row r="1946" spans="1:14" s="7" customFormat="1" ht="20" customHeight="1">
      <c r="A1946" s="1" t="s">
        <v>2563</v>
      </c>
      <c r="B1946" s="2">
        <v>4.5</v>
      </c>
      <c r="C1946" s="3">
        <v>10.6</v>
      </c>
      <c r="D1946" s="2">
        <v>6.1</v>
      </c>
      <c r="E1946" s="4"/>
      <c r="F1946" s="4"/>
      <c r="H1946" s="7" t="e">
        <v>#N/A</v>
      </c>
      <c r="I1946" s="1" t="s">
        <v>135</v>
      </c>
      <c r="J1946" s="1" t="s">
        <v>2567</v>
      </c>
      <c r="K1946" s="6" t="s">
        <v>2568</v>
      </c>
      <c r="L1946" s="1" t="s">
        <v>130</v>
      </c>
      <c r="M1946" s="1"/>
      <c r="N1946" s="1" t="s">
        <v>107</v>
      </c>
    </row>
    <row r="1947" spans="1:14" s="7" customFormat="1" ht="20" customHeight="1">
      <c r="A1947" s="1" t="s">
        <v>2563</v>
      </c>
      <c r="B1947" s="2">
        <v>10.6</v>
      </c>
      <c r="C1947" s="3">
        <v>17.8</v>
      </c>
      <c r="D1947" s="2">
        <v>7.2</v>
      </c>
      <c r="E1947" s="4"/>
      <c r="F1947" s="4"/>
      <c r="H1947" s="7" t="s">
        <v>288</v>
      </c>
      <c r="I1947" s="1" t="s">
        <v>96</v>
      </c>
      <c r="J1947" s="1" t="s">
        <v>1535</v>
      </c>
      <c r="K1947" s="6" t="s">
        <v>2569</v>
      </c>
      <c r="L1947" s="1" t="s">
        <v>167</v>
      </c>
      <c r="M1947" s="1"/>
      <c r="N1947" s="1" t="s">
        <v>51</v>
      </c>
    </row>
    <row r="1948" spans="1:14" s="7" customFormat="1" ht="20" customHeight="1">
      <c r="A1948" s="1" t="s">
        <v>2563</v>
      </c>
      <c r="B1948" s="2">
        <v>17.8</v>
      </c>
      <c r="C1948" s="3">
        <v>23.5</v>
      </c>
      <c r="D1948" s="2">
        <v>5.7</v>
      </c>
      <c r="E1948" s="4"/>
      <c r="F1948" s="4"/>
      <c r="H1948" s="7" t="s">
        <v>292</v>
      </c>
      <c r="I1948" s="1" t="s">
        <v>99</v>
      </c>
      <c r="J1948" s="1" t="s">
        <v>159</v>
      </c>
      <c r="K1948" s="6" t="s">
        <v>2570</v>
      </c>
      <c r="L1948" s="1" t="s">
        <v>167</v>
      </c>
      <c r="M1948" s="1"/>
      <c r="N1948" s="1" t="s">
        <v>54</v>
      </c>
    </row>
    <row r="1949" spans="1:14" s="7" customFormat="1" ht="20" customHeight="1">
      <c r="A1949" s="1" t="s">
        <v>2563</v>
      </c>
      <c r="B1949" s="2">
        <v>23.5</v>
      </c>
      <c r="C1949" s="3">
        <v>24.5</v>
      </c>
      <c r="D1949" s="2">
        <v>1</v>
      </c>
      <c r="E1949" s="4"/>
      <c r="F1949" s="4"/>
      <c r="H1949" s="7" t="s">
        <v>297</v>
      </c>
      <c r="I1949" s="1" t="s">
        <v>101</v>
      </c>
      <c r="J1949" s="1" t="s">
        <v>2571</v>
      </c>
      <c r="K1949" s="6" t="s">
        <v>2572</v>
      </c>
      <c r="L1949" s="1" t="s">
        <v>167</v>
      </c>
      <c r="M1949" s="1"/>
      <c r="N1949" s="1" t="s">
        <v>57</v>
      </c>
    </row>
    <row r="1950" spans="1:14" s="7" customFormat="1">
      <c r="A1950" s="1" t="s">
        <v>2573</v>
      </c>
      <c r="B1950" s="2">
        <v>0</v>
      </c>
      <c r="C1950" s="3">
        <v>5.2</v>
      </c>
      <c r="D1950" s="2">
        <v>5.2</v>
      </c>
      <c r="E1950" s="4"/>
      <c r="F1950" s="4"/>
      <c r="G1950" s="1"/>
      <c r="H1950" s="7" t="s">
        <v>252</v>
      </c>
      <c r="I1950" s="1" t="s">
        <v>1855</v>
      </c>
      <c r="J1950" s="1" t="s">
        <v>646</v>
      </c>
      <c r="K1950" s="6" t="s">
        <v>2574</v>
      </c>
      <c r="L1950" s="1" t="s">
        <v>26</v>
      </c>
      <c r="M1950" s="1"/>
      <c r="N1950" s="1" t="s">
        <v>107</v>
      </c>
    </row>
    <row r="1951" spans="1:14" s="7" customFormat="1">
      <c r="A1951" s="1" t="s">
        <v>2573</v>
      </c>
      <c r="B1951" s="2">
        <v>5.2</v>
      </c>
      <c r="C1951" s="3">
        <v>7.8</v>
      </c>
      <c r="D1951" s="2">
        <v>2.6</v>
      </c>
      <c r="E1951" s="4"/>
      <c r="F1951" s="4"/>
      <c r="G1951" s="1"/>
      <c r="H1951" s="7" t="e">
        <v>#N/A</v>
      </c>
      <c r="I1951" s="1" t="s">
        <v>18</v>
      </c>
      <c r="J1951" s="1" t="s">
        <v>261</v>
      </c>
      <c r="K1951" s="6" t="s">
        <v>1904</v>
      </c>
      <c r="L1951" s="1" t="s">
        <v>130</v>
      </c>
      <c r="M1951" s="1" t="s">
        <v>22</v>
      </c>
      <c r="N1951" s="1" t="s">
        <v>167</v>
      </c>
    </row>
    <row r="1952" spans="1:14" s="7" customFormat="1">
      <c r="A1952" s="1" t="s">
        <v>2573</v>
      </c>
      <c r="B1952" s="2">
        <v>7.8</v>
      </c>
      <c r="C1952" s="3">
        <v>13.2</v>
      </c>
      <c r="D1952" s="2">
        <v>5.4</v>
      </c>
      <c r="E1952" s="4"/>
      <c r="F1952" s="4"/>
      <c r="G1952" s="1"/>
      <c r="H1952" s="7" t="e">
        <v>#N/A</v>
      </c>
      <c r="I1952" s="1" t="s">
        <v>391</v>
      </c>
      <c r="J1952" s="1" t="s">
        <v>261</v>
      </c>
      <c r="K1952" s="6" t="s">
        <v>2575</v>
      </c>
      <c r="L1952" s="1" t="s">
        <v>130</v>
      </c>
      <c r="M1952" s="1" t="s">
        <v>22</v>
      </c>
      <c r="N1952" s="1" t="s">
        <v>167</v>
      </c>
    </row>
    <row r="1953" spans="1:14" s="7" customFormat="1">
      <c r="A1953" s="1" t="s">
        <v>2573</v>
      </c>
      <c r="B1953" s="2">
        <v>13.2</v>
      </c>
      <c r="C1953" s="3">
        <v>16</v>
      </c>
      <c r="D1953" s="2">
        <v>2.8</v>
      </c>
      <c r="E1953" s="4"/>
      <c r="F1953" s="4"/>
      <c r="G1953" s="1"/>
      <c r="H1953" s="7" t="e">
        <v>#N/A</v>
      </c>
      <c r="I1953" s="1" t="s">
        <v>23</v>
      </c>
      <c r="J1953" s="1" t="s">
        <v>159</v>
      </c>
      <c r="K1953" s="6" t="s">
        <v>2576</v>
      </c>
      <c r="L1953" s="1" t="s">
        <v>167</v>
      </c>
      <c r="M1953" s="1" t="s">
        <v>27</v>
      </c>
      <c r="N1953" s="1" t="s">
        <v>167</v>
      </c>
    </row>
    <row r="1954" spans="1:14" s="7" customFormat="1">
      <c r="A1954" s="1" t="s">
        <v>2573</v>
      </c>
      <c r="B1954" s="2">
        <v>16</v>
      </c>
      <c r="C1954" s="3">
        <v>19.100000000000001</v>
      </c>
      <c r="D1954" s="2">
        <v>3.1</v>
      </c>
      <c r="E1954" s="4"/>
      <c r="F1954" s="4"/>
      <c r="G1954" s="1"/>
      <c r="H1954" s="7" t="e">
        <v>#N/A</v>
      </c>
      <c r="I1954" s="1" t="s">
        <v>46</v>
      </c>
      <c r="J1954" s="1" t="s">
        <v>159</v>
      </c>
      <c r="K1954" s="6" t="s">
        <v>2577</v>
      </c>
      <c r="L1954" s="1" t="s">
        <v>130</v>
      </c>
      <c r="M1954" s="1"/>
      <c r="N1954" s="1" t="s">
        <v>30</v>
      </c>
    </row>
    <row r="1955" spans="1:14" s="7" customFormat="1">
      <c r="A1955" s="1" t="s">
        <v>2573</v>
      </c>
      <c r="B1955" s="2">
        <v>19.100000000000001</v>
      </c>
      <c r="C1955" s="3">
        <v>20</v>
      </c>
      <c r="D1955" s="2">
        <v>0.89999999999999902</v>
      </c>
      <c r="E1955" s="4"/>
      <c r="F1955" s="4"/>
      <c r="G1955" s="1"/>
      <c r="H1955" s="7" t="e">
        <v>#N/A</v>
      </c>
      <c r="I1955" s="1" t="s">
        <v>23</v>
      </c>
      <c r="J1955" s="1" t="s">
        <v>2578</v>
      </c>
      <c r="K1955" s="6" t="s">
        <v>2579</v>
      </c>
      <c r="L1955" s="1" t="s">
        <v>167</v>
      </c>
      <c r="M1955" s="1" t="s">
        <v>27</v>
      </c>
      <c r="N1955" s="1" t="s">
        <v>167</v>
      </c>
    </row>
    <row r="1956" spans="1:14" s="7" customFormat="1">
      <c r="A1956" s="1" t="s">
        <v>2573</v>
      </c>
      <c r="B1956" s="2">
        <v>20</v>
      </c>
      <c r="C1956" s="3">
        <v>22</v>
      </c>
      <c r="D1956" s="2">
        <v>2</v>
      </c>
      <c r="E1956" s="4"/>
      <c r="F1956" s="4"/>
      <c r="G1956" s="1"/>
      <c r="H1956" s="7" t="e">
        <v>#N/A</v>
      </c>
      <c r="I1956" s="1" t="s">
        <v>46</v>
      </c>
      <c r="J1956" s="1" t="s">
        <v>159</v>
      </c>
      <c r="K1956" s="6" t="s">
        <v>2580</v>
      </c>
      <c r="L1956" s="1" t="s">
        <v>130</v>
      </c>
      <c r="M1956" s="1"/>
      <c r="N1956" s="1" t="s">
        <v>30</v>
      </c>
    </row>
    <row r="1957" spans="1:14" s="7" customFormat="1">
      <c r="A1957" s="1" t="s">
        <v>2573</v>
      </c>
      <c r="B1957" s="2">
        <v>22</v>
      </c>
      <c r="C1957" s="3">
        <v>24.8</v>
      </c>
      <c r="D1957" s="2">
        <v>2.8</v>
      </c>
      <c r="E1957" s="4"/>
      <c r="F1957" s="4"/>
      <c r="H1957" s="7" t="e">
        <v>#N/A</v>
      </c>
      <c r="I1957" s="1" t="s">
        <v>23</v>
      </c>
      <c r="J1957" s="1" t="s">
        <v>128</v>
      </c>
      <c r="K1957" s="6" t="s">
        <v>2581</v>
      </c>
      <c r="L1957" s="1" t="s">
        <v>167</v>
      </c>
      <c r="M1957" s="1" t="s">
        <v>27</v>
      </c>
      <c r="N1957" s="1" t="s">
        <v>167</v>
      </c>
    </row>
    <row r="1958" spans="1:14" s="7" customFormat="1">
      <c r="A1958" s="1" t="s">
        <v>2573</v>
      </c>
      <c r="B1958" s="2">
        <v>24.8</v>
      </c>
      <c r="C1958" s="3">
        <v>25.5</v>
      </c>
      <c r="D1958" s="2">
        <v>0.69999999999999896</v>
      </c>
      <c r="E1958" s="4"/>
      <c r="F1958" s="4"/>
      <c r="H1958" s="7" t="e">
        <v>#N/A</v>
      </c>
      <c r="I1958" s="1" t="s">
        <v>197</v>
      </c>
      <c r="J1958" s="1" t="s">
        <v>128</v>
      </c>
      <c r="K1958" s="6" t="s">
        <v>2582</v>
      </c>
      <c r="L1958" s="1" t="s">
        <v>130</v>
      </c>
      <c r="M1958" s="1"/>
      <c r="N1958" s="1" t="s">
        <v>30</v>
      </c>
    </row>
    <row r="1959" spans="1:14" s="7" customFormat="1">
      <c r="A1959" s="1" t="s">
        <v>2573</v>
      </c>
      <c r="B1959" s="2">
        <v>25.5</v>
      </c>
      <c r="C1959" s="3">
        <v>31</v>
      </c>
      <c r="D1959" s="2">
        <v>5.5</v>
      </c>
      <c r="E1959" s="4"/>
      <c r="F1959" s="4"/>
      <c r="H1959" s="7" t="s">
        <v>288</v>
      </c>
      <c r="I1959" s="1" t="s">
        <v>367</v>
      </c>
      <c r="J1959" s="1" t="s">
        <v>159</v>
      </c>
      <c r="K1959" s="6" t="s">
        <v>2583</v>
      </c>
      <c r="L1959" s="1" t="s">
        <v>167</v>
      </c>
      <c r="M1959" s="1"/>
      <c r="N1959" s="1" t="s">
        <v>51</v>
      </c>
    </row>
    <row r="1960" spans="1:14" s="7" customFormat="1">
      <c r="A1960" s="35" t="s">
        <v>2584</v>
      </c>
      <c r="B1960" s="2">
        <v>0</v>
      </c>
      <c r="C1960" s="3">
        <v>1.34</v>
      </c>
      <c r="D1960" s="2">
        <v>1.34</v>
      </c>
      <c r="E1960" s="4"/>
      <c r="F1960" s="4"/>
      <c r="H1960" s="7" t="e">
        <v>#N/A</v>
      </c>
      <c r="I1960" s="1" t="s">
        <v>1864</v>
      </c>
      <c r="J1960" s="1" t="s">
        <v>2585</v>
      </c>
      <c r="K1960" s="6" t="s">
        <v>2586</v>
      </c>
      <c r="L1960" s="1" t="s">
        <v>130</v>
      </c>
      <c r="M1960" s="1"/>
      <c r="N1960" s="1" t="s">
        <v>41</v>
      </c>
    </row>
    <row r="1961" spans="1:14" s="7" customFormat="1">
      <c r="A1961" s="35" t="s">
        <v>2584</v>
      </c>
      <c r="B1961" s="2">
        <v>1.34</v>
      </c>
      <c r="C1961" s="3">
        <v>5.55</v>
      </c>
      <c r="D1961" s="2">
        <v>4.21</v>
      </c>
      <c r="E1961" s="4"/>
      <c r="F1961" s="4"/>
      <c r="H1961" s="7" t="e">
        <v>#N/A</v>
      </c>
      <c r="I1961" s="1" t="s">
        <v>2587</v>
      </c>
      <c r="J1961" s="1" t="s">
        <v>2588</v>
      </c>
      <c r="K1961" s="6" t="s">
        <v>2589</v>
      </c>
      <c r="L1961" s="1" t="s">
        <v>130</v>
      </c>
      <c r="M1961" s="1" t="s">
        <v>155</v>
      </c>
      <c r="N1961" s="1" t="s">
        <v>167</v>
      </c>
    </row>
    <row r="1962" spans="1:14" s="7" customFormat="1">
      <c r="A1962" s="35" t="s">
        <v>2584</v>
      </c>
      <c r="B1962" s="2">
        <v>5.55</v>
      </c>
      <c r="C1962" s="3">
        <v>6.76</v>
      </c>
      <c r="D1962" s="2">
        <v>1.21</v>
      </c>
      <c r="E1962" s="4"/>
      <c r="F1962" s="4"/>
      <c r="H1962" s="7" t="e">
        <v>#N/A</v>
      </c>
      <c r="I1962" s="1" t="s">
        <v>2590</v>
      </c>
      <c r="J1962" s="1" t="s">
        <v>2591</v>
      </c>
      <c r="K1962" s="6" t="s">
        <v>2592</v>
      </c>
      <c r="L1962" s="1" t="s">
        <v>130</v>
      </c>
      <c r="M1962" s="1" t="s">
        <v>155</v>
      </c>
      <c r="N1962" s="1" t="s">
        <v>167</v>
      </c>
    </row>
    <row r="1963" spans="1:14" s="7" customFormat="1">
      <c r="A1963" s="35" t="s">
        <v>2584</v>
      </c>
      <c r="B1963" s="2">
        <v>6.76</v>
      </c>
      <c r="C1963" s="3">
        <v>8.24</v>
      </c>
      <c r="D1963" s="2">
        <v>1.48</v>
      </c>
      <c r="E1963" s="4"/>
      <c r="F1963" s="4"/>
      <c r="H1963" s="7" t="e">
        <v>#N/A</v>
      </c>
      <c r="I1963" s="1" t="s">
        <v>2593</v>
      </c>
      <c r="J1963" s="1" t="s">
        <v>2594</v>
      </c>
      <c r="K1963" s="6" t="s">
        <v>2595</v>
      </c>
      <c r="L1963" s="1" t="s">
        <v>130</v>
      </c>
      <c r="M1963" s="1"/>
      <c r="N1963" s="1" t="s">
        <v>41</v>
      </c>
    </row>
    <row r="1964" spans="1:14" s="7" customFormat="1">
      <c r="A1964" s="35" t="s">
        <v>2584</v>
      </c>
      <c r="B1964" s="2">
        <v>8.24</v>
      </c>
      <c r="C1964" s="3">
        <v>10.27</v>
      </c>
      <c r="D1964" s="2">
        <v>2.0299999999999998</v>
      </c>
      <c r="E1964" s="4"/>
      <c r="F1964" s="4"/>
      <c r="H1964" s="7" t="e">
        <v>#N/A</v>
      </c>
      <c r="I1964" s="1" t="s">
        <v>2596</v>
      </c>
      <c r="J1964" s="1" t="s">
        <v>159</v>
      </c>
      <c r="K1964" s="6" t="s">
        <v>2597</v>
      </c>
      <c r="L1964" s="1" t="s">
        <v>40</v>
      </c>
      <c r="M1964" s="1" t="s">
        <v>27</v>
      </c>
      <c r="N1964" s="1" t="s">
        <v>167</v>
      </c>
    </row>
    <row r="1965" spans="1:14" s="7" customFormat="1">
      <c r="A1965" s="35" t="s">
        <v>2584</v>
      </c>
      <c r="B1965" s="2">
        <v>10.27</v>
      </c>
      <c r="C1965" s="3">
        <v>11.27</v>
      </c>
      <c r="D1965" s="2">
        <v>1</v>
      </c>
      <c r="E1965" s="4"/>
      <c r="F1965" s="4"/>
      <c r="H1965" s="7" t="e">
        <v>#N/A</v>
      </c>
      <c r="I1965" s="1" t="s">
        <v>2598</v>
      </c>
      <c r="J1965" s="1" t="s">
        <v>2599</v>
      </c>
      <c r="K1965" s="6" t="s">
        <v>2600</v>
      </c>
      <c r="L1965" s="1" t="s">
        <v>167</v>
      </c>
      <c r="M1965" s="1"/>
      <c r="N1965" s="1" t="s">
        <v>41</v>
      </c>
    </row>
    <row r="1966" spans="1:14" s="7" customFormat="1">
      <c r="A1966" s="35" t="s">
        <v>2584</v>
      </c>
      <c r="B1966" s="2">
        <v>11.27</v>
      </c>
      <c r="C1966" s="3">
        <v>12.84</v>
      </c>
      <c r="D1966" s="2">
        <v>1.57</v>
      </c>
      <c r="E1966" s="4"/>
      <c r="F1966" s="4"/>
      <c r="H1966" s="7" t="e">
        <v>#N/A</v>
      </c>
      <c r="I1966" s="1" t="s">
        <v>2601</v>
      </c>
      <c r="J1966" s="1" t="s">
        <v>2602</v>
      </c>
      <c r="K1966" s="6" t="s">
        <v>2603</v>
      </c>
      <c r="L1966" s="1" t="s">
        <v>167</v>
      </c>
      <c r="M1966" s="1"/>
      <c r="N1966" s="1" t="s">
        <v>167</v>
      </c>
    </row>
    <row r="1967" spans="1:14" s="7" customFormat="1">
      <c r="A1967" s="35" t="s">
        <v>2584</v>
      </c>
      <c r="B1967" s="2">
        <v>12.84</v>
      </c>
      <c r="C1967" s="3">
        <v>13.7</v>
      </c>
      <c r="D1967" s="2">
        <v>0.85999999999999899</v>
      </c>
      <c r="E1967" s="4"/>
      <c r="F1967" s="4"/>
      <c r="H1967" s="7" t="e">
        <v>#N/A</v>
      </c>
      <c r="I1967" s="1" t="s">
        <v>2281</v>
      </c>
      <c r="J1967" s="1" t="s">
        <v>1155</v>
      </c>
      <c r="K1967" s="6" t="s">
        <v>2604</v>
      </c>
      <c r="L1967" s="1" t="s">
        <v>79</v>
      </c>
      <c r="M1967" s="1" t="s">
        <v>155</v>
      </c>
      <c r="N1967" s="1" t="s">
        <v>167</v>
      </c>
    </row>
    <row r="1968" spans="1:14" s="7" customFormat="1">
      <c r="A1968" s="35" t="s">
        <v>2584</v>
      </c>
      <c r="B1968" s="2">
        <v>13.7</v>
      </c>
      <c r="C1968" s="3">
        <v>14.36</v>
      </c>
      <c r="D1968" s="2">
        <v>0.66</v>
      </c>
      <c r="E1968" s="4"/>
      <c r="F1968" s="4"/>
      <c r="H1968" s="7" t="e">
        <v>#N/A</v>
      </c>
      <c r="I1968" s="1" t="s">
        <v>2605</v>
      </c>
      <c r="J1968" s="1" t="s">
        <v>1155</v>
      </c>
      <c r="K1968" s="6" t="s">
        <v>2606</v>
      </c>
      <c r="L1968" s="1" t="s">
        <v>167</v>
      </c>
      <c r="M1968" s="1"/>
      <c r="N1968" s="1" t="s">
        <v>41</v>
      </c>
    </row>
    <row r="1969" spans="1:14" s="7" customFormat="1">
      <c r="A1969" s="35" t="s">
        <v>2584</v>
      </c>
      <c r="B1969" s="2">
        <v>14.36</v>
      </c>
      <c r="C1969" s="3">
        <v>26.6</v>
      </c>
      <c r="D1969" s="2">
        <v>12.24</v>
      </c>
      <c r="E1969" s="4"/>
      <c r="F1969" s="4"/>
      <c r="H1969" s="7" t="e">
        <v>#N/A</v>
      </c>
      <c r="I1969" s="1" t="s">
        <v>2601</v>
      </c>
      <c r="J1969" s="1" t="s">
        <v>2607</v>
      </c>
      <c r="K1969" s="6" t="s">
        <v>2608</v>
      </c>
      <c r="L1969" s="1" t="s">
        <v>167</v>
      </c>
      <c r="M1969" s="1"/>
      <c r="N1969" s="1" t="s">
        <v>41</v>
      </c>
    </row>
    <row r="1970" spans="1:14" s="7" customFormat="1">
      <c r="A1970" s="35" t="s">
        <v>2584</v>
      </c>
      <c r="B1970" s="2">
        <v>26.6</v>
      </c>
      <c r="C1970" s="3">
        <v>45.11</v>
      </c>
      <c r="D1970" s="2">
        <v>18.510000000000002</v>
      </c>
      <c r="E1970" s="4"/>
      <c r="F1970" s="4"/>
      <c r="H1970" s="7" t="s">
        <v>305</v>
      </c>
      <c r="I1970" s="1" t="s">
        <v>2609</v>
      </c>
      <c r="J1970" s="1" t="s">
        <v>2610</v>
      </c>
      <c r="K1970" s="6" t="s">
        <v>2611</v>
      </c>
      <c r="L1970" s="1" t="s">
        <v>167</v>
      </c>
      <c r="M1970" s="1"/>
      <c r="N1970" s="1" t="s">
        <v>164</v>
      </c>
    </row>
    <row r="1971" spans="1:14" s="7" customFormat="1">
      <c r="A1971" s="35" t="s">
        <v>2584</v>
      </c>
      <c r="B1971" s="2">
        <v>45.11</v>
      </c>
      <c r="C1971" s="3">
        <v>50.04</v>
      </c>
      <c r="D1971" s="2">
        <v>4.93</v>
      </c>
      <c r="E1971" s="4"/>
      <c r="F1971" s="4"/>
      <c r="H1971" s="7" t="s">
        <v>305</v>
      </c>
      <c r="I1971" s="1" t="s">
        <v>2612</v>
      </c>
      <c r="J1971" s="1" t="s">
        <v>1037</v>
      </c>
      <c r="K1971" s="6" t="s">
        <v>2613</v>
      </c>
      <c r="L1971" s="1" t="s">
        <v>167</v>
      </c>
      <c r="M1971" s="1"/>
      <c r="N1971" s="1" t="s">
        <v>164</v>
      </c>
    </row>
    <row r="1972" spans="1:14" s="7" customFormat="1">
      <c r="A1972" s="35" t="s">
        <v>2614</v>
      </c>
      <c r="B1972" s="2">
        <v>8.2799999999999994</v>
      </c>
      <c r="C1972" s="3">
        <v>21.57</v>
      </c>
      <c r="D1972" s="2">
        <v>13.29</v>
      </c>
      <c r="E1972" s="4"/>
      <c r="F1972" s="4"/>
      <c r="G1972" s="1"/>
      <c r="H1972" s="7" t="e">
        <v>#N/A</v>
      </c>
      <c r="I1972" s="1" t="s">
        <v>2615</v>
      </c>
      <c r="J1972" s="1" t="s">
        <v>2616</v>
      </c>
      <c r="K1972" s="6" t="s">
        <v>2617</v>
      </c>
      <c r="L1972" s="1" t="s">
        <v>167</v>
      </c>
      <c r="M1972" s="1"/>
      <c r="N1972" s="1"/>
    </row>
    <row r="1973" spans="1:14" s="7" customFormat="1">
      <c r="A1973" s="35" t="s">
        <v>2614</v>
      </c>
      <c r="B1973" s="2">
        <v>26.55</v>
      </c>
      <c r="C1973" s="3">
        <v>63.55</v>
      </c>
      <c r="D1973" s="2">
        <v>37</v>
      </c>
      <c r="E1973" s="4"/>
      <c r="F1973" s="4"/>
      <c r="G1973" s="1"/>
      <c r="H1973" s="7" t="e">
        <v>#N/A</v>
      </c>
      <c r="I1973" s="1" t="s">
        <v>2618</v>
      </c>
      <c r="J1973" s="1" t="s">
        <v>485</v>
      </c>
      <c r="K1973" s="6" t="s">
        <v>2619</v>
      </c>
      <c r="L1973" s="1" t="s">
        <v>167</v>
      </c>
      <c r="M1973" s="1"/>
      <c r="N1973" s="1"/>
    </row>
    <row r="1974" spans="1:14" s="7" customFormat="1">
      <c r="A1974" s="35" t="s">
        <v>2614</v>
      </c>
      <c r="B1974" s="2">
        <v>0</v>
      </c>
      <c r="C1974" s="3">
        <v>1.5</v>
      </c>
      <c r="D1974" s="2">
        <v>1.5</v>
      </c>
      <c r="E1974" s="4"/>
      <c r="F1974" s="4"/>
      <c r="G1974" s="35"/>
      <c r="H1974" s="7" t="e">
        <v>#N/A</v>
      </c>
      <c r="I1974" s="1" t="s">
        <v>2601</v>
      </c>
      <c r="J1974" s="1" t="s">
        <v>2620</v>
      </c>
      <c r="K1974" s="6" t="s">
        <v>2621</v>
      </c>
      <c r="L1974" s="1" t="s">
        <v>2622</v>
      </c>
      <c r="M1974" s="1" t="s">
        <v>85</v>
      </c>
      <c r="N1974" s="1" t="s">
        <v>167</v>
      </c>
    </row>
    <row r="1975" spans="1:14" s="7" customFormat="1">
      <c r="A1975" s="35" t="s">
        <v>2614</v>
      </c>
      <c r="B1975" s="2">
        <v>1.5</v>
      </c>
      <c r="C1975" s="3">
        <v>2.7</v>
      </c>
      <c r="D1975" s="2">
        <v>1.2</v>
      </c>
      <c r="E1975" s="4"/>
      <c r="F1975" s="4"/>
      <c r="G1975" s="35"/>
      <c r="H1975" s="7" t="e">
        <v>#N/A</v>
      </c>
      <c r="I1975" s="1" t="s">
        <v>2601</v>
      </c>
      <c r="J1975" s="1" t="s">
        <v>2623</v>
      </c>
      <c r="K1975" s="6" t="s">
        <v>2624</v>
      </c>
      <c r="L1975" s="1" t="s">
        <v>2622</v>
      </c>
      <c r="M1975" s="1"/>
      <c r="N1975" s="1" t="s">
        <v>167</v>
      </c>
    </row>
    <row r="1976" spans="1:14" s="7" customFormat="1">
      <c r="A1976" s="35" t="s">
        <v>2614</v>
      </c>
      <c r="B1976" s="2">
        <v>2.7</v>
      </c>
      <c r="C1976" s="3">
        <v>8.2799999999999994</v>
      </c>
      <c r="D1976" s="2">
        <v>5.58</v>
      </c>
      <c r="E1976" s="4"/>
      <c r="F1976" s="4"/>
      <c r="G1976" s="1"/>
      <c r="H1976" s="7" t="e">
        <v>#N/A</v>
      </c>
      <c r="I1976" s="1" t="s">
        <v>2596</v>
      </c>
      <c r="J1976" s="1" t="s">
        <v>2625</v>
      </c>
      <c r="K1976" s="6" t="s">
        <v>2626</v>
      </c>
      <c r="L1976" s="1" t="s">
        <v>2622</v>
      </c>
      <c r="M1976" s="1" t="s">
        <v>155</v>
      </c>
      <c r="N1976" s="1" t="s">
        <v>167</v>
      </c>
    </row>
    <row r="1977" spans="1:14" s="7" customFormat="1">
      <c r="A1977" s="35" t="s">
        <v>2614</v>
      </c>
      <c r="B1977" s="2">
        <v>21.57</v>
      </c>
      <c r="C1977" s="3">
        <v>23.3</v>
      </c>
      <c r="D1977" s="2">
        <v>1.73</v>
      </c>
      <c r="E1977" s="4"/>
      <c r="F1977" s="4"/>
      <c r="G1977" s="1"/>
      <c r="H1977" s="7" t="e">
        <v>#N/A</v>
      </c>
      <c r="I1977" s="1" t="s">
        <v>2627</v>
      </c>
      <c r="J1977" s="1" t="s">
        <v>485</v>
      </c>
      <c r="K1977" s="6" t="s">
        <v>2628</v>
      </c>
      <c r="L1977" s="1" t="s">
        <v>167</v>
      </c>
      <c r="M1977" s="1"/>
      <c r="N1977" s="1"/>
    </row>
    <row r="1978" spans="1:14" s="7" customFormat="1">
      <c r="A1978" s="35" t="s">
        <v>2614</v>
      </c>
      <c r="B1978" s="2">
        <v>23.3</v>
      </c>
      <c r="C1978" s="3">
        <v>26.55</v>
      </c>
      <c r="D1978" s="2">
        <v>3.25</v>
      </c>
      <c r="E1978" s="4"/>
      <c r="F1978" s="4"/>
      <c r="G1978" s="1"/>
      <c r="H1978" s="7" t="e">
        <v>#N/A</v>
      </c>
      <c r="I1978" s="1" t="s">
        <v>1828</v>
      </c>
      <c r="J1978" s="1" t="s">
        <v>2629</v>
      </c>
      <c r="K1978" s="6" t="s">
        <v>2630</v>
      </c>
      <c r="L1978" s="1" t="s">
        <v>167</v>
      </c>
      <c r="M1978" s="1"/>
      <c r="N1978" s="1"/>
    </row>
    <row r="1979" spans="1:14">
      <c r="A1979" s="36" t="s">
        <v>2631</v>
      </c>
      <c r="B1979" s="2">
        <v>0</v>
      </c>
      <c r="C1979" s="3">
        <v>2</v>
      </c>
      <c r="D1979" s="3">
        <v>2</v>
      </c>
      <c r="I1979" s="37" t="s">
        <v>2632</v>
      </c>
      <c r="J1979" s="1" t="s">
        <v>2633</v>
      </c>
      <c r="K1979" s="6" t="s">
        <v>2634</v>
      </c>
      <c r="L1979" s="1" t="s">
        <v>26</v>
      </c>
      <c r="N1979" s="1" t="s">
        <v>41</v>
      </c>
    </row>
    <row r="1980" spans="1:14">
      <c r="A1980" s="36" t="s">
        <v>2631</v>
      </c>
      <c r="B1980" s="3">
        <f>C1979</f>
        <v>2</v>
      </c>
      <c r="C1980" s="3">
        <f>C1979+D1980</f>
        <v>3.2</v>
      </c>
      <c r="D1980" s="3">
        <v>1.2</v>
      </c>
      <c r="I1980" s="37" t="s">
        <v>2632</v>
      </c>
      <c r="J1980" s="1" t="s">
        <v>2635</v>
      </c>
      <c r="K1980" s="6" t="s">
        <v>2636</v>
      </c>
      <c r="L1980" s="1" t="s">
        <v>26</v>
      </c>
      <c r="N1980" s="1" t="s">
        <v>41</v>
      </c>
    </row>
    <row r="1981" spans="1:14">
      <c r="A1981" s="36" t="s">
        <v>2631</v>
      </c>
      <c r="B1981" s="3">
        <f t="shared" ref="B1981:B2002" si="8">C1980</f>
        <v>3.2</v>
      </c>
      <c r="C1981" s="3">
        <f t="shared" ref="C1981:C2002" si="9">C1980+D1981</f>
        <v>4.7</v>
      </c>
      <c r="D1981" s="3">
        <v>1.5</v>
      </c>
      <c r="I1981" s="38" t="s">
        <v>2637</v>
      </c>
      <c r="J1981" s="1" t="s">
        <v>2638</v>
      </c>
      <c r="K1981" s="6" t="s">
        <v>2639</v>
      </c>
      <c r="L1981" s="1" t="s">
        <v>130</v>
      </c>
      <c r="M1981" s="1" t="s">
        <v>155</v>
      </c>
    </row>
    <row r="1982" spans="1:14">
      <c r="A1982" s="36" t="s">
        <v>2631</v>
      </c>
      <c r="B1982" s="3">
        <f t="shared" si="8"/>
        <v>4.7</v>
      </c>
      <c r="C1982" s="3">
        <f t="shared" si="9"/>
        <v>7.4</v>
      </c>
      <c r="D1982" s="3">
        <v>2.7</v>
      </c>
      <c r="I1982" s="38" t="s">
        <v>2637</v>
      </c>
      <c r="J1982" s="1" t="s">
        <v>2640</v>
      </c>
      <c r="K1982" s="6" t="s">
        <v>2641</v>
      </c>
      <c r="L1982" s="1" t="s">
        <v>130</v>
      </c>
      <c r="M1982" s="1" t="s">
        <v>155</v>
      </c>
    </row>
    <row r="1983" spans="1:14">
      <c r="A1983" s="36" t="s">
        <v>2631</v>
      </c>
      <c r="B1983" s="3">
        <f t="shared" si="8"/>
        <v>7.4</v>
      </c>
      <c r="C1983" s="3">
        <f t="shared" si="9"/>
        <v>10</v>
      </c>
      <c r="D1983" s="3">
        <v>2.6</v>
      </c>
      <c r="I1983" s="38" t="s">
        <v>2637</v>
      </c>
      <c r="J1983" s="1" t="s">
        <v>2642</v>
      </c>
      <c r="K1983" s="6" t="s">
        <v>2643</v>
      </c>
      <c r="L1983" s="1" t="s">
        <v>130</v>
      </c>
      <c r="M1983" s="1" t="s">
        <v>155</v>
      </c>
    </row>
    <row r="1984" spans="1:14">
      <c r="A1984" s="36" t="s">
        <v>2631</v>
      </c>
      <c r="B1984" s="3">
        <f t="shared" si="8"/>
        <v>10</v>
      </c>
      <c r="C1984" s="3">
        <f t="shared" si="9"/>
        <v>11.7</v>
      </c>
      <c r="D1984" s="3">
        <v>1.7</v>
      </c>
      <c r="I1984" s="38" t="s">
        <v>2637</v>
      </c>
      <c r="J1984" s="1" t="s">
        <v>128</v>
      </c>
      <c r="K1984" s="6" t="s">
        <v>2644</v>
      </c>
      <c r="L1984" s="1" t="s">
        <v>130</v>
      </c>
      <c r="M1984" s="1" t="s">
        <v>2645</v>
      </c>
    </row>
    <row r="1985" spans="1:14">
      <c r="A1985" s="36" t="s">
        <v>2631</v>
      </c>
      <c r="B1985" s="3">
        <f t="shared" si="8"/>
        <v>11.7</v>
      </c>
      <c r="C1985" s="3">
        <f t="shared" si="9"/>
        <v>15</v>
      </c>
      <c r="D1985" s="3">
        <v>3.3</v>
      </c>
      <c r="I1985" s="38" t="s">
        <v>2637</v>
      </c>
      <c r="J1985" s="1" t="s">
        <v>2646</v>
      </c>
      <c r="K1985" s="6" t="s">
        <v>2647</v>
      </c>
      <c r="L1985" s="1" t="s">
        <v>130</v>
      </c>
      <c r="M1985" s="1" t="s">
        <v>22</v>
      </c>
    </row>
    <row r="1986" spans="1:14">
      <c r="A1986" s="36" t="s">
        <v>2631</v>
      </c>
      <c r="B1986" s="3">
        <f t="shared" si="8"/>
        <v>15</v>
      </c>
      <c r="C1986" s="3">
        <f t="shared" si="9"/>
        <v>17.7</v>
      </c>
      <c r="D1986" s="3">
        <v>2.7</v>
      </c>
      <c r="I1986" s="38" t="s">
        <v>2637</v>
      </c>
      <c r="J1986" s="1" t="s">
        <v>2640</v>
      </c>
      <c r="K1986" s="6" t="s">
        <v>2648</v>
      </c>
      <c r="L1986" s="1" t="s">
        <v>130</v>
      </c>
      <c r="M1986" s="1" t="s">
        <v>2645</v>
      </c>
    </row>
    <row r="1987" spans="1:14">
      <c r="A1987" s="36" t="s">
        <v>2631</v>
      </c>
      <c r="B1987" s="3">
        <f t="shared" si="8"/>
        <v>17.7</v>
      </c>
      <c r="C1987" s="3">
        <f t="shared" si="9"/>
        <v>20.2</v>
      </c>
      <c r="D1987" s="3">
        <v>2.5</v>
      </c>
      <c r="I1987" s="38" t="s">
        <v>2649</v>
      </c>
      <c r="J1987" s="1" t="s">
        <v>2650</v>
      </c>
      <c r="K1987" s="6" t="s">
        <v>2651</v>
      </c>
      <c r="L1987" s="1" t="s">
        <v>40</v>
      </c>
      <c r="M1987" s="1" t="s">
        <v>27</v>
      </c>
    </row>
    <row r="1988" spans="1:14">
      <c r="A1988" s="36" t="s">
        <v>2631</v>
      </c>
      <c r="B1988" s="3">
        <f t="shared" si="8"/>
        <v>20.2</v>
      </c>
      <c r="C1988" s="3">
        <f t="shared" si="9"/>
        <v>21.8</v>
      </c>
      <c r="D1988" s="3">
        <v>1.6</v>
      </c>
      <c r="I1988" s="38" t="s">
        <v>2649</v>
      </c>
      <c r="J1988" s="1" t="s">
        <v>2652</v>
      </c>
      <c r="K1988" s="6" t="s">
        <v>2653</v>
      </c>
      <c r="L1988" s="1" t="s">
        <v>40</v>
      </c>
      <c r="M1988" s="1" t="s">
        <v>27</v>
      </c>
    </row>
    <row r="1989" spans="1:14">
      <c r="A1989" s="36" t="s">
        <v>2631</v>
      </c>
      <c r="B1989" s="3">
        <f t="shared" si="8"/>
        <v>21.8</v>
      </c>
      <c r="C1989" s="3">
        <f t="shared" si="9"/>
        <v>22.8</v>
      </c>
      <c r="D1989" s="3">
        <v>1</v>
      </c>
      <c r="I1989" s="38" t="s">
        <v>2654</v>
      </c>
      <c r="J1989" s="1" t="s">
        <v>2655</v>
      </c>
      <c r="K1989" s="6" t="s">
        <v>2656</v>
      </c>
      <c r="L1989" s="1" t="s">
        <v>130</v>
      </c>
      <c r="N1989" s="1" t="s">
        <v>30</v>
      </c>
    </row>
    <row r="1990" spans="1:14">
      <c r="A1990" s="36" t="s">
        <v>2631</v>
      </c>
      <c r="B1990" s="3">
        <f t="shared" si="8"/>
        <v>22.8</v>
      </c>
      <c r="C1990" s="3">
        <f t="shared" si="9"/>
        <v>23.900000000000002</v>
      </c>
      <c r="D1990" s="3">
        <v>1.1000000000000001</v>
      </c>
      <c r="I1990" s="38" t="s">
        <v>2657</v>
      </c>
      <c r="J1990" s="1" t="s">
        <v>2272</v>
      </c>
      <c r="K1990" s="6" t="s">
        <v>2658</v>
      </c>
      <c r="N1990" s="1" t="s">
        <v>30</v>
      </c>
    </row>
    <row r="1991" spans="1:14">
      <c r="A1991" s="36" t="s">
        <v>2631</v>
      </c>
      <c r="B1991" s="3">
        <f t="shared" si="8"/>
        <v>23.900000000000002</v>
      </c>
      <c r="C1991" s="3">
        <f t="shared" si="9"/>
        <v>28.800000000000004</v>
      </c>
      <c r="D1991" s="3">
        <v>4.9000000000000004</v>
      </c>
      <c r="I1991" s="38" t="s">
        <v>2659</v>
      </c>
      <c r="J1991" s="1" t="s">
        <v>2660</v>
      </c>
      <c r="K1991" s="6" t="s">
        <v>2661</v>
      </c>
      <c r="L1991" s="1" t="s">
        <v>130</v>
      </c>
      <c r="N1991" s="1" t="s">
        <v>1069</v>
      </c>
    </row>
    <row r="1992" spans="1:14">
      <c r="A1992" s="36" t="s">
        <v>2631</v>
      </c>
      <c r="B1992" s="3">
        <f t="shared" si="8"/>
        <v>28.800000000000004</v>
      </c>
      <c r="C1992" s="3">
        <f t="shared" si="9"/>
        <v>30.200000000000003</v>
      </c>
      <c r="D1992" s="3">
        <v>1.4</v>
      </c>
      <c r="I1992" s="38" t="s">
        <v>2659</v>
      </c>
      <c r="J1992" s="1" t="s">
        <v>2662</v>
      </c>
      <c r="K1992" s="6" t="s">
        <v>2663</v>
      </c>
      <c r="L1992" s="1" t="s">
        <v>130</v>
      </c>
      <c r="M1992" s="1" t="s">
        <v>22</v>
      </c>
    </row>
    <row r="1993" spans="1:14">
      <c r="A1993" s="36" t="s">
        <v>2631</v>
      </c>
      <c r="B1993" s="3">
        <f t="shared" si="8"/>
        <v>30.200000000000003</v>
      </c>
      <c r="C1993" s="3">
        <f t="shared" si="9"/>
        <v>33.6</v>
      </c>
      <c r="D1993" s="3">
        <v>3.4</v>
      </c>
      <c r="I1993" s="38" t="s">
        <v>2664</v>
      </c>
      <c r="J1993" s="1" t="s">
        <v>2640</v>
      </c>
      <c r="K1993" s="6" t="s">
        <v>2665</v>
      </c>
      <c r="M1993" s="1" t="s">
        <v>27</v>
      </c>
    </row>
    <row r="1994" spans="1:14">
      <c r="A1994" s="36" t="s">
        <v>2631</v>
      </c>
      <c r="B1994" s="3">
        <f t="shared" si="8"/>
        <v>33.6</v>
      </c>
      <c r="C1994" s="3">
        <f t="shared" si="9"/>
        <v>34.800000000000004</v>
      </c>
      <c r="D1994" s="3">
        <v>1.2</v>
      </c>
      <c r="I1994" s="39" t="s">
        <v>560</v>
      </c>
      <c r="J1994" s="1" t="s">
        <v>24</v>
      </c>
      <c r="K1994" s="6" t="s">
        <v>2666</v>
      </c>
      <c r="L1994" s="1" t="s">
        <v>40</v>
      </c>
      <c r="M1994" s="1" t="s">
        <v>335</v>
      </c>
    </row>
    <row r="1995" spans="1:14">
      <c r="A1995" s="36" t="s">
        <v>2631</v>
      </c>
      <c r="B1995" s="3">
        <f t="shared" si="8"/>
        <v>34.800000000000004</v>
      </c>
      <c r="C1995" s="3">
        <f t="shared" si="9"/>
        <v>39.900000000000006</v>
      </c>
      <c r="D1995" s="3">
        <v>5.0999999999999996</v>
      </c>
      <c r="I1995" s="38" t="s">
        <v>2667</v>
      </c>
      <c r="J1995" s="1" t="s">
        <v>2668</v>
      </c>
      <c r="K1995" s="6" t="s">
        <v>2669</v>
      </c>
      <c r="L1995" s="1" t="s">
        <v>130</v>
      </c>
      <c r="N1995" s="1" t="s">
        <v>1069</v>
      </c>
    </row>
    <row r="1996" spans="1:14">
      <c r="A1996" s="36" t="s">
        <v>2631</v>
      </c>
      <c r="B1996" s="3">
        <f t="shared" si="8"/>
        <v>39.900000000000006</v>
      </c>
      <c r="C1996" s="3">
        <f t="shared" si="9"/>
        <v>41.400000000000006</v>
      </c>
      <c r="D1996" s="3">
        <v>1.5</v>
      </c>
      <c r="I1996" s="38" t="s">
        <v>2667</v>
      </c>
      <c r="J1996" s="1" t="s">
        <v>2640</v>
      </c>
      <c r="K1996" s="6" t="s">
        <v>2670</v>
      </c>
      <c r="L1996" s="1" t="s">
        <v>130</v>
      </c>
      <c r="N1996" s="1" t="s">
        <v>30</v>
      </c>
    </row>
    <row r="1997" spans="1:14">
      <c r="A1997" s="36" t="s">
        <v>2631</v>
      </c>
      <c r="B1997" s="3">
        <f t="shared" si="8"/>
        <v>41.400000000000006</v>
      </c>
      <c r="C1997" s="3">
        <f t="shared" si="9"/>
        <v>42.300000000000004</v>
      </c>
      <c r="D1997" s="3">
        <v>0.89999999999999902</v>
      </c>
      <c r="I1997" s="38" t="s">
        <v>2671</v>
      </c>
      <c r="J1997" s="1" t="s">
        <v>2672</v>
      </c>
      <c r="K1997" s="6" t="s">
        <v>2673</v>
      </c>
      <c r="M1997" s="1" t="s">
        <v>85</v>
      </c>
    </row>
    <row r="1998" spans="1:14">
      <c r="A1998" s="36" t="s">
        <v>2631</v>
      </c>
      <c r="B1998" s="3">
        <f t="shared" si="8"/>
        <v>42.300000000000004</v>
      </c>
      <c r="C1998" s="3">
        <f t="shared" si="9"/>
        <v>43.300000000000004</v>
      </c>
      <c r="D1998" s="3">
        <v>1</v>
      </c>
      <c r="I1998" s="40" t="s">
        <v>637</v>
      </c>
      <c r="J1998" s="1" t="s">
        <v>2674</v>
      </c>
      <c r="K1998" s="6" t="s">
        <v>2675</v>
      </c>
    </row>
    <row r="1999" spans="1:14">
      <c r="A1999" s="36" t="s">
        <v>2631</v>
      </c>
      <c r="B1999" s="3">
        <f t="shared" si="8"/>
        <v>43.300000000000004</v>
      </c>
      <c r="C1999" s="3">
        <f t="shared" si="9"/>
        <v>44.800000000000004</v>
      </c>
      <c r="D1999" s="3">
        <v>1.5</v>
      </c>
      <c r="I1999" s="41" t="s">
        <v>637</v>
      </c>
      <c r="J1999" s="1" t="s">
        <v>2676</v>
      </c>
      <c r="K1999" s="6" t="s">
        <v>2677</v>
      </c>
    </row>
    <row r="2000" spans="1:14">
      <c r="A2000" s="36" t="s">
        <v>2631</v>
      </c>
      <c r="B2000" s="3">
        <f t="shared" si="8"/>
        <v>44.800000000000004</v>
      </c>
      <c r="C2000" s="3">
        <f t="shared" si="9"/>
        <v>51.300000000000004</v>
      </c>
      <c r="D2000" s="3">
        <v>6.5</v>
      </c>
      <c r="I2000" s="41" t="s">
        <v>637</v>
      </c>
      <c r="J2000" s="1" t="s">
        <v>2678</v>
      </c>
      <c r="K2000" s="6" t="s">
        <v>2679</v>
      </c>
    </row>
    <row r="2001" spans="1:14">
      <c r="A2001" s="36" t="s">
        <v>2631</v>
      </c>
      <c r="B2001" s="3">
        <f t="shared" si="8"/>
        <v>51.300000000000004</v>
      </c>
      <c r="C2001" s="3">
        <f t="shared" si="9"/>
        <v>72</v>
      </c>
      <c r="D2001" s="3">
        <v>20.7</v>
      </c>
      <c r="I2001" s="41" t="s">
        <v>637</v>
      </c>
      <c r="J2001" s="1" t="s">
        <v>2680</v>
      </c>
      <c r="K2001" s="6" t="s">
        <v>2681</v>
      </c>
    </row>
    <row r="2002" spans="1:14">
      <c r="A2002" s="36" t="s">
        <v>2631</v>
      </c>
      <c r="B2002" s="3">
        <f t="shared" si="8"/>
        <v>72</v>
      </c>
      <c r="C2002" s="3">
        <f t="shared" si="9"/>
        <v>73.09</v>
      </c>
      <c r="D2002" s="3">
        <v>1.0900000000000001</v>
      </c>
      <c r="I2002" s="41" t="s">
        <v>637</v>
      </c>
      <c r="J2002" s="1" t="s">
        <v>2682</v>
      </c>
      <c r="K2002" s="6" t="s">
        <v>2683</v>
      </c>
    </row>
    <row r="2003" spans="1:14" ht="17" customHeight="1">
      <c r="A2003" s="1" t="s">
        <v>2684</v>
      </c>
      <c r="B2003" s="8">
        <v>0</v>
      </c>
      <c r="C2003" s="3">
        <v>1.75</v>
      </c>
      <c r="D2003" s="1">
        <v>1.75</v>
      </c>
      <c r="I2003" s="1" t="s">
        <v>177</v>
      </c>
      <c r="J2003" s="1" t="s">
        <v>2685</v>
      </c>
      <c r="K2003" s="1" t="s">
        <v>2686</v>
      </c>
      <c r="L2003" s="1" t="s">
        <v>415</v>
      </c>
    </row>
    <row r="2004" spans="1:14" ht="17" customHeight="1">
      <c r="A2004" s="1" t="s">
        <v>2684</v>
      </c>
      <c r="B2004" s="8">
        <v>1.75</v>
      </c>
      <c r="C2004" s="3">
        <v>10.15</v>
      </c>
      <c r="D2004" s="1">
        <v>8.4</v>
      </c>
      <c r="I2004" s="1" t="s">
        <v>18</v>
      </c>
      <c r="J2004" s="1" t="s">
        <v>261</v>
      </c>
      <c r="K2004" s="1" t="s">
        <v>2687</v>
      </c>
      <c r="L2004" s="1" t="s">
        <v>415</v>
      </c>
      <c r="M2004" s="1" t="s">
        <v>155</v>
      </c>
    </row>
    <row r="2005" spans="1:14" ht="17" customHeight="1">
      <c r="A2005" s="1" t="s">
        <v>2684</v>
      </c>
      <c r="B2005" s="8">
        <v>10.15</v>
      </c>
      <c r="C2005" s="3">
        <v>15.9</v>
      </c>
      <c r="D2005" s="1">
        <v>5.75</v>
      </c>
      <c r="I2005" s="1" t="s">
        <v>23</v>
      </c>
      <c r="J2005" s="1" t="s">
        <v>672</v>
      </c>
      <c r="K2005" s="1" t="s">
        <v>2688</v>
      </c>
      <c r="L2005" s="1" t="s">
        <v>40</v>
      </c>
      <c r="M2005" s="1" t="s">
        <v>85</v>
      </c>
    </row>
    <row r="2006" spans="1:14" ht="17" customHeight="1">
      <c r="A2006" s="1" t="s">
        <v>2684</v>
      </c>
      <c r="B2006" s="8">
        <v>15.9</v>
      </c>
      <c r="C2006" s="3">
        <v>17.7</v>
      </c>
      <c r="D2006" s="1">
        <v>1.8</v>
      </c>
      <c r="I2006" s="1" t="s">
        <v>23</v>
      </c>
      <c r="J2006" s="1" t="s">
        <v>159</v>
      </c>
      <c r="K2006" s="1" t="s">
        <v>2689</v>
      </c>
      <c r="L2006" s="1" t="s">
        <v>40</v>
      </c>
      <c r="M2006" s="1" t="s">
        <v>1693</v>
      </c>
    </row>
    <row r="2007" spans="1:14" ht="17" customHeight="1">
      <c r="A2007" s="1" t="s">
        <v>2684</v>
      </c>
      <c r="B2007" s="8">
        <v>17.7</v>
      </c>
      <c r="C2007" s="3">
        <v>18.399999999999999</v>
      </c>
      <c r="D2007" s="1">
        <v>0.69999999999999896</v>
      </c>
      <c r="I2007" s="1" t="s">
        <v>23</v>
      </c>
      <c r="J2007" s="1" t="s">
        <v>672</v>
      </c>
      <c r="K2007" s="1" t="s">
        <v>2690</v>
      </c>
      <c r="L2007" s="1" t="s">
        <v>40</v>
      </c>
      <c r="M2007" s="1" t="s">
        <v>85</v>
      </c>
    </row>
    <row r="2008" spans="1:14" ht="17" customHeight="1">
      <c r="A2008" s="1" t="s">
        <v>2684</v>
      </c>
      <c r="B2008" s="8">
        <v>18.399999999999999</v>
      </c>
      <c r="C2008" s="3">
        <v>25</v>
      </c>
      <c r="D2008" s="1">
        <v>6.6</v>
      </c>
      <c r="I2008" s="1" t="s">
        <v>135</v>
      </c>
      <c r="J2008" s="1" t="s">
        <v>2691</v>
      </c>
      <c r="K2008" s="1" t="s">
        <v>2692</v>
      </c>
      <c r="L2008" s="1" t="s">
        <v>130</v>
      </c>
      <c r="M2008" s="1" t="s">
        <v>1266</v>
      </c>
    </row>
    <row r="2009" spans="1:14" ht="17" customHeight="1">
      <c r="A2009" s="1" t="s">
        <v>2684</v>
      </c>
      <c r="B2009" s="8">
        <v>25</v>
      </c>
      <c r="C2009" s="3">
        <v>31</v>
      </c>
      <c r="D2009" s="1">
        <v>6</v>
      </c>
      <c r="I2009" s="1" t="s">
        <v>1077</v>
      </c>
      <c r="J2009" s="1" t="s">
        <v>2693</v>
      </c>
      <c r="K2009" s="1" t="s">
        <v>2694</v>
      </c>
      <c r="L2009" s="1" t="s">
        <v>130</v>
      </c>
      <c r="M2009" s="1" t="s">
        <v>1266</v>
      </c>
    </row>
    <row r="2010" spans="1:14" ht="17" customHeight="1">
      <c r="A2010" s="1" t="s">
        <v>2684</v>
      </c>
      <c r="B2010" s="8">
        <v>31</v>
      </c>
      <c r="C2010" s="3">
        <v>65</v>
      </c>
      <c r="D2010" s="1">
        <v>34</v>
      </c>
      <c r="I2010" s="1" t="s">
        <v>31</v>
      </c>
      <c r="J2010" s="1" t="s">
        <v>1037</v>
      </c>
      <c r="K2010" s="1" t="s">
        <v>2695</v>
      </c>
      <c r="N2010" s="1" t="s">
        <v>54</v>
      </c>
    </row>
    <row r="2011" spans="1:14" ht="17" customHeight="1">
      <c r="A2011" s="1" t="s">
        <v>2684</v>
      </c>
      <c r="B2011" s="8">
        <v>65</v>
      </c>
      <c r="C2011" s="3">
        <v>65.599999999999994</v>
      </c>
      <c r="D2011" s="1">
        <v>0.59999999999999398</v>
      </c>
      <c r="I2011" s="1" t="s">
        <v>31</v>
      </c>
      <c r="J2011" s="1" t="s">
        <v>2696</v>
      </c>
      <c r="K2011" s="1" t="s">
        <v>2697</v>
      </c>
      <c r="N2011" s="1" t="s">
        <v>57</v>
      </c>
    </row>
    <row r="2012" spans="1:14" ht="17" customHeight="1">
      <c r="A2012" s="1" t="s">
        <v>2684</v>
      </c>
      <c r="B2012" s="8">
        <v>65.599999999999994</v>
      </c>
      <c r="C2012" s="3">
        <v>79.8</v>
      </c>
      <c r="D2012" s="1">
        <v>14.2</v>
      </c>
      <c r="I2012" s="1" t="s">
        <v>31</v>
      </c>
      <c r="J2012" s="1" t="s">
        <v>1037</v>
      </c>
      <c r="K2012" s="1" t="s">
        <v>2698</v>
      </c>
      <c r="N2012" s="1" t="s">
        <v>54</v>
      </c>
    </row>
    <row r="2013" spans="1:14" ht="17" customHeight="1">
      <c r="A2013" s="1" t="s">
        <v>2684</v>
      </c>
      <c r="B2013" s="8">
        <v>79.8</v>
      </c>
      <c r="C2013" s="3">
        <v>85.4</v>
      </c>
      <c r="D2013" s="1">
        <v>5.6000000000000103</v>
      </c>
      <c r="I2013" s="1" t="s">
        <v>1405</v>
      </c>
      <c r="J2013" s="1" t="s">
        <v>1037</v>
      </c>
      <c r="K2013" s="1" t="s">
        <v>2699</v>
      </c>
      <c r="N2013" s="1" t="s">
        <v>57</v>
      </c>
    </row>
    <row r="2014" spans="1:14" ht="17" customHeight="1">
      <c r="A2014" s="1" t="s">
        <v>2684</v>
      </c>
      <c r="B2014" s="8">
        <v>85.4</v>
      </c>
      <c r="C2014" s="3">
        <v>87</v>
      </c>
      <c r="D2014" s="1">
        <v>1.5999999999999901</v>
      </c>
      <c r="I2014" s="1" t="s">
        <v>31</v>
      </c>
      <c r="J2014" s="1" t="s">
        <v>1037</v>
      </c>
      <c r="K2014" s="1" t="s">
        <v>2700</v>
      </c>
      <c r="N2014" s="1" t="s">
        <v>57</v>
      </c>
    </row>
    <row r="2015" spans="1:14" ht="17" customHeight="1">
      <c r="A2015" s="1" t="s">
        <v>2684</v>
      </c>
      <c r="B2015" s="8">
        <v>87</v>
      </c>
      <c r="C2015" s="3">
        <v>98.5</v>
      </c>
      <c r="D2015" s="1">
        <v>11.5</v>
      </c>
      <c r="I2015" s="1" t="s">
        <v>1405</v>
      </c>
      <c r="J2015" s="1" t="s">
        <v>1572</v>
      </c>
      <c r="K2015" s="1" t="s">
        <v>2701</v>
      </c>
      <c r="N2015" s="1" t="s">
        <v>57</v>
      </c>
    </row>
    <row r="2016" spans="1:14" ht="17" customHeight="1">
      <c r="A2016" s="1" t="s">
        <v>2684</v>
      </c>
      <c r="B2016" s="8">
        <v>98.5</v>
      </c>
      <c r="C2016" s="3">
        <v>104.4</v>
      </c>
      <c r="D2016" s="1">
        <v>5.9000000000000101</v>
      </c>
      <c r="I2016" s="1" t="s">
        <v>31</v>
      </c>
      <c r="J2016" s="1" t="s">
        <v>1037</v>
      </c>
      <c r="K2016" s="1" t="s">
        <v>2702</v>
      </c>
      <c r="N2016" s="1" t="s">
        <v>57</v>
      </c>
    </row>
    <row r="2017" spans="1:14" ht="17" customHeight="1">
      <c r="A2017" s="1" t="s">
        <v>2684</v>
      </c>
      <c r="B2017" s="8">
        <v>104.4</v>
      </c>
      <c r="C2017" s="3">
        <v>106.1</v>
      </c>
      <c r="D2017" s="1">
        <v>1.69999999999999</v>
      </c>
      <c r="I2017" s="1" t="s">
        <v>1405</v>
      </c>
      <c r="J2017" s="1" t="s">
        <v>1037</v>
      </c>
      <c r="K2017" s="1" t="s">
        <v>2703</v>
      </c>
      <c r="N2017" s="1" t="s">
        <v>57</v>
      </c>
    </row>
    <row r="2018" spans="1:14" ht="17" customHeight="1">
      <c r="A2018" s="1" t="s">
        <v>2684</v>
      </c>
      <c r="B2018" s="8">
        <v>106.1</v>
      </c>
      <c r="C2018" s="3">
        <v>107.35</v>
      </c>
      <c r="D2018" s="1">
        <v>1.25</v>
      </c>
      <c r="I2018" s="1" t="s">
        <v>31</v>
      </c>
      <c r="J2018" s="1" t="s">
        <v>1037</v>
      </c>
      <c r="K2018" s="1" t="s">
        <v>2704</v>
      </c>
      <c r="N2018" s="1" t="s">
        <v>164</v>
      </c>
    </row>
    <row r="2019" spans="1:14" ht="17" customHeight="1">
      <c r="A2019" s="1" t="s">
        <v>2684</v>
      </c>
      <c r="B2019" s="8">
        <v>107.35</v>
      </c>
      <c r="C2019" s="3">
        <v>108</v>
      </c>
      <c r="D2019" s="1">
        <v>0.65000000000000602</v>
      </c>
      <c r="I2019" s="1" t="s">
        <v>1405</v>
      </c>
      <c r="J2019" s="1" t="s">
        <v>1037</v>
      </c>
      <c r="K2019" s="1" t="s">
        <v>2705</v>
      </c>
      <c r="N2019" s="1" t="s">
        <v>57</v>
      </c>
    </row>
    <row r="2020" spans="1:14" ht="17" customHeight="1">
      <c r="A2020" s="1" t="s">
        <v>2684</v>
      </c>
      <c r="B2020" s="8">
        <v>108</v>
      </c>
      <c r="C2020" s="3">
        <v>112.9</v>
      </c>
      <c r="D2020" s="1">
        <v>4.9000000000000101</v>
      </c>
      <c r="I2020" s="1" t="s">
        <v>31</v>
      </c>
      <c r="J2020" s="1" t="s">
        <v>1304</v>
      </c>
      <c r="K2020" s="1" t="s">
        <v>2706</v>
      </c>
      <c r="N2020" s="1" t="s">
        <v>57</v>
      </c>
    </row>
    <row r="2021" spans="1:14" ht="17" customHeight="1">
      <c r="A2021" s="1" t="s">
        <v>2684</v>
      </c>
      <c r="B2021" s="8">
        <v>112.9</v>
      </c>
      <c r="C2021" s="3">
        <v>115</v>
      </c>
      <c r="D2021" s="1">
        <v>2.0999999999999899</v>
      </c>
      <c r="I2021" s="1" t="s">
        <v>1405</v>
      </c>
      <c r="J2021" s="1" t="s">
        <v>1304</v>
      </c>
      <c r="K2021" s="1" t="s">
        <v>2707</v>
      </c>
      <c r="N2021" s="1" t="s">
        <v>57</v>
      </c>
    </row>
    <row r="2022" spans="1:14" ht="17" customHeight="1">
      <c r="A2022" s="1" t="s">
        <v>2684</v>
      </c>
      <c r="B2022" s="8">
        <v>115</v>
      </c>
      <c r="C2022" s="3">
        <v>117</v>
      </c>
      <c r="D2022" s="1">
        <v>2</v>
      </c>
      <c r="I2022" s="1" t="s">
        <v>31</v>
      </c>
      <c r="J2022" s="1" t="s">
        <v>1304</v>
      </c>
      <c r="K2022" s="1" t="s">
        <v>2708</v>
      </c>
      <c r="N2022" s="1" t="s">
        <v>164</v>
      </c>
    </row>
    <row r="2023" spans="1:14" ht="17" customHeight="1">
      <c r="A2023" s="1" t="s">
        <v>2684</v>
      </c>
      <c r="B2023" s="8">
        <v>117</v>
      </c>
      <c r="C2023" s="3">
        <v>118.3</v>
      </c>
      <c r="D2023" s="1">
        <v>1.3</v>
      </c>
      <c r="I2023" s="1" t="s">
        <v>31</v>
      </c>
      <c r="J2023" s="1" t="s">
        <v>2709</v>
      </c>
      <c r="K2023" s="1" t="s">
        <v>2710</v>
      </c>
      <c r="N2023" s="1" t="s">
        <v>57</v>
      </c>
    </row>
    <row r="2024" spans="1:14" ht="17" customHeight="1">
      <c r="A2024" s="1" t="s">
        <v>2684</v>
      </c>
      <c r="B2024" s="8">
        <v>118.3</v>
      </c>
      <c r="C2024" s="3">
        <v>121.6</v>
      </c>
      <c r="D2024" s="1">
        <v>3.3</v>
      </c>
      <c r="I2024" s="1" t="s">
        <v>31</v>
      </c>
      <c r="J2024" s="1" t="s">
        <v>2709</v>
      </c>
      <c r="K2024" s="1" t="s">
        <v>2711</v>
      </c>
      <c r="N2024" s="1" t="s">
        <v>57</v>
      </c>
    </row>
    <row r="2025" spans="1:14" ht="17" customHeight="1">
      <c r="A2025" s="1" t="s">
        <v>2684</v>
      </c>
      <c r="B2025" s="8">
        <v>121.6</v>
      </c>
      <c r="C2025" s="3">
        <v>148.80000000000001</v>
      </c>
      <c r="D2025" s="1">
        <v>27.2</v>
      </c>
      <c r="I2025" s="1" t="s">
        <v>31</v>
      </c>
      <c r="J2025" s="1" t="s">
        <v>2709</v>
      </c>
      <c r="K2025" s="1" t="s">
        <v>2712</v>
      </c>
      <c r="N2025" s="1" t="s">
        <v>57</v>
      </c>
    </row>
    <row r="2026" spans="1:14" ht="17" customHeight="1">
      <c r="A2026" s="1" t="s">
        <v>2684</v>
      </c>
      <c r="B2026" s="8">
        <v>148.80000000000001</v>
      </c>
      <c r="C2026" s="3">
        <v>150.69999999999999</v>
      </c>
      <c r="D2026" s="1">
        <v>1.8999999999999799</v>
      </c>
      <c r="I2026" s="1" t="s">
        <v>2713</v>
      </c>
      <c r="J2026" s="1" t="s">
        <v>723</v>
      </c>
      <c r="K2026" s="1" t="s">
        <v>2714</v>
      </c>
      <c r="N2026" s="1" t="s">
        <v>57</v>
      </c>
    </row>
    <row r="2027" spans="1:14" ht="17" customHeight="1">
      <c r="A2027" s="1" t="s">
        <v>2684</v>
      </c>
      <c r="B2027" s="8">
        <v>150.69999999999999</v>
      </c>
      <c r="C2027" s="3">
        <v>158.4</v>
      </c>
      <c r="D2027" s="1">
        <v>7.7000000000000197</v>
      </c>
      <c r="I2027" s="1" t="s">
        <v>31</v>
      </c>
      <c r="J2027" s="1" t="s">
        <v>1037</v>
      </c>
      <c r="K2027" s="1" t="s">
        <v>2715</v>
      </c>
      <c r="N2027" s="1" t="s">
        <v>57</v>
      </c>
    </row>
    <row r="2028" spans="1:14" ht="17" customHeight="1">
      <c r="A2028" s="1" t="s">
        <v>2684</v>
      </c>
      <c r="B2028" s="8">
        <v>158.4</v>
      </c>
      <c r="C2028" s="3">
        <v>161.1</v>
      </c>
      <c r="D2028" s="1">
        <v>2.69999999999999</v>
      </c>
      <c r="I2028" s="1" t="s">
        <v>2716</v>
      </c>
      <c r="J2028" s="1" t="s">
        <v>1170</v>
      </c>
      <c r="K2028" s="1" t="s">
        <v>2717</v>
      </c>
      <c r="N2028" s="1" t="s">
        <v>54</v>
      </c>
    </row>
    <row r="2029" spans="1:14" ht="17" customHeight="1">
      <c r="A2029" s="1" t="s">
        <v>2684</v>
      </c>
      <c r="B2029" s="8">
        <v>161.1</v>
      </c>
      <c r="C2029" s="3">
        <v>174.7</v>
      </c>
      <c r="D2029" s="1">
        <v>13.6</v>
      </c>
      <c r="I2029" s="1" t="s">
        <v>31</v>
      </c>
      <c r="J2029" s="1" t="s">
        <v>1037</v>
      </c>
      <c r="K2029" s="1" t="s">
        <v>2718</v>
      </c>
      <c r="N2029" s="1" t="s">
        <v>57</v>
      </c>
    </row>
    <row r="2030" spans="1:14" ht="17" customHeight="1">
      <c r="A2030" s="1" t="s">
        <v>2684</v>
      </c>
      <c r="B2030" s="8">
        <v>174.7</v>
      </c>
      <c r="C2030" s="3">
        <v>176.4</v>
      </c>
      <c r="D2030" s="1">
        <v>1.7000000000000199</v>
      </c>
      <c r="I2030" s="1" t="s">
        <v>31</v>
      </c>
      <c r="J2030" s="1" t="s">
        <v>1037</v>
      </c>
      <c r="K2030" s="1" t="s">
        <v>2719</v>
      </c>
      <c r="N2030" s="1" t="s">
        <v>57</v>
      </c>
    </row>
    <row r="2031" spans="1:14" ht="17" customHeight="1">
      <c r="A2031" s="1" t="s">
        <v>2684</v>
      </c>
      <c r="B2031" s="8">
        <v>176.4</v>
      </c>
      <c r="C2031" s="3">
        <v>182</v>
      </c>
      <c r="D2031" s="1">
        <v>5.5999999999999899</v>
      </c>
      <c r="I2031" s="1" t="s">
        <v>31</v>
      </c>
      <c r="J2031" s="1" t="s">
        <v>1037</v>
      </c>
      <c r="K2031" s="1" t="s">
        <v>2720</v>
      </c>
      <c r="N2031" s="1" t="s">
        <v>57</v>
      </c>
    </row>
    <row r="2032" spans="1:14" ht="17" customHeight="1">
      <c r="A2032" s="1" t="s">
        <v>2684</v>
      </c>
      <c r="B2032" s="8">
        <v>182</v>
      </c>
      <c r="C2032" s="3">
        <v>183.35</v>
      </c>
      <c r="D2032" s="1">
        <v>1.3499999999999901</v>
      </c>
      <c r="I2032" s="1" t="s">
        <v>31</v>
      </c>
      <c r="J2032" s="1" t="s">
        <v>1037</v>
      </c>
      <c r="K2032" s="1" t="s">
        <v>2721</v>
      </c>
      <c r="N2032" s="1" t="s">
        <v>57</v>
      </c>
    </row>
    <row r="2033" spans="1:14" ht="17" customHeight="1">
      <c r="A2033" s="1" t="s">
        <v>2684</v>
      </c>
      <c r="B2033" s="8">
        <v>183.35</v>
      </c>
      <c r="C2033" s="3">
        <v>195.65</v>
      </c>
      <c r="D2033" s="1">
        <v>12.3</v>
      </c>
      <c r="I2033" s="1" t="s">
        <v>31</v>
      </c>
      <c r="J2033" s="1" t="s">
        <v>1037</v>
      </c>
      <c r="K2033" s="1" t="s">
        <v>2722</v>
      </c>
      <c r="N2033" s="1" t="s">
        <v>57</v>
      </c>
    </row>
    <row r="2034" spans="1:14" ht="17" customHeight="1">
      <c r="A2034" s="1" t="s">
        <v>2684</v>
      </c>
      <c r="B2034" s="8">
        <v>195.65</v>
      </c>
      <c r="C2034" s="3">
        <v>197.3</v>
      </c>
      <c r="D2034" s="1">
        <v>1.6500000000000099</v>
      </c>
      <c r="I2034" s="1" t="s">
        <v>31</v>
      </c>
      <c r="J2034" s="1" t="s">
        <v>1037</v>
      </c>
      <c r="K2034" s="1" t="s">
        <v>2723</v>
      </c>
      <c r="N2034" s="1" t="s">
        <v>57</v>
      </c>
    </row>
    <row r="2035" spans="1:14" ht="17" customHeight="1">
      <c r="A2035" s="1" t="s">
        <v>2684</v>
      </c>
      <c r="B2035" s="8">
        <v>197.3</v>
      </c>
      <c r="C2035" s="3">
        <v>200.1</v>
      </c>
      <c r="D2035" s="1">
        <v>2.7999999999999798</v>
      </c>
      <c r="I2035" s="1" t="s">
        <v>31</v>
      </c>
      <c r="J2035" s="1" t="s">
        <v>1037</v>
      </c>
      <c r="K2035" s="1" t="s">
        <v>2724</v>
      </c>
      <c r="N2035" s="1" t="s">
        <v>57</v>
      </c>
    </row>
    <row r="2036" spans="1:14" ht="17" customHeight="1">
      <c r="A2036" s="1" t="s">
        <v>2684</v>
      </c>
      <c r="B2036" s="8">
        <v>200.1</v>
      </c>
      <c r="C2036" s="3">
        <v>207</v>
      </c>
      <c r="D2036" s="1">
        <v>6.9000000000000101</v>
      </c>
      <c r="I2036" s="1" t="s">
        <v>31</v>
      </c>
      <c r="J2036" s="1" t="s">
        <v>1037</v>
      </c>
      <c r="K2036" s="1" t="s">
        <v>2725</v>
      </c>
      <c r="N2036" s="1" t="s">
        <v>164</v>
      </c>
    </row>
    <row r="2037" spans="1:14" ht="17" customHeight="1">
      <c r="A2037" s="1" t="s">
        <v>2684</v>
      </c>
      <c r="B2037" s="8">
        <v>207</v>
      </c>
      <c r="C2037" s="3">
        <v>208.6</v>
      </c>
      <c r="D2037" s="1">
        <v>1.5999999999999901</v>
      </c>
      <c r="I2037" s="1" t="s">
        <v>31</v>
      </c>
      <c r="J2037" s="1" t="s">
        <v>2726</v>
      </c>
      <c r="K2037" s="1" t="s">
        <v>2727</v>
      </c>
      <c r="N2037" s="1" t="s">
        <v>164</v>
      </c>
    </row>
    <row r="2038" spans="1:14" ht="17" customHeight="1">
      <c r="A2038" s="1" t="s">
        <v>2684</v>
      </c>
      <c r="B2038" s="8">
        <v>208.6</v>
      </c>
      <c r="C2038" s="3">
        <v>213.45</v>
      </c>
      <c r="D2038" s="1">
        <v>4.8499999999999899</v>
      </c>
      <c r="I2038" s="1" t="s">
        <v>31</v>
      </c>
      <c r="J2038" s="1" t="s">
        <v>1037</v>
      </c>
      <c r="K2038" s="1" t="s">
        <v>2728</v>
      </c>
      <c r="N2038" s="1" t="s">
        <v>164</v>
      </c>
    </row>
    <row r="2039" spans="1:14" ht="17" customHeight="1">
      <c r="A2039" s="1" t="s">
        <v>2684</v>
      </c>
      <c r="B2039" s="8">
        <v>213.45</v>
      </c>
      <c r="C2039" s="3">
        <v>217.6</v>
      </c>
      <c r="D2039" s="1">
        <v>4.1500000000000101</v>
      </c>
      <c r="I2039" s="1" t="s">
        <v>31</v>
      </c>
      <c r="J2039" s="1" t="s">
        <v>2726</v>
      </c>
      <c r="K2039" s="1" t="s">
        <v>2729</v>
      </c>
      <c r="N2039" s="1" t="s">
        <v>164</v>
      </c>
    </row>
    <row r="2040" spans="1:14" ht="17" customHeight="1">
      <c r="A2040" s="1" t="s">
        <v>2684</v>
      </c>
      <c r="B2040" s="8">
        <v>217.6</v>
      </c>
      <c r="C2040" s="3">
        <v>223</v>
      </c>
      <c r="D2040" s="1">
        <v>5.4000000000000101</v>
      </c>
      <c r="I2040" s="1" t="s">
        <v>31</v>
      </c>
      <c r="J2040" s="1" t="s">
        <v>1037</v>
      </c>
      <c r="K2040" s="1" t="s">
        <v>2730</v>
      </c>
      <c r="N2040" s="1" t="s">
        <v>164</v>
      </c>
    </row>
    <row r="2041" spans="1:14" ht="17" customHeight="1">
      <c r="A2041" s="1" t="s">
        <v>2684</v>
      </c>
      <c r="B2041" s="8">
        <v>223</v>
      </c>
      <c r="C2041" s="3">
        <v>234.2</v>
      </c>
      <c r="D2041" s="1">
        <v>11.2</v>
      </c>
      <c r="I2041" s="1" t="s">
        <v>31</v>
      </c>
      <c r="J2041" s="1" t="s">
        <v>1037</v>
      </c>
      <c r="K2041" s="1" t="s">
        <v>2731</v>
      </c>
      <c r="N2041" s="1" t="s">
        <v>2732</v>
      </c>
    </row>
    <row r="2042" spans="1:14" ht="17" customHeight="1">
      <c r="A2042" s="1" t="s">
        <v>2684</v>
      </c>
      <c r="B2042" s="8">
        <v>234.2</v>
      </c>
      <c r="C2042" s="3">
        <v>256</v>
      </c>
      <c r="D2042" s="1">
        <v>21.8</v>
      </c>
      <c r="I2042" s="1" t="s">
        <v>31</v>
      </c>
      <c r="J2042" s="1" t="s">
        <v>2733</v>
      </c>
      <c r="K2042" s="1" t="s">
        <v>2734</v>
      </c>
      <c r="N2042" s="1" t="s">
        <v>2732</v>
      </c>
    </row>
    <row r="2043" spans="1:14" ht="17" customHeight="1">
      <c r="A2043" s="1" t="s">
        <v>2684</v>
      </c>
      <c r="B2043" s="8">
        <v>256</v>
      </c>
      <c r="C2043" s="3">
        <v>259.39999999999998</v>
      </c>
      <c r="D2043" s="1">
        <v>3.3999999999999799</v>
      </c>
      <c r="I2043" s="1" t="s">
        <v>31</v>
      </c>
      <c r="J2043" s="1" t="s">
        <v>2733</v>
      </c>
      <c r="K2043" s="1" t="s">
        <v>2735</v>
      </c>
      <c r="N2043" s="1" t="s">
        <v>57</v>
      </c>
    </row>
    <row r="2044" spans="1:14" ht="17" customHeight="1">
      <c r="A2044" s="1" t="s">
        <v>2684</v>
      </c>
      <c r="B2044" s="8">
        <v>259.39999999999998</v>
      </c>
      <c r="C2044" s="3">
        <v>264.39999999999998</v>
      </c>
      <c r="D2044" s="1">
        <v>5</v>
      </c>
      <c r="I2044" s="1" t="s">
        <v>31</v>
      </c>
      <c r="J2044" s="1" t="s">
        <v>1037</v>
      </c>
      <c r="K2044" s="1" t="s">
        <v>2736</v>
      </c>
      <c r="N2044" s="1" t="s">
        <v>2732</v>
      </c>
    </row>
    <row r="2045" spans="1:14" ht="17" customHeight="1">
      <c r="A2045" s="1" t="s">
        <v>2684</v>
      </c>
      <c r="B2045" s="8">
        <v>264.39999999999998</v>
      </c>
      <c r="C2045" s="3">
        <v>268.25</v>
      </c>
      <c r="D2045" s="1">
        <v>3.8500000000000201</v>
      </c>
      <c r="I2045" s="1" t="s">
        <v>31</v>
      </c>
      <c r="J2045" s="1" t="s">
        <v>1037</v>
      </c>
      <c r="K2045" s="1" t="s">
        <v>2737</v>
      </c>
      <c r="N2045" s="1" t="s">
        <v>57</v>
      </c>
    </row>
    <row r="2046" spans="1:14" ht="17" customHeight="1">
      <c r="A2046" s="1" t="s">
        <v>2684</v>
      </c>
      <c r="B2046" s="8">
        <v>268.25</v>
      </c>
      <c r="C2046" s="3">
        <v>277.7</v>
      </c>
      <c r="D2046" s="1">
        <v>9.4499999999999904</v>
      </c>
      <c r="I2046" s="1" t="s">
        <v>31</v>
      </c>
      <c r="J2046" s="1" t="s">
        <v>1037</v>
      </c>
      <c r="K2046" s="1" t="s">
        <v>2738</v>
      </c>
      <c r="N2046" s="1" t="s">
        <v>2732</v>
      </c>
    </row>
    <row r="2047" spans="1:14" ht="17" customHeight="1">
      <c r="A2047" s="1" t="s">
        <v>2684</v>
      </c>
      <c r="B2047" s="8">
        <v>277.7</v>
      </c>
      <c r="C2047" s="3">
        <v>282.60000000000002</v>
      </c>
      <c r="D2047" s="1">
        <v>4.9000000000000297</v>
      </c>
      <c r="I2047" s="1" t="s">
        <v>31</v>
      </c>
      <c r="J2047" s="1" t="s">
        <v>1037</v>
      </c>
      <c r="K2047" s="1" t="s">
        <v>2739</v>
      </c>
      <c r="N2047" s="1" t="s">
        <v>57</v>
      </c>
    </row>
    <row r="2048" spans="1:14" ht="17" customHeight="1">
      <c r="A2048" s="1" t="s">
        <v>2684</v>
      </c>
      <c r="B2048" s="8">
        <v>282.60000000000002</v>
      </c>
      <c r="C2048" s="3">
        <v>293.02999999999997</v>
      </c>
      <c r="D2048" s="1">
        <v>10.4299999999999</v>
      </c>
      <c r="I2048" s="1" t="s">
        <v>31</v>
      </c>
      <c r="J2048" s="1" t="s">
        <v>2740</v>
      </c>
      <c r="K2048" s="1" t="s">
        <v>2741</v>
      </c>
      <c r="N2048" s="1" t="s">
        <v>2732</v>
      </c>
    </row>
    <row r="2049" spans="1:14" ht="17" customHeight="1">
      <c r="A2049" s="1" t="s">
        <v>2742</v>
      </c>
      <c r="B2049" s="8">
        <v>0</v>
      </c>
      <c r="C2049" s="3">
        <v>8</v>
      </c>
      <c r="D2049" s="1">
        <v>8</v>
      </c>
      <c r="G2049" s="9"/>
      <c r="H2049" s="9"/>
      <c r="I2049" s="1" t="s">
        <v>93</v>
      </c>
      <c r="J2049" s="1" t="s">
        <v>118</v>
      </c>
      <c r="K2049" s="6" t="s">
        <v>119</v>
      </c>
      <c r="M2049" s="1" t="s">
        <v>22</v>
      </c>
    </row>
    <row r="2050" spans="1:14" ht="17" customHeight="1">
      <c r="A2050" s="1" t="s">
        <v>2742</v>
      </c>
      <c r="B2050" s="8">
        <v>8</v>
      </c>
      <c r="C2050" s="3">
        <v>16.7</v>
      </c>
      <c r="D2050" s="1">
        <v>8.6999999999999993</v>
      </c>
      <c r="G2050" s="9"/>
      <c r="H2050" s="9"/>
      <c r="I2050" s="1" t="s">
        <v>18</v>
      </c>
      <c r="J2050" s="1" t="s">
        <v>118</v>
      </c>
      <c r="K2050" s="6" t="s">
        <v>120</v>
      </c>
      <c r="M2050" s="1" t="s">
        <v>22</v>
      </c>
    </row>
    <row r="2051" spans="1:14" ht="17" customHeight="1">
      <c r="A2051" s="1" t="s">
        <v>2742</v>
      </c>
      <c r="B2051" s="8">
        <v>16.7</v>
      </c>
      <c r="C2051" s="3">
        <v>23</v>
      </c>
      <c r="D2051" s="1">
        <v>6.3</v>
      </c>
      <c r="G2051" s="9"/>
      <c r="H2051" s="9"/>
      <c r="I2051" s="1" t="s">
        <v>23</v>
      </c>
      <c r="J2051" s="1" t="s">
        <v>121</v>
      </c>
      <c r="K2051" s="6" t="s">
        <v>122</v>
      </c>
      <c r="M2051" s="1" t="s">
        <v>27</v>
      </c>
    </row>
    <row r="2052" spans="1:14" ht="17" customHeight="1">
      <c r="A2052" s="1" t="s">
        <v>2742</v>
      </c>
      <c r="B2052" s="8">
        <v>23</v>
      </c>
      <c r="C2052" s="3">
        <v>26</v>
      </c>
      <c r="D2052" s="1">
        <v>3</v>
      </c>
      <c r="G2052" s="9"/>
      <c r="H2052" s="9"/>
      <c r="I2052" s="1" t="s">
        <v>135</v>
      </c>
      <c r="J2052" s="1" t="s">
        <v>156</v>
      </c>
      <c r="K2052" s="6" t="s">
        <v>136</v>
      </c>
      <c r="L2052" s="1" t="s">
        <v>130</v>
      </c>
      <c r="N2052" s="1" t="s">
        <v>112</v>
      </c>
    </row>
    <row r="2053" spans="1:14" ht="17" customHeight="1">
      <c r="A2053" s="1" t="s">
        <v>2742</v>
      </c>
      <c r="B2053" s="8">
        <v>26</v>
      </c>
      <c r="C2053" s="3">
        <v>27.2</v>
      </c>
      <c r="D2053" s="1">
        <v>1.2</v>
      </c>
      <c r="G2053" s="9"/>
      <c r="H2053" s="9"/>
      <c r="I2053" s="1" t="s">
        <v>127</v>
      </c>
      <c r="J2053" s="1" t="s">
        <v>128</v>
      </c>
      <c r="K2053" s="6" t="s">
        <v>129</v>
      </c>
      <c r="L2053" s="1" t="s">
        <v>130</v>
      </c>
      <c r="N2053" s="1" t="s">
        <v>63</v>
      </c>
    </row>
    <row r="2054" spans="1:14" ht="17" customHeight="1">
      <c r="A2054" s="1" t="s">
        <v>2742</v>
      </c>
      <c r="B2054" s="8">
        <v>27.2</v>
      </c>
      <c r="C2054" s="3">
        <v>27.8</v>
      </c>
      <c r="D2054" s="1">
        <v>0.6</v>
      </c>
      <c r="G2054" s="9"/>
      <c r="H2054" s="9"/>
      <c r="I2054" s="1" t="s">
        <v>28</v>
      </c>
      <c r="J2054" s="1" t="s">
        <v>131</v>
      </c>
      <c r="K2054" s="6" t="s">
        <v>132</v>
      </c>
      <c r="L2054" s="1" t="s">
        <v>130</v>
      </c>
      <c r="N2054" s="1" t="s">
        <v>133</v>
      </c>
    </row>
    <row r="2055" spans="1:14" ht="17" customHeight="1">
      <c r="A2055" s="1" t="s">
        <v>2742</v>
      </c>
      <c r="B2055" s="8">
        <v>27.8</v>
      </c>
      <c r="C2055" s="3">
        <v>29.2</v>
      </c>
      <c r="D2055" s="1">
        <v>1.4</v>
      </c>
      <c r="G2055" s="9"/>
      <c r="H2055" s="9"/>
      <c r="I2055" s="1" t="s">
        <v>23</v>
      </c>
      <c r="J2055" s="1" t="s">
        <v>121</v>
      </c>
      <c r="K2055" s="6" t="s">
        <v>122</v>
      </c>
      <c r="M2055" s="1" t="s">
        <v>27</v>
      </c>
    </row>
    <row r="2056" spans="1:14" ht="17" customHeight="1">
      <c r="A2056" s="1" t="s">
        <v>2742</v>
      </c>
      <c r="B2056" s="8">
        <v>29.2</v>
      </c>
      <c r="C2056" s="3">
        <v>31.8</v>
      </c>
      <c r="D2056" s="1">
        <v>2.6</v>
      </c>
      <c r="G2056" s="9"/>
      <c r="H2056" s="9"/>
      <c r="I2056" s="1" t="s">
        <v>28</v>
      </c>
      <c r="J2056" s="1" t="s">
        <v>131</v>
      </c>
      <c r="K2056" s="6" t="s">
        <v>132</v>
      </c>
      <c r="L2056" s="1" t="s">
        <v>130</v>
      </c>
      <c r="N2056" s="1" t="s">
        <v>133</v>
      </c>
    </row>
    <row r="2057" spans="1:14" ht="17" customHeight="1">
      <c r="A2057" s="1" t="s">
        <v>2742</v>
      </c>
      <c r="B2057" s="8">
        <v>31.8</v>
      </c>
      <c r="C2057" s="3">
        <v>33.6</v>
      </c>
      <c r="D2057" s="1">
        <v>1.8</v>
      </c>
      <c r="G2057" s="9"/>
      <c r="H2057" s="9"/>
      <c r="I2057" s="1" t="s">
        <v>64</v>
      </c>
      <c r="J2057" s="1" t="s">
        <v>2743</v>
      </c>
      <c r="K2057" s="42" t="s">
        <v>2744</v>
      </c>
      <c r="M2057" s="1" t="s">
        <v>85</v>
      </c>
    </row>
    <row r="2058" spans="1:14" ht="17" customHeight="1">
      <c r="A2058" s="1" t="s">
        <v>2742</v>
      </c>
      <c r="B2058" s="8">
        <v>33.6</v>
      </c>
      <c r="C2058" s="3">
        <v>38.6</v>
      </c>
      <c r="D2058" s="1">
        <v>5</v>
      </c>
      <c r="G2058" s="9"/>
      <c r="H2058" s="9"/>
      <c r="I2058" s="1" t="s">
        <v>99</v>
      </c>
      <c r="J2058" s="1" t="s">
        <v>144</v>
      </c>
      <c r="K2058" s="6" t="s">
        <v>145</v>
      </c>
      <c r="N2058" s="1" t="s">
        <v>54</v>
      </c>
    </row>
    <row r="2059" spans="1:14" ht="17" customHeight="1">
      <c r="A2059" s="1" t="s">
        <v>2742</v>
      </c>
      <c r="B2059" s="8">
        <v>38.6</v>
      </c>
      <c r="C2059" s="3">
        <v>54</v>
      </c>
      <c r="D2059" s="1">
        <v>15.4</v>
      </c>
      <c r="G2059" s="9"/>
      <c r="H2059" s="9"/>
      <c r="I2059" s="1" t="s">
        <v>99</v>
      </c>
      <c r="J2059" s="1" t="s">
        <v>144</v>
      </c>
      <c r="K2059" s="6" t="s">
        <v>145</v>
      </c>
      <c r="N2059" s="1" t="s">
        <v>54</v>
      </c>
    </row>
    <row r="2060" spans="1:14" ht="17" customHeight="1">
      <c r="A2060" s="1" t="s">
        <v>2742</v>
      </c>
      <c r="B2060" s="8">
        <v>54</v>
      </c>
      <c r="C2060" s="3">
        <v>56</v>
      </c>
      <c r="D2060" s="1">
        <v>2</v>
      </c>
      <c r="G2060" s="9"/>
      <c r="H2060" s="9"/>
      <c r="I2060" s="1" t="s">
        <v>2745</v>
      </c>
      <c r="J2060" s="1" t="s">
        <v>2746</v>
      </c>
      <c r="K2060" s="6" t="s">
        <v>2747</v>
      </c>
    </row>
    <row r="2061" spans="1:14" ht="17" customHeight="1">
      <c r="A2061" s="1" t="s">
        <v>2742</v>
      </c>
      <c r="B2061" s="8">
        <v>56</v>
      </c>
      <c r="C2061" s="3">
        <v>70.099999999999994</v>
      </c>
      <c r="D2061" s="1">
        <v>14.1</v>
      </c>
      <c r="G2061" s="9"/>
      <c r="H2061" s="9"/>
      <c r="I2061" s="1" t="s">
        <v>101</v>
      </c>
      <c r="J2061" s="1" t="s">
        <v>146</v>
      </c>
      <c r="K2061" s="6" t="s">
        <v>147</v>
      </c>
      <c r="N2061" s="1" t="s">
        <v>57</v>
      </c>
    </row>
    <row r="2062" spans="1:14">
      <c r="A2062" s="1" t="s">
        <v>2748</v>
      </c>
      <c r="B2062" s="2">
        <v>0</v>
      </c>
      <c r="C2062" s="43">
        <v>2.7</v>
      </c>
      <c r="D2062" s="2">
        <v>2.7</v>
      </c>
      <c r="E2062" s="4"/>
      <c r="F2062" s="4"/>
      <c r="H2062" s="7" t="s">
        <v>252</v>
      </c>
      <c r="I2062" s="1" t="s">
        <v>1387</v>
      </c>
      <c r="J2062" s="1" t="s">
        <v>52</v>
      </c>
      <c r="K2062" s="6" t="s">
        <v>2749</v>
      </c>
      <c r="L2062" s="1" t="s">
        <v>167</v>
      </c>
      <c r="N2062" s="1" t="s">
        <v>41</v>
      </c>
    </row>
    <row r="2063" spans="1:14">
      <c r="A2063" s="1" t="s">
        <v>2748</v>
      </c>
      <c r="B2063" s="2">
        <v>2.7</v>
      </c>
      <c r="C2063" s="43">
        <v>6</v>
      </c>
      <c r="D2063" s="2">
        <v>3.3</v>
      </c>
      <c r="E2063" s="4"/>
      <c r="F2063" s="4"/>
      <c r="H2063" s="7" t="e">
        <v>#N/A</v>
      </c>
      <c r="I2063" s="1" t="s">
        <v>2750</v>
      </c>
      <c r="J2063" s="1" t="s">
        <v>52</v>
      </c>
      <c r="K2063" s="6" t="s">
        <v>2751</v>
      </c>
      <c r="L2063" s="1" t="s">
        <v>2316</v>
      </c>
      <c r="N2063" s="1" t="s">
        <v>41</v>
      </c>
    </row>
    <row r="2064" spans="1:14">
      <c r="A2064" s="1" t="s">
        <v>2748</v>
      </c>
      <c r="B2064" s="2">
        <v>6</v>
      </c>
      <c r="C2064" s="43">
        <v>22.5</v>
      </c>
      <c r="D2064" s="2">
        <v>16.5</v>
      </c>
      <c r="E2064" s="4"/>
      <c r="F2064" s="4"/>
      <c r="H2064" s="7" t="e">
        <v>#N/A</v>
      </c>
      <c r="I2064" s="1" t="s">
        <v>93</v>
      </c>
      <c r="J2064" s="1" t="s">
        <v>124</v>
      </c>
      <c r="K2064" s="6" t="s">
        <v>2752</v>
      </c>
      <c r="L2064" s="1" t="s">
        <v>2753</v>
      </c>
      <c r="M2064" s="1" t="s">
        <v>155</v>
      </c>
      <c r="N2064" s="1" t="s">
        <v>41</v>
      </c>
    </row>
    <row r="2065" spans="1:14">
      <c r="A2065" s="1" t="s">
        <v>2748</v>
      </c>
      <c r="B2065" s="2">
        <v>22.5</v>
      </c>
      <c r="C2065" s="43">
        <v>24</v>
      </c>
      <c r="D2065" s="2">
        <v>1.5</v>
      </c>
      <c r="E2065" s="4"/>
      <c r="F2065" s="4"/>
      <c r="H2065" s="7" t="e">
        <v>#N/A</v>
      </c>
      <c r="I2065" s="1" t="s">
        <v>2754</v>
      </c>
      <c r="J2065" s="1" t="s">
        <v>261</v>
      </c>
      <c r="K2065" s="6" t="s">
        <v>2755</v>
      </c>
      <c r="L2065" s="1" t="s">
        <v>2316</v>
      </c>
      <c r="N2065" s="1" t="s">
        <v>41</v>
      </c>
    </row>
    <row r="2066" spans="1:14">
      <c r="A2066" s="1" t="s">
        <v>2748</v>
      </c>
      <c r="B2066" s="2">
        <v>24</v>
      </c>
      <c r="C2066" s="43">
        <v>26.2</v>
      </c>
      <c r="D2066" s="2">
        <v>2.2000000000000002</v>
      </c>
      <c r="E2066" s="4"/>
      <c r="F2066" s="4"/>
      <c r="H2066" s="7" t="e">
        <v>#N/A</v>
      </c>
      <c r="I2066" s="1" t="s">
        <v>2756</v>
      </c>
      <c r="J2066" s="1" t="s">
        <v>2757</v>
      </c>
      <c r="K2066" s="6" t="s">
        <v>2758</v>
      </c>
      <c r="L2066" s="1" t="s">
        <v>2316</v>
      </c>
      <c r="N2066" s="1" t="s">
        <v>41</v>
      </c>
    </row>
    <row r="2067" spans="1:14">
      <c r="A2067" s="1" t="s">
        <v>2748</v>
      </c>
      <c r="B2067" s="2">
        <v>26.2</v>
      </c>
      <c r="C2067" s="43">
        <v>28</v>
      </c>
      <c r="D2067" s="2">
        <v>1.8</v>
      </c>
      <c r="E2067" s="4"/>
      <c r="F2067" s="4"/>
      <c r="H2067" s="7" t="e">
        <v>#N/A</v>
      </c>
      <c r="I2067" s="1" t="s">
        <v>31</v>
      </c>
      <c r="J2067" s="1" t="s">
        <v>1596</v>
      </c>
      <c r="K2067" s="6" t="s">
        <v>2759</v>
      </c>
      <c r="L2067" s="1" t="s">
        <v>167</v>
      </c>
    </row>
    <row r="2068" spans="1:14">
      <c r="A2068" s="1" t="s">
        <v>2748</v>
      </c>
      <c r="B2068" s="2">
        <v>28</v>
      </c>
      <c r="C2068" s="43">
        <v>37</v>
      </c>
      <c r="D2068" s="2">
        <v>9</v>
      </c>
      <c r="E2068" s="4"/>
      <c r="F2068" s="4"/>
      <c r="H2068" s="7" t="e">
        <v>#N/A</v>
      </c>
      <c r="I2068" s="1" t="s">
        <v>2760</v>
      </c>
      <c r="J2068" s="1" t="s">
        <v>1368</v>
      </c>
      <c r="K2068" s="6" t="s">
        <v>2761</v>
      </c>
      <c r="L2068" s="1" t="s">
        <v>167</v>
      </c>
    </row>
    <row r="2069" spans="1:14">
      <c r="A2069" s="1" t="s">
        <v>2748</v>
      </c>
      <c r="B2069" s="2">
        <v>37</v>
      </c>
      <c r="C2069" s="43">
        <v>43</v>
      </c>
      <c r="D2069" s="2">
        <v>6</v>
      </c>
      <c r="E2069" s="4"/>
      <c r="F2069" s="4"/>
      <c r="H2069" s="7" t="e">
        <v>#N/A</v>
      </c>
      <c r="I2069" s="1" t="s">
        <v>2762</v>
      </c>
      <c r="J2069" s="1" t="s">
        <v>2763</v>
      </c>
      <c r="K2069" s="6" t="s">
        <v>2764</v>
      </c>
      <c r="L2069" s="1" t="s">
        <v>167</v>
      </c>
      <c r="N2069" s="1" t="s">
        <v>41</v>
      </c>
    </row>
    <row r="2070" spans="1:14">
      <c r="A2070" s="1" t="s">
        <v>2748</v>
      </c>
      <c r="B2070" s="2">
        <v>43</v>
      </c>
      <c r="C2070" s="43">
        <v>54</v>
      </c>
      <c r="D2070" s="2">
        <v>11</v>
      </c>
      <c r="E2070" s="4"/>
      <c r="F2070" s="4"/>
      <c r="H2070" s="7" t="e">
        <v>#N/A</v>
      </c>
      <c r="I2070" s="1" t="s">
        <v>31</v>
      </c>
      <c r="J2070" s="1" t="s">
        <v>1368</v>
      </c>
      <c r="K2070" s="6" t="s">
        <v>2765</v>
      </c>
      <c r="L2070" s="1" t="s">
        <v>167</v>
      </c>
    </row>
    <row r="2071" spans="1:14">
      <c r="A2071" s="1" t="s">
        <v>2766</v>
      </c>
      <c r="B2071" s="2">
        <v>0</v>
      </c>
      <c r="C2071" s="23">
        <v>2.2000000000000002</v>
      </c>
      <c r="D2071" s="2">
        <v>2.2000000000000002</v>
      </c>
      <c r="E2071" s="4"/>
      <c r="F2071" s="4"/>
      <c r="H2071" s="7" t="s">
        <v>252</v>
      </c>
      <c r="I2071" s="1" t="s">
        <v>37</v>
      </c>
      <c r="J2071" s="1" t="s">
        <v>52</v>
      </c>
      <c r="K2071" s="6" t="s">
        <v>2767</v>
      </c>
      <c r="L2071" s="1" t="s">
        <v>26</v>
      </c>
      <c r="M2071" s="1" t="s">
        <v>85</v>
      </c>
      <c r="N2071" s="1" t="s">
        <v>167</v>
      </c>
    </row>
    <row r="2072" spans="1:14">
      <c r="A2072" s="1" t="s">
        <v>2766</v>
      </c>
      <c r="B2072" s="2">
        <v>2.2000000000000002</v>
      </c>
      <c r="C2072" s="23">
        <v>11.2</v>
      </c>
      <c r="D2072" s="2">
        <v>9</v>
      </c>
      <c r="E2072" s="4"/>
      <c r="F2072" s="4"/>
      <c r="H2072" s="7" t="e">
        <v>#N/A</v>
      </c>
      <c r="I2072" s="1" t="s">
        <v>93</v>
      </c>
      <c r="J2072" s="1" t="s">
        <v>1978</v>
      </c>
      <c r="K2072" s="6" t="s">
        <v>2768</v>
      </c>
      <c r="L2072" s="1" t="s">
        <v>130</v>
      </c>
      <c r="M2072" s="1" t="s">
        <v>155</v>
      </c>
      <c r="N2072" s="1" t="s">
        <v>167</v>
      </c>
    </row>
    <row r="2073" spans="1:14">
      <c r="A2073" s="1" t="s">
        <v>2766</v>
      </c>
      <c r="B2073" s="2">
        <v>11.2</v>
      </c>
      <c r="C2073" s="23">
        <v>21</v>
      </c>
      <c r="D2073" s="2">
        <v>9.8000000000000007</v>
      </c>
      <c r="E2073" s="4"/>
      <c r="F2073" s="4"/>
      <c r="H2073" s="7" t="e">
        <v>#N/A</v>
      </c>
      <c r="I2073" s="1" t="s">
        <v>560</v>
      </c>
      <c r="J2073" s="1" t="s">
        <v>2769</v>
      </c>
      <c r="K2073" s="6" t="s">
        <v>2770</v>
      </c>
      <c r="L2073" s="1" t="s">
        <v>40</v>
      </c>
      <c r="M2073" s="1" t="s">
        <v>85</v>
      </c>
      <c r="N2073" s="1" t="s">
        <v>167</v>
      </c>
    </row>
    <row r="2074" spans="1:14">
      <c r="A2074" s="1" t="s">
        <v>2766</v>
      </c>
      <c r="B2074" s="2">
        <v>21</v>
      </c>
      <c r="C2074" s="23">
        <v>22.8</v>
      </c>
      <c r="D2074" s="2">
        <v>1.8</v>
      </c>
      <c r="E2074" s="4"/>
      <c r="F2074" s="4"/>
      <c r="H2074" s="7" t="e">
        <v>#N/A</v>
      </c>
      <c r="I2074" s="1" t="s">
        <v>2771</v>
      </c>
      <c r="J2074" s="1" t="s">
        <v>1994</v>
      </c>
      <c r="K2074" s="6" t="s">
        <v>2772</v>
      </c>
      <c r="L2074" s="1" t="s">
        <v>26</v>
      </c>
      <c r="M2074" s="1" t="s">
        <v>85</v>
      </c>
      <c r="N2074" s="1" t="s">
        <v>167</v>
      </c>
    </row>
    <row r="2075" spans="1:14">
      <c r="A2075" s="1" t="s">
        <v>2766</v>
      </c>
      <c r="B2075" s="2">
        <v>22.8</v>
      </c>
      <c r="C2075" s="23">
        <v>28</v>
      </c>
      <c r="D2075" s="2">
        <v>5.2</v>
      </c>
      <c r="E2075" s="4"/>
      <c r="F2075" s="4"/>
      <c r="H2075" s="7" t="s">
        <v>288</v>
      </c>
      <c r="I2075" s="1" t="s">
        <v>96</v>
      </c>
      <c r="J2075" s="1" t="s">
        <v>2773</v>
      </c>
      <c r="K2075" s="6" t="s">
        <v>2774</v>
      </c>
      <c r="L2075" s="1" t="s">
        <v>167</v>
      </c>
      <c r="N2075" s="1" t="s">
        <v>51</v>
      </c>
    </row>
    <row r="2076" spans="1:14">
      <c r="A2076" s="1" t="s">
        <v>2766</v>
      </c>
      <c r="B2076" s="2">
        <v>28</v>
      </c>
      <c r="C2076" s="23">
        <v>60.1</v>
      </c>
      <c r="D2076" s="2">
        <v>32.1</v>
      </c>
      <c r="E2076" s="4"/>
      <c r="F2076" s="4"/>
      <c r="H2076" s="7" t="s">
        <v>292</v>
      </c>
      <c r="I2076" s="1" t="s">
        <v>99</v>
      </c>
      <c r="J2076" s="1" t="s">
        <v>2775</v>
      </c>
      <c r="K2076" s="6" t="s">
        <v>2776</v>
      </c>
      <c r="L2076" s="1" t="s">
        <v>167</v>
      </c>
      <c r="N2076" s="1" t="s">
        <v>54</v>
      </c>
    </row>
    <row r="2077" spans="1:14" ht="20" customHeight="1">
      <c r="A2077" s="1" t="s">
        <v>2777</v>
      </c>
      <c r="B2077" s="8">
        <v>0</v>
      </c>
      <c r="C2077" s="3">
        <v>2.5</v>
      </c>
      <c r="D2077" s="1">
        <v>2.5</v>
      </c>
      <c r="H2077" s="1" t="e">
        <v>#N/A</v>
      </c>
      <c r="I2077" s="1" t="s">
        <v>2100</v>
      </c>
      <c r="J2077" s="1" t="s">
        <v>52</v>
      </c>
      <c r="K2077" s="1" t="s">
        <v>2778</v>
      </c>
      <c r="L2077" s="1" t="s">
        <v>26</v>
      </c>
      <c r="N2077" s="1" t="s">
        <v>41</v>
      </c>
    </row>
    <row r="2078" spans="1:14" ht="20" customHeight="1">
      <c r="A2078" s="1" t="s">
        <v>2777</v>
      </c>
      <c r="B2078" s="8">
        <v>2.5</v>
      </c>
      <c r="C2078" s="3">
        <v>4</v>
      </c>
      <c r="D2078" s="1">
        <v>1.5</v>
      </c>
      <c r="H2078" s="1" t="s">
        <v>288</v>
      </c>
      <c r="I2078" s="1" t="s">
        <v>1822</v>
      </c>
      <c r="J2078" s="1" t="s">
        <v>2169</v>
      </c>
      <c r="K2078" s="1" t="s">
        <v>2170</v>
      </c>
      <c r="L2078" s="1" t="s">
        <v>167</v>
      </c>
      <c r="N2078" s="1" t="s">
        <v>51</v>
      </c>
    </row>
    <row r="2079" spans="1:14" ht="20" customHeight="1">
      <c r="A2079" s="1" t="s">
        <v>2777</v>
      </c>
      <c r="B2079" s="8">
        <v>4</v>
      </c>
      <c r="C2079" s="3">
        <v>5.3</v>
      </c>
      <c r="D2079" s="1">
        <v>1.3</v>
      </c>
      <c r="H2079" s="1" t="s">
        <v>292</v>
      </c>
      <c r="I2079" s="1" t="s">
        <v>1825</v>
      </c>
      <c r="J2079" s="1" t="s">
        <v>2102</v>
      </c>
      <c r="K2079" s="1" t="s">
        <v>2103</v>
      </c>
      <c r="L2079" s="1" t="s">
        <v>167</v>
      </c>
      <c r="N2079" s="1" t="s">
        <v>54</v>
      </c>
    </row>
    <row r="2080" spans="1:14" ht="20" customHeight="1">
      <c r="A2080" s="1" t="s">
        <v>2777</v>
      </c>
      <c r="B2080" s="8">
        <v>5.3</v>
      </c>
      <c r="C2080" s="3">
        <v>8.8000000000000007</v>
      </c>
      <c r="D2080" s="1">
        <v>3.5</v>
      </c>
      <c r="H2080" s="1" t="s">
        <v>292</v>
      </c>
      <c r="I2080" s="1" t="s">
        <v>1825</v>
      </c>
      <c r="J2080" s="1" t="s">
        <v>2142</v>
      </c>
      <c r="K2080" s="1" t="s">
        <v>2143</v>
      </c>
      <c r="L2080" s="1" t="s">
        <v>167</v>
      </c>
      <c r="N2080" s="1" t="s">
        <v>54</v>
      </c>
    </row>
    <row r="2081" spans="1:14" ht="20" customHeight="1">
      <c r="A2081" s="1" t="s">
        <v>2777</v>
      </c>
      <c r="B2081" s="8">
        <v>8.8000000000000007</v>
      </c>
      <c r="C2081" s="3">
        <v>11</v>
      </c>
      <c r="D2081" s="1">
        <v>2.2000000000000002</v>
      </c>
      <c r="H2081" s="1" t="s">
        <v>297</v>
      </c>
      <c r="I2081" s="1" t="s">
        <v>1477</v>
      </c>
      <c r="J2081" s="1" t="s">
        <v>2104</v>
      </c>
      <c r="K2081" s="1" t="s">
        <v>2779</v>
      </c>
      <c r="L2081" s="1" t="s">
        <v>167</v>
      </c>
      <c r="N2081" s="1" t="s">
        <v>57</v>
      </c>
    </row>
    <row r="2082" spans="1:14" ht="20" customHeight="1">
      <c r="A2082" s="1" t="s">
        <v>2777</v>
      </c>
      <c r="B2082" s="8">
        <v>11</v>
      </c>
      <c r="C2082" s="3">
        <v>22</v>
      </c>
      <c r="D2082" s="1">
        <v>11</v>
      </c>
      <c r="H2082" s="1" t="s">
        <v>305</v>
      </c>
      <c r="I2082" s="1" t="s">
        <v>1485</v>
      </c>
      <c r="J2082" s="1" t="s">
        <v>565</v>
      </c>
      <c r="K2082" s="1" t="s">
        <v>2780</v>
      </c>
      <c r="L2082" s="1" t="s">
        <v>167</v>
      </c>
      <c r="N2082" s="1" t="s">
        <v>164</v>
      </c>
    </row>
    <row r="2083" spans="1:14" ht="20" customHeight="1">
      <c r="A2083" s="1" t="s">
        <v>2777</v>
      </c>
      <c r="B2083" s="8">
        <v>22</v>
      </c>
      <c r="C2083" s="3">
        <v>24</v>
      </c>
      <c r="D2083" s="1">
        <v>2</v>
      </c>
      <c r="H2083" s="1" t="s">
        <v>305</v>
      </c>
      <c r="I2083" s="1" t="s">
        <v>1485</v>
      </c>
      <c r="J2083" s="1" t="s">
        <v>565</v>
      </c>
      <c r="K2083" s="1" t="s">
        <v>2781</v>
      </c>
      <c r="L2083" s="1" t="s">
        <v>167</v>
      </c>
      <c r="N2083" s="1" t="s">
        <v>164</v>
      </c>
    </row>
    <row r="2084" spans="1:14" ht="20" customHeight="1">
      <c r="A2084" s="1" t="s">
        <v>2777</v>
      </c>
      <c r="B2084" s="8">
        <v>24</v>
      </c>
      <c r="C2084" s="3">
        <v>32.299999999999997</v>
      </c>
      <c r="D2084" s="1">
        <v>8.3000000000000007</v>
      </c>
      <c r="H2084" s="1" t="s">
        <v>297</v>
      </c>
      <c r="I2084" s="1" t="s">
        <v>1477</v>
      </c>
      <c r="J2084" s="1" t="s">
        <v>2104</v>
      </c>
      <c r="K2084" s="1" t="s">
        <v>2782</v>
      </c>
      <c r="L2084" s="1" t="s">
        <v>167</v>
      </c>
      <c r="N2084" s="1" t="s">
        <v>57</v>
      </c>
    </row>
    <row r="2085" spans="1:14" ht="20" customHeight="1">
      <c r="A2085" s="1" t="s">
        <v>2777</v>
      </c>
      <c r="B2085" s="8">
        <v>32.299999999999997</v>
      </c>
      <c r="C2085" s="3">
        <v>39.6</v>
      </c>
      <c r="D2085" s="1">
        <v>7.3</v>
      </c>
      <c r="H2085" s="1" t="s">
        <v>297</v>
      </c>
      <c r="I2085" s="1" t="s">
        <v>1477</v>
      </c>
      <c r="J2085" s="1" t="s">
        <v>2109</v>
      </c>
      <c r="K2085" s="1" t="s">
        <v>2783</v>
      </c>
      <c r="L2085" s="1" t="s">
        <v>167</v>
      </c>
      <c r="N2085" s="1" t="s">
        <v>57</v>
      </c>
    </row>
    <row r="2086" spans="1:14" ht="20" customHeight="1">
      <c r="A2086" s="1" t="s">
        <v>2777</v>
      </c>
      <c r="B2086" s="8">
        <v>39.6</v>
      </c>
      <c r="C2086" s="3">
        <v>43</v>
      </c>
      <c r="D2086" s="1">
        <v>3.4</v>
      </c>
      <c r="H2086" s="1" t="s">
        <v>297</v>
      </c>
      <c r="I2086" s="1" t="s">
        <v>1477</v>
      </c>
      <c r="J2086" s="1" t="s">
        <v>2109</v>
      </c>
      <c r="K2086" s="1" t="s">
        <v>2784</v>
      </c>
      <c r="L2086" s="1" t="s">
        <v>167</v>
      </c>
      <c r="N2086" s="1" t="s">
        <v>57</v>
      </c>
    </row>
    <row r="2087" spans="1:14" ht="20" customHeight="1">
      <c r="A2087" s="1" t="s">
        <v>2777</v>
      </c>
      <c r="B2087" s="8">
        <v>43</v>
      </c>
      <c r="C2087" s="3">
        <v>45.8</v>
      </c>
      <c r="D2087" s="1">
        <v>2.8</v>
      </c>
      <c r="H2087" s="1" t="s">
        <v>297</v>
      </c>
      <c r="I2087" s="1" t="s">
        <v>1477</v>
      </c>
      <c r="J2087" s="1" t="s">
        <v>2104</v>
      </c>
      <c r="K2087" s="1" t="s">
        <v>2785</v>
      </c>
      <c r="L2087" s="1" t="s">
        <v>167</v>
      </c>
      <c r="N2087" s="1" t="s">
        <v>57</v>
      </c>
    </row>
    <row r="2088" spans="1:14" ht="20" customHeight="1">
      <c r="A2088" s="1" t="s">
        <v>2777</v>
      </c>
      <c r="B2088" s="8">
        <v>45.8</v>
      </c>
      <c r="C2088" s="3">
        <v>52</v>
      </c>
      <c r="D2088" s="1">
        <v>6.2</v>
      </c>
      <c r="H2088" s="1" t="s">
        <v>305</v>
      </c>
      <c r="I2088" s="1" t="s">
        <v>1485</v>
      </c>
      <c r="J2088" s="1" t="s">
        <v>565</v>
      </c>
      <c r="K2088" s="1" t="s">
        <v>2786</v>
      </c>
      <c r="L2088" s="1" t="s">
        <v>167</v>
      </c>
      <c r="N2088" s="1" t="s">
        <v>164</v>
      </c>
    </row>
    <row r="2089" spans="1:14" ht="20" customHeight="1">
      <c r="A2089" s="1" t="s">
        <v>2777</v>
      </c>
      <c r="B2089" s="8">
        <v>52</v>
      </c>
      <c r="C2089" s="3">
        <v>60</v>
      </c>
      <c r="D2089" s="1">
        <v>8</v>
      </c>
      <c r="H2089" s="1" t="s">
        <v>297</v>
      </c>
      <c r="I2089" s="1" t="s">
        <v>1477</v>
      </c>
      <c r="J2089" s="1" t="s">
        <v>2109</v>
      </c>
      <c r="K2089" s="1" t="s">
        <v>2787</v>
      </c>
      <c r="L2089" s="1" t="s">
        <v>167</v>
      </c>
      <c r="N2089" s="1" t="s">
        <v>57</v>
      </c>
    </row>
    <row r="2090" spans="1:14" ht="20" customHeight="1">
      <c r="A2090" s="1" t="s">
        <v>2777</v>
      </c>
      <c r="B2090" s="8">
        <v>60</v>
      </c>
      <c r="C2090" s="3">
        <v>64</v>
      </c>
      <c r="D2090" s="1">
        <v>4</v>
      </c>
      <c r="H2090" s="1" t="s">
        <v>305</v>
      </c>
      <c r="I2090" s="1" t="s">
        <v>1485</v>
      </c>
      <c r="J2090" s="1" t="s">
        <v>565</v>
      </c>
      <c r="K2090" s="1" t="s">
        <v>2788</v>
      </c>
      <c r="L2090" s="1" t="s">
        <v>167</v>
      </c>
      <c r="N2090" s="1" t="s">
        <v>164</v>
      </c>
    </row>
    <row r="2091" spans="1:14" ht="20" customHeight="1">
      <c r="A2091" s="1" t="s">
        <v>2777</v>
      </c>
      <c r="B2091" s="8">
        <v>64</v>
      </c>
      <c r="C2091" s="3">
        <v>66.7</v>
      </c>
      <c r="D2091" s="1">
        <v>2.7</v>
      </c>
      <c r="H2091" s="1" t="s">
        <v>297</v>
      </c>
      <c r="I2091" s="1" t="s">
        <v>1477</v>
      </c>
      <c r="J2091" s="1" t="s">
        <v>2109</v>
      </c>
      <c r="K2091" s="1" t="s">
        <v>2787</v>
      </c>
      <c r="L2091" s="1" t="s">
        <v>167</v>
      </c>
      <c r="N2091" s="1" t="s">
        <v>57</v>
      </c>
    </row>
    <row r="2092" spans="1:14" ht="20" customHeight="1">
      <c r="A2092" s="1" t="s">
        <v>2777</v>
      </c>
      <c r="B2092" s="8">
        <v>66.7</v>
      </c>
      <c r="C2092" s="3">
        <v>78.599999999999994</v>
      </c>
      <c r="D2092" s="1">
        <v>11.9</v>
      </c>
      <c r="H2092" s="1" t="s">
        <v>297</v>
      </c>
      <c r="I2092" s="1" t="s">
        <v>1477</v>
      </c>
      <c r="J2092" s="1" t="s">
        <v>2109</v>
      </c>
      <c r="K2092" s="1" t="s">
        <v>2789</v>
      </c>
      <c r="L2092" s="1" t="s">
        <v>167</v>
      </c>
      <c r="N2092" s="1" t="s">
        <v>57</v>
      </c>
    </row>
    <row r="2093" spans="1:14" ht="20" customHeight="1">
      <c r="A2093" s="1" t="s">
        <v>2777</v>
      </c>
      <c r="B2093" s="8">
        <v>78.599999999999994</v>
      </c>
      <c r="C2093" s="3">
        <v>83.7</v>
      </c>
      <c r="D2093" s="1">
        <v>5.1000000000000103</v>
      </c>
      <c r="H2093" s="1" t="s">
        <v>305</v>
      </c>
      <c r="I2093" s="1" t="s">
        <v>1485</v>
      </c>
      <c r="J2093" s="1" t="s">
        <v>565</v>
      </c>
      <c r="K2093" s="1" t="s">
        <v>2790</v>
      </c>
      <c r="L2093" s="1" t="s">
        <v>167</v>
      </c>
      <c r="N2093" s="1" t="s">
        <v>164</v>
      </c>
    </row>
    <row r="2094" spans="1:14" ht="20" customHeight="1">
      <c r="A2094" s="1" t="s">
        <v>2777</v>
      </c>
      <c r="B2094" s="8">
        <v>83.7</v>
      </c>
      <c r="C2094" s="3">
        <v>90</v>
      </c>
      <c r="D2094" s="1">
        <v>6.3</v>
      </c>
      <c r="H2094" s="1" t="s">
        <v>297</v>
      </c>
      <c r="I2094" s="1" t="s">
        <v>1477</v>
      </c>
      <c r="J2094" s="1" t="s">
        <v>2109</v>
      </c>
      <c r="K2094" s="1" t="s">
        <v>2791</v>
      </c>
      <c r="L2094" s="1" t="s">
        <v>167</v>
      </c>
      <c r="N2094" s="1" t="s">
        <v>57</v>
      </c>
    </row>
    <row r="2095" spans="1:14" ht="20" customHeight="1">
      <c r="A2095" s="1" t="s">
        <v>2777</v>
      </c>
      <c r="B2095" s="8">
        <v>90</v>
      </c>
      <c r="C2095" s="3">
        <v>97</v>
      </c>
      <c r="D2095" s="1">
        <v>7</v>
      </c>
      <c r="H2095" s="1" t="s">
        <v>305</v>
      </c>
      <c r="I2095" s="1" t="s">
        <v>1485</v>
      </c>
      <c r="J2095" s="1" t="s">
        <v>565</v>
      </c>
      <c r="K2095" s="1" t="s">
        <v>2792</v>
      </c>
      <c r="L2095" s="1" t="s">
        <v>167</v>
      </c>
      <c r="N2095" s="1" t="s">
        <v>164</v>
      </c>
    </row>
    <row r="2096" spans="1:14" ht="20" customHeight="1">
      <c r="A2096" s="1" t="s">
        <v>2777</v>
      </c>
      <c r="B2096" s="8">
        <v>97</v>
      </c>
      <c r="C2096" s="3">
        <v>103</v>
      </c>
      <c r="D2096" s="1">
        <v>6</v>
      </c>
      <c r="H2096" s="1" t="s">
        <v>297</v>
      </c>
      <c r="I2096" s="1" t="s">
        <v>1477</v>
      </c>
      <c r="J2096" s="1" t="s">
        <v>2109</v>
      </c>
      <c r="K2096" s="1" t="s">
        <v>2793</v>
      </c>
      <c r="L2096" s="1" t="s">
        <v>167</v>
      </c>
      <c r="N2096" s="1" t="s">
        <v>57</v>
      </c>
    </row>
    <row r="2097" spans="1:19" ht="20" customHeight="1">
      <c r="A2097" s="1" t="s">
        <v>2777</v>
      </c>
      <c r="B2097" s="8">
        <v>103</v>
      </c>
      <c r="C2097" s="3">
        <v>119</v>
      </c>
      <c r="D2097" s="1">
        <v>16</v>
      </c>
      <c r="H2097" s="1" t="s">
        <v>305</v>
      </c>
      <c r="I2097" s="1" t="s">
        <v>1485</v>
      </c>
      <c r="J2097" s="1" t="s">
        <v>565</v>
      </c>
      <c r="K2097" s="1" t="s">
        <v>2794</v>
      </c>
      <c r="L2097" s="1" t="s">
        <v>167</v>
      </c>
      <c r="N2097" s="1" t="s">
        <v>164</v>
      </c>
    </row>
    <row r="2098" spans="1:19">
      <c r="A2098" s="1" t="s">
        <v>2795</v>
      </c>
      <c r="B2098" s="8">
        <v>0</v>
      </c>
      <c r="C2098" s="3">
        <v>5</v>
      </c>
      <c r="D2098" s="1">
        <v>5</v>
      </c>
      <c r="H2098" s="1" t="e">
        <v>#N/A</v>
      </c>
      <c r="I2098" s="1" t="s">
        <v>2027</v>
      </c>
      <c r="J2098" s="1" t="s">
        <v>52</v>
      </c>
      <c r="K2098" s="1" t="s">
        <v>2796</v>
      </c>
      <c r="L2098" s="1" t="s">
        <v>26</v>
      </c>
      <c r="N2098" s="1" t="s">
        <v>167</v>
      </c>
    </row>
    <row r="2099" spans="1:19">
      <c r="A2099" s="1" t="s">
        <v>2795</v>
      </c>
      <c r="B2099" s="8">
        <v>5</v>
      </c>
      <c r="C2099" s="3">
        <v>6.3</v>
      </c>
      <c r="D2099" s="1">
        <v>1.3</v>
      </c>
      <c r="H2099" s="1" t="e">
        <v>#N/A</v>
      </c>
      <c r="I2099" s="1" t="s">
        <v>2116</v>
      </c>
      <c r="J2099" s="1" t="s">
        <v>416</v>
      </c>
      <c r="K2099" s="1" t="s">
        <v>2797</v>
      </c>
      <c r="L2099" s="1" t="s">
        <v>130</v>
      </c>
      <c r="M2099" s="1" t="s">
        <v>155</v>
      </c>
      <c r="N2099" s="1" t="s">
        <v>167</v>
      </c>
    </row>
    <row r="2100" spans="1:19">
      <c r="A2100" s="1" t="s">
        <v>2795</v>
      </c>
      <c r="B2100" s="8">
        <v>6.3</v>
      </c>
      <c r="C2100" s="3">
        <v>9.3000000000000007</v>
      </c>
      <c r="D2100" s="1">
        <v>3</v>
      </c>
      <c r="H2100" s="1" t="s">
        <v>292</v>
      </c>
      <c r="I2100" s="1" t="s">
        <v>525</v>
      </c>
      <c r="J2100" s="1" t="s">
        <v>124</v>
      </c>
      <c r="K2100" s="1" t="s">
        <v>2118</v>
      </c>
      <c r="L2100" s="1" t="s">
        <v>167</v>
      </c>
      <c r="N2100" s="1" t="s">
        <v>54</v>
      </c>
    </row>
    <row r="2101" spans="1:19">
      <c r="A2101" s="1" t="s">
        <v>2795</v>
      </c>
      <c r="B2101" s="8">
        <v>9.3000000000000007</v>
      </c>
      <c r="C2101" s="3">
        <v>14</v>
      </c>
      <c r="D2101" s="1">
        <v>4.7</v>
      </c>
      <c r="H2101" s="1" t="s">
        <v>297</v>
      </c>
      <c r="I2101" s="1" t="s">
        <v>529</v>
      </c>
      <c r="J2101" s="1" t="s">
        <v>1008</v>
      </c>
      <c r="K2101" s="1" t="s">
        <v>2798</v>
      </c>
      <c r="L2101" s="1" t="s">
        <v>167</v>
      </c>
      <c r="N2101" s="1" t="s">
        <v>57</v>
      </c>
    </row>
    <row r="2102" spans="1:19">
      <c r="A2102" s="1" t="s">
        <v>2795</v>
      </c>
      <c r="B2102" s="8">
        <v>14</v>
      </c>
      <c r="C2102" s="3">
        <v>18</v>
      </c>
      <c r="D2102" s="1">
        <v>4</v>
      </c>
      <c r="H2102" s="1" t="s">
        <v>305</v>
      </c>
      <c r="I2102" s="1" t="s">
        <v>541</v>
      </c>
      <c r="J2102" s="1" t="s">
        <v>124</v>
      </c>
      <c r="K2102" s="1" t="s">
        <v>2799</v>
      </c>
      <c r="L2102" s="1" t="s">
        <v>167</v>
      </c>
      <c r="N2102" s="1" t="s">
        <v>164</v>
      </c>
    </row>
    <row r="2103" spans="1:19">
      <c r="A2103" s="1" t="s">
        <v>2800</v>
      </c>
      <c r="B2103" s="8">
        <v>0</v>
      </c>
      <c r="C2103" s="3">
        <v>1.9</v>
      </c>
      <c r="D2103" s="1">
        <v>1.9</v>
      </c>
      <c r="H2103" s="1" t="e">
        <v>#N/A</v>
      </c>
      <c r="I2103" s="1" t="s">
        <v>2027</v>
      </c>
      <c r="J2103" s="1" t="s">
        <v>124</v>
      </c>
      <c r="K2103" s="1" t="s">
        <v>2801</v>
      </c>
      <c r="L2103" s="1" t="s">
        <v>167</v>
      </c>
      <c r="N2103" s="1" t="s">
        <v>167</v>
      </c>
    </row>
    <row r="2104" spans="1:19">
      <c r="A2104" s="1" t="s">
        <v>2800</v>
      </c>
      <c r="B2104" s="8">
        <v>1.9</v>
      </c>
      <c r="C2104" s="3">
        <v>9.1999999999999993</v>
      </c>
      <c r="D2104" s="1">
        <v>7.3</v>
      </c>
      <c r="H2104" s="1" t="s">
        <v>297</v>
      </c>
      <c r="I2104" s="1" t="s">
        <v>1477</v>
      </c>
      <c r="J2104" s="1" t="s">
        <v>2104</v>
      </c>
      <c r="K2104" s="1" t="s">
        <v>2802</v>
      </c>
      <c r="L2104" s="1" t="s">
        <v>167</v>
      </c>
      <c r="N2104" s="1" t="s">
        <v>57</v>
      </c>
    </row>
    <row r="2105" spans="1:19">
      <c r="A2105" s="1" t="s">
        <v>2800</v>
      </c>
      <c r="B2105" s="8">
        <v>9.1999999999999993</v>
      </c>
      <c r="C2105" s="3">
        <v>15.5</v>
      </c>
      <c r="D2105" s="1">
        <v>6.3</v>
      </c>
      <c r="H2105" s="1" t="s">
        <v>305</v>
      </c>
      <c r="I2105" s="1" t="s">
        <v>1485</v>
      </c>
      <c r="J2105" s="1" t="s">
        <v>565</v>
      </c>
      <c r="K2105" s="1" t="s">
        <v>2803</v>
      </c>
      <c r="L2105" s="1" t="s">
        <v>167</v>
      </c>
      <c r="N2105" s="1" t="s">
        <v>164</v>
      </c>
    </row>
    <row r="2106" spans="1:19" s="7" customFormat="1">
      <c r="A2106" s="1" t="s">
        <v>2804</v>
      </c>
      <c r="B2106" s="2">
        <v>0</v>
      </c>
      <c r="C2106" s="3">
        <v>4.3</v>
      </c>
      <c r="D2106" s="2">
        <v>4.3</v>
      </c>
      <c r="E2106" s="4"/>
      <c r="F2106" s="4"/>
      <c r="G2106" s="1"/>
      <c r="H2106" s="7" t="s">
        <v>252</v>
      </c>
      <c r="I2106" s="1" t="s">
        <v>37</v>
      </c>
      <c r="J2106" s="1" t="s">
        <v>883</v>
      </c>
      <c r="K2106" s="6" t="s">
        <v>2805</v>
      </c>
      <c r="L2106" s="1" t="s">
        <v>26</v>
      </c>
      <c r="M2106" s="1"/>
      <c r="N2106" s="1" t="s">
        <v>167</v>
      </c>
      <c r="O2106" s="1"/>
      <c r="P2106" s="1"/>
      <c r="Q2106" s="1"/>
      <c r="R2106" s="1"/>
      <c r="S2106" s="1"/>
    </row>
    <row r="2107" spans="1:19" s="7" customFormat="1">
      <c r="A2107" s="1" t="s">
        <v>2804</v>
      </c>
      <c r="B2107" s="2">
        <v>4.3</v>
      </c>
      <c r="C2107" s="3">
        <v>19.3</v>
      </c>
      <c r="D2107" s="2">
        <v>15</v>
      </c>
      <c r="E2107" s="4"/>
      <c r="F2107" s="4"/>
      <c r="G2107" s="1"/>
      <c r="H2107" s="7" t="e">
        <v>#N/A</v>
      </c>
      <c r="I2107" s="1" t="s">
        <v>93</v>
      </c>
      <c r="J2107" s="1" t="s">
        <v>261</v>
      </c>
      <c r="K2107" s="6" t="s">
        <v>2806</v>
      </c>
      <c r="L2107" s="1" t="s">
        <v>130</v>
      </c>
      <c r="M2107" s="1" t="s">
        <v>22</v>
      </c>
      <c r="N2107" s="1" t="s">
        <v>167</v>
      </c>
      <c r="O2107" s="1"/>
      <c r="P2107" s="1"/>
      <c r="Q2107" s="1"/>
      <c r="R2107" s="1"/>
      <c r="S2107" s="1"/>
    </row>
    <row r="2108" spans="1:19" s="7" customFormat="1">
      <c r="A2108" s="1" t="s">
        <v>2804</v>
      </c>
      <c r="B2108" s="2">
        <v>19.3</v>
      </c>
      <c r="C2108" s="3">
        <v>24.9</v>
      </c>
      <c r="D2108" s="2">
        <v>5.6</v>
      </c>
      <c r="E2108" s="4"/>
      <c r="F2108" s="4"/>
      <c r="G2108" s="1"/>
      <c r="H2108" s="7" t="s">
        <v>288</v>
      </c>
      <c r="I2108" s="1" t="s">
        <v>31</v>
      </c>
      <c r="J2108" s="1" t="s">
        <v>1228</v>
      </c>
      <c r="K2108" s="6" t="s">
        <v>2807</v>
      </c>
      <c r="L2108" s="1" t="s">
        <v>26</v>
      </c>
      <c r="M2108" s="1"/>
      <c r="N2108" s="1" t="s">
        <v>51</v>
      </c>
      <c r="O2108" s="1"/>
      <c r="P2108" s="1"/>
      <c r="Q2108" s="1"/>
      <c r="R2108" s="1"/>
      <c r="S2108" s="1"/>
    </row>
    <row r="2109" spans="1:19" s="7" customFormat="1">
      <c r="A2109" s="1" t="s">
        <v>2808</v>
      </c>
      <c r="B2109" s="2">
        <v>0</v>
      </c>
      <c r="C2109" s="43">
        <v>1.22</v>
      </c>
      <c r="D2109" s="2">
        <v>1.22</v>
      </c>
      <c r="E2109" s="4"/>
      <c r="F2109" s="4"/>
      <c r="G2109" s="1"/>
      <c r="H2109" s="7" t="s">
        <v>252</v>
      </c>
      <c r="I2109" s="1" t="s">
        <v>37</v>
      </c>
      <c r="J2109" s="1" t="s">
        <v>2809</v>
      </c>
      <c r="K2109" s="6" t="s">
        <v>2810</v>
      </c>
      <c r="L2109" s="1" t="s">
        <v>167</v>
      </c>
      <c r="M2109" s="1"/>
      <c r="N2109" s="1" t="s">
        <v>41</v>
      </c>
    </row>
    <row r="2110" spans="1:19" s="7" customFormat="1">
      <c r="A2110" s="1" t="s">
        <v>2808</v>
      </c>
      <c r="B2110" s="2">
        <v>1.22</v>
      </c>
      <c r="C2110" s="43">
        <v>8.1999999999999993</v>
      </c>
      <c r="D2110" s="2">
        <v>6.98</v>
      </c>
      <c r="E2110" s="4"/>
      <c r="F2110" s="4"/>
      <c r="G2110" s="1"/>
      <c r="H2110" s="7" t="e">
        <v>#N/A</v>
      </c>
      <c r="I2110" s="1" t="s">
        <v>18</v>
      </c>
      <c r="J2110" s="1" t="s">
        <v>2241</v>
      </c>
      <c r="K2110" s="6" t="s">
        <v>2811</v>
      </c>
      <c r="L2110" s="1" t="s">
        <v>130</v>
      </c>
      <c r="M2110" s="1" t="s">
        <v>22</v>
      </c>
      <c r="N2110" s="1" t="s">
        <v>167</v>
      </c>
    </row>
    <row r="2111" spans="1:19" s="7" customFormat="1">
      <c r="A2111" s="1" t="s">
        <v>2808</v>
      </c>
      <c r="B2111" s="2">
        <v>8.1999999999999993</v>
      </c>
      <c r="C2111" s="43">
        <v>23.9</v>
      </c>
      <c r="D2111" s="2">
        <v>15.7</v>
      </c>
      <c r="E2111" s="4"/>
      <c r="F2111" s="4"/>
      <c r="G2111" s="1"/>
      <c r="H2111" s="7" t="e">
        <v>#N/A</v>
      </c>
      <c r="I2111" s="1" t="s">
        <v>93</v>
      </c>
      <c r="J2111" s="1" t="s">
        <v>261</v>
      </c>
      <c r="K2111" s="6" t="s">
        <v>2812</v>
      </c>
      <c r="L2111" s="1" t="s">
        <v>130</v>
      </c>
      <c r="M2111" s="1" t="s">
        <v>22</v>
      </c>
      <c r="N2111" s="1" t="s">
        <v>167</v>
      </c>
    </row>
    <row r="2112" spans="1:19" s="7" customFormat="1">
      <c r="A2112" s="1" t="s">
        <v>2808</v>
      </c>
      <c r="B2112" s="2">
        <v>23.9</v>
      </c>
      <c r="C2112" s="43">
        <v>41.55</v>
      </c>
      <c r="D2112" s="2">
        <v>17.649999999999999</v>
      </c>
      <c r="E2112" s="4"/>
      <c r="F2112" s="4"/>
      <c r="G2112" s="1"/>
      <c r="H2112" s="7" t="e">
        <v>#N/A</v>
      </c>
      <c r="I2112" s="1" t="s">
        <v>18</v>
      </c>
      <c r="J2112" s="1" t="s">
        <v>261</v>
      </c>
      <c r="K2112" s="6" t="s">
        <v>2813</v>
      </c>
      <c r="L2112" s="1" t="s">
        <v>130</v>
      </c>
      <c r="M2112" s="1" t="s">
        <v>155</v>
      </c>
      <c r="N2112" s="1" t="s">
        <v>167</v>
      </c>
    </row>
    <row r="2113" spans="1:15" s="7" customFormat="1">
      <c r="A2113" s="1" t="s">
        <v>2808</v>
      </c>
      <c r="B2113" s="2">
        <v>41.55</v>
      </c>
      <c r="C2113" s="43">
        <v>46.34</v>
      </c>
      <c r="D2113" s="2">
        <v>4.79</v>
      </c>
      <c r="E2113" s="4"/>
      <c r="F2113" s="4"/>
      <c r="G2113" s="1"/>
      <c r="H2113" s="7" t="e">
        <v>#N/A</v>
      </c>
      <c r="I2113" s="1" t="s">
        <v>2814</v>
      </c>
      <c r="J2113" s="1" t="s">
        <v>261</v>
      </c>
      <c r="K2113" s="6" t="s">
        <v>2815</v>
      </c>
      <c r="L2113" s="1" t="s">
        <v>130</v>
      </c>
      <c r="M2113" s="1"/>
      <c r="N2113" s="1" t="s">
        <v>41</v>
      </c>
    </row>
    <row r="2114" spans="1:15" s="7" customFormat="1">
      <c r="A2114" s="1" t="s">
        <v>2808</v>
      </c>
      <c r="B2114" s="2">
        <v>46.34</v>
      </c>
      <c r="C2114" s="43">
        <v>49.1</v>
      </c>
      <c r="D2114" s="2">
        <v>2.76</v>
      </c>
      <c r="E2114" s="4"/>
      <c r="F2114" s="4"/>
      <c r="G2114" s="1"/>
      <c r="H2114" s="7" t="e">
        <v>#N/A</v>
      </c>
      <c r="I2114" s="1" t="s">
        <v>197</v>
      </c>
      <c r="J2114" s="1" t="s">
        <v>2816</v>
      </c>
      <c r="K2114" s="6" t="s">
        <v>2817</v>
      </c>
      <c r="L2114" s="1" t="s">
        <v>130</v>
      </c>
      <c r="M2114" s="1"/>
      <c r="N2114" s="1" t="s">
        <v>107</v>
      </c>
    </row>
    <row r="2115" spans="1:15" s="7" customFormat="1">
      <c r="A2115" s="1" t="s">
        <v>2808</v>
      </c>
      <c r="B2115" s="2">
        <v>49.1</v>
      </c>
      <c r="C2115" s="43">
        <v>52.8</v>
      </c>
      <c r="D2115" s="2">
        <v>3.7</v>
      </c>
      <c r="E2115" s="4"/>
      <c r="F2115" s="4"/>
      <c r="G2115" s="1"/>
      <c r="H2115" s="7" t="e">
        <v>#N/A</v>
      </c>
      <c r="I2115" s="1" t="s">
        <v>127</v>
      </c>
      <c r="J2115" s="1" t="s">
        <v>261</v>
      </c>
      <c r="K2115" s="6" t="s">
        <v>2818</v>
      </c>
      <c r="L2115" s="1" t="s">
        <v>130</v>
      </c>
      <c r="M2115" s="1"/>
      <c r="N2115" s="1" t="s">
        <v>107</v>
      </c>
    </row>
    <row r="2116" spans="1:15" s="7" customFormat="1">
      <c r="A2116" s="1" t="s">
        <v>2808</v>
      </c>
      <c r="B2116" s="2">
        <v>52.8</v>
      </c>
      <c r="C2116" s="43">
        <v>63.82</v>
      </c>
      <c r="D2116" s="2">
        <v>11.02</v>
      </c>
      <c r="E2116" s="4"/>
      <c r="F2116" s="4"/>
      <c r="G2116" s="1"/>
      <c r="H2116" s="7" t="e">
        <v>#N/A</v>
      </c>
      <c r="I2116" s="1" t="s">
        <v>2819</v>
      </c>
      <c r="J2116" s="1" t="s">
        <v>38</v>
      </c>
      <c r="K2116" s="6" t="s">
        <v>2820</v>
      </c>
      <c r="L2116" s="1" t="s">
        <v>130</v>
      </c>
      <c r="M2116" s="1"/>
      <c r="N2116" s="1" t="s">
        <v>30</v>
      </c>
    </row>
    <row r="2117" spans="1:15" s="7" customFormat="1">
      <c r="A2117" s="1" t="s">
        <v>2808</v>
      </c>
      <c r="B2117" s="2">
        <v>63.82</v>
      </c>
      <c r="C2117" s="43">
        <v>66.5</v>
      </c>
      <c r="D2117" s="2">
        <v>2.68</v>
      </c>
      <c r="E2117" s="4"/>
      <c r="F2117" s="4"/>
      <c r="G2117" s="1"/>
      <c r="H2117" s="7" t="e">
        <v>#N/A</v>
      </c>
      <c r="I2117" s="1" t="s">
        <v>46</v>
      </c>
      <c r="J2117" s="1" t="s">
        <v>38</v>
      </c>
      <c r="K2117" s="6" t="s">
        <v>2821</v>
      </c>
      <c r="L2117" s="1" t="s">
        <v>130</v>
      </c>
      <c r="M2117" s="1"/>
      <c r="N2117" s="1" t="s">
        <v>112</v>
      </c>
    </row>
    <row r="2118" spans="1:15" s="7" customFormat="1">
      <c r="A2118" s="1" t="s">
        <v>2808</v>
      </c>
      <c r="B2118" s="2">
        <v>66.5</v>
      </c>
      <c r="C2118" s="43">
        <v>70.8</v>
      </c>
      <c r="D2118" s="2">
        <v>4.3</v>
      </c>
      <c r="E2118" s="4"/>
      <c r="F2118" s="4"/>
      <c r="G2118" s="1"/>
      <c r="H2118" s="7" t="s">
        <v>292</v>
      </c>
      <c r="I2118" s="1" t="s">
        <v>31</v>
      </c>
      <c r="J2118" s="1" t="s">
        <v>2822</v>
      </c>
      <c r="K2118" s="6" t="s">
        <v>2823</v>
      </c>
      <c r="L2118" s="1" t="s">
        <v>167</v>
      </c>
      <c r="M2118" s="1"/>
      <c r="N2118" s="1" t="s">
        <v>54</v>
      </c>
    </row>
    <row r="2119" spans="1:15" s="7" customFormat="1">
      <c r="A2119" s="1" t="s">
        <v>2808</v>
      </c>
      <c r="B2119" s="2">
        <v>70.8</v>
      </c>
      <c r="C2119" s="43">
        <v>74.599999999999994</v>
      </c>
      <c r="D2119" s="2">
        <v>3.8</v>
      </c>
      <c r="E2119" s="4"/>
      <c r="F2119" s="4"/>
      <c r="G2119" s="1"/>
      <c r="H2119" s="7" t="s">
        <v>297</v>
      </c>
      <c r="I2119" s="1" t="s">
        <v>31</v>
      </c>
      <c r="J2119" s="1" t="s">
        <v>124</v>
      </c>
      <c r="K2119" s="6" t="s">
        <v>2824</v>
      </c>
      <c r="L2119" s="1" t="s">
        <v>167</v>
      </c>
      <c r="M2119" s="1"/>
      <c r="N2119" s="1" t="s">
        <v>57</v>
      </c>
    </row>
    <row r="2120" spans="1:15" s="7" customFormat="1">
      <c r="A2120" s="1" t="s">
        <v>2808</v>
      </c>
      <c r="B2120" s="2">
        <v>74.599999999999994</v>
      </c>
      <c r="C2120" s="43">
        <v>83.73</v>
      </c>
      <c r="D2120" s="2">
        <v>9.1300000000000008</v>
      </c>
      <c r="E2120" s="4"/>
      <c r="F2120" s="4"/>
      <c r="G2120" s="1"/>
      <c r="H2120" s="7" t="s">
        <v>305</v>
      </c>
      <c r="I2120" s="1" t="s">
        <v>31</v>
      </c>
      <c r="J2120" s="1" t="s">
        <v>124</v>
      </c>
      <c r="K2120" s="6" t="s">
        <v>2825</v>
      </c>
      <c r="L2120" s="1" t="s">
        <v>167</v>
      </c>
      <c r="M2120" s="1"/>
      <c r="N2120" s="1" t="s">
        <v>164</v>
      </c>
    </row>
    <row r="2121" spans="1:15" s="7" customFormat="1" ht="20" customHeight="1">
      <c r="A2121" s="44" t="s">
        <v>2826</v>
      </c>
      <c r="B2121" s="2">
        <v>0</v>
      </c>
      <c r="C2121" s="32">
        <v>3.3</v>
      </c>
      <c r="D2121" s="2">
        <v>3.3</v>
      </c>
      <c r="E2121" s="4"/>
      <c r="F2121" s="4"/>
      <c r="G2121"/>
      <c r="H2121" s="7" t="e">
        <v>#N/A</v>
      </c>
      <c r="I2121" s="1" t="s">
        <v>37</v>
      </c>
      <c r="J2121" s="1" t="s">
        <v>2827</v>
      </c>
      <c r="K2121" s="6" t="s">
        <v>2828</v>
      </c>
      <c r="L2121" s="1" t="s">
        <v>2051</v>
      </c>
      <c r="M2121" s="1"/>
      <c r="N2121" s="1" t="s">
        <v>41</v>
      </c>
      <c r="O2121" s="1"/>
    </row>
    <row r="2122" spans="1:15" s="7" customFormat="1" ht="20" customHeight="1">
      <c r="A2122" s="1" t="s">
        <v>2826</v>
      </c>
      <c r="B2122" s="2">
        <v>3.3</v>
      </c>
      <c r="C2122" s="32">
        <v>9.4</v>
      </c>
      <c r="D2122" s="2">
        <v>6.1</v>
      </c>
      <c r="E2122" s="4"/>
      <c r="F2122" s="4"/>
      <c r="G2122"/>
      <c r="H2122" s="7" t="e">
        <v>#N/A</v>
      </c>
      <c r="I2122" s="1" t="s">
        <v>93</v>
      </c>
      <c r="J2122" s="1" t="s">
        <v>261</v>
      </c>
      <c r="K2122" s="6" t="s">
        <v>2829</v>
      </c>
      <c r="L2122" s="1" t="s">
        <v>130</v>
      </c>
      <c r="M2122" s="1" t="s">
        <v>22</v>
      </c>
      <c r="N2122" s="1" t="s">
        <v>167</v>
      </c>
      <c r="O2122" s="1"/>
    </row>
    <row r="2123" spans="1:15" s="7" customFormat="1" ht="20" customHeight="1">
      <c r="A2123" s="1" t="s">
        <v>2826</v>
      </c>
      <c r="B2123" s="2">
        <v>9.4</v>
      </c>
      <c r="C2123" s="32">
        <v>12.6</v>
      </c>
      <c r="D2123" s="2">
        <v>3.2</v>
      </c>
      <c r="E2123" s="4"/>
      <c r="F2123" s="4"/>
      <c r="G2123"/>
      <c r="H2123" s="7" t="e">
        <v>#N/A</v>
      </c>
      <c r="I2123" s="1" t="s">
        <v>560</v>
      </c>
      <c r="J2123" s="1" t="s">
        <v>2830</v>
      </c>
      <c r="K2123" s="6" t="s">
        <v>2831</v>
      </c>
      <c r="L2123" s="1" t="s">
        <v>79</v>
      </c>
      <c r="M2123" s="1" t="s">
        <v>27</v>
      </c>
      <c r="N2123" s="1" t="s">
        <v>167</v>
      </c>
      <c r="O2123" s="1"/>
    </row>
    <row r="2124" spans="1:15" s="7" customFormat="1" ht="20" customHeight="1">
      <c r="A2124" s="1" t="s">
        <v>2826</v>
      </c>
      <c r="B2124" s="2">
        <v>12.6</v>
      </c>
      <c r="C2124" s="32">
        <v>15.6</v>
      </c>
      <c r="D2124" s="2">
        <v>3</v>
      </c>
      <c r="E2124" s="4"/>
      <c r="F2124" s="4"/>
      <c r="G2124"/>
      <c r="H2124" s="7" t="e">
        <v>#N/A</v>
      </c>
      <c r="I2124" s="1" t="s">
        <v>135</v>
      </c>
      <c r="J2124" s="1" t="s">
        <v>1240</v>
      </c>
      <c r="K2124" s="6" t="s">
        <v>2832</v>
      </c>
      <c r="L2124" s="1" t="s">
        <v>130</v>
      </c>
      <c r="M2124" s="1"/>
      <c r="N2124" s="1" t="s">
        <v>1069</v>
      </c>
      <c r="O2124" s="1"/>
    </row>
    <row r="2125" spans="1:15" s="7" customFormat="1" ht="20" customHeight="1">
      <c r="A2125" s="1" t="s">
        <v>2826</v>
      </c>
      <c r="B2125" s="2">
        <v>15.6</v>
      </c>
      <c r="C2125" s="32">
        <v>21.2</v>
      </c>
      <c r="D2125" s="2">
        <v>5.6</v>
      </c>
      <c r="E2125" s="4"/>
      <c r="F2125" s="4"/>
      <c r="G2125"/>
      <c r="H2125" s="7" t="e">
        <v>#N/A</v>
      </c>
      <c r="I2125" s="1" t="s">
        <v>2237</v>
      </c>
      <c r="J2125" s="1" t="s">
        <v>1240</v>
      </c>
      <c r="K2125" s="6" t="s">
        <v>2833</v>
      </c>
      <c r="L2125" s="1" t="s">
        <v>40</v>
      </c>
      <c r="M2125" s="1" t="s">
        <v>85</v>
      </c>
      <c r="N2125" s="1" t="s">
        <v>167</v>
      </c>
      <c r="O2125" s="1"/>
    </row>
    <row r="2126" spans="1:15" s="7" customFormat="1" ht="20" customHeight="1">
      <c r="A2126" s="1" t="s">
        <v>2826</v>
      </c>
      <c r="B2126" s="2">
        <v>21.2</v>
      </c>
      <c r="C2126" s="32">
        <v>31.2</v>
      </c>
      <c r="D2126" s="2">
        <v>10</v>
      </c>
      <c r="E2126" s="4"/>
      <c r="F2126" s="4"/>
      <c r="G2126"/>
      <c r="H2126" s="7" t="e">
        <v>#N/A</v>
      </c>
      <c r="I2126" s="1" t="s">
        <v>96</v>
      </c>
      <c r="J2126" s="1" t="s">
        <v>24</v>
      </c>
      <c r="K2126" s="6" t="s">
        <v>2834</v>
      </c>
      <c r="L2126" s="1" t="s">
        <v>167</v>
      </c>
      <c r="M2126" s="1"/>
      <c r="N2126" s="1" t="s">
        <v>51</v>
      </c>
      <c r="O2126" s="1"/>
    </row>
    <row r="2127" spans="1:15" s="7" customFormat="1" ht="20" customHeight="1">
      <c r="A2127" s="1" t="s">
        <v>2826</v>
      </c>
      <c r="B2127" s="2">
        <v>31.2</v>
      </c>
      <c r="C2127" s="32">
        <v>37.799999999999997</v>
      </c>
      <c r="D2127" s="2">
        <v>6.6</v>
      </c>
      <c r="E2127" s="4"/>
      <c r="F2127" s="4"/>
      <c r="G2127"/>
      <c r="H2127" s="7" t="e">
        <v>#N/A</v>
      </c>
      <c r="I2127" s="1" t="s">
        <v>99</v>
      </c>
      <c r="J2127" s="1" t="s">
        <v>2835</v>
      </c>
      <c r="K2127" s="6" t="s">
        <v>2836</v>
      </c>
      <c r="L2127" s="1" t="s">
        <v>167</v>
      </c>
      <c r="M2127" s="1"/>
      <c r="N2127" s="1" t="s">
        <v>54</v>
      </c>
      <c r="O2127" s="1"/>
    </row>
    <row r="2128" spans="1:15" s="7" customFormat="1" ht="20" customHeight="1">
      <c r="A2128" s="44" t="s">
        <v>2837</v>
      </c>
      <c r="B2128" s="2">
        <v>0</v>
      </c>
      <c r="C2128" s="32">
        <v>1.3</v>
      </c>
      <c r="D2128" s="2">
        <v>1.3</v>
      </c>
      <c r="E2128" s="4"/>
      <c r="F2128" s="4"/>
      <c r="G2128"/>
      <c r="H2128" s="7" t="e">
        <v>#N/A</v>
      </c>
      <c r="I2128" s="1" t="s">
        <v>37</v>
      </c>
      <c r="J2128" s="1" t="s">
        <v>2838</v>
      </c>
      <c r="K2128" s="6" t="s">
        <v>2839</v>
      </c>
      <c r="L2128" s="1" t="s">
        <v>26</v>
      </c>
      <c r="M2128" s="1"/>
      <c r="N2128" s="1" t="s">
        <v>112</v>
      </c>
      <c r="O2128" s="1"/>
    </row>
    <row r="2129" spans="1:15" s="7" customFormat="1" ht="20" customHeight="1">
      <c r="A2129" s="44" t="s">
        <v>2837</v>
      </c>
      <c r="B2129" s="2">
        <v>1.3</v>
      </c>
      <c r="C2129" s="32">
        <v>5.6</v>
      </c>
      <c r="D2129" s="2">
        <v>4.3</v>
      </c>
      <c r="E2129" s="4"/>
      <c r="F2129" s="4"/>
      <c r="G2129"/>
      <c r="H2129" s="7" t="e">
        <v>#N/A</v>
      </c>
      <c r="I2129" s="1" t="s">
        <v>560</v>
      </c>
      <c r="J2129" s="1" t="s">
        <v>124</v>
      </c>
      <c r="K2129" s="6" t="s">
        <v>2840</v>
      </c>
      <c r="L2129" s="1" t="s">
        <v>79</v>
      </c>
      <c r="M2129" s="1" t="s">
        <v>155</v>
      </c>
      <c r="N2129" s="1" t="s">
        <v>167</v>
      </c>
      <c r="O2129" s="1"/>
    </row>
    <row r="2130" spans="1:15" s="7" customFormat="1" ht="20" customHeight="1">
      <c r="A2130" s="44" t="s">
        <v>2837</v>
      </c>
      <c r="B2130" s="2">
        <v>5.6</v>
      </c>
      <c r="C2130" s="32">
        <v>7.2</v>
      </c>
      <c r="D2130" s="2">
        <v>1.6</v>
      </c>
      <c r="E2130" s="4"/>
      <c r="F2130" s="4"/>
      <c r="G2130"/>
      <c r="H2130" s="7" t="e">
        <v>#N/A</v>
      </c>
      <c r="I2130" s="1" t="s">
        <v>2841</v>
      </c>
      <c r="J2130" s="1" t="s">
        <v>2842</v>
      </c>
      <c r="K2130" s="6" t="s">
        <v>2843</v>
      </c>
      <c r="L2130" s="1" t="s">
        <v>40</v>
      </c>
      <c r="M2130" s="1" t="s">
        <v>27</v>
      </c>
      <c r="N2130" s="1" t="s">
        <v>41</v>
      </c>
      <c r="O2130" s="1"/>
    </row>
    <row r="2131" spans="1:15" s="7" customFormat="1" ht="20" customHeight="1">
      <c r="A2131" s="44" t="s">
        <v>2837</v>
      </c>
      <c r="B2131" s="2">
        <v>7.2</v>
      </c>
      <c r="C2131" s="32">
        <v>13</v>
      </c>
      <c r="D2131" s="2">
        <v>5.8</v>
      </c>
      <c r="E2131" s="4"/>
      <c r="F2131" s="4"/>
      <c r="G2131"/>
      <c r="H2131" s="7" t="e">
        <v>#N/A</v>
      </c>
      <c r="I2131" s="1" t="s">
        <v>46</v>
      </c>
      <c r="J2131" s="1" t="s">
        <v>140</v>
      </c>
      <c r="K2131" s="6" t="s">
        <v>2844</v>
      </c>
      <c r="L2131" s="1" t="s">
        <v>130</v>
      </c>
      <c r="M2131" s="1"/>
      <c r="N2131" s="1" t="s">
        <v>831</v>
      </c>
      <c r="O2131" s="1"/>
    </row>
    <row r="2132" spans="1:15" s="7" customFormat="1" ht="20" customHeight="1">
      <c r="A2132" s="44" t="s">
        <v>2837</v>
      </c>
      <c r="B2132" s="2">
        <v>13</v>
      </c>
      <c r="C2132" s="32">
        <v>17.2</v>
      </c>
      <c r="D2132" s="2">
        <v>4.2</v>
      </c>
      <c r="E2132" s="4"/>
      <c r="F2132" s="4"/>
      <c r="G2132"/>
      <c r="H2132" s="7" t="e">
        <v>#N/A</v>
      </c>
      <c r="I2132" s="1" t="s">
        <v>64</v>
      </c>
      <c r="J2132" s="1" t="s">
        <v>2838</v>
      </c>
      <c r="K2132" s="6" t="s">
        <v>2845</v>
      </c>
      <c r="L2132" s="1" t="s">
        <v>40</v>
      </c>
      <c r="M2132" s="1" t="s">
        <v>2846</v>
      </c>
      <c r="N2132" s="1" t="s">
        <v>167</v>
      </c>
      <c r="O2132" s="1"/>
    </row>
    <row r="2133" spans="1:15" s="7" customFormat="1" ht="20" customHeight="1">
      <c r="A2133" s="44" t="s">
        <v>2837</v>
      </c>
      <c r="B2133" s="2">
        <v>17.2</v>
      </c>
      <c r="C2133" s="32">
        <v>26</v>
      </c>
      <c r="D2133" s="2">
        <v>8.8000000000000007</v>
      </c>
      <c r="E2133" s="4"/>
      <c r="F2133" s="4"/>
      <c r="G2133"/>
      <c r="H2133" s="7" t="e">
        <v>#N/A</v>
      </c>
      <c r="I2133" s="1" t="s">
        <v>96</v>
      </c>
      <c r="J2133" s="1" t="s">
        <v>2838</v>
      </c>
      <c r="K2133" s="6" t="s">
        <v>2847</v>
      </c>
      <c r="L2133" s="1" t="s">
        <v>167</v>
      </c>
      <c r="M2133" s="1"/>
      <c r="N2133" s="1" t="s">
        <v>51</v>
      </c>
      <c r="O2133" s="1"/>
    </row>
    <row r="2134" spans="1:15" s="7" customFormat="1" ht="20" customHeight="1">
      <c r="A2134" s="44" t="s">
        <v>2837</v>
      </c>
      <c r="B2134" s="2">
        <v>26</v>
      </c>
      <c r="C2134" s="32">
        <v>54</v>
      </c>
      <c r="D2134" s="2">
        <v>28</v>
      </c>
      <c r="E2134" s="4"/>
      <c r="F2134" s="4"/>
      <c r="G2134"/>
      <c r="H2134" s="7" t="e">
        <v>#N/A</v>
      </c>
      <c r="I2134" s="1" t="s">
        <v>99</v>
      </c>
      <c r="J2134" s="1" t="s">
        <v>2838</v>
      </c>
      <c r="K2134" s="6" t="s">
        <v>2848</v>
      </c>
      <c r="L2134" s="1" t="s">
        <v>167</v>
      </c>
      <c r="M2134" s="1"/>
      <c r="N2134" s="1" t="s">
        <v>54</v>
      </c>
      <c r="O2134" s="1"/>
    </row>
    <row r="2135" spans="1:15" s="7" customFormat="1" ht="20" customHeight="1">
      <c r="A2135" s="44" t="s">
        <v>2837</v>
      </c>
      <c r="B2135" s="2">
        <v>54</v>
      </c>
      <c r="C2135" s="32">
        <v>56.9</v>
      </c>
      <c r="D2135" s="2">
        <v>2.9</v>
      </c>
      <c r="E2135" s="4"/>
      <c r="F2135" s="4"/>
      <c r="G2135"/>
      <c r="H2135" s="7" t="e">
        <v>#N/A</v>
      </c>
      <c r="I2135" s="1" t="s">
        <v>101</v>
      </c>
      <c r="J2135" s="1" t="s">
        <v>2849</v>
      </c>
      <c r="K2135" s="6" t="s">
        <v>2850</v>
      </c>
      <c r="L2135" s="1" t="s">
        <v>167</v>
      </c>
      <c r="M2135" s="1"/>
      <c r="N2135" s="1" t="s">
        <v>57</v>
      </c>
      <c r="O2135" s="1"/>
    </row>
    <row r="2136" spans="1:15" s="7" customFormat="1" ht="20" customHeight="1">
      <c r="A2136" s="44" t="s">
        <v>2851</v>
      </c>
      <c r="B2136" s="2">
        <v>0</v>
      </c>
      <c r="C2136" s="32">
        <v>5.5</v>
      </c>
      <c r="D2136" s="2">
        <v>5.5</v>
      </c>
      <c r="E2136" s="4"/>
      <c r="F2136" s="4"/>
      <c r="G2136"/>
      <c r="H2136" s="7" t="e">
        <v>#N/A</v>
      </c>
      <c r="I2136" s="1" t="s">
        <v>37</v>
      </c>
      <c r="J2136" s="1" t="s">
        <v>2827</v>
      </c>
      <c r="K2136" s="6" t="s">
        <v>2852</v>
      </c>
      <c r="L2136" s="1" t="s">
        <v>415</v>
      </c>
      <c r="M2136" s="1"/>
      <c r="N2136" s="1" t="s">
        <v>107</v>
      </c>
      <c r="O2136" s="1"/>
    </row>
    <row r="2137" spans="1:15" s="7" customFormat="1" ht="20" customHeight="1">
      <c r="A2137" s="1" t="s">
        <v>2851</v>
      </c>
      <c r="B2137" s="2">
        <v>5.5</v>
      </c>
      <c r="C2137" s="32">
        <v>12</v>
      </c>
      <c r="D2137" s="2">
        <v>6.5</v>
      </c>
      <c r="E2137" s="4"/>
      <c r="F2137" s="4"/>
      <c r="G2137"/>
      <c r="H2137" s="7" t="e">
        <v>#N/A</v>
      </c>
      <c r="I2137" s="1" t="s">
        <v>560</v>
      </c>
      <c r="J2137" s="1" t="s">
        <v>2853</v>
      </c>
      <c r="K2137" s="6" t="s">
        <v>2854</v>
      </c>
      <c r="L2137" s="1" t="s">
        <v>79</v>
      </c>
      <c r="M2137" s="1" t="s">
        <v>27</v>
      </c>
      <c r="N2137" s="1" t="s">
        <v>167</v>
      </c>
      <c r="O2137" s="1"/>
    </row>
    <row r="2138" spans="1:15" s="7" customFormat="1" ht="20" customHeight="1">
      <c r="A2138" s="1" t="s">
        <v>2851</v>
      </c>
      <c r="B2138" s="2">
        <v>12</v>
      </c>
      <c r="C2138" s="32">
        <v>18.2</v>
      </c>
      <c r="D2138" s="2">
        <v>6.2</v>
      </c>
      <c r="E2138" s="4"/>
      <c r="F2138" s="4"/>
      <c r="G2138"/>
      <c r="H2138" s="7" t="e">
        <v>#N/A</v>
      </c>
      <c r="I2138" s="1" t="s">
        <v>2054</v>
      </c>
      <c r="J2138" s="1" t="s">
        <v>1240</v>
      </c>
      <c r="K2138" s="6" t="s">
        <v>2855</v>
      </c>
      <c r="L2138" s="1" t="s">
        <v>40</v>
      </c>
      <c r="M2138" s="1" t="s">
        <v>85</v>
      </c>
      <c r="N2138" s="1" t="s">
        <v>167</v>
      </c>
      <c r="O2138" s="1"/>
    </row>
    <row r="2139" spans="1:15" s="7" customFormat="1" ht="20" customHeight="1">
      <c r="A2139" s="1" t="s">
        <v>2851</v>
      </c>
      <c r="B2139" s="2">
        <v>18.2</v>
      </c>
      <c r="C2139" s="32">
        <v>26</v>
      </c>
      <c r="D2139" s="2">
        <v>7.8</v>
      </c>
      <c r="E2139" s="4"/>
      <c r="F2139" s="4"/>
      <c r="G2139"/>
      <c r="H2139" s="7" t="e">
        <v>#N/A</v>
      </c>
      <c r="I2139" s="1" t="s">
        <v>2856</v>
      </c>
      <c r="J2139" s="1" t="s">
        <v>2857</v>
      </c>
      <c r="K2139" s="6" t="s">
        <v>2858</v>
      </c>
      <c r="L2139" s="1" t="s">
        <v>167</v>
      </c>
      <c r="M2139" s="1"/>
      <c r="N2139" s="1" t="s">
        <v>51</v>
      </c>
      <c r="O2139" s="1"/>
    </row>
    <row r="2140" spans="1:15" s="7" customFormat="1" ht="20" customHeight="1">
      <c r="A2140" s="1" t="s">
        <v>2851</v>
      </c>
      <c r="B2140" s="2">
        <v>26</v>
      </c>
      <c r="C2140" s="32">
        <v>41.1</v>
      </c>
      <c r="D2140" s="2">
        <v>15.1</v>
      </c>
      <c r="E2140" s="4"/>
      <c r="F2140" s="4"/>
      <c r="G2140"/>
      <c r="H2140" s="7" t="e">
        <v>#N/A</v>
      </c>
      <c r="I2140" s="1" t="s">
        <v>2859</v>
      </c>
      <c r="J2140" s="1" t="s">
        <v>2857</v>
      </c>
      <c r="K2140" s="6" t="s">
        <v>2860</v>
      </c>
      <c r="L2140" s="1" t="s">
        <v>167</v>
      </c>
      <c r="M2140" s="1"/>
      <c r="N2140" s="1" t="s">
        <v>54</v>
      </c>
      <c r="O2140" s="1"/>
    </row>
    <row r="2141" spans="1:15" s="7" customFormat="1" ht="20" customHeight="1">
      <c r="A2141" s="1" t="s">
        <v>2851</v>
      </c>
      <c r="B2141" s="2">
        <v>41.1</v>
      </c>
      <c r="C2141" s="32">
        <v>44.1</v>
      </c>
      <c r="D2141" s="2">
        <v>3</v>
      </c>
      <c r="E2141" s="4"/>
      <c r="F2141" s="4"/>
      <c r="G2141"/>
      <c r="H2141" s="7" t="e">
        <v>#N/A</v>
      </c>
      <c r="I2141" s="1" t="s">
        <v>101</v>
      </c>
      <c r="J2141" s="1" t="s">
        <v>1037</v>
      </c>
      <c r="K2141" s="6" t="s">
        <v>2861</v>
      </c>
      <c r="L2141" s="1" t="s">
        <v>167</v>
      </c>
      <c r="M2141" s="1"/>
      <c r="N2141" s="1" t="s">
        <v>57</v>
      </c>
      <c r="O2141" s="1"/>
    </row>
    <row r="2142" spans="1:15" s="7" customFormat="1" ht="20" customHeight="1">
      <c r="A2142" s="44" t="s">
        <v>2862</v>
      </c>
      <c r="B2142" s="2">
        <v>0</v>
      </c>
      <c r="C2142" s="32">
        <v>0.6</v>
      </c>
      <c r="D2142" s="2">
        <v>0.6</v>
      </c>
      <c r="E2142" s="4"/>
      <c r="F2142" s="4"/>
      <c r="G2142"/>
      <c r="H2142" s="7" t="e">
        <v>#N/A</v>
      </c>
      <c r="I2142" s="1" t="s">
        <v>37</v>
      </c>
      <c r="J2142" s="1" t="s">
        <v>2827</v>
      </c>
      <c r="K2142" s="6" t="s">
        <v>2863</v>
      </c>
      <c r="L2142" s="1" t="s">
        <v>2051</v>
      </c>
      <c r="M2142" s="1"/>
      <c r="N2142" s="1" t="s">
        <v>41</v>
      </c>
      <c r="O2142" s="1"/>
    </row>
    <row r="2143" spans="1:15" s="7" customFormat="1" ht="20" customHeight="1">
      <c r="A2143" s="1" t="s">
        <v>2862</v>
      </c>
      <c r="B2143" s="2">
        <v>0.6</v>
      </c>
      <c r="C2143" s="32">
        <v>4.0999999999999996</v>
      </c>
      <c r="D2143" s="2">
        <v>3.5</v>
      </c>
      <c r="E2143" s="4"/>
      <c r="F2143" s="4"/>
      <c r="G2143"/>
      <c r="H2143" s="7" t="e">
        <v>#N/A</v>
      </c>
      <c r="I2143" s="1" t="s">
        <v>560</v>
      </c>
      <c r="J2143" s="1" t="s">
        <v>24</v>
      </c>
      <c r="K2143" s="6" t="s">
        <v>2864</v>
      </c>
      <c r="L2143" s="1" t="s">
        <v>79</v>
      </c>
      <c r="M2143" s="1" t="s">
        <v>27</v>
      </c>
      <c r="N2143" s="1" t="s">
        <v>167</v>
      </c>
      <c r="O2143" s="1"/>
    </row>
    <row r="2144" spans="1:15" s="7" customFormat="1" ht="20" customHeight="1">
      <c r="A2144" s="1" t="s">
        <v>2862</v>
      </c>
      <c r="B2144" s="2">
        <v>4.0999999999999996</v>
      </c>
      <c r="C2144" s="32">
        <v>10.7</v>
      </c>
      <c r="D2144" s="2">
        <v>6.6</v>
      </c>
      <c r="E2144" s="4"/>
      <c r="F2144" s="4"/>
      <c r="G2144"/>
      <c r="H2144" s="7" t="e">
        <v>#N/A</v>
      </c>
      <c r="I2144" s="1" t="s">
        <v>2237</v>
      </c>
      <c r="J2144" s="1" t="s">
        <v>1240</v>
      </c>
      <c r="K2144" s="6" t="s">
        <v>2865</v>
      </c>
      <c r="L2144" s="1" t="s">
        <v>79</v>
      </c>
      <c r="M2144" s="1" t="s">
        <v>27</v>
      </c>
      <c r="N2144" s="1" t="s">
        <v>167</v>
      </c>
      <c r="O2144" s="1"/>
    </row>
    <row r="2145" spans="1:15" s="7" customFormat="1" ht="20" customHeight="1">
      <c r="A2145" s="1" t="s">
        <v>2862</v>
      </c>
      <c r="B2145" s="2">
        <v>10.7</v>
      </c>
      <c r="C2145" s="32">
        <v>19.7</v>
      </c>
      <c r="D2145" s="2">
        <v>9</v>
      </c>
      <c r="E2145" s="4"/>
      <c r="F2145" s="4"/>
      <c r="G2145"/>
      <c r="H2145" s="7" t="e">
        <v>#N/A</v>
      </c>
      <c r="I2145" s="1" t="s">
        <v>2237</v>
      </c>
      <c r="J2145" s="1" t="s">
        <v>2853</v>
      </c>
      <c r="K2145" s="6" t="s">
        <v>2866</v>
      </c>
      <c r="L2145" s="1" t="s">
        <v>40</v>
      </c>
      <c r="M2145" s="1" t="s">
        <v>85</v>
      </c>
      <c r="N2145" s="1" t="s">
        <v>167</v>
      </c>
      <c r="O2145" s="1"/>
    </row>
    <row r="2146" spans="1:15" s="7" customFormat="1" ht="20" customHeight="1">
      <c r="A2146" s="1" t="s">
        <v>2862</v>
      </c>
      <c r="B2146" s="2">
        <v>19.7</v>
      </c>
      <c r="C2146" s="32">
        <v>28.6</v>
      </c>
      <c r="D2146" s="2">
        <v>8.9</v>
      </c>
      <c r="E2146" s="4"/>
      <c r="F2146" s="4"/>
      <c r="G2146"/>
      <c r="H2146" s="7" t="e">
        <v>#N/A</v>
      </c>
      <c r="I2146" s="1" t="s">
        <v>96</v>
      </c>
      <c r="J2146" s="1" t="s">
        <v>2867</v>
      </c>
      <c r="K2146" s="6" t="s">
        <v>2868</v>
      </c>
      <c r="L2146" s="1" t="s">
        <v>167</v>
      </c>
      <c r="M2146" s="1"/>
      <c r="N2146" s="1" t="s">
        <v>51</v>
      </c>
      <c r="O2146" s="1"/>
    </row>
    <row r="2147" spans="1:15" s="7" customFormat="1" ht="20" customHeight="1">
      <c r="A2147" s="1" t="s">
        <v>2862</v>
      </c>
      <c r="B2147" s="2">
        <v>28.6</v>
      </c>
      <c r="C2147" s="32">
        <v>38.9</v>
      </c>
      <c r="D2147" s="2">
        <v>10.3</v>
      </c>
      <c r="E2147" s="4"/>
      <c r="F2147" s="4"/>
      <c r="G2147"/>
      <c r="H2147" s="7" t="e">
        <v>#N/A</v>
      </c>
      <c r="I2147" s="1" t="s">
        <v>99</v>
      </c>
      <c r="J2147" s="1" t="s">
        <v>2241</v>
      </c>
      <c r="K2147" s="6" t="s">
        <v>2869</v>
      </c>
      <c r="L2147" s="1" t="s">
        <v>167</v>
      </c>
      <c r="M2147" s="1"/>
      <c r="N2147" s="1" t="s">
        <v>54</v>
      </c>
      <c r="O2147" s="1"/>
    </row>
    <row r="2148" spans="1:15" s="7" customFormat="1" ht="20" customHeight="1">
      <c r="A2148" s="45" t="s">
        <v>2870</v>
      </c>
      <c r="B2148" s="2">
        <v>0</v>
      </c>
      <c r="C2148" s="46">
        <v>4.2</v>
      </c>
      <c r="D2148" s="2">
        <v>4.2</v>
      </c>
      <c r="E2148" s="4"/>
      <c r="F2148" s="4"/>
      <c r="G2148" s="45"/>
      <c r="H2148" s="45"/>
      <c r="I2148" s="45" t="s">
        <v>560</v>
      </c>
      <c r="J2148" s="1" t="str">
        <f t="shared" ref="J2148:J2164" si="10">MID(K2148,FIND("：",K2148)+1,FIND("，",K2148)-FIND("：",K2148)-1)</f>
        <v>浅红色、灰黄色</v>
      </c>
      <c r="K2148" s="6" t="s">
        <v>2871</v>
      </c>
      <c r="L2148" s="1" t="s">
        <v>167</v>
      </c>
      <c r="M2148" s="1" t="s">
        <v>27</v>
      </c>
      <c r="N2148" s="1" t="s">
        <v>167</v>
      </c>
    </row>
    <row r="2149" spans="1:15" s="7" customFormat="1" ht="20" customHeight="1">
      <c r="A2149" s="45" t="s">
        <v>2870</v>
      </c>
      <c r="B2149" s="2">
        <v>4.2</v>
      </c>
      <c r="C2149" s="46">
        <v>7.3</v>
      </c>
      <c r="D2149" s="2">
        <v>3.1</v>
      </c>
      <c r="E2149" s="4"/>
      <c r="F2149" s="4"/>
      <c r="G2149" s="45"/>
      <c r="H2149" s="45"/>
      <c r="I2149" s="45" t="s">
        <v>64</v>
      </c>
      <c r="J2149" s="1" t="str">
        <f t="shared" si="10"/>
        <v>灰白色、浅红色</v>
      </c>
      <c r="K2149" s="6" t="s">
        <v>2872</v>
      </c>
      <c r="L2149" s="1" t="s">
        <v>167</v>
      </c>
      <c r="M2149" s="1" t="s">
        <v>364</v>
      </c>
      <c r="N2149" s="1" t="s">
        <v>167</v>
      </c>
    </row>
    <row r="2150" spans="1:15" s="7" customFormat="1" ht="20" customHeight="1">
      <c r="A2150" s="45" t="s">
        <v>2870</v>
      </c>
      <c r="B2150" s="2">
        <v>7.3</v>
      </c>
      <c r="C2150" s="46">
        <v>11.2</v>
      </c>
      <c r="D2150" s="2">
        <v>3.9</v>
      </c>
      <c r="E2150" s="4"/>
      <c r="F2150" s="4"/>
      <c r="G2150" s="45"/>
      <c r="H2150" s="45"/>
      <c r="I2150" s="45" t="s">
        <v>96</v>
      </c>
      <c r="J2150" s="1" t="str">
        <f t="shared" si="10"/>
        <v>灰黄色、浅肉红色</v>
      </c>
      <c r="K2150" s="6" t="s">
        <v>2873</v>
      </c>
      <c r="L2150" s="1" t="s">
        <v>167</v>
      </c>
      <c r="M2150" s="1"/>
      <c r="N2150" s="1" t="s">
        <v>51</v>
      </c>
    </row>
    <row r="2151" spans="1:15" s="7" customFormat="1" ht="20" customHeight="1">
      <c r="A2151" s="45" t="s">
        <v>2870</v>
      </c>
      <c r="B2151" s="2">
        <v>11.2</v>
      </c>
      <c r="C2151" s="46">
        <v>21.4</v>
      </c>
      <c r="D2151" s="2">
        <v>10.199999999999999</v>
      </c>
      <c r="E2151" s="4"/>
      <c r="F2151" s="4"/>
      <c r="G2151" s="45"/>
      <c r="H2151" s="45"/>
      <c r="I2151" s="45" t="s">
        <v>99</v>
      </c>
      <c r="J2151" s="1" t="str">
        <f t="shared" si="10"/>
        <v>灰黄色、浅肉红色</v>
      </c>
      <c r="K2151" s="6" t="s">
        <v>2874</v>
      </c>
      <c r="L2151" s="1" t="s">
        <v>167</v>
      </c>
      <c r="M2151" s="1"/>
      <c r="N2151" s="1" t="s">
        <v>54</v>
      </c>
    </row>
    <row r="2152" spans="1:15" s="7" customFormat="1" ht="20" customHeight="1">
      <c r="A2152" s="45" t="s">
        <v>2870</v>
      </c>
      <c r="B2152" s="2">
        <v>21.4</v>
      </c>
      <c r="C2152" s="46">
        <v>24.6</v>
      </c>
      <c r="D2152" s="2">
        <v>3.2</v>
      </c>
      <c r="E2152" s="4"/>
      <c r="F2152" s="4"/>
      <c r="G2152" s="45"/>
      <c r="H2152" s="45"/>
      <c r="I2152" s="45" t="s">
        <v>101</v>
      </c>
      <c r="J2152" s="1" t="str">
        <f t="shared" si="10"/>
        <v>浅肉红色混青灰色</v>
      </c>
      <c r="K2152" s="6" t="s">
        <v>2875</v>
      </c>
      <c r="L2152" s="1" t="s">
        <v>167</v>
      </c>
      <c r="M2152" s="1"/>
      <c r="N2152" s="1" t="s">
        <v>57</v>
      </c>
    </row>
    <row r="2153" spans="1:15" s="7" customFormat="1" ht="20" customHeight="1">
      <c r="A2153" s="45" t="s">
        <v>2876</v>
      </c>
      <c r="B2153" s="2">
        <v>0</v>
      </c>
      <c r="C2153" s="46">
        <v>4.8</v>
      </c>
      <c r="D2153" s="2">
        <v>4.8</v>
      </c>
      <c r="E2153" s="4"/>
      <c r="F2153" s="4"/>
      <c r="G2153" s="45"/>
      <c r="H2153" s="45"/>
      <c r="I2153" s="45" t="s">
        <v>37</v>
      </c>
      <c r="J2153" s="1" t="str">
        <f t="shared" si="10"/>
        <v>褐黄色</v>
      </c>
      <c r="K2153" s="6" t="s">
        <v>2877</v>
      </c>
      <c r="L2153" s="1" t="s">
        <v>167</v>
      </c>
      <c r="M2153" s="1"/>
      <c r="N2153" s="1" t="s">
        <v>167</v>
      </c>
    </row>
    <row r="2154" spans="1:15" s="7" customFormat="1" ht="20" customHeight="1">
      <c r="A2154" s="45" t="s">
        <v>2876</v>
      </c>
      <c r="B2154" s="2">
        <v>4.8</v>
      </c>
      <c r="C2154" s="46">
        <v>20.399999999999999</v>
      </c>
      <c r="D2154" s="2">
        <v>15.6</v>
      </c>
      <c r="E2154" s="4"/>
      <c r="F2154" s="4"/>
      <c r="G2154" s="45"/>
      <c r="H2154" s="45"/>
      <c r="I2154" s="45" t="s">
        <v>93</v>
      </c>
      <c r="J2154" s="1" t="str">
        <f t="shared" si="10"/>
        <v>灰黑色</v>
      </c>
      <c r="K2154" s="6" t="s">
        <v>2878</v>
      </c>
      <c r="L2154" s="1" t="s">
        <v>130</v>
      </c>
      <c r="M2154" s="1" t="s">
        <v>22</v>
      </c>
      <c r="N2154" s="1" t="s">
        <v>167</v>
      </c>
    </row>
    <row r="2155" spans="1:15" s="7" customFormat="1" ht="20" customHeight="1">
      <c r="A2155" s="45" t="s">
        <v>2876</v>
      </c>
      <c r="B2155" s="2">
        <v>20.399999999999999</v>
      </c>
      <c r="C2155" s="46">
        <v>30.6</v>
      </c>
      <c r="D2155" s="2">
        <v>10.199999999999999</v>
      </c>
      <c r="E2155" s="4"/>
      <c r="F2155" s="4"/>
      <c r="G2155" s="45"/>
      <c r="H2155" s="45"/>
      <c r="I2155" s="45" t="s">
        <v>43</v>
      </c>
      <c r="J2155" s="1" t="str">
        <f t="shared" si="10"/>
        <v>灰白色</v>
      </c>
      <c r="K2155" s="6" t="s">
        <v>2879</v>
      </c>
      <c r="L2155" s="1" t="s">
        <v>130</v>
      </c>
      <c r="M2155" s="1"/>
      <c r="N2155" s="1" t="s">
        <v>48</v>
      </c>
    </row>
    <row r="2156" spans="1:15" s="7" customFormat="1" ht="20" customHeight="1">
      <c r="A2156" s="45" t="s">
        <v>2876</v>
      </c>
      <c r="B2156" s="2">
        <v>30.6</v>
      </c>
      <c r="C2156" s="46">
        <v>41.2</v>
      </c>
      <c r="D2156" s="2">
        <v>10.6</v>
      </c>
      <c r="E2156" s="4"/>
      <c r="F2156" s="4"/>
      <c r="G2156" s="45"/>
      <c r="H2156" s="45"/>
      <c r="I2156" s="45" t="s">
        <v>96</v>
      </c>
      <c r="J2156" s="1" t="str">
        <f t="shared" si="10"/>
        <v>褐黄色</v>
      </c>
      <c r="K2156" s="6" t="s">
        <v>2880</v>
      </c>
      <c r="L2156" s="1" t="s">
        <v>167</v>
      </c>
      <c r="M2156" s="1"/>
      <c r="N2156" s="1" t="s">
        <v>51</v>
      </c>
    </row>
    <row r="2157" spans="1:15" s="7" customFormat="1" ht="20" customHeight="1">
      <c r="A2157" s="45" t="s">
        <v>2876</v>
      </c>
      <c r="B2157" s="2">
        <v>41.2</v>
      </c>
      <c r="C2157" s="46">
        <v>46.5</v>
      </c>
      <c r="D2157" s="2">
        <v>5.3</v>
      </c>
      <c r="E2157" s="4"/>
      <c r="F2157" s="4"/>
      <c r="G2157" s="45"/>
      <c r="H2157" s="45"/>
      <c r="I2157" s="45" t="s">
        <v>99</v>
      </c>
      <c r="J2157" s="1" t="str">
        <f t="shared" si="10"/>
        <v>褐黄色</v>
      </c>
      <c r="K2157" s="6" t="s">
        <v>2881</v>
      </c>
      <c r="L2157" s="1" t="s">
        <v>167</v>
      </c>
      <c r="M2157" s="1"/>
      <c r="N2157" s="1" t="s">
        <v>54</v>
      </c>
    </row>
    <row r="2158" spans="1:15" s="7" customFormat="1" ht="20" customHeight="1">
      <c r="A2158" s="45" t="s">
        <v>2882</v>
      </c>
      <c r="B2158" s="2">
        <v>0</v>
      </c>
      <c r="C2158" s="46">
        <v>3.4</v>
      </c>
      <c r="D2158" s="2">
        <v>3.4</v>
      </c>
      <c r="E2158" s="4"/>
      <c r="F2158" s="4"/>
      <c r="G2158" s="45"/>
      <c r="H2158" s="45"/>
      <c r="I2158" s="45" t="s">
        <v>37</v>
      </c>
      <c r="J2158" s="1" t="str">
        <f t="shared" si="10"/>
        <v>褐黄色</v>
      </c>
      <c r="K2158" s="6" t="s">
        <v>2883</v>
      </c>
      <c r="L2158" s="1" t="s">
        <v>167</v>
      </c>
      <c r="M2158" s="1"/>
      <c r="N2158" s="1" t="s">
        <v>41</v>
      </c>
    </row>
    <row r="2159" spans="1:15" s="7" customFormat="1" ht="20" customHeight="1">
      <c r="A2159" s="45" t="s">
        <v>2882</v>
      </c>
      <c r="B2159" s="2">
        <v>3.4</v>
      </c>
      <c r="C2159" s="46">
        <v>9.5</v>
      </c>
      <c r="D2159" s="2">
        <v>6.1</v>
      </c>
      <c r="E2159" s="4"/>
      <c r="F2159" s="4"/>
      <c r="G2159" s="45"/>
      <c r="H2159" s="45"/>
      <c r="I2159" s="45" t="s">
        <v>93</v>
      </c>
      <c r="J2159" s="1" t="str">
        <f t="shared" si="10"/>
        <v>灰黑色</v>
      </c>
      <c r="K2159" s="6" t="s">
        <v>2878</v>
      </c>
      <c r="L2159" s="1" t="s">
        <v>130</v>
      </c>
      <c r="M2159" s="1" t="s">
        <v>22</v>
      </c>
      <c r="N2159" s="1" t="s">
        <v>167</v>
      </c>
    </row>
    <row r="2160" spans="1:15" s="7" customFormat="1" ht="20" customHeight="1">
      <c r="A2160" s="45" t="s">
        <v>2882</v>
      </c>
      <c r="B2160" s="2">
        <v>9.5</v>
      </c>
      <c r="C2160" s="46">
        <v>12.9</v>
      </c>
      <c r="D2160" s="2">
        <v>3.4</v>
      </c>
      <c r="E2160" s="4"/>
      <c r="F2160" s="4"/>
      <c r="G2160" s="45"/>
      <c r="H2160" s="45"/>
      <c r="I2160" s="45" t="s">
        <v>560</v>
      </c>
      <c r="J2160" s="1" t="str">
        <f t="shared" si="10"/>
        <v>土黄色</v>
      </c>
      <c r="K2160" s="6" t="s">
        <v>2884</v>
      </c>
      <c r="L2160" s="1" t="s">
        <v>40</v>
      </c>
      <c r="M2160" s="1" t="s">
        <v>27</v>
      </c>
      <c r="N2160" s="1" t="s">
        <v>167</v>
      </c>
    </row>
    <row r="2161" spans="1:14" s="7" customFormat="1" ht="20" customHeight="1">
      <c r="A2161" s="45" t="s">
        <v>2882</v>
      </c>
      <c r="B2161" s="2">
        <v>12.9</v>
      </c>
      <c r="C2161" s="46">
        <v>15.8</v>
      </c>
      <c r="D2161" s="2">
        <v>2.9</v>
      </c>
      <c r="E2161" s="4"/>
      <c r="F2161" s="4"/>
      <c r="G2161" s="45"/>
      <c r="H2161" s="45"/>
      <c r="I2161" s="45" t="s">
        <v>18</v>
      </c>
      <c r="J2161" s="1" t="str">
        <f t="shared" si="10"/>
        <v>灰黑色</v>
      </c>
      <c r="K2161" s="6" t="s">
        <v>2885</v>
      </c>
      <c r="L2161" s="1" t="s">
        <v>130</v>
      </c>
      <c r="M2161" s="1" t="s">
        <v>22</v>
      </c>
      <c r="N2161" s="1" t="s">
        <v>167</v>
      </c>
    </row>
    <row r="2162" spans="1:14" s="7" customFormat="1" ht="20" customHeight="1">
      <c r="A2162" s="45" t="s">
        <v>2882</v>
      </c>
      <c r="B2162" s="2">
        <v>15.8</v>
      </c>
      <c r="C2162" s="46">
        <v>24</v>
      </c>
      <c r="D2162" s="2">
        <v>8.1999999999999993</v>
      </c>
      <c r="E2162" s="4"/>
      <c r="F2162" s="4"/>
      <c r="G2162" s="45"/>
      <c r="H2162" s="45"/>
      <c r="I2162" s="45" t="s">
        <v>96</v>
      </c>
      <c r="J2162" s="1" t="str">
        <f t="shared" si="10"/>
        <v>褐黄色</v>
      </c>
      <c r="K2162" s="6" t="s">
        <v>2880</v>
      </c>
      <c r="L2162" s="1" t="s">
        <v>167</v>
      </c>
      <c r="M2162" s="1"/>
      <c r="N2162" s="1" t="s">
        <v>51</v>
      </c>
    </row>
    <row r="2163" spans="1:14" s="7" customFormat="1" ht="20" customHeight="1">
      <c r="A2163" s="45" t="s">
        <v>2882</v>
      </c>
      <c r="B2163" s="2">
        <v>24</v>
      </c>
      <c r="C2163" s="46">
        <v>25.8</v>
      </c>
      <c r="D2163" s="2">
        <v>1.8</v>
      </c>
      <c r="E2163" s="4"/>
      <c r="F2163" s="4"/>
      <c r="G2163" s="45"/>
      <c r="H2163" s="45"/>
      <c r="I2163" s="45" t="s">
        <v>99</v>
      </c>
      <c r="J2163" s="1" t="str">
        <f t="shared" si="10"/>
        <v>褐黄色</v>
      </c>
      <c r="K2163" s="6" t="s">
        <v>2881</v>
      </c>
      <c r="L2163" s="1" t="s">
        <v>167</v>
      </c>
      <c r="M2163" s="1"/>
      <c r="N2163" s="1" t="s">
        <v>54</v>
      </c>
    </row>
    <row r="2164" spans="1:14" s="7" customFormat="1" ht="20" customHeight="1">
      <c r="A2164" s="45" t="s">
        <v>2882</v>
      </c>
      <c r="B2164" s="2">
        <v>25.8</v>
      </c>
      <c r="C2164" s="46">
        <v>27</v>
      </c>
      <c r="D2164" s="2">
        <v>1.2</v>
      </c>
      <c r="E2164" s="4"/>
      <c r="F2164" s="4"/>
      <c r="G2164" s="45"/>
      <c r="H2164" s="45"/>
      <c r="I2164" s="45" t="s">
        <v>101</v>
      </c>
      <c r="J2164" s="1" t="str">
        <f t="shared" si="10"/>
        <v>褐黄色</v>
      </c>
      <c r="K2164" s="6" t="s">
        <v>2886</v>
      </c>
      <c r="L2164" s="1" t="s">
        <v>167</v>
      </c>
      <c r="M2164" s="1"/>
      <c r="N2164" s="1" t="s">
        <v>57</v>
      </c>
    </row>
    <row r="2165" spans="1:14" s="7" customFormat="1">
      <c r="A2165" s="1" t="s">
        <v>2887</v>
      </c>
      <c r="B2165" s="2">
        <v>0</v>
      </c>
      <c r="C2165" s="32">
        <v>6.1</v>
      </c>
      <c r="D2165" s="2">
        <v>6.1</v>
      </c>
      <c r="E2165" s="4"/>
      <c r="F2165" s="4"/>
      <c r="H2165" s="7" t="s">
        <v>252</v>
      </c>
      <c r="I2165" s="1" t="s">
        <v>37</v>
      </c>
      <c r="J2165" s="1" t="s">
        <v>2888</v>
      </c>
      <c r="K2165" s="6" t="s">
        <v>2889</v>
      </c>
      <c r="L2165" s="1" t="s">
        <v>40</v>
      </c>
      <c r="M2165" s="1" t="s">
        <v>27</v>
      </c>
      <c r="N2165" s="1" t="s">
        <v>167</v>
      </c>
    </row>
    <row r="2166" spans="1:14" s="7" customFormat="1">
      <c r="A2166" s="1" t="s">
        <v>2887</v>
      </c>
      <c r="B2166" s="2">
        <v>6.1</v>
      </c>
      <c r="C2166" s="32">
        <v>18.5</v>
      </c>
      <c r="D2166" s="2">
        <v>12.4</v>
      </c>
      <c r="E2166" s="4"/>
      <c r="F2166" s="4"/>
      <c r="H2166" s="7" t="s">
        <v>285</v>
      </c>
      <c r="I2166" s="1" t="s">
        <v>64</v>
      </c>
      <c r="J2166" s="1" t="s">
        <v>2890</v>
      </c>
      <c r="K2166" s="6" t="s">
        <v>2891</v>
      </c>
      <c r="L2166" s="1" t="s">
        <v>26</v>
      </c>
      <c r="M2166" s="1" t="s">
        <v>85</v>
      </c>
      <c r="N2166" s="1" t="s">
        <v>167</v>
      </c>
    </row>
    <row r="2167" spans="1:14" s="7" customFormat="1">
      <c r="A2167" s="1" t="s">
        <v>2887</v>
      </c>
      <c r="B2167" s="2">
        <v>18.5</v>
      </c>
      <c r="C2167" s="32">
        <v>34.799999999999997</v>
      </c>
      <c r="D2167" s="2">
        <v>16.3</v>
      </c>
      <c r="E2167" s="4"/>
      <c r="F2167" s="4"/>
      <c r="G2167" s="1"/>
      <c r="H2167" s="7" t="s">
        <v>288</v>
      </c>
      <c r="I2167" s="1" t="s">
        <v>1514</v>
      </c>
      <c r="J2167" s="1" t="s">
        <v>2892</v>
      </c>
      <c r="K2167" s="6" t="s">
        <v>2893</v>
      </c>
      <c r="L2167" s="1" t="s">
        <v>167</v>
      </c>
      <c r="M2167" s="1"/>
      <c r="N2167" s="1" t="s">
        <v>51</v>
      </c>
    </row>
    <row r="2168" spans="1:14" s="7" customFormat="1">
      <c r="A2168" s="1" t="s">
        <v>2887</v>
      </c>
      <c r="B2168" s="2">
        <v>34.799999999999997</v>
      </c>
      <c r="C2168" s="32">
        <v>39.799999999999997</v>
      </c>
      <c r="D2168" s="2">
        <v>5</v>
      </c>
      <c r="E2168" s="4"/>
      <c r="F2168" s="4"/>
      <c r="G2168" s="1"/>
      <c r="H2168" s="7" t="s">
        <v>292</v>
      </c>
      <c r="I2168" s="1" t="s">
        <v>1516</v>
      </c>
      <c r="J2168" s="1" t="s">
        <v>406</v>
      </c>
      <c r="K2168" s="6" t="s">
        <v>2894</v>
      </c>
      <c r="L2168" s="1" t="s">
        <v>167</v>
      </c>
      <c r="M2168" s="1"/>
      <c r="N2168" s="1" t="s">
        <v>54</v>
      </c>
    </row>
    <row r="2169" spans="1:14" s="7" customFormat="1">
      <c r="A2169" s="1" t="s">
        <v>2887</v>
      </c>
      <c r="B2169" s="2">
        <v>39.799999999999997</v>
      </c>
      <c r="C2169" s="32">
        <v>56</v>
      </c>
      <c r="D2169" s="2">
        <v>16.2</v>
      </c>
      <c r="E2169" s="4"/>
      <c r="F2169" s="4"/>
      <c r="G2169" s="1"/>
      <c r="H2169" s="7" t="s">
        <v>305</v>
      </c>
      <c r="I2169" s="1" t="s">
        <v>2895</v>
      </c>
      <c r="J2169" s="1" t="s">
        <v>34</v>
      </c>
      <c r="K2169" s="6" t="s">
        <v>2896</v>
      </c>
      <c r="L2169" s="1" t="s">
        <v>167</v>
      </c>
      <c r="M2169" s="1"/>
      <c r="N2169" s="1" t="s">
        <v>164</v>
      </c>
    </row>
    <row r="2170" spans="1:14" s="7" customFormat="1">
      <c r="A2170" s="1" t="s">
        <v>2897</v>
      </c>
      <c r="B2170" s="2">
        <v>0</v>
      </c>
      <c r="C2170" s="3">
        <v>2.5</v>
      </c>
      <c r="D2170" s="2">
        <v>2.5</v>
      </c>
      <c r="E2170" s="4"/>
      <c r="F2170" s="4"/>
      <c r="G2170" s="1"/>
      <c r="H2170" s="7" t="s">
        <v>252</v>
      </c>
      <c r="I2170" s="1" t="s">
        <v>2312</v>
      </c>
      <c r="J2170" s="1" t="s">
        <v>416</v>
      </c>
      <c r="K2170" s="6" t="s">
        <v>2898</v>
      </c>
      <c r="L2170" s="1" t="s">
        <v>167</v>
      </c>
      <c r="M2170" s="1"/>
      <c r="N2170" s="1" t="s">
        <v>167</v>
      </c>
    </row>
    <row r="2171" spans="1:14" s="7" customFormat="1">
      <c r="A2171" s="1" t="s">
        <v>2897</v>
      </c>
      <c r="B2171" s="2">
        <v>2.5</v>
      </c>
      <c r="C2171" s="3">
        <v>5.6</v>
      </c>
      <c r="D2171" s="2">
        <v>3.1</v>
      </c>
      <c r="E2171" s="4"/>
      <c r="F2171" s="4"/>
      <c r="G2171" s="1"/>
      <c r="H2171" s="7" t="e">
        <v>#N/A</v>
      </c>
      <c r="I2171" s="1" t="s">
        <v>2899</v>
      </c>
      <c r="J2171" s="1" t="s">
        <v>1155</v>
      </c>
      <c r="K2171" s="6" t="s">
        <v>2900</v>
      </c>
      <c r="L2171" s="1" t="s">
        <v>167</v>
      </c>
      <c r="M2171" s="1"/>
      <c r="N2171" s="1" t="s">
        <v>167</v>
      </c>
    </row>
    <row r="2172" spans="1:14" s="7" customFormat="1">
      <c r="A2172" s="1" t="s">
        <v>2897</v>
      </c>
      <c r="B2172" s="2">
        <v>5.6</v>
      </c>
      <c r="C2172" s="3">
        <v>12.3</v>
      </c>
      <c r="D2172" s="2">
        <v>6.7</v>
      </c>
      <c r="E2172" s="4"/>
      <c r="F2172" s="4"/>
      <c r="G2172" s="1"/>
      <c r="H2172" s="7" t="s">
        <v>292</v>
      </c>
      <c r="I2172" s="1" t="s">
        <v>99</v>
      </c>
      <c r="J2172" s="1" t="s">
        <v>140</v>
      </c>
      <c r="K2172" s="6" t="s">
        <v>2901</v>
      </c>
      <c r="L2172" s="1" t="s">
        <v>167</v>
      </c>
      <c r="M2172" s="1"/>
      <c r="N2172" s="1" t="s">
        <v>54</v>
      </c>
    </row>
    <row r="2173" spans="1:14" s="7" customFormat="1">
      <c r="A2173" s="1" t="s">
        <v>2897</v>
      </c>
      <c r="B2173" s="2">
        <v>12.3</v>
      </c>
      <c r="C2173" s="3">
        <v>101.5</v>
      </c>
      <c r="D2173" s="2">
        <v>89.1</v>
      </c>
      <c r="E2173" s="4"/>
      <c r="F2173" s="4"/>
      <c r="G2173" s="1"/>
      <c r="H2173" s="7" t="s">
        <v>305</v>
      </c>
      <c r="I2173" s="1" t="s">
        <v>161</v>
      </c>
      <c r="J2173" s="1" t="s">
        <v>140</v>
      </c>
      <c r="K2173" s="6" t="s">
        <v>2902</v>
      </c>
      <c r="L2173" s="1" t="s">
        <v>167</v>
      </c>
      <c r="M2173" s="1"/>
      <c r="N2173" s="1" t="s">
        <v>164</v>
      </c>
    </row>
    <row r="2174" spans="1:14" ht="20" customHeight="1">
      <c r="A2174" s="1" t="s">
        <v>2903</v>
      </c>
      <c r="B2174" s="8">
        <v>0</v>
      </c>
      <c r="C2174" s="3">
        <v>8.6999999999999993</v>
      </c>
      <c r="D2174" s="1">
        <v>8.6999999999999993</v>
      </c>
      <c r="H2174" s="1" t="e">
        <v>#N/A</v>
      </c>
      <c r="I2174" s="1" t="s">
        <v>37</v>
      </c>
      <c r="J2174" s="1" t="s">
        <v>2904</v>
      </c>
      <c r="K2174" s="1" t="s">
        <v>2905</v>
      </c>
      <c r="L2174" s="1" t="s">
        <v>26</v>
      </c>
      <c r="N2174" s="1" t="s">
        <v>107</v>
      </c>
    </row>
    <row r="2175" spans="1:14" ht="20" customHeight="1">
      <c r="A2175" s="1" t="s">
        <v>2903</v>
      </c>
      <c r="B2175" s="8">
        <v>8.6999999999999993</v>
      </c>
      <c r="C2175" s="3">
        <v>11.4</v>
      </c>
      <c r="D2175" s="1">
        <v>2.7</v>
      </c>
      <c r="H2175" s="1" t="e">
        <v>#N/A</v>
      </c>
      <c r="I2175" s="1" t="s">
        <v>560</v>
      </c>
      <c r="J2175" s="1" t="s">
        <v>2906</v>
      </c>
      <c r="K2175" s="1" t="s">
        <v>2907</v>
      </c>
      <c r="L2175" s="1" t="s">
        <v>26</v>
      </c>
      <c r="M2175" s="1" t="s">
        <v>27</v>
      </c>
      <c r="N2175" s="1" t="s">
        <v>167</v>
      </c>
    </row>
    <row r="2176" spans="1:14" ht="20" customHeight="1">
      <c r="A2176" s="1" t="s">
        <v>2903</v>
      </c>
      <c r="B2176" s="8">
        <v>11.4</v>
      </c>
      <c r="C2176" s="3">
        <v>15.6</v>
      </c>
      <c r="D2176" s="1">
        <v>4.2</v>
      </c>
      <c r="H2176" s="1" t="e">
        <v>#N/A</v>
      </c>
      <c r="I2176" s="1" t="s">
        <v>2237</v>
      </c>
      <c r="J2176" s="1" t="s">
        <v>2908</v>
      </c>
      <c r="K2176" s="1" t="s">
        <v>2909</v>
      </c>
      <c r="L2176" s="1" t="s">
        <v>26</v>
      </c>
      <c r="M2176" s="1" t="s">
        <v>85</v>
      </c>
      <c r="N2176" s="1" t="s">
        <v>167</v>
      </c>
    </row>
    <row r="2177" spans="1:14" ht="20" customHeight="1">
      <c r="A2177" s="1" t="s">
        <v>2903</v>
      </c>
      <c r="B2177" s="8">
        <v>15.6</v>
      </c>
      <c r="C2177" s="3">
        <v>23.5</v>
      </c>
      <c r="D2177" s="1">
        <v>7.9</v>
      </c>
      <c r="H2177" s="1" t="e">
        <v>#N/A</v>
      </c>
      <c r="I2177" s="1" t="s">
        <v>96</v>
      </c>
      <c r="J2177" s="1" t="s">
        <v>1535</v>
      </c>
      <c r="K2177" s="1" t="s">
        <v>2910</v>
      </c>
      <c r="L2177" s="1" t="s">
        <v>167</v>
      </c>
      <c r="N2177" s="1" t="s">
        <v>51</v>
      </c>
    </row>
    <row r="2178" spans="1:14" ht="20" customHeight="1">
      <c r="A2178" s="1" t="s">
        <v>2903</v>
      </c>
      <c r="B2178" s="8">
        <v>23.5</v>
      </c>
      <c r="C2178" s="3">
        <v>27.1</v>
      </c>
      <c r="D2178" s="1">
        <v>3.6</v>
      </c>
      <c r="H2178" s="1" t="e">
        <v>#N/A</v>
      </c>
      <c r="I2178" s="1" t="s">
        <v>99</v>
      </c>
      <c r="J2178" s="1" t="s">
        <v>2911</v>
      </c>
      <c r="K2178" s="1" t="s">
        <v>2912</v>
      </c>
      <c r="L2178" s="1" t="s">
        <v>167</v>
      </c>
      <c r="N2178" s="1" t="s">
        <v>54</v>
      </c>
    </row>
    <row r="2179" spans="1:14" ht="20" customHeight="1">
      <c r="A2179" s="1" t="s">
        <v>2903</v>
      </c>
      <c r="B2179" s="8">
        <v>27.1</v>
      </c>
      <c r="C2179" s="3">
        <v>30.2</v>
      </c>
      <c r="D2179" s="1">
        <v>3.1</v>
      </c>
      <c r="H2179" s="1" t="e">
        <v>#N/A</v>
      </c>
      <c r="I2179" s="1" t="s">
        <v>101</v>
      </c>
      <c r="J2179" s="1" t="s">
        <v>2913</v>
      </c>
      <c r="K2179" s="1" t="s">
        <v>2914</v>
      </c>
      <c r="L2179" s="1" t="s">
        <v>167</v>
      </c>
      <c r="N2179" s="1" t="s">
        <v>57</v>
      </c>
    </row>
  </sheetData>
  <conditionalFormatting sqref="A2">
    <cfRule type="duplicateValues" dxfId="38" priority="34"/>
  </conditionalFormatting>
  <conditionalFormatting sqref="A8">
    <cfRule type="duplicateValues" dxfId="37" priority="33"/>
  </conditionalFormatting>
  <conditionalFormatting sqref="A15">
    <cfRule type="duplicateValues" dxfId="36" priority="32"/>
  </conditionalFormatting>
  <conditionalFormatting sqref="A21">
    <cfRule type="duplicateValues" dxfId="35" priority="31"/>
  </conditionalFormatting>
  <conditionalFormatting sqref="A26">
    <cfRule type="duplicateValues" dxfId="34" priority="30"/>
  </conditionalFormatting>
  <conditionalFormatting sqref="A31">
    <cfRule type="duplicateValues" dxfId="33" priority="29"/>
  </conditionalFormatting>
  <conditionalFormatting sqref="A36">
    <cfRule type="duplicateValues" dxfId="32" priority="39"/>
  </conditionalFormatting>
  <conditionalFormatting sqref="A45">
    <cfRule type="duplicateValues" dxfId="31" priority="38"/>
  </conditionalFormatting>
  <conditionalFormatting sqref="A51">
    <cfRule type="duplicateValues" dxfId="30" priority="37"/>
  </conditionalFormatting>
  <conditionalFormatting sqref="A72">
    <cfRule type="duplicateValues" dxfId="29" priority="36"/>
  </conditionalFormatting>
  <conditionalFormatting sqref="A86">
    <cfRule type="duplicateValues" dxfId="28" priority="35"/>
  </conditionalFormatting>
  <conditionalFormatting sqref="A93">
    <cfRule type="duplicateValues" dxfId="27" priority="28"/>
  </conditionalFormatting>
  <conditionalFormatting sqref="A415">
    <cfRule type="duplicateValues" dxfId="26" priority="27"/>
  </conditionalFormatting>
  <conditionalFormatting sqref="A1207">
    <cfRule type="duplicateValues" dxfId="25" priority="26"/>
  </conditionalFormatting>
  <conditionalFormatting sqref="A1979">
    <cfRule type="duplicateValues" dxfId="24" priority="25"/>
  </conditionalFormatting>
  <conditionalFormatting sqref="A1980">
    <cfRule type="duplicateValues" dxfId="23" priority="23"/>
  </conditionalFormatting>
  <conditionalFormatting sqref="A1981">
    <cfRule type="duplicateValues" dxfId="22" priority="22"/>
  </conditionalFormatting>
  <conditionalFormatting sqref="A1982">
    <cfRule type="duplicateValues" dxfId="21" priority="21"/>
  </conditionalFormatting>
  <conditionalFormatting sqref="A1983">
    <cfRule type="duplicateValues" dxfId="20" priority="20"/>
  </conditionalFormatting>
  <conditionalFormatting sqref="A1984">
    <cfRule type="duplicateValues" dxfId="19" priority="19"/>
  </conditionalFormatting>
  <conditionalFormatting sqref="A1985">
    <cfRule type="duplicateValues" dxfId="18" priority="18"/>
  </conditionalFormatting>
  <conditionalFormatting sqref="A1986">
    <cfRule type="duplicateValues" dxfId="17" priority="17"/>
  </conditionalFormatting>
  <conditionalFormatting sqref="A1987">
    <cfRule type="duplicateValues" dxfId="16" priority="16"/>
  </conditionalFormatting>
  <conditionalFormatting sqref="A1988">
    <cfRule type="duplicateValues" dxfId="15" priority="15"/>
  </conditionalFormatting>
  <conditionalFormatting sqref="A1989">
    <cfRule type="duplicateValues" dxfId="14" priority="14"/>
  </conditionalFormatting>
  <conditionalFormatting sqref="A1990">
    <cfRule type="duplicateValues" dxfId="13" priority="13"/>
  </conditionalFormatting>
  <conditionalFormatting sqref="A1991">
    <cfRule type="duplicateValues" dxfId="12" priority="12"/>
  </conditionalFormatting>
  <conditionalFormatting sqref="A1992">
    <cfRule type="duplicateValues" dxfId="11" priority="11"/>
  </conditionalFormatting>
  <conditionalFormatting sqref="A1993">
    <cfRule type="duplicateValues" dxfId="10" priority="10"/>
  </conditionalFormatting>
  <conditionalFormatting sqref="A1994">
    <cfRule type="duplicateValues" dxfId="9" priority="9"/>
  </conditionalFormatting>
  <conditionalFormatting sqref="A1995">
    <cfRule type="duplicateValues" dxfId="8" priority="8"/>
  </conditionalFormatting>
  <conditionalFormatting sqref="A1996">
    <cfRule type="duplicateValues" dxfId="7" priority="7"/>
  </conditionalFormatting>
  <conditionalFormatting sqref="A1997">
    <cfRule type="duplicateValues" dxfId="6" priority="6"/>
  </conditionalFormatting>
  <conditionalFormatting sqref="A1998">
    <cfRule type="duplicateValues" dxfId="5" priority="5"/>
  </conditionalFormatting>
  <conditionalFormatting sqref="A1999">
    <cfRule type="duplicateValues" dxfId="4" priority="4"/>
  </conditionalFormatting>
  <conditionalFormatting sqref="A2000">
    <cfRule type="duplicateValues" dxfId="3" priority="3"/>
  </conditionalFormatting>
  <conditionalFormatting sqref="A2001">
    <cfRule type="duplicateValues" dxfId="2" priority="2"/>
  </conditionalFormatting>
  <conditionalFormatting sqref="A2002">
    <cfRule type="duplicateValues" dxfId="1" priority="1"/>
  </conditionalFormatting>
  <conditionalFormatting sqref="A2049">
    <cfRule type="duplicateValues" dxfId="0" priority="2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Istrate Ramona</dc:creator>
  <cp:lastModifiedBy>Istrate Ramona</cp:lastModifiedBy>
  <dcterms:created xsi:type="dcterms:W3CDTF">2020-11-15T14:53:35Z</dcterms:created>
  <dcterms:modified xsi:type="dcterms:W3CDTF">2020-11-15T14:54:03Z</dcterms:modified>
</cp:coreProperties>
</file>