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Санжар\Desktop\ICT\"/>
    </mc:Choice>
  </mc:AlternateContent>
  <bookViews>
    <workbookView xWindow="0" yWindow="0" windowWidth="21570" windowHeight="8055" activeTab="3"/>
  </bookViews>
  <sheets>
    <sheet name="EX1" sheetId="1" r:id="rId1"/>
    <sheet name="EX2" sheetId="2" r:id="rId2"/>
    <sheet name="EX3" sheetId="3" r:id="rId3"/>
    <sheet name="EX4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" i="4" l="1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N4" i="3"/>
  <c r="N3" i="3"/>
  <c r="N2" i="3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N2" i="2"/>
  <c r="M6" i="2" l="1"/>
  <c r="O6" i="2" s="1"/>
  <c r="M14" i="2"/>
  <c r="O14" i="2" s="1"/>
  <c r="M18" i="2"/>
  <c r="O18" i="2" s="1"/>
  <c r="M12" i="2"/>
  <c r="O12" i="2" s="1"/>
  <c r="M19" i="2"/>
  <c r="O19" i="2" s="1"/>
  <c r="M4" i="2"/>
  <c r="O4" i="2" s="1"/>
  <c r="M20" i="2"/>
  <c r="O20" i="2" s="1"/>
  <c r="M7" i="2"/>
  <c r="O7" i="2" s="1"/>
  <c r="M13" i="2"/>
  <c r="O13" i="2" s="1"/>
  <c r="M21" i="2"/>
  <c r="O21" i="2" s="1"/>
  <c r="M11" i="2"/>
  <c r="O11" i="2" s="1"/>
  <c r="M2" i="2"/>
  <c r="O2" i="2" s="1"/>
  <c r="M8" i="2"/>
  <c r="O8" i="2" s="1"/>
  <c r="M3" i="2"/>
  <c r="O3" i="2" s="1"/>
  <c r="M10" i="2"/>
  <c r="O10" i="2" s="1"/>
  <c r="M17" i="2"/>
  <c r="O17" i="2" s="1"/>
  <c r="M15" i="2"/>
  <c r="O15" i="2" s="1"/>
  <c r="M5" i="2"/>
  <c r="O5" i="2" s="1"/>
  <c r="M9" i="2"/>
  <c r="O9" i="2" s="1"/>
  <c r="M16" i="2"/>
  <c r="O16" i="2" s="1"/>
</calcChain>
</file>

<file path=xl/sharedStrings.xml><?xml version="1.0" encoding="utf-8"?>
<sst xmlns="http://schemas.openxmlformats.org/spreadsheetml/2006/main" count="1129" uniqueCount="195">
  <si>
    <t>ID</t>
  </si>
  <si>
    <t>Team</t>
  </si>
  <si>
    <t>Country</t>
  </si>
  <si>
    <t>First Name</t>
  </si>
  <si>
    <t>Last Name</t>
  </si>
  <si>
    <t>Weight</t>
  </si>
  <si>
    <t>Height</t>
  </si>
  <si>
    <t>Date of Birth</t>
  </si>
  <si>
    <t>Pos</t>
  </si>
  <si>
    <t>Injuries per season</t>
  </si>
  <si>
    <t>Age</t>
  </si>
  <si>
    <t>Average age</t>
  </si>
  <si>
    <t>Women</t>
  </si>
  <si>
    <t>Canada</t>
  </si>
  <si>
    <t>Meghan</t>
  </si>
  <si>
    <t>Agosta</t>
  </si>
  <si>
    <t>Forward</t>
  </si>
  <si>
    <t>Rebecca</t>
  </si>
  <si>
    <t>Johnston</t>
  </si>
  <si>
    <t>Laura</t>
  </si>
  <si>
    <t>Stacey</t>
  </si>
  <si>
    <t>Jennifer</t>
  </si>
  <si>
    <t>Wakefield</t>
  </si>
  <si>
    <t>Jillian</t>
  </si>
  <si>
    <t>Saulnier</t>
  </si>
  <si>
    <t>Mélodie</t>
  </si>
  <si>
    <t>Daoust</t>
  </si>
  <si>
    <t>Bailey</t>
  </si>
  <si>
    <t>Bram</t>
  </si>
  <si>
    <t>Brianne</t>
  </si>
  <si>
    <t>Jenner</t>
  </si>
  <si>
    <t>Sarah</t>
  </si>
  <si>
    <t>Nurse</t>
  </si>
  <si>
    <t>Haley</t>
  </si>
  <si>
    <t>Irwin</t>
  </si>
  <si>
    <t>Natalie</t>
  </si>
  <si>
    <t>Spooner</t>
  </si>
  <si>
    <t>Emily</t>
  </si>
  <si>
    <t>Clark</t>
  </si>
  <si>
    <t>Marie-Philip</t>
  </si>
  <si>
    <t>Poulin</t>
  </si>
  <si>
    <t>Blayre</t>
  </si>
  <si>
    <t>Turnbull</t>
  </si>
  <si>
    <t>Jocelyne</t>
  </si>
  <si>
    <t>Larocque</t>
  </si>
  <si>
    <t>Defence</t>
  </si>
  <si>
    <t>Brigette</t>
  </si>
  <si>
    <t>Lacquette</t>
  </si>
  <si>
    <t>Lauriane</t>
  </si>
  <si>
    <t>Rougeau</t>
  </si>
  <si>
    <t>Fortino</t>
  </si>
  <si>
    <t>Meaghan</t>
  </si>
  <si>
    <t>Mikkelson</t>
  </si>
  <si>
    <t>Renata</t>
  </si>
  <si>
    <t>Fast</t>
  </si>
  <si>
    <t>Shannon</t>
  </si>
  <si>
    <t>Szabados</t>
  </si>
  <si>
    <t>Goalie</t>
  </si>
  <si>
    <t>Geneviève</t>
  </si>
  <si>
    <t>Lacasse</t>
  </si>
  <si>
    <t>Ann-Renée</t>
  </si>
  <si>
    <t>Desbiens</t>
  </si>
  <si>
    <t>Injuries</t>
  </si>
  <si>
    <t>All injuries</t>
  </si>
  <si>
    <t>Percentage</t>
  </si>
  <si>
    <t>USA</t>
  </si>
  <si>
    <t>Cayla</t>
  </si>
  <si>
    <t>Barnes</t>
  </si>
  <si>
    <t>Maddie</t>
  </si>
  <si>
    <t>Rooney</t>
  </si>
  <si>
    <t>Men</t>
  </si>
  <si>
    <t>Will</t>
  </si>
  <si>
    <t>Borgen</t>
  </si>
  <si>
    <t>Jordan</t>
  </si>
  <si>
    <t>Greenway</t>
  </si>
  <si>
    <t>Troy</t>
  </si>
  <si>
    <t>Terry</t>
  </si>
  <si>
    <t>Megan</t>
  </si>
  <si>
    <t>Keller</t>
  </si>
  <si>
    <t>Kelly</t>
  </si>
  <si>
    <t>Pannek</t>
  </si>
  <si>
    <t>Ryan</t>
  </si>
  <si>
    <t>Donato</t>
  </si>
  <si>
    <t>Dani</t>
  </si>
  <si>
    <t>Cameranesi</t>
  </si>
  <si>
    <t>Kali</t>
  </si>
  <si>
    <t>Flanagan</t>
  </si>
  <si>
    <t>Sidney</t>
  </si>
  <si>
    <t>Morin</t>
  </si>
  <si>
    <t>Hannah</t>
  </si>
  <si>
    <t>Brandt</t>
  </si>
  <si>
    <t>Nicole</t>
  </si>
  <si>
    <t>Hensley</t>
  </si>
  <si>
    <t>Skarupa</t>
  </si>
  <si>
    <t>Lee</t>
  </si>
  <si>
    <t>Stecklein</t>
  </si>
  <si>
    <t>Amanda</t>
  </si>
  <si>
    <t>Pelkey</t>
  </si>
  <si>
    <t>Pfalzer</t>
  </si>
  <si>
    <t>Quinton</t>
  </si>
  <si>
    <t>Howden</t>
  </si>
  <si>
    <t>Christian</t>
  </si>
  <si>
    <t>Thomas</t>
  </si>
  <si>
    <t>Kendall</t>
  </si>
  <si>
    <t>Coyne</t>
  </si>
  <si>
    <t>Alex</t>
  </si>
  <si>
    <t>Rigsby</t>
  </si>
  <si>
    <t>Linden</t>
  </si>
  <si>
    <t>Vey</t>
  </si>
  <si>
    <t>Stefan</t>
  </si>
  <si>
    <t>Elliott</t>
  </si>
  <si>
    <t>Brianna</t>
  </si>
  <si>
    <t>Decker</t>
  </si>
  <si>
    <t>Kessel</t>
  </si>
  <si>
    <t>Brandon</t>
  </si>
  <si>
    <t>Maxwell</t>
  </si>
  <si>
    <t>Kozun</t>
  </si>
  <si>
    <t>Eric</t>
  </si>
  <si>
    <t>O’Dell</t>
  </si>
  <si>
    <t>Cody</t>
  </si>
  <si>
    <t>Goloubef</t>
  </si>
  <si>
    <t>Kevin</t>
  </si>
  <si>
    <t>Hilary</t>
  </si>
  <si>
    <t>Knight</t>
  </si>
  <si>
    <t>Lamoureux-Davidson</t>
  </si>
  <si>
    <t>Monique</t>
  </si>
  <si>
    <t>Lamoureux-Morando</t>
  </si>
  <si>
    <t>Chad</t>
  </si>
  <si>
    <t>Billins</t>
  </si>
  <si>
    <t>Jonathan</t>
  </si>
  <si>
    <t>Blum</t>
  </si>
  <si>
    <t>Karl</t>
  </si>
  <si>
    <t>Stollery</t>
  </si>
  <si>
    <t>Mark</t>
  </si>
  <si>
    <t>Arcobello</t>
  </si>
  <si>
    <t>Broc</t>
  </si>
  <si>
    <t>Little</t>
  </si>
  <si>
    <t>Brian</t>
  </si>
  <si>
    <t>O,Neill</t>
  </si>
  <si>
    <t>Garrett</t>
  </si>
  <si>
    <t>Roe</t>
  </si>
  <si>
    <t>Bobby</t>
  </si>
  <si>
    <t>Sanguinetti</t>
  </si>
  <si>
    <t>Gilbert</t>
  </si>
  <si>
    <t>Brulé</t>
  </si>
  <si>
    <t>Chay</t>
  </si>
  <si>
    <t>Genoway</t>
  </si>
  <si>
    <t>Marc-Andre</t>
  </si>
  <si>
    <t>Gragnani</t>
  </si>
  <si>
    <t>Maxim</t>
  </si>
  <si>
    <t>Noreau</t>
  </si>
  <si>
    <t>Kacey</t>
  </si>
  <si>
    <t>Bellamy</t>
  </si>
  <si>
    <t>Duggan</t>
  </si>
  <si>
    <t>Gigi</t>
  </si>
  <si>
    <t>Marvin</t>
  </si>
  <si>
    <t>Butler</t>
  </si>
  <si>
    <t>Stoa</t>
  </si>
  <si>
    <t>Zapolski</t>
  </si>
  <si>
    <t>Wojtek</t>
  </si>
  <si>
    <t>Wolski</t>
  </si>
  <si>
    <t>Rob</t>
  </si>
  <si>
    <t>Klinkhammer</t>
  </si>
  <si>
    <t>Mat</t>
  </si>
  <si>
    <t>Robinson</t>
  </si>
  <si>
    <t>Ben</t>
  </si>
  <si>
    <t>Scrivens</t>
  </si>
  <si>
    <t>Justin</t>
  </si>
  <si>
    <t>Peters</t>
  </si>
  <si>
    <t>Chris</t>
  </si>
  <si>
    <t>Bourque</t>
  </si>
  <si>
    <t>Kolarik</t>
  </si>
  <si>
    <t>John</t>
  </si>
  <si>
    <t>McCarthy</t>
  </si>
  <si>
    <t>Mason</t>
  </si>
  <si>
    <t>Raymond</t>
  </si>
  <si>
    <t>Lapierre</t>
  </si>
  <si>
    <t>Gunderson</t>
  </si>
  <si>
    <t>Matt</t>
  </si>
  <si>
    <t>Gilroy</t>
  </si>
  <si>
    <t>David</t>
  </si>
  <si>
    <t>Leggio</t>
  </si>
  <si>
    <t>James</t>
  </si>
  <si>
    <t>Wisniewski</t>
  </si>
  <si>
    <t>Derek</t>
  </si>
  <si>
    <t>Roy</t>
  </si>
  <si>
    <t>Andrew</t>
  </si>
  <si>
    <t>Ebbett</t>
  </si>
  <si>
    <t>Jim</t>
  </si>
  <si>
    <t>Slater</t>
  </si>
  <si>
    <t>René</t>
  </si>
  <si>
    <t>Noah</t>
  </si>
  <si>
    <t>Welch</t>
  </si>
  <si>
    <t>Gionta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</si>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</sst>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charset val="204"/>
    </font>
    <font>
      <sz val="12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b/>
      <sz val="12"/>
      <color rgb="FFFFFFFF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0"/>
      <name val="Calibri"/>
      <family val="2"/>
      <charset val="204"/>
      <scheme val="minor"/>
    </font>
    <font>
      <b/>
      <sz val="15"/>
      <color rgb="FFFFFFFF"/>
      <name val="Times New Roman"/>
      <family val="1"/>
      <charset val="204"/>
    </font>
    <font>
      <b/>
      <sz val="15"/>
      <color theme="1"/>
      <name val="Times New Roman"/>
      <family val="1"/>
      <charset val="204"/>
    </font>
    <font>
      <b/>
      <sz val="15"/>
      <color theme="0"/>
      <name val="Times New Roman"/>
      <family val="1"/>
      <charset val="204"/>
    </font>
    <font>
      <sz val="15"/>
      <color theme="1"/>
      <name val="Times New Roman"/>
      <family val="1"/>
      <charset val="204"/>
    </font>
    <font>
      <sz val="15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0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2" fillId="0" borderId="6" xfId="0" applyFont="1" applyBorder="1"/>
    <xf numFmtId="0" fontId="2" fillId="0" borderId="7" xfId="0" applyFont="1" applyBorder="1"/>
    <xf numFmtId="14" fontId="2" fillId="0" borderId="7" xfId="0" applyNumberFormat="1" applyFont="1" applyBorder="1"/>
    <xf numFmtId="0" fontId="2" fillId="0" borderId="8" xfId="0" applyFont="1" applyBorder="1"/>
    <xf numFmtId="0" fontId="3" fillId="0" borderId="6" xfId="0" applyFont="1" applyBorder="1"/>
    <xf numFmtId="0" fontId="4" fillId="0" borderId="0" xfId="0" applyFont="1"/>
    <xf numFmtId="0" fontId="5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3" borderId="5" xfId="0" applyFont="1" applyFill="1" applyBorder="1"/>
    <xf numFmtId="0" fontId="6" fillId="0" borderId="6" xfId="0" applyFont="1" applyBorder="1"/>
    <xf numFmtId="0" fontId="6" fillId="0" borderId="7" xfId="0" applyFont="1" applyBorder="1"/>
    <xf numFmtId="14" fontId="6" fillId="0" borderId="7" xfId="0" applyNumberFormat="1" applyFont="1" applyBorder="1"/>
    <xf numFmtId="0" fontId="6" fillId="0" borderId="8" xfId="0" applyFont="1" applyBorder="1"/>
    <xf numFmtId="0" fontId="7" fillId="0" borderId="6" xfId="0" applyFont="1" applyBorder="1"/>
    <xf numFmtId="0" fontId="8" fillId="0" borderId="0" xfId="0" applyFont="1"/>
    <xf numFmtId="0" fontId="9" fillId="0" borderId="0" xfId="0" applyFont="1"/>
    <xf numFmtId="0" fontId="11" fillId="2" borderId="1" xfId="0" applyFont="1" applyFill="1" applyBorder="1"/>
    <xf numFmtId="0" fontId="11" fillId="2" borderId="2" xfId="0" applyFont="1" applyFill="1" applyBorder="1"/>
    <xf numFmtId="0" fontId="11" fillId="2" borderId="3" xfId="0" applyFont="1" applyFill="1" applyBorder="1"/>
    <xf numFmtId="0" fontId="11" fillId="2" borderId="4" xfId="0" applyFont="1" applyFill="1" applyBorder="1"/>
    <xf numFmtId="0" fontId="11" fillId="2" borderId="5" xfId="0" applyFont="1" applyFill="1" applyBorder="1"/>
    <xf numFmtId="0" fontId="11" fillId="3" borderId="5" xfId="0" applyFont="1" applyFill="1" applyBorder="1"/>
    <xf numFmtId="0" fontId="12" fillId="3" borderId="5" xfId="0" applyFont="1" applyFill="1" applyBorder="1"/>
    <xf numFmtId="0" fontId="14" fillId="0" borderId="0" xfId="0" applyFont="1"/>
    <xf numFmtId="0" fontId="15" fillId="0" borderId="6" xfId="0" applyFont="1" applyBorder="1"/>
    <xf numFmtId="0" fontId="15" fillId="0" borderId="7" xfId="0" applyFont="1" applyBorder="1"/>
    <xf numFmtId="14" fontId="15" fillId="0" borderId="7" xfId="0" applyNumberFormat="1" applyFont="1" applyBorder="1"/>
    <xf numFmtId="0" fontId="15" fillId="0" borderId="8" xfId="0" applyFont="1" applyBorder="1"/>
    <xf numFmtId="10" fontId="14" fillId="0" borderId="0" xfId="0" applyNumberFormat="1" applyFont="1"/>
    <xf numFmtId="0" fontId="13" fillId="0" borderId="0" xfId="0" applyFont="1" applyFill="1"/>
    <xf numFmtId="0" fontId="11" fillId="0" borderId="5" xfId="0" applyFont="1" applyFill="1" applyBorder="1"/>
    <xf numFmtId="0" fontId="1" fillId="2" borderId="0" xfId="0" applyFont="1" applyFill="1"/>
    <xf numFmtId="0" fontId="1" fillId="0" borderId="0" xfId="0" applyFont="1" applyFill="1"/>
    <xf numFmtId="0" fontId="10" fillId="0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'EX3'!$N$1</c:f>
              <c:strCache>
                <c:ptCount val="1"/>
                <c:pt idx="0">
                  <c:v>Number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081-4D12-B790-7917C05C1D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081-4D12-B790-7917C05C1D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081-4D12-B790-7917C05C1D9A}"/>
              </c:ext>
            </c:extLst>
          </c:dPt>
          <c:cat>
            <c:strRef>
              <c:f>'EX3'!$M$2:$M$4</c:f>
              <c:strCache>
                <c:ptCount val="3"/>
                <c:pt idx="0">
                  <c:v>Forward</c:v>
                </c:pt>
                <c:pt idx="1">
                  <c:v>Defence</c:v>
                </c:pt>
                <c:pt idx="2">
                  <c:v>Goalie</c:v>
                </c:pt>
              </c:strCache>
            </c:strRef>
          </c:cat>
          <c:val>
            <c:numRef>
              <c:f>'EX3'!$N$2:$N$4</c:f>
              <c:numCache>
                <c:formatCode>General</c:formatCode>
                <c:ptCount val="3"/>
                <c:pt idx="0">
                  <c:v>27</c:v>
                </c:pt>
                <c:pt idx="1">
                  <c:v>13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1-4241-8268-E3BCB09FE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</a:t>
            </a:r>
          </a:p>
          <a:p>
            <a:pPr>
              <a:defRPr/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'EX4'!$N$1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C3-4908-BAFF-0B62358EF2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C3-4908-BAFF-0B62358EF2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C3-4908-BAFF-0B62358EF2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C3-4908-BAFF-0B62358EF2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C3-4908-BAFF-0B62358EF2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C3-4908-BAFF-0B62358EF2C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5C3-4908-BAFF-0B62358EF2C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5C3-4908-BAFF-0B62358EF2C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5C3-4908-BAFF-0B62358EF2C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5C3-4908-BAFF-0B62358EF2C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5C3-4908-BAFF-0B62358EF2C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5C3-4908-BAFF-0B62358EF2C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5C3-4908-BAFF-0B62358EF2C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5C3-4908-BAFF-0B62358EF2C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5C3-4908-BAFF-0B62358EF2C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5C3-4908-BAFF-0B62358EF2C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5C3-4908-BAFF-0B62358EF2C8}"/>
              </c:ext>
            </c:extLst>
          </c:dPt>
          <c:cat>
            <c:numRef>
              <c:f>'EX4'!$M$2:$M$18</c:f>
              <c:numCache>
                <c:formatCode>General</c:formatCode>
                <c:ptCount val="17"/>
                <c:pt idx="0">
                  <c:v>24</c:v>
                </c:pt>
                <c:pt idx="1">
                  <c:v>25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</c:numCache>
            </c:numRef>
          </c:cat>
          <c:val>
            <c:numRef>
              <c:f>'EX4'!$N$2:$N$18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0-7AF3-41EB-979C-0B26C854F046}"/>
            </c:ext>
          </c:extLst>
        </c:ser>
        <c:ser>
          <c:idx val="1"/>
          <c:order val="1"/>
          <c:tx>
            <c:strRef>
              <c:f>'EX4'!$O$1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5C3-4908-BAFF-0B62358EF2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5C3-4908-BAFF-0B62358EF2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5C3-4908-BAFF-0B62358EF2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5C3-4908-BAFF-0B62358EF2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5C3-4908-BAFF-0B62358EF2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5C3-4908-BAFF-0B62358EF2C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5C3-4908-BAFF-0B62358EF2C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5C3-4908-BAFF-0B62358EF2C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5C3-4908-BAFF-0B62358EF2C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5C3-4908-BAFF-0B62358EF2C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5C3-4908-BAFF-0B62358EF2C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5C3-4908-BAFF-0B62358EF2C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5C3-4908-BAFF-0B62358EF2C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5C3-4908-BAFF-0B62358EF2C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5C3-4908-BAFF-0B62358EF2C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5C3-4908-BAFF-0B62358EF2C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5C3-4908-BAFF-0B62358EF2C8}"/>
              </c:ext>
            </c:extLst>
          </c:dPt>
          <c:cat>
            <c:numRef>
              <c:f>'EX4'!$M$2:$M$18</c:f>
              <c:numCache>
                <c:formatCode>General</c:formatCode>
                <c:ptCount val="17"/>
                <c:pt idx="0">
                  <c:v>24</c:v>
                </c:pt>
                <c:pt idx="1">
                  <c:v>25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</c:numCache>
            </c:numRef>
          </c:cat>
          <c:val>
            <c:numRef>
              <c:f>'EX4'!$O$2:$O$18</c:f>
              <c:numCache>
                <c:formatCode>General</c:formatCode>
                <c:ptCount val="17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3-41EB-979C-0B26C854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5</xdr:row>
      <xdr:rowOff>157162</xdr:rowOff>
    </xdr:from>
    <xdr:to>
      <xdr:col>18</xdr:col>
      <xdr:colOff>600075</xdr:colOff>
      <xdr:row>19</xdr:row>
      <xdr:rowOff>100012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0C339CD-E59F-4A7C-894C-D135A71C7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4</xdr:row>
      <xdr:rowOff>52387</xdr:rowOff>
    </xdr:from>
    <xdr:to>
      <xdr:col>16</xdr:col>
      <xdr:colOff>514350</xdr:colOff>
      <xdr:row>17</xdr:row>
      <xdr:rowOff>195262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EDDD3AA-5807-4D75-B1FC-CCD7DA5A7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M2" sqref="M2"/>
    </sheetView>
  </sheetViews>
  <sheetFormatPr defaultRowHeight="15" x14ac:dyDescent="0.25"/>
  <cols>
    <col min="8" max="8" width="11.28515625" bestFit="1" customWidth="1"/>
  </cols>
  <sheetData>
    <row r="1" spans="1:13" ht="15.75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4" t="s">
        <v>8</v>
      </c>
      <c r="J1" s="15" t="s">
        <v>9</v>
      </c>
      <c r="K1" s="16" t="s">
        <v>10</v>
      </c>
      <c r="L1" s="17"/>
      <c r="M1" s="16" t="s">
        <v>11</v>
      </c>
    </row>
    <row r="2" spans="1:13" ht="15.75" x14ac:dyDescent="0.25">
      <c r="A2" s="18">
        <v>1</v>
      </c>
      <c r="B2" s="19" t="s">
        <v>12</v>
      </c>
      <c r="C2" s="19" t="s">
        <v>13</v>
      </c>
      <c r="D2" s="19" t="s">
        <v>14</v>
      </c>
      <c r="E2" s="19" t="s">
        <v>15</v>
      </c>
      <c r="F2" s="19">
        <v>67.099999999999994</v>
      </c>
      <c r="G2" s="19">
        <v>173.7</v>
      </c>
      <c r="H2" s="20">
        <v>31820</v>
      </c>
      <c r="I2" s="21" t="s">
        <v>16</v>
      </c>
      <c r="J2" s="22">
        <v>4</v>
      </c>
      <c r="K2" s="23">
        <v>34</v>
      </c>
      <c r="L2" s="24"/>
      <c r="M2" s="24">
        <v>30.217391304347824</v>
      </c>
    </row>
    <row r="3" spans="1:13" ht="15.75" x14ac:dyDescent="0.25">
      <c r="A3" s="18">
        <v>2</v>
      </c>
      <c r="B3" s="19" t="s">
        <v>12</v>
      </c>
      <c r="C3" s="19" t="s">
        <v>13</v>
      </c>
      <c r="D3" s="19" t="s">
        <v>17</v>
      </c>
      <c r="E3" s="19" t="s">
        <v>18</v>
      </c>
      <c r="F3" s="19">
        <v>67.099999999999994</v>
      </c>
      <c r="G3" s="19">
        <v>179.8</v>
      </c>
      <c r="H3" s="20">
        <v>32775</v>
      </c>
      <c r="I3" s="21" t="s">
        <v>16</v>
      </c>
      <c r="J3" s="22">
        <v>1</v>
      </c>
      <c r="K3" s="23">
        <v>32</v>
      </c>
      <c r="L3" s="24"/>
      <c r="M3" s="24"/>
    </row>
    <row r="4" spans="1:13" ht="15.75" x14ac:dyDescent="0.25">
      <c r="A4" s="18">
        <v>3</v>
      </c>
      <c r="B4" s="19" t="s">
        <v>12</v>
      </c>
      <c r="C4" s="19" t="s">
        <v>13</v>
      </c>
      <c r="D4" s="19" t="s">
        <v>19</v>
      </c>
      <c r="E4" s="19" t="s">
        <v>20</v>
      </c>
      <c r="F4" s="19">
        <v>70.7</v>
      </c>
      <c r="G4" s="19">
        <v>155.4</v>
      </c>
      <c r="H4" s="20">
        <v>34459</v>
      </c>
      <c r="I4" s="21" t="s">
        <v>16</v>
      </c>
      <c r="J4" s="22">
        <v>3</v>
      </c>
      <c r="K4" s="23">
        <v>27</v>
      </c>
      <c r="L4" s="24"/>
      <c r="M4" s="24"/>
    </row>
    <row r="5" spans="1:13" ht="15.75" x14ac:dyDescent="0.25">
      <c r="A5" s="18">
        <v>4</v>
      </c>
      <c r="B5" s="19" t="s">
        <v>12</v>
      </c>
      <c r="C5" s="19" t="s">
        <v>13</v>
      </c>
      <c r="D5" s="19" t="s">
        <v>21</v>
      </c>
      <c r="E5" s="19" t="s">
        <v>22</v>
      </c>
      <c r="F5" s="19">
        <v>78</v>
      </c>
      <c r="G5" s="19">
        <v>155.4</v>
      </c>
      <c r="H5" s="20">
        <v>32674</v>
      </c>
      <c r="I5" s="21" t="s">
        <v>16</v>
      </c>
      <c r="J5" s="22">
        <v>4</v>
      </c>
      <c r="K5" s="23">
        <v>32</v>
      </c>
      <c r="L5" s="24"/>
      <c r="M5" s="24"/>
    </row>
    <row r="6" spans="1:13" ht="15.75" x14ac:dyDescent="0.25">
      <c r="A6" s="18">
        <v>5</v>
      </c>
      <c r="B6" s="19" t="s">
        <v>12</v>
      </c>
      <c r="C6" s="19" t="s">
        <v>13</v>
      </c>
      <c r="D6" s="19" t="s">
        <v>23</v>
      </c>
      <c r="E6" s="19" t="s">
        <v>24</v>
      </c>
      <c r="F6" s="19">
        <v>65.3</v>
      </c>
      <c r="G6" s="19">
        <v>167.6</v>
      </c>
      <c r="H6" s="20">
        <v>33670</v>
      </c>
      <c r="I6" s="21" t="s">
        <v>16</v>
      </c>
      <c r="J6" s="22">
        <v>5</v>
      </c>
      <c r="K6" s="23">
        <v>29</v>
      </c>
      <c r="L6" s="24"/>
      <c r="M6" s="24"/>
    </row>
    <row r="7" spans="1:13" ht="15.75" x14ac:dyDescent="0.25">
      <c r="A7" s="18">
        <v>6</v>
      </c>
      <c r="B7" s="19" t="s">
        <v>12</v>
      </c>
      <c r="C7" s="19" t="s">
        <v>13</v>
      </c>
      <c r="D7" s="19" t="s">
        <v>25</v>
      </c>
      <c r="E7" s="19" t="s">
        <v>26</v>
      </c>
      <c r="F7" s="19">
        <v>72.099999999999994</v>
      </c>
      <c r="G7" s="19">
        <v>170.6</v>
      </c>
      <c r="H7" s="20">
        <v>33610</v>
      </c>
      <c r="I7" s="21" t="s">
        <v>16</v>
      </c>
      <c r="J7" s="22">
        <v>3</v>
      </c>
      <c r="K7" s="23">
        <v>29</v>
      </c>
      <c r="L7" s="24"/>
      <c r="M7" s="24"/>
    </row>
    <row r="8" spans="1:13" ht="15.75" x14ac:dyDescent="0.25">
      <c r="A8" s="18">
        <v>7</v>
      </c>
      <c r="B8" s="19" t="s">
        <v>12</v>
      </c>
      <c r="C8" s="19" t="s">
        <v>13</v>
      </c>
      <c r="D8" s="19" t="s">
        <v>27</v>
      </c>
      <c r="E8" s="19" t="s">
        <v>28</v>
      </c>
      <c r="F8" s="19">
        <v>68</v>
      </c>
      <c r="G8" s="19">
        <v>176.7</v>
      </c>
      <c r="H8" s="20">
        <v>33121</v>
      </c>
      <c r="I8" s="21" t="s">
        <v>16</v>
      </c>
      <c r="J8" s="22">
        <v>5</v>
      </c>
      <c r="K8" s="23">
        <v>31</v>
      </c>
      <c r="L8" s="24"/>
      <c r="M8" s="24"/>
    </row>
    <row r="9" spans="1:13" ht="15.75" x14ac:dyDescent="0.25">
      <c r="A9" s="18">
        <v>8</v>
      </c>
      <c r="B9" s="19" t="s">
        <v>12</v>
      </c>
      <c r="C9" s="19" t="s">
        <v>13</v>
      </c>
      <c r="D9" s="19" t="s">
        <v>29</v>
      </c>
      <c r="E9" s="19" t="s">
        <v>30</v>
      </c>
      <c r="F9" s="19">
        <v>70.7</v>
      </c>
      <c r="G9" s="19">
        <v>179.8</v>
      </c>
      <c r="H9" s="20">
        <v>33362</v>
      </c>
      <c r="I9" s="21" t="s">
        <v>16</v>
      </c>
      <c r="J9" s="22">
        <v>3</v>
      </c>
      <c r="K9" s="23">
        <v>30</v>
      </c>
      <c r="L9" s="24"/>
      <c r="M9" s="24"/>
    </row>
    <row r="10" spans="1:13" ht="15.75" x14ac:dyDescent="0.25">
      <c r="A10" s="18">
        <v>9</v>
      </c>
      <c r="B10" s="19" t="s">
        <v>12</v>
      </c>
      <c r="C10" s="19" t="s">
        <v>13</v>
      </c>
      <c r="D10" s="19" t="s">
        <v>31</v>
      </c>
      <c r="E10" s="19" t="s">
        <v>32</v>
      </c>
      <c r="F10" s="19">
        <v>63.5</v>
      </c>
      <c r="G10" s="19">
        <v>176.7</v>
      </c>
      <c r="H10" s="20">
        <v>34703</v>
      </c>
      <c r="I10" s="21" t="s">
        <v>16</v>
      </c>
      <c r="J10" s="22">
        <v>5</v>
      </c>
      <c r="K10" s="23">
        <v>26</v>
      </c>
      <c r="L10" s="24"/>
      <c r="M10" s="24"/>
    </row>
    <row r="11" spans="1:13" ht="15.75" x14ac:dyDescent="0.25">
      <c r="A11" s="18">
        <v>10</v>
      </c>
      <c r="B11" s="19" t="s">
        <v>12</v>
      </c>
      <c r="C11" s="19" t="s">
        <v>13</v>
      </c>
      <c r="D11" s="19" t="s">
        <v>33</v>
      </c>
      <c r="E11" s="19" t="s">
        <v>34</v>
      </c>
      <c r="F11" s="19">
        <v>77.099999999999994</v>
      </c>
      <c r="G11" s="19">
        <v>173.7</v>
      </c>
      <c r="H11" s="20">
        <v>32300</v>
      </c>
      <c r="I11" s="21" t="s">
        <v>16</v>
      </c>
      <c r="J11" s="22">
        <v>5</v>
      </c>
      <c r="K11" s="23">
        <v>33</v>
      </c>
      <c r="L11" s="24"/>
      <c r="M11" s="24"/>
    </row>
    <row r="12" spans="1:13" ht="15.75" x14ac:dyDescent="0.25">
      <c r="A12" s="18">
        <v>11</v>
      </c>
      <c r="B12" s="19" t="s">
        <v>12</v>
      </c>
      <c r="C12" s="19" t="s">
        <v>13</v>
      </c>
      <c r="D12" s="19" t="s">
        <v>35</v>
      </c>
      <c r="E12" s="19" t="s">
        <v>36</v>
      </c>
      <c r="F12" s="19">
        <v>81.599999999999994</v>
      </c>
      <c r="G12" s="19">
        <v>155.4</v>
      </c>
      <c r="H12" s="20">
        <v>33163</v>
      </c>
      <c r="I12" s="21" t="s">
        <v>16</v>
      </c>
      <c r="J12" s="22">
        <v>3</v>
      </c>
      <c r="K12" s="23">
        <v>30</v>
      </c>
      <c r="L12" s="24"/>
      <c r="M12" s="24"/>
    </row>
    <row r="13" spans="1:13" ht="15.75" x14ac:dyDescent="0.25">
      <c r="A13" s="18">
        <v>12</v>
      </c>
      <c r="B13" s="19" t="s">
        <v>12</v>
      </c>
      <c r="C13" s="19" t="s">
        <v>13</v>
      </c>
      <c r="D13" s="19" t="s">
        <v>37</v>
      </c>
      <c r="E13" s="19" t="s">
        <v>38</v>
      </c>
      <c r="F13" s="19">
        <v>58.9</v>
      </c>
      <c r="G13" s="19">
        <v>173.7</v>
      </c>
      <c r="H13" s="20">
        <v>35031</v>
      </c>
      <c r="I13" s="21" t="s">
        <v>16</v>
      </c>
      <c r="J13" s="22">
        <v>2</v>
      </c>
      <c r="K13" s="23">
        <v>25</v>
      </c>
      <c r="L13" s="24"/>
      <c r="M13" s="24"/>
    </row>
    <row r="14" spans="1:13" ht="15.75" x14ac:dyDescent="0.25">
      <c r="A14" s="18">
        <v>13</v>
      </c>
      <c r="B14" s="19" t="s">
        <v>12</v>
      </c>
      <c r="C14" s="19" t="s">
        <v>13</v>
      </c>
      <c r="D14" s="19" t="s">
        <v>39</v>
      </c>
      <c r="E14" s="19" t="s">
        <v>40</v>
      </c>
      <c r="F14" s="19">
        <v>72.5</v>
      </c>
      <c r="G14" s="19">
        <v>173.7</v>
      </c>
      <c r="H14" s="20">
        <v>33325</v>
      </c>
      <c r="I14" s="21" t="s">
        <v>16</v>
      </c>
      <c r="J14" s="22">
        <v>2</v>
      </c>
      <c r="K14" s="23">
        <v>30</v>
      </c>
      <c r="L14" s="24"/>
      <c r="M14" s="24"/>
    </row>
    <row r="15" spans="1:13" ht="15.75" x14ac:dyDescent="0.25">
      <c r="A15" s="18">
        <v>14</v>
      </c>
      <c r="B15" s="19" t="s">
        <v>12</v>
      </c>
      <c r="C15" s="19" t="s">
        <v>13</v>
      </c>
      <c r="D15" s="19" t="s">
        <v>41</v>
      </c>
      <c r="E15" s="19" t="s">
        <v>42</v>
      </c>
      <c r="F15" s="19">
        <v>70.3</v>
      </c>
      <c r="G15" s="19">
        <v>173.7</v>
      </c>
      <c r="H15" s="20">
        <v>34165</v>
      </c>
      <c r="I15" s="21" t="s">
        <v>16</v>
      </c>
      <c r="J15" s="22">
        <v>2</v>
      </c>
      <c r="K15" s="23">
        <v>28</v>
      </c>
      <c r="L15" s="24"/>
      <c r="M15" s="24"/>
    </row>
    <row r="16" spans="1:13" ht="15.75" x14ac:dyDescent="0.25">
      <c r="A16" s="18">
        <v>15</v>
      </c>
      <c r="B16" s="19" t="s">
        <v>12</v>
      </c>
      <c r="C16" s="19" t="s">
        <v>13</v>
      </c>
      <c r="D16" s="19" t="s">
        <v>43</v>
      </c>
      <c r="E16" s="19" t="s">
        <v>44</v>
      </c>
      <c r="F16" s="19">
        <v>63</v>
      </c>
      <c r="G16" s="19">
        <v>170.6</v>
      </c>
      <c r="H16" s="20">
        <v>32282</v>
      </c>
      <c r="I16" s="21" t="s">
        <v>45</v>
      </c>
      <c r="J16" s="22">
        <v>5</v>
      </c>
      <c r="K16" s="23">
        <v>33</v>
      </c>
      <c r="L16" s="24"/>
      <c r="M16" s="24"/>
    </row>
    <row r="17" spans="1:13" ht="15.75" x14ac:dyDescent="0.25">
      <c r="A17" s="18">
        <v>16</v>
      </c>
      <c r="B17" s="19" t="s">
        <v>12</v>
      </c>
      <c r="C17" s="19" t="s">
        <v>13</v>
      </c>
      <c r="D17" s="19" t="s">
        <v>46</v>
      </c>
      <c r="E17" s="19" t="s">
        <v>47</v>
      </c>
      <c r="F17" s="19">
        <v>81.599999999999994</v>
      </c>
      <c r="G17" s="19">
        <v>170.6</v>
      </c>
      <c r="H17" s="20">
        <v>33888</v>
      </c>
      <c r="I17" s="21" t="s">
        <v>45</v>
      </c>
      <c r="J17" s="22">
        <v>4</v>
      </c>
      <c r="K17" s="23">
        <v>28</v>
      </c>
      <c r="L17" s="24"/>
      <c r="M17" s="24"/>
    </row>
    <row r="18" spans="1:13" ht="15.75" x14ac:dyDescent="0.25">
      <c r="A18" s="18">
        <v>17</v>
      </c>
      <c r="B18" s="19" t="s">
        <v>12</v>
      </c>
      <c r="C18" s="19" t="s">
        <v>13</v>
      </c>
      <c r="D18" s="19" t="s">
        <v>48</v>
      </c>
      <c r="E18" s="19" t="s">
        <v>49</v>
      </c>
      <c r="F18" s="19">
        <v>75.7</v>
      </c>
      <c r="G18" s="19">
        <v>176.7</v>
      </c>
      <c r="H18" s="20">
        <v>32975</v>
      </c>
      <c r="I18" s="21" t="s">
        <v>45</v>
      </c>
      <c r="J18" s="22">
        <v>3</v>
      </c>
      <c r="K18" s="23">
        <v>31</v>
      </c>
      <c r="L18" s="24"/>
      <c r="M18" s="24"/>
    </row>
    <row r="19" spans="1:13" ht="15.75" x14ac:dyDescent="0.25">
      <c r="A19" s="18">
        <v>18</v>
      </c>
      <c r="B19" s="19" t="s">
        <v>12</v>
      </c>
      <c r="C19" s="19" t="s">
        <v>13</v>
      </c>
      <c r="D19" s="19" t="s">
        <v>19</v>
      </c>
      <c r="E19" s="19" t="s">
        <v>50</v>
      </c>
      <c r="F19" s="19">
        <v>62.1</v>
      </c>
      <c r="G19" s="19">
        <v>164.5</v>
      </c>
      <c r="H19" s="20">
        <v>33268</v>
      </c>
      <c r="I19" s="21" t="s">
        <v>45</v>
      </c>
      <c r="J19" s="22">
        <v>4</v>
      </c>
      <c r="K19" s="23">
        <v>30</v>
      </c>
      <c r="L19" s="24"/>
      <c r="M19" s="24"/>
    </row>
    <row r="20" spans="1:13" ht="15.75" x14ac:dyDescent="0.25">
      <c r="A20" s="18">
        <v>19</v>
      </c>
      <c r="B20" s="19" t="s">
        <v>12</v>
      </c>
      <c r="C20" s="19" t="s">
        <v>13</v>
      </c>
      <c r="D20" s="19" t="s">
        <v>51</v>
      </c>
      <c r="E20" s="19" t="s">
        <v>52</v>
      </c>
      <c r="F20" s="19">
        <v>63</v>
      </c>
      <c r="G20" s="19">
        <v>179.8</v>
      </c>
      <c r="H20" s="20">
        <v>31051</v>
      </c>
      <c r="I20" s="21" t="s">
        <v>45</v>
      </c>
      <c r="J20" s="22">
        <v>5</v>
      </c>
      <c r="K20" s="23">
        <v>36</v>
      </c>
      <c r="L20" s="24"/>
      <c r="M20" s="24"/>
    </row>
    <row r="21" spans="1:13" ht="15.75" x14ac:dyDescent="0.25">
      <c r="A21" s="18">
        <v>20</v>
      </c>
      <c r="B21" s="19" t="s">
        <v>12</v>
      </c>
      <c r="C21" s="19" t="s">
        <v>13</v>
      </c>
      <c r="D21" s="19" t="s">
        <v>53</v>
      </c>
      <c r="E21" s="19" t="s">
        <v>54</v>
      </c>
      <c r="F21" s="19">
        <v>65.3</v>
      </c>
      <c r="G21" s="19">
        <v>170.6</v>
      </c>
      <c r="H21" s="20">
        <v>34613</v>
      </c>
      <c r="I21" s="21" t="s">
        <v>45</v>
      </c>
      <c r="J21" s="22">
        <v>4</v>
      </c>
      <c r="K21" s="23">
        <v>27</v>
      </c>
      <c r="L21" s="24"/>
      <c r="M21" s="24"/>
    </row>
    <row r="22" spans="1:13" ht="15.75" x14ac:dyDescent="0.25">
      <c r="A22" s="18">
        <v>21</v>
      </c>
      <c r="B22" s="19" t="s">
        <v>12</v>
      </c>
      <c r="C22" s="19" t="s">
        <v>13</v>
      </c>
      <c r="D22" s="19" t="s">
        <v>55</v>
      </c>
      <c r="E22" s="19" t="s">
        <v>56</v>
      </c>
      <c r="F22" s="19">
        <v>66.2</v>
      </c>
      <c r="G22" s="19">
        <v>176.7</v>
      </c>
      <c r="H22" s="20">
        <v>31630</v>
      </c>
      <c r="I22" s="21" t="s">
        <v>57</v>
      </c>
      <c r="J22" s="22">
        <v>1</v>
      </c>
      <c r="K22" s="23">
        <v>35</v>
      </c>
      <c r="L22" s="24"/>
      <c r="M22" s="24"/>
    </row>
    <row r="23" spans="1:13" ht="15.75" x14ac:dyDescent="0.25">
      <c r="A23" s="18">
        <v>22</v>
      </c>
      <c r="B23" s="19" t="s">
        <v>12</v>
      </c>
      <c r="C23" s="19" t="s">
        <v>13</v>
      </c>
      <c r="D23" s="19" t="s">
        <v>58</v>
      </c>
      <c r="E23" s="19" t="s">
        <v>59</v>
      </c>
      <c r="F23" s="19">
        <v>61.6</v>
      </c>
      <c r="G23" s="19">
        <v>176.7</v>
      </c>
      <c r="H23" s="20">
        <v>32633</v>
      </c>
      <c r="I23" s="21" t="s">
        <v>57</v>
      </c>
      <c r="J23" s="22">
        <v>5</v>
      </c>
      <c r="K23" s="23">
        <v>32</v>
      </c>
      <c r="L23" s="24"/>
      <c r="M23" s="24"/>
    </row>
    <row r="24" spans="1:13" ht="15.75" x14ac:dyDescent="0.25">
      <c r="A24" s="18">
        <v>23</v>
      </c>
      <c r="B24" s="19" t="s">
        <v>12</v>
      </c>
      <c r="C24" s="19" t="s">
        <v>13</v>
      </c>
      <c r="D24" s="19" t="s">
        <v>60</v>
      </c>
      <c r="E24" s="19" t="s">
        <v>61</v>
      </c>
      <c r="F24" s="19">
        <v>72.5</v>
      </c>
      <c r="G24" s="19">
        <v>179.8</v>
      </c>
      <c r="H24" s="20">
        <v>34434</v>
      </c>
      <c r="I24" s="21" t="s">
        <v>57</v>
      </c>
      <c r="J24" s="22">
        <v>1</v>
      </c>
      <c r="K24" s="23">
        <v>27</v>
      </c>
      <c r="L24" s="24"/>
      <c r="M24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workbookViewId="0">
      <selection activeCell="J2" sqref="J2"/>
    </sheetView>
  </sheetViews>
  <sheetFormatPr defaultRowHeight="19.5" x14ac:dyDescent="0.3"/>
  <cols>
    <col min="1" max="1" width="3" style="32" customWidth="1"/>
    <col min="2" max="2" width="8.28515625" style="32" bestFit="1" customWidth="1"/>
    <col min="3" max="3" width="8.42578125" style="32" bestFit="1" customWidth="1"/>
    <col min="4" max="4" width="12.28515625" style="32" bestFit="1" customWidth="1"/>
    <col min="5" max="5" width="20.85546875" style="32" bestFit="1" customWidth="1"/>
    <col min="6" max="6" width="7.85546875" style="32" bestFit="1" customWidth="1"/>
    <col min="7" max="7" width="7.28515625" style="32" bestFit="1" customWidth="1"/>
    <col min="8" max="8" width="14.28515625" style="32" bestFit="1" customWidth="1"/>
    <col min="9" max="9" width="8.7109375" style="32" bestFit="1" customWidth="1"/>
    <col min="10" max="10" width="18.85546875" style="32" bestFit="1" customWidth="1"/>
    <col min="11" max="11" width="4.5703125" style="32" bestFit="1" customWidth="1"/>
    <col min="12" max="12" width="9.140625" style="32"/>
    <col min="13" max="13" width="10.85546875" style="32" bestFit="1" customWidth="1"/>
    <col min="14" max="14" width="9.28515625" style="32" bestFit="1" customWidth="1"/>
    <col min="15" max="15" width="10.140625" style="32" bestFit="1" customWidth="1"/>
    <col min="16" max="16" width="11" style="32" bestFit="1" customWidth="1"/>
    <col min="17" max="17" width="10.28515625" style="32" bestFit="1" customWidth="1"/>
    <col min="18" max="16384" width="9.140625" style="32"/>
  </cols>
  <sheetData>
    <row r="1" spans="1:17" x14ac:dyDescent="0.3">
      <c r="A1" s="25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7" t="s">
        <v>8</v>
      </c>
      <c r="J1" s="28" t="s">
        <v>9</v>
      </c>
      <c r="K1" s="29" t="s">
        <v>10</v>
      </c>
      <c r="L1" s="30"/>
      <c r="M1" s="31"/>
      <c r="N1" s="38" t="s">
        <v>10</v>
      </c>
      <c r="O1" s="38" t="s">
        <v>62</v>
      </c>
      <c r="P1" s="39" t="s">
        <v>63</v>
      </c>
      <c r="Q1" s="38" t="s">
        <v>64</v>
      </c>
    </row>
    <row r="2" spans="1:17" x14ac:dyDescent="0.3">
      <c r="A2" s="33">
        <v>49</v>
      </c>
      <c r="B2" s="34" t="s">
        <v>12</v>
      </c>
      <c r="C2" s="34" t="s">
        <v>65</v>
      </c>
      <c r="D2" s="34" t="s">
        <v>66</v>
      </c>
      <c r="E2" s="34" t="s">
        <v>67</v>
      </c>
      <c r="F2" s="34">
        <v>65.7</v>
      </c>
      <c r="G2" s="34">
        <v>155.4</v>
      </c>
      <c r="H2" s="35">
        <v>36167</v>
      </c>
      <c r="I2" s="36" t="s">
        <v>45</v>
      </c>
      <c r="J2" s="33">
        <v>4</v>
      </c>
      <c r="K2" s="32">
        <f t="shared" ref="K2:K65" ca="1" si="0">INT((TODAY()-H2)/365)</f>
        <v>22</v>
      </c>
      <c r="L2" s="32">
        <v>22</v>
      </c>
      <c r="M2" s="32">
        <f t="shared" ref="M2:M21" ca="1" si="1">SUMIF(K2:K97, L2, J2:J97)</f>
        <v>4</v>
      </c>
      <c r="N2" s="32">
        <f>SUM(J2:J97)</f>
        <v>306</v>
      </c>
      <c r="O2" s="37">
        <f ca="1">M2 / 306</f>
        <v>1.3071895424836602E-2</v>
      </c>
    </row>
    <row r="3" spans="1:17" x14ac:dyDescent="0.3">
      <c r="A3" s="33">
        <v>69</v>
      </c>
      <c r="B3" s="34" t="s">
        <v>12</v>
      </c>
      <c r="C3" s="34" t="s">
        <v>65</v>
      </c>
      <c r="D3" s="34" t="s">
        <v>68</v>
      </c>
      <c r="E3" s="34" t="s">
        <v>69</v>
      </c>
      <c r="F3" s="34">
        <v>65.7</v>
      </c>
      <c r="G3" s="34">
        <v>167.6</v>
      </c>
      <c r="H3" s="35">
        <v>35618</v>
      </c>
      <c r="I3" s="36" t="s">
        <v>57</v>
      </c>
      <c r="J3" s="33">
        <v>1</v>
      </c>
      <c r="K3" s="32">
        <f t="shared" ca="1" si="0"/>
        <v>24</v>
      </c>
      <c r="L3" s="32">
        <v>24</v>
      </c>
      <c r="M3" s="32">
        <f t="shared" ca="1" si="1"/>
        <v>14</v>
      </c>
      <c r="O3" s="37">
        <f t="shared" ref="O3:O21" ca="1" si="2">M3 / 306</f>
        <v>4.5751633986928102E-2</v>
      </c>
    </row>
    <row r="4" spans="1:17" x14ac:dyDescent="0.3">
      <c r="A4" s="33">
        <v>75</v>
      </c>
      <c r="B4" s="34" t="s">
        <v>70</v>
      </c>
      <c r="C4" s="34" t="s">
        <v>65</v>
      </c>
      <c r="D4" s="34" t="s">
        <v>71</v>
      </c>
      <c r="E4" s="34" t="s">
        <v>72</v>
      </c>
      <c r="F4" s="34">
        <v>88.4</v>
      </c>
      <c r="G4" s="34">
        <v>188.9</v>
      </c>
      <c r="H4" s="35">
        <v>35418</v>
      </c>
      <c r="I4" s="36" t="s">
        <v>45</v>
      </c>
      <c r="J4" s="33">
        <v>4</v>
      </c>
      <c r="K4" s="32">
        <f t="shared" ca="1" si="0"/>
        <v>24</v>
      </c>
      <c r="L4" s="32">
        <v>25</v>
      </c>
      <c r="M4" s="32">
        <f t="shared" ca="1" si="1"/>
        <v>8</v>
      </c>
      <c r="O4" s="37">
        <f t="shared" ca="1" si="2"/>
        <v>2.6143790849673203E-2</v>
      </c>
    </row>
    <row r="5" spans="1:17" x14ac:dyDescent="0.3">
      <c r="A5" s="33">
        <v>81</v>
      </c>
      <c r="B5" s="34" t="s">
        <v>70</v>
      </c>
      <c r="C5" s="34" t="s">
        <v>65</v>
      </c>
      <c r="D5" s="34" t="s">
        <v>73</v>
      </c>
      <c r="E5" s="34" t="s">
        <v>74</v>
      </c>
      <c r="F5" s="34">
        <v>106.5</v>
      </c>
      <c r="G5" s="34">
        <v>198.1</v>
      </c>
      <c r="H5" s="35">
        <v>35477</v>
      </c>
      <c r="I5" s="36" t="s">
        <v>16</v>
      </c>
      <c r="J5" s="33">
        <v>4</v>
      </c>
      <c r="K5" s="32">
        <f t="shared" ca="1" si="0"/>
        <v>24</v>
      </c>
      <c r="L5" s="32">
        <v>26</v>
      </c>
      <c r="M5" s="32">
        <f t="shared" ca="1" si="1"/>
        <v>14</v>
      </c>
      <c r="O5" s="37">
        <f t="shared" ca="1" si="2"/>
        <v>4.5751633986928102E-2</v>
      </c>
    </row>
    <row r="6" spans="1:17" x14ac:dyDescent="0.3">
      <c r="A6" s="33">
        <v>93</v>
      </c>
      <c r="B6" s="34" t="s">
        <v>70</v>
      </c>
      <c r="C6" s="34" t="s">
        <v>65</v>
      </c>
      <c r="D6" s="34" t="s">
        <v>75</v>
      </c>
      <c r="E6" s="34" t="s">
        <v>76</v>
      </c>
      <c r="F6" s="34">
        <v>81.099999999999994</v>
      </c>
      <c r="G6" s="34">
        <v>182.8</v>
      </c>
      <c r="H6" s="35">
        <v>35683</v>
      </c>
      <c r="I6" s="36" t="s">
        <v>16</v>
      </c>
      <c r="J6" s="33">
        <v>5</v>
      </c>
      <c r="K6" s="32">
        <f t="shared" ca="1" si="0"/>
        <v>24</v>
      </c>
      <c r="L6" s="32">
        <v>27</v>
      </c>
      <c r="M6" s="32">
        <f t="shared" ca="1" si="1"/>
        <v>25</v>
      </c>
      <c r="O6" s="37">
        <f t="shared" ca="1" si="2"/>
        <v>8.1699346405228759E-2</v>
      </c>
    </row>
    <row r="7" spans="1:17" x14ac:dyDescent="0.3">
      <c r="A7" s="33">
        <v>12</v>
      </c>
      <c r="B7" s="34" t="s">
        <v>12</v>
      </c>
      <c r="C7" s="34" t="s">
        <v>13</v>
      </c>
      <c r="D7" s="34" t="s">
        <v>37</v>
      </c>
      <c r="E7" s="34" t="s">
        <v>38</v>
      </c>
      <c r="F7" s="34">
        <v>58.9</v>
      </c>
      <c r="G7" s="34">
        <v>173.7</v>
      </c>
      <c r="H7" s="35">
        <v>35031</v>
      </c>
      <c r="I7" s="36" t="s">
        <v>16</v>
      </c>
      <c r="J7" s="33">
        <v>2</v>
      </c>
      <c r="K7" s="32">
        <f t="shared" ca="1" si="0"/>
        <v>25</v>
      </c>
      <c r="L7" s="32">
        <v>28</v>
      </c>
      <c r="M7" s="32">
        <f t="shared" ca="1" si="1"/>
        <v>15</v>
      </c>
      <c r="O7" s="37">
        <f t="shared" ca="1" si="2"/>
        <v>4.9019607843137254E-2</v>
      </c>
    </row>
    <row r="8" spans="1:17" x14ac:dyDescent="0.3">
      <c r="A8" s="33">
        <v>58</v>
      </c>
      <c r="B8" s="34" t="s">
        <v>12</v>
      </c>
      <c r="C8" s="34" t="s">
        <v>65</v>
      </c>
      <c r="D8" s="34" t="s">
        <v>77</v>
      </c>
      <c r="E8" s="34" t="s">
        <v>78</v>
      </c>
      <c r="F8" s="34">
        <v>72.5</v>
      </c>
      <c r="G8" s="34">
        <v>155.69999999999999</v>
      </c>
      <c r="H8" s="35">
        <v>35186</v>
      </c>
      <c r="I8" s="36" t="s">
        <v>45</v>
      </c>
      <c r="J8" s="33">
        <v>1</v>
      </c>
      <c r="K8" s="32">
        <f t="shared" ca="1" si="0"/>
        <v>25</v>
      </c>
      <c r="L8" s="32">
        <v>29</v>
      </c>
      <c r="M8" s="32">
        <f t="shared" ca="1" si="1"/>
        <v>16</v>
      </c>
      <c r="O8" s="37">
        <f t="shared" ca="1" si="2"/>
        <v>5.2287581699346407E-2</v>
      </c>
    </row>
    <row r="9" spans="1:17" x14ac:dyDescent="0.3">
      <c r="A9" s="33">
        <v>65</v>
      </c>
      <c r="B9" s="34" t="s">
        <v>12</v>
      </c>
      <c r="C9" s="34" t="s">
        <v>65</v>
      </c>
      <c r="D9" s="34" t="s">
        <v>79</v>
      </c>
      <c r="E9" s="34" t="s">
        <v>80</v>
      </c>
      <c r="F9" s="34">
        <v>74.8</v>
      </c>
      <c r="G9" s="34">
        <v>176.7</v>
      </c>
      <c r="H9" s="35">
        <v>35062</v>
      </c>
      <c r="I9" s="36" t="s">
        <v>16</v>
      </c>
      <c r="J9" s="33">
        <v>2</v>
      </c>
      <c r="K9" s="32">
        <f t="shared" ca="1" si="0"/>
        <v>25</v>
      </c>
      <c r="L9" s="32">
        <v>30</v>
      </c>
      <c r="M9" s="32">
        <f t="shared" ca="1" si="1"/>
        <v>35</v>
      </c>
      <c r="O9" s="37">
        <f ca="1">M9 / 306</f>
        <v>0.11437908496732026</v>
      </c>
    </row>
    <row r="10" spans="1:17" x14ac:dyDescent="0.3">
      <c r="A10" s="33">
        <v>78</v>
      </c>
      <c r="B10" s="34" t="s">
        <v>70</v>
      </c>
      <c r="C10" s="34" t="s">
        <v>65</v>
      </c>
      <c r="D10" s="34" t="s">
        <v>81</v>
      </c>
      <c r="E10" s="34" t="s">
        <v>82</v>
      </c>
      <c r="F10" s="34">
        <v>88.9</v>
      </c>
      <c r="G10" s="34">
        <v>185.9</v>
      </c>
      <c r="H10" s="35">
        <v>35164</v>
      </c>
      <c r="I10" s="36" t="s">
        <v>16</v>
      </c>
      <c r="J10" s="33">
        <v>3</v>
      </c>
      <c r="K10" s="32">
        <f t="shared" ca="1" si="0"/>
        <v>25</v>
      </c>
      <c r="L10" s="32">
        <v>31</v>
      </c>
      <c r="M10" s="32">
        <f t="shared" ca="1" si="1"/>
        <v>21</v>
      </c>
      <c r="O10" s="37">
        <f t="shared" ca="1" si="2"/>
        <v>6.8627450980392163E-2</v>
      </c>
    </row>
    <row r="11" spans="1:17" x14ac:dyDescent="0.3">
      <c r="A11" s="33">
        <v>9</v>
      </c>
      <c r="B11" s="34" t="s">
        <v>12</v>
      </c>
      <c r="C11" s="34" t="s">
        <v>13</v>
      </c>
      <c r="D11" s="34" t="s">
        <v>31</v>
      </c>
      <c r="E11" s="34" t="s">
        <v>32</v>
      </c>
      <c r="F11" s="34">
        <v>63.5</v>
      </c>
      <c r="G11" s="34">
        <v>176.7</v>
      </c>
      <c r="H11" s="35">
        <v>34703</v>
      </c>
      <c r="I11" s="36" t="s">
        <v>16</v>
      </c>
      <c r="J11" s="33">
        <v>5</v>
      </c>
      <c r="K11" s="32">
        <f t="shared" ca="1" si="0"/>
        <v>26</v>
      </c>
      <c r="L11" s="32">
        <v>32</v>
      </c>
      <c r="M11" s="32">
        <f t="shared" ca="1" si="1"/>
        <v>29</v>
      </c>
      <c r="O11" s="37">
        <f t="shared" ca="1" si="2"/>
        <v>9.4771241830065356E-2</v>
      </c>
    </row>
    <row r="12" spans="1:17" x14ac:dyDescent="0.3">
      <c r="A12" s="33">
        <v>52</v>
      </c>
      <c r="B12" s="34" t="s">
        <v>12</v>
      </c>
      <c r="C12" s="34" t="s">
        <v>65</v>
      </c>
      <c r="D12" s="34" t="s">
        <v>83</v>
      </c>
      <c r="E12" s="34" t="s">
        <v>84</v>
      </c>
      <c r="F12" s="34">
        <v>67.099999999999994</v>
      </c>
      <c r="G12" s="34">
        <v>167.6</v>
      </c>
      <c r="H12" s="35">
        <v>34880</v>
      </c>
      <c r="I12" s="36" t="s">
        <v>16</v>
      </c>
      <c r="J12" s="33">
        <v>1</v>
      </c>
      <c r="K12" s="32">
        <f t="shared" ca="1" si="0"/>
        <v>26</v>
      </c>
      <c r="L12" s="32">
        <v>33</v>
      </c>
      <c r="M12" s="32">
        <f t="shared" ca="1" si="1"/>
        <v>29</v>
      </c>
      <c r="O12" s="37">
        <f t="shared" ca="1" si="2"/>
        <v>9.4771241830065356E-2</v>
      </c>
    </row>
    <row r="13" spans="1:17" x14ac:dyDescent="0.3">
      <c r="A13" s="33">
        <v>56</v>
      </c>
      <c r="B13" s="34" t="s">
        <v>12</v>
      </c>
      <c r="C13" s="34" t="s">
        <v>65</v>
      </c>
      <c r="D13" s="34" t="s">
        <v>85</v>
      </c>
      <c r="E13" s="34" t="s">
        <v>86</v>
      </c>
      <c r="F13" s="34">
        <v>64.400000000000006</v>
      </c>
      <c r="G13" s="34">
        <v>164.5</v>
      </c>
      <c r="H13" s="35">
        <v>34961</v>
      </c>
      <c r="I13" s="36" t="s">
        <v>45</v>
      </c>
      <c r="J13" s="33">
        <v>3</v>
      </c>
      <c r="K13" s="32">
        <f t="shared" ca="1" si="0"/>
        <v>26</v>
      </c>
      <c r="L13" s="32">
        <v>34</v>
      </c>
      <c r="M13" s="32">
        <f t="shared" ca="1" si="1"/>
        <v>28</v>
      </c>
      <c r="O13" s="37">
        <f t="shared" ca="1" si="2"/>
        <v>9.1503267973856203E-2</v>
      </c>
    </row>
    <row r="14" spans="1:17" x14ac:dyDescent="0.3">
      <c r="A14" s="33">
        <v>64</v>
      </c>
      <c r="B14" s="34" t="s">
        <v>12</v>
      </c>
      <c r="C14" s="34" t="s">
        <v>65</v>
      </c>
      <c r="D14" s="34" t="s">
        <v>87</v>
      </c>
      <c r="E14" s="34" t="s">
        <v>88</v>
      </c>
      <c r="F14" s="34">
        <v>63.5</v>
      </c>
      <c r="G14" s="34">
        <v>167.6</v>
      </c>
      <c r="H14" s="35">
        <v>34856</v>
      </c>
      <c r="I14" s="36" t="s">
        <v>45</v>
      </c>
      <c r="J14" s="33">
        <v>5</v>
      </c>
      <c r="K14" s="32">
        <f t="shared" ca="1" si="0"/>
        <v>26</v>
      </c>
      <c r="L14" s="32">
        <v>35</v>
      </c>
      <c r="M14" s="32">
        <f t="shared" ca="1" si="1"/>
        <v>29</v>
      </c>
      <c r="O14" s="37">
        <f t="shared" ca="1" si="2"/>
        <v>9.4771241830065356E-2</v>
      </c>
    </row>
    <row r="15" spans="1:17" x14ac:dyDescent="0.3">
      <c r="A15" s="33">
        <v>3</v>
      </c>
      <c r="B15" s="34" t="s">
        <v>12</v>
      </c>
      <c r="C15" s="34" t="s">
        <v>13</v>
      </c>
      <c r="D15" s="34" t="s">
        <v>19</v>
      </c>
      <c r="E15" s="34" t="s">
        <v>20</v>
      </c>
      <c r="F15" s="34">
        <v>70.7</v>
      </c>
      <c r="G15" s="34">
        <v>155.4</v>
      </c>
      <c r="H15" s="35">
        <v>34459</v>
      </c>
      <c r="I15" s="36" t="s">
        <v>16</v>
      </c>
      <c r="J15" s="33">
        <v>3</v>
      </c>
      <c r="K15" s="32">
        <f t="shared" ca="1" si="0"/>
        <v>27</v>
      </c>
      <c r="L15" s="32">
        <v>36</v>
      </c>
      <c r="M15" s="32">
        <f t="shared" ca="1" si="1"/>
        <v>13</v>
      </c>
      <c r="O15" s="37">
        <f t="shared" ca="1" si="2"/>
        <v>4.2483660130718956E-2</v>
      </c>
    </row>
    <row r="16" spans="1:17" x14ac:dyDescent="0.3">
      <c r="A16" s="33">
        <v>20</v>
      </c>
      <c r="B16" s="34" t="s">
        <v>12</v>
      </c>
      <c r="C16" s="34" t="s">
        <v>13</v>
      </c>
      <c r="D16" s="34" t="s">
        <v>53</v>
      </c>
      <c r="E16" s="34" t="s">
        <v>54</v>
      </c>
      <c r="F16" s="34">
        <v>65.3</v>
      </c>
      <c r="G16" s="34">
        <v>170.6</v>
      </c>
      <c r="H16" s="35">
        <v>34613</v>
      </c>
      <c r="I16" s="36" t="s">
        <v>45</v>
      </c>
      <c r="J16" s="33">
        <v>4</v>
      </c>
      <c r="K16" s="32">
        <f t="shared" ca="1" si="0"/>
        <v>27</v>
      </c>
      <c r="L16" s="32">
        <v>37</v>
      </c>
      <c r="M16" s="32">
        <f t="shared" ca="1" si="1"/>
        <v>7</v>
      </c>
      <c r="O16" s="37">
        <f t="shared" ca="1" si="2"/>
        <v>2.2875816993464051E-2</v>
      </c>
    </row>
    <row r="17" spans="1:15" x14ac:dyDescent="0.3">
      <c r="A17" s="33">
        <v>23</v>
      </c>
      <c r="B17" s="34" t="s">
        <v>12</v>
      </c>
      <c r="C17" s="34" t="s">
        <v>13</v>
      </c>
      <c r="D17" s="34" t="s">
        <v>60</v>
      </c>
      <c r="E17" s="34" t="s">
        <v>61</v>
      </c>
      <c r="F17" s="34">
        <v>72.5</v>
      </c>
      <c r="G17" s="34">
        <v>179.8</v>
      </c>
      <c r="H17" s="35">
        <v>34434</v>
      </c>
      <c r="I17" s="36" t="s">
        <v>57</v>
      </c>
      <c r="J17" s="33">
        <v>1</v>
      </c>
      <c r="K17" s="32">
        <f t="shared" ca="1" si="0"/>
        <v>27</v>
      </c>
      <c r="L17" s="32">
        <v>38</v>
      </c>
      <c r="M17" s="32">
        <f t="shared" ca="1" si="1"/>
        <v>10</v>
      </c>
      <c r="O17" s="37">
        <f t="shared" ca="1" si="2"/>
        <v>3.2679738562091505E-2</v>
      </c>
    </row>
    <row r="18" spans="1:15" x14ac:dyDescent="0.3">
      <c r="A18" s="33">
        <v>51</v>
      </c>
      <c r="B18" s="34" t="s">
        <v>12</v>
      </c>
      <c r="C18" s="34" t="s">
        <v>65</v>
      </c>
      <c r="D18" s="34" t="s">
        <v>89</v>
      </c>
      <c r="E18" s="34" t="s">
        <v>90</v>
      </c>
      <c r="F18" s="34">
        <v>68</v>
      </c>
      <c r="G18" s="34">
        <v>170.6</v>
      </c>
      <c r="H18" s="35">
        <v>34300</v>
      </c>
      <c r="I18" s="36" t="s">
        <v>16</v>
      </c>
      <c r="J18" s="33">
        <v>5</v>
      </c>
      <c r="K18" s="32">
        <f t="shared" ca="1" si="0"/>
        <v>27</v>
      </c>
      <c r="L18" s="32">
        <v>39</v>
      </c>
      <c r="M18" s="32">
        <f t="shared" ca="1" si="1"/>
        <v>3</v>
      </c>
      <c r="O18" s="37">
        <f t="shared" ca="1" si="2"/>
        <v>9.8039215686274508E-3</v>
      </c>
    </row>
    <row r="19" spans="1:15" x14ac:dyDescent="0.3">
      <c r="A19" s="33">
        <v>57</v>
      </c>
      <c r="B19" s="34" t="s">
        <v>12</v>
      </c>
      <c r="C19" s="34" t="s">
        <v>65</v>
      </c>
      <c r="D19" s="34" t="s">
        <v>91</v>
      </c>
      <c r="E19" s="34" t="s">
        <v>92</v>
      </c>
      <c r="F19" s="34">
        <v>70.3</v>
      </c>
      <c r="G19" s="34">
        <v>173.7</v>
      </c>
      <c r="H19" s="35">
        <v>34508</v>
      </c>
      <c r="I19" s="36" t="s">
        <v>57</v>
      </c>
      <c r="J19" s="33">
        <v>2</v>
      </c>
      <c r="K19" s="32">
        <f t="shared" ca="1" si="0"/>
        <v>27</v>
      </c>
      <c r="L19" s="32">
        <v>40</v>
      </c>
      <c r="M19" s="32">
        <f t="shared" ca="1" si="1"/>
        <v>3</v>
      </c>
      <c r="O19" s="37">
        <f t="shared" ca="1" si="2"/>
        <v>9.8039215686274508E-3</v>
      </c>
    </row>
    <row r="20" spans="1:15" x14ac:dyDescent="0.3">
      <c r="A20" s="33">
        <v>70</v>
      </c>
      <c r="B20" s="34" t="s">
        <v>12</v>
      </c>
      <c r="C20" s="34" t="s">
        <v>65</v>
      </c>
      <c r="D20" s="34" t="s">
        <v>33</v>
      </c>
      <c r="E20" s="34" t="s">
        <v>93</v>
      </c>
      <c r="F20" s="34">
        <v>63.5</v>
      </c>
      <c r="G20" s="34">
        <v>170.6</v>
      </c>
      <c r="H20" s="35">
        <v>34337</v>
      </c>
      <c r="I20" s="36" t="s">
        <v>16</v>
      </c>
      <c r="J20" s="33">
        <v>5</v>
      </c>
      <c r="K20" s="32">
        <f t="shared" ca="1" si="0"/>
        <v>27</v>
      </c>
      <c r="L20" s="32">
        <v>41</v>
      </c>
      <c r="M20" s="32">
        <f t="shared" ca="1" si="1"/>
        <v>1</v>
      </c>
      <c r="O20" s="37">
        <f t="shared" ca="1" si="2"/>
        <v>3.2679738562091504E-3</v>
      </c>
    </row>
    <row r="21" spans="1:15" x14ac:dyDescent="0.3">
      <c r="A21" s="33">
        <v>71</v>
      </c>
      <c r="B21" s="34" t="s">
        <v>12</v>
      </c>
      <c r="C21" s="34" t="s">
        <v>65</v>
      </c>
      <c r="D21" s="34" t="s">
        <v>94</v>
      </c>
      <c r="E21" s="34" t="s">
        <v>95</v>
      </c>
      <c r="F21" s="34">
        <v>79.3</v>
      </c>
      <c r="G21" s="34">
        <v>182.8</v>
      </c>
      <c r="H21" s="35">
        <v>34447</v>
      </c>
      <c r="I21" s="36" t="s">
        <v>45</v>
      </c>
      <c r="J21" s="33">
        <v>5</v>
      </c>
      <c r="K21" s="32">
        <f t="shared" ca="1" si="0"/>
        <v>27</v>
      </c>
      <c r="L21" s="32">
        <v>42</v>
      </c>
      <c r="M21" s="32">
        <f t="shared" ca="1" si="1"/>
        <v>2</v>
      </c>
      <c r="O21" s="37">
        <f t="shared" ca="1" si="2"/>
        <v>6.5359477124183009E-3</v>
      </c>
    </row>
    <row r="22" spans="1:15" x14ac:dyDescent="0.3">
      <c r="A22" s="33">
        <v>14</v>
      </c>
      <c r="B22" s="34" t="s">
        <v>12</v>
      </c>
      <c r="C22" s="34" t="s">
        <v>13</v>
      </c>
      <c r="D22" s="34" t="s">
        <v>41</v>
      </c>
      <c r="E22" s="34" t="s">
        <v>42</v>
      </c>
      <c r="F22" s="34">
        <v>70.3</v>
      </c>
      <c r="G22" s="34">
        <v>173.7</v>
      </c>
      <c r="H22" s="35">
        <v>34165</v>
      </c>
      <c r="I22" s="36" t="s">
        <v>16</v>
      </c>
      <c r="J22" s="33">
        <v>2</v>
      </c>
      <c r="K22" s="32">
        <f t="shared" ca="1" si="0"/>
        <v>28</v>
      </c>
    </row>
    <row r="23" spans="1:15" x14ac:dyDescent="0.3">
      <c r="A23" s="33">
        <v>16</v>
      </c>
      <c r="B23" s="34" t="s">
        <v>12</v>
      </c>
      <c r="C23" s="34" t="s">
        <v>13</v>
      </c>
      <c r="D23" s="34" t="s">
        <v>46</v>
      </c>
      <c r="E23" s="34" t="s">
        <v>47</v>
      </c>
      <c r="F23" s="34">
        <v>81.599999999999994</v>
      </c>
      <c r="G23" s="34">
        <v>170.6</v>
      </c>
      <c r="H23" s="35">
        <v>33888</v>
      </c>
      <c r="I23" s="36" t="s">
        <v>45</v>
      </c>
      <c r="J23" s="33">
        <v>4</v>
      </c>
      <c r="K23" s="32">
        <f t="shared" ca="1" si="0"/>
        <v>28</v>
      </c>
    </row>
    <row r="24" spans="1:15" x14ac:dyDescent="0.3">
      <c r="A24" s="33">
        <v>66</v>
      </c>
      <c r="B24" s="34" t="s">
        <v>12</v>
      </c>
      <c r="C24" s="34" t="s">
        <v>65</v>
      </c>
      <c r="D24" s="34" t="s">
        <v>96</v>
      </c>
      <c r="E24" s="34" t="s">
        <v>97</v>
      </c>
      <c r="F24" s="34">
        <v>61.2</v>
      </c>
      <c r="G24" s="34">
        <v>161.5</v>
      </c>
      <c r="H24" s="35">
        <v>34118</v>
      </c>
      <c r="I24" s="36" t="s">
        <v>16</v>
      </c>
      <c r="J24" s="33">
        <v>4</v>
      </c>
      <c r="K24" s="32">
        <f t="shared" ca="1" si="0"/>
        <v>28</v>
      </c>
    </row>
    <row r="25" spans="1:15" x14ac:dyDescent="0.3">
      <c r="A25" s="33">
        <v>67</v>
      </c>
      <c r="B25" s="34" t="s">
        <v>12</v>
      </c>
      <c r="C25" s="34" t="s">
        <v>65</v>
      </c>
      <c r="D25" s="34" t="s">
        <v>37</v>
      </c>
      <c r="E25" s="34" t="s">
        <v>98</v>
      </c>
      <c r="F25" s="34">
        <v>56.6</v>
      </c>
      <c r="G25" s="34">
        <v>161.5</v>
      </c>
      <c r="H25" s="35">
        <v>34134</v>
      </c>
      <c r="I25" s="36" t="s">
        <v>45</v>
      </c>
      <c r="J25" s="33">
        <v>5</v>
      </c>
      <c r="K25" s="32">
        <f t="shared" ca="1" si="0"/>
        <v>28</v>
      </c>
    </row>
    <row r="26" spans="1:15" x14ac:dyDescent="0.3">
      <c r="A26" s="33">
        <v>5</v>
      </c>
      <c r="B26" s="34" t="s">
        <v>12</v>
      </c>
      <c r="C26" s="34" t="s">
        <v>13</v>
      </c>
      <c r="D26" s="34" t="s">
        <v>23</v>
      </c>
      <c r="E26" s="34" t="s">
        <v>24</v>
      </c>
      <c r="F26" s="34">
        <v>65.3</v>
      </c>
      <c r="G26" s="34">
        <v>167.6</v>
      </c>
      <c r="H26" s="35">
        <v>33670</v>
      </c>
      <c r="I26" s="36" t="s">
        <v>16</v>
      </c>
      <c r="J26" s="33">
        <v>5</v>
      </c>
      <c r="K26" s="32">
        <f t="shared" ca="1" si="0"/>
        <v>29</v>
      </c>
    </row>
    <row r="27" spans="1:15" x14ac:dyDescent="0.3">
      <c r="A27" s="33">
        <v>6</v>
      </c>
      <c r="B27" s="34" t="s">
        <v>12</v>
      </c>
      <c r="C27" s="34" t="s">
        <v>13</v>
      </c>
      <c r="D27" s="34" t="s">
        <v>25</v>
      </c>
      <c r="E27" s="34" t="s">
        <v>26</v>
      </c>
      <c r="F27" s="34">
        <v>72.099999999999994</v>
      </c>
      <c r="G27" s="34">
        <v>170.6</v>
      </c>
      <c r="H27" s="35">
        <v>33610</v>
      </c>
      <c r="I27" s="36" t="s">
        <v>16</v>
      </c>
      <c r="J27" s="33">
        <v>3</v>
      </c>
      <c r="K27" s="32">
        <f t="shared" ca="1" si="0"/>
        <v>29</v>
      </c>
    </row>
    <row r="28" spans="1:15" x14ac:dyDescent="0.3">
      <c r="A28" s="33">
        <v>30</v>
      </c>
      <c r="B28" s="34" t="s">
        <v>70</v>
      </c>
      <c r="C28" s="34" t="s">
        <v>13</v>
      </c>
      <c r="D28" s="34" t="s">
        <v>99</v>
      </c>
      <c r="E28" s="34" t="s">
        <v>100</v>
      </c>
      <c r="F28" s="34">
        <v>86.1</v>
      </c>
      <c r="G28" s="34">
        <v>188.9</v>
      </c>
      <c r="H28" s="35">
        <v>33624</v>
      </c>
      <c r="I28" s="36" t="s">
        <v>16</v>
      </c>
      <c r="J28" s="33">
        <v>1</v>
      </c>
      <c r="K28" s="32">
        <f t="shared" ca="1" si="0"/>
        <v>29</v>
      </c>
    </row>
    <row r="29" spans="1:15" x14ac:dyDescent="0.3">
      <c r="A29" s="33">
        <v>37</v>
      </c>
      <c r="B29" s="34" t="s">
        <v>70</v>
      </c>
      <c r="C29" s="34" t="s">
        <v>13</v>
      </c>
      <c r="D29" s="34" t="s">
        <v>101</v>
      </c>
      <c r="E29" s="34" t="s">
        <v>102</v>
      </c>
      <c r="F29" s="34">
        <v>78.900000000000006</v>
      </c>
      <c r="G29" s="34">
        <v>179.8</v>
      </c>
      <c r="H29" s="35">
        <v>33750</v>
      </c>
      <c r="I29" s="36" t="s">
        <v>16</v>
      </c>
      <c r="J29" s="33">
        <v>3</v>
      </c>
      <c r="K29" s="32">
        <f t="shared" ca="1" si="0"/>
        <v>29</v>
      </c>
    </row>
    <row r="30" spans="1:15" x14ac:dyDescent="0.3">
      <c r="A30" s="33">
        <v>53</v>
      </c>
      <c r="B30" s="34" t="s">
        <v>12</v>
      </c>
      <c r="C30" s="34" t="s">
        <v>65</v>
      </c>
      <c r="D30" s="34" t="s">
        <v>103</v>
      </c>
      <c r="E30" s="34" t="s">
        <v>104</v>
      </c>
      <c r="F30" s="34">
        <v>55.7</v>
      </c>
      <c r="G30" s="34">
        <v>158.4</v>
      </c>
      <c r="H30" s="35">
        <v>33749</v>
      </c>
      <c r="I30" s="36" t="s">
        <v>16</v>
      </c>
      <c r="J30" s="33">
        <v>3</v>
      </c>
      <c r="K30" s="32">
        <f t="shared" ca="1" si="0"/>
        <v>29</v>
      </c>
    </row>
    <row r="31" spans="1:15" x14ac:dyDescent="0.3">
      <c r="A31" s="33">
        <v>68</v>
      </c>
      <c r="B31" s="34" t="s">
        <v>12</v>
      </c>
      <c r="C31" s="34" t="s">
        <v>65</v>
      </c>
      <c r="D31" s="34" t="s">
        <v>105</v>
      </c>
      <c r="E31" s="34" t="s">
        <v>106</v>
      </c>
      <c r="F31" s="34">
        <v>68</v>
      </c>
      <c r="G31" s="34">
        <v>173.7</v>
      </c>
      <c r="H31" s="35">
        <v>33606</v>
      </c>
      <c r="I31" s="36" t="s">
        <v>57</v>
      </c>
      <c r="J31" s="33">
        <v>1</v>
      </c>
      <c r="K31" s="32">
        <f t="shared" ca="1" si="0"/>
        <v>29</v>
      </c>
    </row>
    <row r="32" spans="1:15" x14ac:dyDescent="0.3">
      <c r="A32" s="33">
        <v>8</v>
      </c>
      <c r="B32" s="34" t="s">
        <v>12</v>
      </c>
      <c r="C32" s="34" t="s">
        <v>13</v>
      </c>
      <c r="D32" s="34" t="s">
        <v>29</v>
      </c>
      <c r="E32" s="34" t="s">
        <v>30</v>
      </c>
      <c r="F32" s="34">
        <v>70.7</v>
      </c>
      <c r="G32" s="34">
        <v>179.8</v>
      </c>
      <c r="H32" s="35">
        <v>33362</v>
      </c>
      <c r="I32" s="36" t="s">
        <v>16</v>
      </c>
      <c r="J32" s="33">
        <v>3</v>
      </c>
      <c r="K32" s="32">
        <f t="shared" ca="1" si="0"/>
        <v>30</v>
      </c>
    </row>
    <row r="33" spans="1:11" x14ac:dyDescent="0.3">
      <c r="A33" s="33">
        <v>11</v>
      </c>
      <c r="B33" s="34" t="s">
        <v>12</v>
      </c>
      <c r="C33" s="34" t="s">
        <v>13</v>
      </c>
      <c r="D33" s="34" t="s">
        <v>35</v>
      </c>
      <c r="E33" s="34" t="s">
        <v>36</v>
      </c>
      <c r="F33" s="34">
        <v>81.599999999999994</v>
      </c>
      <c r="G33" s="34">
        <v>155.4</v>
      </c>
      <c r="H33" s="35">
        <v>33163</v>
      </c>
      <c r="I33" s="36" t="s">
        <v>16</v>
      </c>
      <c r="J33" s="33">
        <v>3</v>
      </c>
      <c r="K33" s="32">
        <f t="shared" ca="1" si="0"/>
        <v>30</v>
      </c>
    </row>
    <row r="34" spans="1:11" x14ac:dyDescent="0.3">
      <c r="A34" s="33">
        <v>13</v>
      </c>
      <c r="B34" s="34" t="s">
        <v>12</v>
      </c>
      <c r="C34" s="34" t="s">
        <v>13</v>
      </c>
      <c r="D34" s="34" t="s">
        <v>39</v>
      </c>
      <c r="E34" s="34" t="s">
        <v>40</v>
      </c>
      <c r="F34" s="34">
        <v>72.5</v>
      </c>
      <c r="G34" s="34">
        <v>173.7</v>
      </c>
      <c r="H34" s="35">
        <v>33325</v>
      </c>
      <c r="I34" s="36" t="s">
        <v>16</v>
      </c>
      <c r="J34" s="33">
        <v>2</v>
      </c>
      <c r="K34" s="32">
        <f t="shared" ca="1" si="0"/>
        <v>30</v>
      </c>
    </row>
    <row r="35" spans="1:11" x14ac:dyDescent="0.3">
      <c r="A35" s="33">
        <v>18</v>
      </c>
      <c r="B35" s="34" t="s">
        <v>12</v>
      </c>
      <c r="C35" s="34" t="s">
        <v>13</v>
      </c>
      <c r="D35" s="34" t="s">
        <v>19</v>
      </c>
      <c r="E35" s="34" t="s">
        <v>50</v>
      </c>
      <c r="F35" s="34">
        <v>62.1</v>
      </c>
      <c r="G35" s="34">
        <v>164.5</v>
      </c>
      <c r="H35" s="35">
        <v>33268</v>
      </c>
      <c r="I35" s="36" t="s">
        <v>45</v>
      </c>
      <c r="J35" s="33">
        <v>4</v>
      </c>
      <c r="K35" s="32">
        <f t="shared" ca="1" si="0"/>
        <v>30</v>
      </c>
    </row>
    <row r="36" spans="1:11" x14ac:dyDescent="0.3">
      <c r="A36" s="33">
        <v>36</v>
      </c>
      <c r="B36" s="34" t="s">
        <v>70</v>
      </c>
      <c r="C36" s="34" t="s">
        <v>13</v>
      </c>
      <c r="D36" s="34" t="s">
        <v>107</v>
      </c>
      <c r="E36" s="34" t="s">
        <v>108</v>
      </c>
      <c r="F36" s="34">
        <v>86.1</v>
      </c>
      <c r="G36" s="34">
        <v>182.8</v>
      </c>
      <c r="H36" s="35">
        <v>33436</v>
      </c>
      <c r="I36" s="36" t="s">
        <v>16</v>
      </c>
      <c r="J36" s="33">
        <v>5</v>
      </c>
      <c r="K36" s="32">
        <f t="shared" ca="1" si="0"/>
        <v>30</v>
      </c>
    </row>
    <row r="37" spans="1:11" x14ac:dyDescent="0.3">
      <c r="A37" s="33">
        <v>42</v>
      </c>
      <c r="B37" s="34" t="s">
        <v>70</v>
      </c>
      <c r="C37" s="34" t="s">
        <v>13</v>
      </c>
      <c r="D37" s="34" t="s">
        <v>109</v>
      </c>
      <c r="E37" s="34" t="s">
        <v>110</v>
      </c>
      <c r="F37" s="34">
        <v>86.1</v>
      </c>
      <c r="G37" s="34">
        <v>185.9</v>
      </c>
      <c r="H37" s="35">
        <v>33268</v>
      </c>
      <c r="I37" s="36" t="s">
        <v>45</v>
      </c>
      <c r="J37" s="33">
        <v>3</v>
      </c>
      <c r="K37" s="32">
        <f t="shared" ca="1" si="0"/>
        <v>30</v>
      </c>
    </row>
    <row r="38" spans="1:11" x14ac:dyDescent="0.3">
      <c r="A38" s="33">
        <v>54</v>
      </c>
      <c r="B38" s="34" t="s">
        <v>12</v>
      </c>
      <c r="C38" s="34" t="s">
        <v>65</v>
      </c>
      <c r="D38" s="34" t="s">
        <v>111</v>
      </c>
      <c r="E38" s="34" t="s">
        <v>112</v>
      </c>
      <c r="F38" s="34">
        <v>68</v>
      </c>
      <c r="G38" s="34">
        <v>164.5</v>
      </c>
      <c r="H38" s="35">
        <v>33371</v>
      </c>
      <c r="I38" s="36" t="s">
        <v>16</v>
      </c>
      <c r="J38" s="33">
        <v>5</v>
      </c>
      <c r="K38" s="32">
        <f t="shared" ca="1" si="0"/>
        <v>30</v>
      </c>
    </row>
    <row r="39" spans="1:11" x14ac:dyDescent="0.3">
      <c r="A39" s="33">
        <v>59</v>
      </c>
      <c r="B39" s="34" t="s">
        <v>12</v>
      </c>
      <c r="C39" s="34" t="s">
        <v>65</v>
      </c>
      <c r="D39" s="34" t="s">
        <v>96</v>
      </c>
      <c r="E39" s="34" t="s">
        <v>113</v>
      </c>
      <c r="F39" s="34">
        <v>61.6</v>
      </c>
      <c r="G39" s="34">
        <v>167.6</v>
      </c>
      <c r="H39" s="35">
        <v>33478</v>
      </c>
      <c r="I39" s="36" t="s">
        <v>16</v>
      </c>
      <c r="J39" s="33">
        <v>5</v>
      </c>
      <c r="K39" s="32">
        <f t="shared" ca="1" si="0"/>
        <v>30</v>
      </c>
    </row>
    <row r="40" spans="1:11" x14ac:dyDescent="0.3">
      <c r="A40" s="33">
        <v>86</v>
      </c>
      <c r="B40" s="34" t="s">
        <v>70</v>
      </c>
      <c r="C40" s="34" t="s">
        <v>65</v>
      </c>
      <c r="D40" s="34" t="s">
        <v>114</v>
      </c>
      <c r="E40" s="34" t="s">
        <v>115</v>
      </c>
      <c r="F40" s="34">
        <v>88.9</v>
      </c>
      <c r="G40" s="34">
        <v>185.9</v>
      </c>
      <c r="H40" s="35">
        <v>33319</v>
      </c>
      <c r="I40" s="36" t="s">
        <v>57</v>
      </c>
      <c r="J40" s="33">
        <v>5</v>
      </c>
      <c r="K40" s="32">
        <f t="shared" ca="1" si="0"/>
        <v>30</v>
      </c>
    </row>
    <row r="41" spans="1:11" x14ac:dyDescent="0.3">
      <c r="A41" s="33">
        <v>7</v>
      </c>
      <c r="B41" s="34" t="s">
        <v>12</v>
      </c>
      <c r="C41" s="34" t="s">
        <v>13</v>
      </c>
      <c r="D41" s="34" t="s">
        <v>27</v>
      </c>
      <c r="E41" s="34" t="s">
        <v>28</v>
      </c>
      <c r="F41" s="34">
        <v>68</v>
      </c>
      <c r="G41" s="34">
        <v>176.7</v>
      </c>
      <c r="H41" s="35">
        <v>33121</v>
      </c>
      <c r="I41" s="36" t="s">
        <v>16</v>
      </c>
      <c r="J41" s="33">
        <v>5</v>
      </c>
      <c r="K41" s="32">
        <f t="shared" ca="1" si="0"/>
        <v>31</v>
      </c>
    </row>
    <row r="42" spans="1:11" x14ac:dyDescent="0.3">
      <c r="A42" s="33">
        <v>17</v>
      </c>
      <c r="B42" s="34" t="s">
        <v>12</v>
      </c>
      <c r="C42" s="34" t="s">
        <v>13</v>
      </c>
      <c r="D42" s="34" t="s">
        <v>48</v>
      </c>
      <c r="E42" s="34" t="s">
        <v>49</v>
      </c>
      <c r="F42" s="34">
        <v>75.7</v>
      </c>
      <c r="G42" s="34">
        <v>176.7</v>
      </c>
      <c r="H42" s="35">
        <v>32975</v>
      </c>
      <c r="I42" s="36" t="s">
        <v>45</v>
      </c>
      <c r="J42" s="33">
        <v>3</v>
      </c>
      <c r="K42" s="32">
        <f t="shared" ca="1" si="0"/>
        <v>31</v>
      </c>
    </row>
    <row r="43" spans="1:11" x14ac:dyDescent="0.3">
      <c r="A43" s="33">
        <v>29</v>
      </c>
      <c r="B43" s="34" t="s">
        <v>70</v>
      </c>
      <c r="C43" s="34" t="s">
        <v>13</v>
      </c>
      <c r="D43" s="34" t="s">
        <v>114</v>
      </c>
      <c r="E43" s="34" t="s">
        <v>116</v>
      </c>
      <c r="F43" s="34">
        <v>77.099999999999994</v>
      </c>
      <c r="G43" s="34">
        <v>176.7</v>
      </c>
      <c r="H43" s="35">
        <v>32940</v>
      </c>
      <c r="I43" s="36" t="s">
        <v>16</v>
      </c>
      <c r="J43" s="33">
        <v>5</v>
      </c>
      <c r="K43" s="32">
        <f t="shared" ca="1" si="0"/>
        <v>31</v>
      </c>
    </row>
    <row r="44" spans="1:11" x14ac:dyDescent="0.3">
      <c r="A44" s="33">
        <v>34</v>
      </c>
      <c r="B44" s="34" t="s">
        <v>70</v>
      </c>
      <c r="C44" s="34" t="s">
        <v>13</v>
      </c>
      <c r="D44" s="34" t="s">
        <v>117</v>
      </c>
      <c r="E44" s="34" t="s">
        <v>118</v>
      </c>
      <c r="F44" s="34">
        <v>91.1</v>
      </c>
      <c r="G44" s="34">
        <v>185.9</v>
      </c>
      <c r="H44" s="35">
        <v>33045</v>
      </c>
      <c r="I44" s="36" t="s">
        <v>16</v>
      </c>
      <c r="J44" s="33">
        <v>5</v>
      </c>
      <c r="K44" s="32">
        <f t="shared" ca="1" si="0"/>
        <v>31</v>
      </c>
    </row>
    <row r="45" spans="1:11" x14ac:dyDescent="0.3">
      <c r="A45" s="33">
        <v>43</v>
      </c>
      <c r="B45" s="34" t="s">
        <v>70</v>
      </c>
      <c r="C45" s="34" t="s">
        <v>13</v>
      </c>
      <c r="D45" s="34" t="s">
        <v>119</v>
      </c>
      <c r="E45" s="34" t="s">
        <v>120</v>
      </c>
      <c r="F45" s="34">
        <v>90.7</v>
      </c>
      <c r="G45" s="34">
        <v>185.9</v>
      </c>
      <c r="H45" s="35">
        <v>32842</v>
      </c>
      <c r="I45" s="36" t="s">
        <v>45</v>
      </c>
      <c r="J45" s="33">
        <v>2</v>
      </c>
      <c r="K45" s="32">
        <f t="shared" ca="1" si="0"/>
        <v>31</v>
      </c>
    </row>
    <row r="46" spans="1:11" x14ac:dyDescent="0.3">
      <c r="A46" s="33">
        <v>47</v>
      </c>
      <c r="B46" s="34" t="s">
        <v>70</v>
      </c>
      <c r="C46" s="34" t="s">
        <v>13</v>
      </c>
      <c r="D46" s="34" t="s">
        <v>121</v>
      </c>
      <c r="E46" s="34" t="s">
        <v>40</v>
      </c>
      <c r="F46" s="34">
        <v>92.9</v>
      </c>
      <c r="G46" s="34">
        <v>188.9</v>
      </c>
      <c r="H46" s="35">
        <v>32975</v>
      </c>
      <c r="I46" s="36" t="s">
        <v>57</v>
      </c>
      <c r="J46" s="33">
        <v>1</v>
      </c>
      <c r="K46" s="32">
        <f t="shared" ca="1" si="0"/>
        <v>31</v>
      </c>
    </row>
    <row r="47" spans="1:11" x14ac:dyDescent="0.3">
      <c r="A47" s="33">
        <v>2</v>
      </c>
      <c r="B47" s="34" t="s">
        <v>12</v>
      </c>
      <c r="C47" s="34" t="s">
        <v>13</v>
      </c>
      <c r="D47" s="34" t="s">
        <v>17</v>
      </c>
      <c r="E47" s="34" t="s">
        <v>18</v>
      </c>
      <c r="F47" s="34">
        <v>67.099999999999994</v>
      </c>
      <c r="G47" s="34">
        <v>179.8</v>
      </c>
      <c r="H47" s="35">
        <v>32775</v>
      </c>
      <c r="I47" s="36" t="s">
        <v>16</v>
      </c>
      <c r="J47" s="33">
        <v>1</v>
      </c>
      <c r="K47" s="32">
        <f t="shared" ca="1" si="0"/>
        <v>32</v>
      </c>
    </row>
    <row r="48" spans="1:11" x14ac:dyDescent="0.3">
      <c r="A48" s="33">
        <v>4</v>
      </c>
      <c r="B48" s="34" t="s">
        <v>12</v>
      </c>
      <c r="C48" s="34" t="s">
        <v>13</v>
      </c>
      <c r="D48" s="34" t="s">
        <v>21</v>
      </c>
      <c r="E48" s="34" t="s">
        <v>22</v>
      </c>
      <c r="F48" s="34">
        <v>78</v>
      </c>
      <c r="G48" s="34">
        <v>155.4</v>
      </c>
      <c r="H48" s="35">
        <v>32674</v>
      </c>
      <c r="I48" s="36" t="s">
        <v>16</v>
      </c>
      <c r="J48" s="33">
        <v>4</v>
      </c>
      <c r="K48" s="32">
        <f t="shared" ca="1" si="0"/>
        <v>32</v>
      </c>
    </row>
    <row r="49" spans="1:11" x14ac:dyDescent="0.3">
      <c r="A49" s="33">
        <v>22</v>
      </c>
      <c r="B49" s="34" t="s">
        <v>12</v>
      </c>
      <c r="C49" s="34" t="s">
        <v>13</v>
      </c>
      <c r="D49" s="34" t="s">
        <v>58</v>
      </c>
      <c r="E49" s="34" t="s">
        <v>59</v>
      </c>
      <c r="F49" s="34">
        <v>61.6</v>
      </c>
      <c r="G49" s="34">
        <v>176.7</v>
      </c>
      <c r="H49" s="35">
        <v>32633</v>
      </c>
      <c r="I49" s="36" t="s">
        <v>57</v>
      </c>
      <c r="J49" s="33">
        <v>5</v>
      </c>
      <c r="K49" s="32">
        <f t="shared" ca="1" si="0"/>
        <v>32</v>
      </c>
    </row>
    <row r="50" spans="1:11" x14ac:dyDescent="0.3">
      <c r="A50" s="33">
        <v>60</v>
      </c>
      <c r="B50" s="34" t="s">
        <v>12</v>
      </c>
      <c r="C50" s="34" t="s">
        <v>65</v>
      </c>
      <c r="D50" s="34" t="s">
        <v>122</v>
      </c>
      <c r="E50" s="34" t="s">
        <v>123</v>
      </c>
      <c r="F50" s="34">
        <v>79.3</v>
      </c>
      <c r="G50" s="34">
        <v>155.69999999999999</v>
      </c>
      <c r="H50" s="35">
        <v>32701</v>
      </c>
      <c r="I50" s="36" t="s">
        <v>16</v>
      </c>
      <c r="J50" s="33">
        <v>4</v>
      </c>
      <c r="K50" s="32">
        <f t="shared" ca="1" si="0"/>
        <v>32</v>
      </c>
    </row>
    <row r="51" spans="1:11" x14ac:dyDescent="0.3">
      <c r="A51" s="33">
        <v>61</v>
      </c>
      <c r="B51" s="34" t="s">
        <v>12</v>
      </c>
      <c r="C51" s="34" t="s">
        <v>65</v>
      </c>
      <c r="D51" s="34" t="s">
        <v>43</v>
      </c>
      <c r="E51" s="34" t="s">
        <v>124</v>
      </c>
      <c r="F51" s="34">
        <v>68</v>
      </c>
      <c r="G51" s="34">
        <v>170.6</v>
      </c>
      <c r="H51" s="35">
        <v>32692</v>
      </c>
      <c r="I51" s="36" t="s">
        <v>16</v>
      </c>
      <c r="J51" s="33">
        <v>3</v>
      </c>
      <c r="K51" s="32">
        <f t="shared" ca="1" si="0"/>
        <v>32</v>
      </c>
    </row>
    <row r="52" spans="1:11" x14ac:dyDescent="0.3">
      <c r="A52" s="33">
        <v>62</v>
      </c>
      <c r="B52" s="34" t="s">
        <v>12</v>
      </c>
      <c r="C52" s="34" t="s">
        <v>65</v>
      </c>
      <c r="D52" s="34" t="s">
        <v>125</v>
      </c>
      <c r="E52" s="34" t="s">
        <v>126</v>
      </c>
      <c r="F52" s="34">
        <v>66.599999999999994</v>
      </c>
      <c r="G52" s="34">
        <v>170.6</v>
      </c>
      <c r="H52" s="35">
        <v>32692</v>
      </c>
      <c r="I52" s="36" t="s">
        <v>16</v>
      </c>
      <c r="J52" s="33">
        <v>2</v>
      </c>
      <c r="K52" s="32">
        <f t="shared" ca="1" si="0"/>
        <v>32</v>
      </c>
    </row>
    <row r="53" spans="1:11" x14ac:dyDescent="0.3">
      <c r="A53" s="33">
        <v>73</v>
      </c>
      <c r="B53" s="34" t="s">
        <v>70</v>
      </c>
      <c r="C53" s="34" t="s">
        <v>65</v>
      </c>
      <c r="D53" s="34" t="s">
        <v>127</v>
      </c>
      <c r="E53" s="34" t="s">
        <v>128</v>
      </c>
      <c r="F53" s="34">
        <v>83.9</v>
      </c>
      <c r="G53" s="34">
        <v>155.4</v>
      </c>
      <c r="H53" s="35">
        <v>32654</v>
      </c>
      <c r="I53" s="36" t="s">
        <v>45</v>
      </c>
      <c r="J53" s="33">
        <v>5</v>
      </c>
      <c r="K53" s="32">
        <f t="shared" ca="1" si="0"/>
        <v>32</v>
      </c>
    </row>
    <row r="54" spans="1:11" x14ac:dyDescent="0.3">
      <c r="A54" s="33">
        <v>74</v>
      </c>
      <c r="B54" s="34" t="s">
        <v>70</v>
      </c>
      <c r="C54" s="34" t="s">
        <v>65</v>
      </c>
      <c r="D54" s="34" t="s">
        <v>129</v>
      </c>
      <c r="E54" s="34" t="s">
        <v>130</v>
      </c>
      <c r="F54" s="34">
        <v>88.4</v>
      </c>
      <c r="G54" s="34">
        <v>185.9</v>
      </c>
      <c r="H54" s="35">
        <v>32538</v>
      </c>
      <c r="I54" s="36" t="s">
        <v>45</v>
      </c>
      <c r="J54" s="33">
        <v>5</v>
      </c>
      <c r="K54" s="32">
        <f t="shared" ca="1" si="0"/>
        <v>32</v>
      </c>
    </row>
    <row r="55" spans="1:11" x14ac:dyDescent="0.3">
      <c r="A55" s="33">
        <v>10</v>
      </c>
      <c r="B55" s="34" t="s">
        <v>12</v>
      </c>
      <c r="C55" s="34" t="s">
        <v>13</v>
      </c>
      <c r="D55" s="34" t="s">
        <v>33</v>
      </c>
      <c r="E55" s="34" t="s">
        <v>34</v>
      </c>
      <c r="F55" s="34">
        <v>77.099999999999994</v>
      </c>
      <c r="G55" s="34">
        <v>173.7</v>
      </c>
      <c r="H55" s="35">
        <v>32300</v>
      </c>
      <c r="I55" s="36" t="s">
        <v>16</v>
      </c>
      <c r="J55" s="33">
        <v>5</v>
      </c>
      <c r="K55" s="32">
        <f t="shared" ca="1" si="0"/>
        <v>33</v>
      </c>
    </row>
    <row r="56" spans="1:11" x14ac:dyDescent="0.3">
      <c r="A56" s="33">
        <v>15</v>
      </c>
      <c r="B56" s="34" t="s">
        <v>12</v>
      </c>
      <c r="C56" s="34" t="s">
        <v>13</v>
      </c>
      <c r="D56" s="34" t="s">
        <v>43</v>
      </c>
      <c r="E56" s="34" t="s">
        <v>44</v>
      </c>
      <c r="F56" s="34">
        <v>63</v>
      </c>
      <c r="G56" s="34">
        <v>170.6</v>
      </c>
      <c r="H56" s="35">
        <v>32282</v>
      </c>
      <c r="I56" s="36" t="s">
        <v>45</v>
      </c>
      <c r="J56" s="33">
        <v>5</v>
      </c>
      <c r="K56" s="32">
        <f t="shared" ca="1" si="0"/>
        <v>33</v>
      </c>
    </row>
    <row r="57" spans="1:11" x14ac:dyDescent="0.3">
      <c r="A57" s="33">
        <v>38</v>
      </c>
      <c r="B57" s="34" t="s">
        <v>70</v>
      </c>
      <c r="C57" s="34" t="s">
        <v>13</v>
      </c>
      <c r="D57" s="34" t="s">
        <v>131</v>
      </c>
      <c r="E57" s="34" t="s">
        <v>132</v>
      </c>
      <c r="F57" s="34">
        <v>82.1</v>
      </c>
      <c r="G57" s="34">
        <v>155.69999999999999</v>
      </c>
      <c r="H57" s="35">
        <v>32102</v>
      </c>
      <c r="I57" s="36" t="s">
        <v>45</v>
      </c>
      <c r="J57" s="33">
        <v>3</v>
      </c>
      <c r="K57" s="32">
        <f t="shared" ca="1" si="0"/>
        <v>33</v>
      </c>
    </row>
    <row r="58" spans="1:11" x14ac:dyDescent="0.3">
      <c r="A58" s="33">
        <v>72</v>
      </c>
      <c r="B58" s="34" t="s">
        <v>70</v>
      </c>
      <c r="C58" s="34" t="s">
        <v>65</v>
      </c>
      <c r="D58" s="34" t="s">
        <v>133</v>
      </c>
      <c r="E58" s="34" t="s">
        <v>134</v>
      </c>
      <c r="F58" s="34">
        <v>77.099999999999994</v>
      </c>
      <c r="G58" s="34">
        <v>176.7</v>
      </c>
      <c r="H58" s="35">
        <v>32367</v>
      </c>
      <c r="I58" s="36" t="s">
        <v>16</v>
      </c>
      <c r="J58" s="33">
        <v>1</v>
      </c>
      <c r="K58" s="32">
        <f t="shared" ca="1" si="0"/>
        <v>33</v>
      </c>
    </row>
    <row r="59" spans="1:11" x14ac:dyDescent="0.3">
      <c r="A59" s="33">
        <v>85</v>
      </c>
      <c r="B59" s="34" t="s">
        <v>70</v>
      </c>
      <c r="C59" s="34" t="s">
        <v>65</v>
      </c>
      <c r="D59" s="34" t="s">
        <v>135</v>
      </c>
      <c r="E59" s="34" t="s">
        <v>136</v>
      </c>
      <c r="F59" s="34">
        <v>77.099999999999994</v>
      </c>
      <c r="G59" s="34">
        <v>179.8</v>
      </c>
      <c r="H59" s="35">
        <v>32226</v>
      </c>
      <c r="I59" s="36" t="s">
        <v>16</v>
      </c>
      <c r="J59" s="33">
        <v>5</v>
      </c>
      <c r="K59" s="32">
        <f t="shared" ca="1" si="0"/>
        <v>33</v>
      </c>
    </row>
    <row r="60" spans="1:11" x14ac:dyDescent="0.3">
      <c r="A60" s="33">
        <v>88</v>
      </c>
      <c r="B60" s="34" t="s">
        <v>70</v>
      </c>
      <c r="C60" s="34" t="s">
        <v>65</v>
      </c>
      <c r="D60" s="34" t="s">
        <v>137</v>
      </c>
      <c r="E60" s="34" t="s">
        <v>138</v>
      </c>
      <c r="F60" s="34">
        <v>78.900000000000006</v>
      </c>
      <c r="G60" s="34">
        <v>179.8</v>
      </c>
      <c r="H60" s="35">
        <v>32295</v>
      </c>
      <c r="I60" s="36" t="s">
        <v>16</v>
      </c>
      <c r="J60" s="33">
        <v>4</v>
      </c>
      <c r="K60" s="32">
        <f t="shared" ca="1" si="0"/>
        <v>33</v>
      </c>
    </row>
    <row r="61" spans="1:11" x14ac:dyDescent="0.3">
      <c r="A61" s="33">
        <v>89</v>
      </c>
      <c r="B61" s="34" t="s">
        <v>70</v>
      </c>
      <c r="C61" s="34" t="s">
        <v>65</v>
      </c>
      <c r="D61" s="34" t="s">
        <v>139</v>
      </c>
      <c r="E61" s="34" t="s">
        <v>140</v>
      </c>
      <c r="F61" s="34">
        <v>80.7</v>
      </c>
      <c r="G61" s="34">
        <v>179.8</v>
      </c>
      <c r="H61" s="35">
        <v>32195</v>
      </c>
      <c r="I61" s="36" t="s">
        <v>16</v>
      </c>
      <c r="J61" s="33">
        <v>5</v>
      </c>
      <c r="K61" s="32">
        <f t="shared" ca="1" si="0"/>
        <v>33</v>
      </c>
    </row>
    <row r="62" spans="1:11" x14ac:dyDescent="0.3">
      <c r="A62" s="33">
        <v>90</v>
      </c>
      <c r="B62" s="34" t="s">
        <v>70</v>
      </c>
      <c r="C62" s="34" t="s">
        <v>65</v>
      </c>
      <c r="D62" s="34" t="s">
        <v>141</v>
      </c>
      <c r="E62" s="34" t="s">
        <v>142</v>
      </c>
      <c r="F62" s="34">
        <v>86.1</v>
      </c>
      <c r="G62" s="34">
        <v>188.9</v>
      </c>
      <c r="H62" s="35">
        <v>32202</v>
      </c>
      <c r="I62" s="36" t="s">
        <v>45</v>
      </c>
      <c r="J62" s="33">
        <v>1</v>
      </c>
      <c r="K62" s="32">
        <f t="shared" ca="1" si="0"/>
        <v>33</v>
      </c>
    </row>
    <row r="63" spans="1:11" x14ac:dyDescent="0.3">
      <c r="A63" s="33">
        <v>1</v>
      </c>
      <c r="B63" s="34" t="s">
        <v>12</v>
      </c>
      <c r="C63" s="34" t="s">
        <v>13</v>
      </c>
      <c r="D63" s="34" t="s">
        <v>14</v>
      </c>
      <c r="E63" s="34" t="s">
        <v>15</v>
      </c>
      <c r="F63" s="34">
        <v>67.099999999999994</v>
      </c>
      <c r="G63" s="34">
        <v>173.7</v>
      </c>
      <c r="H63" s="35">
        <v>31820</v>
      </c>
      <c r="I63" s="36" t="s">
        <v>16</v>
      </c>
      <c r="J63" s="33">
        <v>4</v>
      </c>
      <c r="K63" s="32">
        <f t="shared" ca="1" si="0"/>
        <v>34</v>
      </c>
    </row>
    <row r="64" spans="1:11" x14ac:dyDescent="0.3">
      <c r="A64" s="33">
        <v>24</v>
      </c>
      <c r="B64" s="34" t="s">
        <v>70</v>
      </c>
      <c r="C64" s="34" t="s">
        <v>13</v>
      </c>
      <c r="D64" s="34" t="s">
        <v>143</v>
      </c>
      <c r="E64" s="34" t="s">
        <v>144</v>
      </c>
      <c r="F64" s="34">
        <v>86.1</v>
      </c>
      <c r="G64" s="34">
        <v>155.69999999999999</v>
      </c>
      <c r="H64" s="35">
        <v>31778</v>
      </c>
      <c r="I64" s="36" t="s">
        <v>16</v>
      </c>
      <c r="J64" s="33">
        <v>1</v>
      </c>
      <c r="K64" s="32">
        <f t="shared" ca="1" si="0"/>
        <v>34</v>
      </c>
    </row>
    <row r="65" spans="1:11" x14ac:dyDescent="0.3">
      <c r="A65" s="33">
        <v>40</v>
      </c>
      <c r="B65" s="34" t="s">
        <v>70</v>
      </c>
      <c r="C65" s="34" t="s">
        <v>13</v>
      </c>
      <c r="D65" s="34" t="s">
        <v>145</v>
      </c>
      <c r="E65" s="34" t="s">
        <v>146</v>
      </c>
      <c r="F65" s="34">
        <v>77.099999999999994</v>
      </c>
      <c r="G65" s="34">
        <v>179.8</v>
      </c>
      <c r="H65" s="35">
        <v>31766</v>
      </c>
      <c r="I65" s="36" t="s">
        <v>45</v>
      </c>
      <c r="J65" s="33">
        <v>3</v>
      </c>
      <c r="K65" s="32">
        <f t="shared" ca="1" si="0"/>
        <v>34</v>
      </c>
    </row>
    <row r="66" spans="1:11" x14ac:dyDescent="0.3">
      <c r="A66" s="33">
        <v>41</v>
      </c>
      <c r="B66" s="34" t="s">
        <v>70</v>
      </c>
      <c r="C66" s="34" t="s">
        <v>13</v>
      </c>
      <c r="D66" s="34" t="s">
        <v>147</v>
      </c>
      <c r="E66" s="34" t="s">
        <v>148</v>
      </c>
      <c r="F66" s="34">
        <v>92.9</v>
      </c>
      <c r="G66" s="34">
        <v>192</v>
      </c>
      <c r="H66" s="35">
        <v>31847</v>
      </c>
      <c r="I66" s="36" t="s">
        <v>45</v>
      </c>
      <c r="J66" s="33">
        <v>2</v>
      </c>
      <c r="K66" s="32">
        <f t="shared" ref="K66:K97" ca="1" si="3">INT((TODAY()-H66)/365)</f>
        <v>34</v>
      </c>
    </row>
    <row r="67" spans="1:11" x14ac:dyDescent="0.3">
      <c r="A67" s="33">
        <v>45</v>
      </c>
      <c r="B67" s="34" t="s">
        <v>70</v>
      </c>
      <c r="C67" s="34" t="s">
        <v>13</v>
      </c>
      <c r="D67" s="34" t="s">
        <v>149</v>
      </c>
      <c r="E67" s="34" t="s">
        <v>150</v>
      </c>
      <c r="F67" s="34">
        <v>89.8</v>
      </c>
      <c r="G67" s="34">
        <v>182.8</v>
      </c>
      <c r="H67" s="35">
        <v>31921</v>
      </c>
      <c r="I67" s="36" t="s">
        <v>45</v>
      </c>
      <c r="J67" s="33">
        <v>4</v>
      </c>
      <c r="K67" s="32">
        <f t="shared" ca="1" si="3"/>
        <v>34</v>
      </c>
    </row>
    <row r="68" spans="1:11" x14ac:dyDescent="0.3">
      <c r="A68" s="33">
        <v>50</v>
      </c>
      <c r="B68" s="34" t="s">
        <v>12</v>
      </c>
      <c r="C68" s="34" t="s">
        <v>65</v>
      </c>
      <c r="D68" s="34" t="s">
        <v>151</v>
      </c>
      <c r="E68" s="34" t="s">
        <v>152</v>
      </c>
      <c r="F68" s="34">
        <v>65.7</v>
      </c>
      <c r="G68" s="34">
        <v>173.7</v>
      </c>
      <c r="H68" s="35">
        <v>31889</v>
      </c>
      <c r="I68" s="36" t="s">
        <v>45</v>
      </c>
      <c r="J68" s="33">
        <v>3</v>
      </c>
      <c r="K68" s="32">
        <f t="shared" ca="1" si="3"/>
        <v>34</v>
      </c>
    </row>
    <row r="69" spans="1:11" x14ac:dyDescent="0.3">
      <c r="A69" s="33">
        <v>55</v>
      </c>
      <c r="B69" s="34" t="s">
        <v>12</v>
      </c>
      <c r="C69" s="34" t="s">
        <v>65</v>
      </c>
      <c r="D69" s="34" t="s">
        <v>14</v>
      </c>
      <c r="E69" s="34" t="s">
        <v>153</v>
      </c>
      <c r="F69" s="34">
        <v>74.3</v>
      </c>
      <c r="G69" s="34">
        <v>155.4</v>
      </c>
      <c r="H69" s="35">
        <v>32023</v>
      </c>
      <c r="I69" s="36" t="s">
        <v>16</v>
      </c>
      <c r="J69" s="33">
        <v>3</v>
      </c>
      <c r="K69" s="32">
        <f t="shared" ca="1" si="3"/>
        <v>34</v>
      </c>
    </row>
    <row r="70" spans="1:11" x14ac:dyDescent="0.3">
      <c r="A70" s="33">
        <v>63</v>
      </c>
      <c r="B70" s="34" t="s">
        <v>12</v>
      </c>
      <c r="C70" s="34" t="s">
        <v>65</v>
      </c>
      <c r="D70" s="34" t="s">
        <v>154</v>
      </c>
      <c r="E70" s="34" t="s">
        <v>155</v>
      </c>
      <c r="F70" s="34">
        <v>72.099999999999994</v>
      </c>
      <c r="G70" s="34">
        <v>176.7</v>
      </c>
      <c r="H70" s="35">
        <v>31843</v>
      </c>
      <c r="I70" s="36" t="s">
        <v>16</v>
      </c>
      <c r="J70" s="33">
        <v>5</v>
      </c>
      <c r="K70" s="32">
        <f t="shared" ca="1" si="3"/>
        <v>34</v>
      </c>
    </row>
    <row r="71" spans="1:11" x14ac:dyDescent="0.3">
      <c r="A71" s="33">
        <v>77</v>
      </c>
      <c r="B71" s="34" t="s">
        <v>70</v>
      </c>
      <c r="C71" s="34" t="s">
        <v>65</v>
      </c>
      <c r="D71" s="34" t="s">
        <v>141</v>
      </c>
      <c r="E71" s="34" t="s">
        <v>156</v>
      </c>
      <c r="F71" s="34">
        <v>85.7</v>
      </c>
      <c r="G71" s="34">
        <v>182.8</v>
      </c>
      <c r="H71" s="35">
        <v>31893</v>
      </c>
      <c r="I71" s="36" t="s">
        <v>16</v>
      </c>
      <c r="J71" s="33">
        <v>1</v>
      </c>
      <c r="K71" s="32">
        <f t="shared" ca="1" si="3"/>
        <v>34</v>
      </c>
    </row>
    <row r="72" spans="1:11" x14ac:dyDescent="0.3">
      <c r="A72" s="33">
        <v>92</v>
      </c>
      <c r="B72" s="34" t="s">
        <v>70</v>
      </c>
      <c r="C72" s="34" t="s">
        <v>65</v>
      </c>
      <c r="D72" s="34" t="s">
        <v>81</v>
      </c>
      <c r="E72" s="34" t="s">
        <v>157</v>
      </c>
      <c r="F72" s="34">
        <v>95.2</v>
      </c>
      <c r="G72" s="34">
        <v>192</v>
      </c>
      <c r="H72" s="35">
        <v>31880</v>
      </c>
      <c r="I72" s="36" t="s">
        <v>16</v>
      </c>
      <c r="J72" s="33">
        <v>1</v>
      </c>
      <c r="K72" s="32">
        <f t="shared" ca="1" si="3"/>
        <v>34</v>
      </c>
    </row>
    <row r="73" spans="1:11" x14ac:dyDescent="0.3">
      <c r="A73" s="33">
        <v>96</v>
      </c>
      <c r="B73" s="34" t="s">
        <v>70</v>
      </c>
      <c r="C73" s="34" t="s">
        <v>65</v>
      </c>
      <c r="D73" s="34" t="s">
        <v>81</v>
      </c>
      <c r="E73" s="34" t="s">
        <v>158</v>
      </c>
      <c r="F73" s="34">
        <v>92</v>
      </c>
      <c r="G73" s="34">
        <v>182.8</v>
      </c>
      <c r="H73" s="35">
        <v>31727</v>
      </c>
      <c r="I73" s="36" t="s">
        <v>57</v>
      </c>
      <c r="J73" s="33">
        <v>1</v>
      </c>
      <c r="K73" s="32">
        <f t="shared" ca="1" si="3"/>
        <v>34</v>
      </c>
    </row>
    <row r="74" spans="1:11" x14ac:dyDescent="0.3">
      <c r="A74" s="33">
        <v>21</v>
      </c>
      <c r="B74" s="34" t="s">
        <v>12</v>
      </c>
      <c r="C74" s="34" t="s">
        <v>13</v>
      </c>
      <c r="D74" s="34" t="s">
        <v>55</v>
      </c>
      <c r="E74" s="34" t="s">
        <v>56</v>
      </c>
      <c r="F74" s="34">
        <v>66.2</v>
      </c>
      <c r="G74" s="34">
        <v>176.7</v>
      </c>
      <c r="H74" s="35">
        <v>31630</v>
      </c>
      <c r="I74" s="36" t="s">
        <v>57</v>
      </c>
      <c r="J74" s="33">
        <v>1</v>
      </c>
      <c r="K74" s="32">
        <f t="shared" ca="1" si="3"/>
        <v>35</v>
      </c>
    </row>
    <row r="75" spans="1:11" x14ac:dyDescent="0.3">
      <c r="A75" s="33">
        <v>25</v>
      </c>
      <c r="B75" s="34" t="s">
        <v>70</v>
      </c>
      <c r="C75" s="34" t="s">
        <v>13</v>
      </c>
      <c r="D75" s="34" t="s">
        <v>159</v>
      </c>
      <c r="E75" s="34" t="s">
        <v>160</v>
      </c>
      <c r="F75" s="34">
        <v>99.7</v>
      </c>
      <c r="G75" s="34">
        <v>192</v>
      </c>
      <c r="H75" s="35">
        <v>31467</v>
      </c>
      <c r="I75" s="36" t="s">
        <v>16</v>
      </c>
      <c r="J75" s="33">
        <v>5</v>
      </c>
      <c r="K75" s="32">
        <f t="shared" ca="1" si="3"/>
        <v>35</v>
      </c>
    </row>
    <row r="76" spans="1:11" x14ac:dyDescent="0.3">
      <c r="A76" s="33">
        <v>28</v>
      </c>
      <c r="B76" s="34" t="s">
        <v>70</v>
      </c>
      <c r="C76" s="34" t="s">
        <v>13</v>
      </c>
      <c r="D76" s="34" t="s">
        <v>161</v>
      </c>
      <c r="E76" s="34" t="s">
        <v>162</v>
      </c>
      <c r="F76" s="34">
        <v>97</v>
      </c>
      <c r="G76" s="34">
        <v>192</v>
      </c>
      <c r="H76" s="35">
        <v>31636</v>
      </c>
      <c r="I76" s="36" t="s">
        <v>16</v>
      </c>
      <c r="J76" s="33">
        <v>4</v>
      </c>
      <c r="K76" s="32">
        <f t="shared" ca="1" si="3"/>
        <v>35</v>
      </c>
    </row>
    <row r="77" spans="1:11" x14ac:dyDescent="0.3">
      <c r="A77" s="33">
        <v>44</v>
      </c>
      <c r="B77" s="34" t="s">
        <v>70</v>
      </c>
      <c r="C77" s="34" t="s">
        <v>13</v>
      </c>
      <c r="D77" s="34" t="s">
        <v>163</v>
      </c>
      <c r="E77" s="34" t="s">
        <v>164</v>
      </c>
      <c r="F77" s="34">
        <v>83.9</v>
      </c>
      <c r="G77" s="34">
        <v>155.4</v>
      </c>
      <c r="H77" s="35">
        <v>31583</v>
      </c>
      <c r="I77" s="36" t="s">
        <v>45</v>
      </c>
      <c r="J77" s="33">
        <v>1</v>
      </c>
      <c r="K77" s="32">
        <f t="shared" ca="1" si="3"/>
        <v>35</v>
      </c>
    </row>
    <row r="78" spans="1:11" x14ac:dyDescent="0.3">
      <c r="A78" s="33">
        <v>46</v>
      </c>
      <c r="B78" s="34" t="s">
        <v>70</v>
      </c>
      <c r="C78" s="34" t="s">
        <v>13</v>
      </c>
      <c r="D78" s="34" t="s">
        <v>165</v>
      </c>
      <c r="E78" s="34" t="s">
        <v>166</v>
      </c>
      <c r="F78" s="34">
        <v>82.1</v>
      </c>
      <c r="G78" s="34">
        <v>188.9</v>
      </c>
      <c r="H78" s="35">
        <v>31666</v>
      </c>
      <c r="I78" s="36" t="s">
        <v>57</v>
      </c>
      <c r="J78" s="33">
        <v>2</v>
      </c>
      <c r="K78" s="32">
        <f t="shared" ca="1" si="3"/>
        <v>35</v>
      </c>
    </row>
    <row r="79" spans="1:11" x14ac:dyDescent="0.3">
      <c r="A79" s="33">
        <v>48</v>
      </c>
      <c r="B79" s="34" t="s">
        <v>70</v>
      </c>
      <c r="C79" s="34" t="s">
        <v>13</v>
      </c>
      <c r="D79" s="34" t="s">
        <v>167</v>
      </c>
      <c r="E79" s="34" t="s">
        <v>168</v>
      </c>
      <c r="F79" s="34">
        <v>95.2</v>
      </c>
      <c r="G79" s="34">
        <v>185.9</v>
      </c>
      <c r="H79" s="35">
        <v>31654</v>
      </c>
      <c r="I79" s="36" t="s">
        <v>57</v>
      </c>
      <c r="J79" s="33">
        <v>5</v>
      </c>
      <c r="K79" s="32">
        <f t="shared" ca="1" si="3"/>
        <v>35</v>
      </c>
    </row>
    <row r="80" spans="1:11" x14ac:dyDescent="0.3">
      <c r="A80" s="33">
        <v>76</v>
      </c>
      <c r="B80" s="34" t="s">
        <v>70</v>
      </c>
      <c r="C80" s="34" t="s">
        <v>65</v>
      </c>
      <c r="D80" s="34" t="s">
        <v>169</v>
      </c>
      <c r="E80" s="34" t="s">
        <v>170</v>
      </c>
      <c r="F80" s="34">
        <v>81.599999999999994</v>
      </c>
      <c r="G80" s="34">
        <v>176.7</v>
      </c>
      <c r="H80" s="35">
        <v>31441</v>
      </c>
      <c r="I80" s="36" t="s">
        <v>16</v>
      </c>
      <c r="J80" s="33">
        <v>5</v>
      </c>
      <c r="K80" s="32">
        <f t="shared" ca="1" si="3"/>
        <v>35</v>
      </c>
    </row>
    <row r="81" spans="1:11" x14ac:dyDescent="0.3">
      <c r="A81" s="33">
        <v>83</v>
      </c>
      <c r="B81" s="34" t="s">
        <v>70</v>
      </c>
      <c r="C81" s="34" t="s">
        <v>65</v>
      </c>
      <c r="D81" s="34" t="s">
        <v>127</v>
      </c>
      <c r="E81" s="34" t="s">
        <v>171</v>
      </c>
      <c r="F81" s="34">
        <v>83.9</v>
      </c>
      <c r="G81" s="34">
        <v>155.69999999999999</v>
      </c>
      <c r="H81" s="35">
        <v>31438</v>
      </c>
      <c r="I81" s="36" t="s">
        <v>16</v>
      </c>
      <c r="J81" s="33">
        <v>1</v>
      </c>
      <c r="K81" s="32">
        <f t="shared" ca="1" si="3"/>
        <v>35</v>
      </c>
    </row>
    <row r="82" spans="1:11" x14ac:dyDescent="0.3">
      <c r="A82" s="33">
        <v>87</v>
      </c>
      <c r="B82" s="34" t="s">
        <v>70</v>
      </c>
      <c r="C82" s="34" t="s">
        <v>65</v>
      </c>
      <c r="D82" s="34" t="s">
        <v>172</v>
      </c>
      <c r="E82" s="34" t="s">
        <v>173</v>
      </c>
      <c r="F82" s="34">
        <v>88.4</v>
      </c>
      <c r="G82" s="34">
        <v>185.9</v>
      </c>
      <c r="H82" s="35">
        <v>31633</v>
      </c>
      <c r="I82" s="36" t="s">
        <v>16</v>
      </c>
      <c r="J82" s="33">
        <v>5</v>
      </c>
      <c r="K82" s="32">
        <f t="shared" ca="1" si="3"/>
        <v>35</v>
      </c>
    </row>
    <row r="83" spans="1:11" x14ac:dyDescent="0.3">
      <c r="A83" s="33">
        <v>19</v>
      </c>
      <c r="B83" s="34" t="s">
        <v>12</v>
      </c>
      <c r="C83" s="34" t="s">
        <v>13</v>
      </c>
      <c r="D83" s="34" t="s">
        <v>51</v>
      </c>
      <c r="E83" s="34" t="s">
        <v>52</v>
      </c>
      <c r="F83" s="34">
        <v>63</v>
      </c>
      <c r="G83" s="34">
        <v>179.8</v>
      </c>
      <c r="H83" s="35">
        <v>31051</v>
      </c>
      <c r="I83" s="36" t="s">
        <v>45</v>
      </c>
      <c r="J83" s="33">
        <v>5</v>
      </c>
      <c r="K83" s="32">
        <f t="shared" ca="1" si="3"/>
        <v>36</v>
      </c>
    </row>
    <row r="84" spans="1:11" x14ac:dyDescent="0.3">
      <c r="A84" s="33">
        <v>33</v>
      </c>
      <c r="B84" s="34" t="s">
        <v>70</v>
      </c>
      <c r="C84" s="34" t="s">
        <v>13</v>
      </c>
      <c r="D84" s="34" t="s">
        <v>174</v>
      </c>
      <c r="E84" s="34" t="s">
        <v>175</v>
      </c>
      <c r="F84" s="34">
        <v>81.099999999999994</v>
      </c>
      <c r="G84" s="34">
        <v>185.9</v>
      </c>
      <c r="H84" s="35">
        <v>31307</v>
      </c>
      <c r="I84" s="36" t="s">
        <v>16</v>
      </c>
      <c r="J84" s="33">
        <v>2</v>
      </c>
      <c r="K84" s="32">
        <f t="shared" ca="1" si="3"/>
        <v>36</v>
      </c>
    </row>
    <row r="85" spans="1:11" x14ac:dyDescent="0.3">
      <c r="A85" s="33">
        <v>35</v>
      </c>
      <c r="B85" s="34" t="s">
        <v>70</v>
      </c>
      <c r="C85" s="34" t="s">
        <v>13</v>
      </c>
      <c r="D85" s="34" t="s">
        <v>149</v>
      </c>
      <c r="E85" s="34" t="s">
        <v>176</v>
      </c>
      <c r="F85" s="34">
        <v>97.9</v>
      </c>
      <c r="G85" s="34">
        <v>182.8</v>
      </c>
      <c r="H85" s="35">
        <v>31135</v>
      </c>
      <c r="I85" s="36" t="s">
        <v>16</v>
      </c>
      <c r="J85" s="33">
        <v>2</v>
      </c>
      <c r="K85" s="32">
        <f t="shared" ca="1" si="3"/>
        <v>36</v>
      </c>
    </row>
    <row r="86" spans="1:11" x14ac:dyDescent="0.3">
      <c r="A86" s="33">
        <v>82</v>
      </c>
      <c r="B86" s="34" t="s">
        <v>70</v>
      </c>
      <c r="C86" s="34" t="s">
        <v>65</v>
      </c>
      <c r="D86" s="34" t="s">
        <v>81</v>
      </c>
      <c r="E86" s="34" t="s">
        <v>177</v>
      </c>
      <c r="F86" s="34">
        <v>77.099999999999994</v>
      </c>
      <c r="G86" s="34">
        <v>179.8</v>
      </c>
      <c r="H86" s="35">
        <v>31275</v>
      </c>
      <c r="I86" s="36" t="s">
        <v>45</v>
      </c>
      <c r="J86" s="33">
        <v>4</v>
      </c>
      <c r="K86" s="32">
        <f t="shared" ca="1" si="3"/>
        <v>36</v>
      </c>
    </row>
    <row r="87" spans="1:11" x14ac:dyDescent="0.3">
      <c r="A87" s="33">
        <v>79</v>
      </c>
      <c r="B87" s="34" t="s">
        <v>70</v>
      </c>
      <c r="C87" s="34" t="s">
        <v>65</v>
      </c>
      <c r="D87" s="34" t="s">
        <v>178</v>
      </c>
      <c r="E87" s="34" t="s">
        <v>179</v>
      </c>
      <c r="F87" s="34">
        <v>90.7</v>
      </c>
      <c r="G87" s="34">
        <v>185.9</v>
      </c>
      <c r="H87" s="35">
        <v>30883</v>
      </c>
      <c r="I87" s="36" t="s">
        <v>45</v>
      </c>
      <c r="J87" s="33">
        <v>5</v>
      </c>
      <c r="K87" s="32">
        <f t="shared" ca="1" si="3"/>
        <v>37</v>
      </c>
    </row>
    <row r="88" spans="1:11" x14ac:dyDescent="0.3">
      <c r="A88" s="33">
        <v>84</v>
      </c>
      <c r="B88" s="34" t="s">
        <v>70</v>
      </c>
      <c r="C88" s="34" t="s">
        <v>65</v>
      </c>
      <c r="D88" s="34" t="s">
        <v>180</v>
      </c>
      <c r="E88" s="34" t="s">
        <v>181</v>
      </c>
      <c r="F88" s="34">
        <v>83.9</v>
      </c>
      <c r="G88" s="34">
        <v>182.8</v>
      </c>
      <c r="H88" s="35">
        <v>30894</v>
      </c>
      <c r="I88" s="36" t="s">
        <v>57</v>
      </c>
      <c r="J88" s="33">
        <v>1</v>
      </c>
      <c r="K88" s="32">
        <f t="shared" ca="1" si="3"/>
        <v>37</v>
      </c>
    </row>
    <row r="89" spans="1:11" x14ac:dyDescent="0.3">
      <c r="A89" s="33">
        <v>95</v>
      </c>
      <c r="B89" s="34" t="s">
        <v>70</v>
      </c>
      <c r="C89" s="34" t="s">
        <v>65</v>
      </c>
      <c r="D89" s="34" t="s">
        <v>182</v>
      </c>
      <c r="E89" s="34" t="s">
        <v>183</v>
      </c>
      <c r="F89" s="34">
        <v>92.9</v>
      </c>
      <c r="G89" s="34">
        <v>182.8</v>
      </c>
      <c r="H89" s="35">
        <v>30733</v>
      </c>
      <c r="I89" s="36" t="s">
        <v>45</v>
      </c>
      <c r="J89" s="33">
        <v>1</v>
      </c>
      <c r="K89" s="32">
        <f t="shared" ca="1" si="3"/>
        <v>37</v>
      </c>
    </row>
    <row r="90" spans="1:11" x14ac:dyDescent="0.3">
      <c r="A90" s="33">
        <v>26</v>
      </c>
      <c r="B90" s="34" t="s">
        <v>70</v>
      </c>
      <c r="C90" s="34" t="s">
        <v>13</v>
      </c>
      <c r="D90" s="34" t="s">
        <v>184</v>
      </c>
      <c r="E90" s="34" t="s">
        <v>185</v>
      </c>
      <c r="F90" s="34">
        <v>84.8</v>
      </c>
      <c r="G90" s="34">
        <v>179.8</v>
      </c>
      <c r="H90" s="35">
        <v>30440</v>
      </c>
      <c r="I90" s="36" t="s">
        <v>16</v>
      </c>
      <c r="J90" s="33">
        <v>3</v>
      </c>
      <c r="K90" s="32">
        <f t="shared" ca="1" si="3"/>
        <v>38</v>
      </c>
    </row>
    <row r="91" spans="1:11" x14ac:dyDescent="0.3">
      <c r="A91" s="33">
        <v>32</v>
      </c>
      <c r="B91" s="34" t="s">
        <v>70</v>
      </c>
      <c r="C91" s="34" t="s">
        <v>13</v>
      </c>
      <c r="D91" s="34" t="s">
        <v>186</v>
      </c>
      <c r="E91" s="34" t="s">
        <v>187</v>
      </c>
      <c r="F91" s="34">
        <v>79.8</v>
      </c>
      <c r="G91" s="34">
        <v>179.8</v>
      </c>
      <c r="H91" s="35">
        <v>30318</v>
      </c>
      <c r="I91" s="36" t="s">
        <v>16</v>
      </c>
      <c r="J91" s="33">
        <v>3</v>
      </c>
      <c r="K91" s="32">
        <f t="shared" ca="1" si="3"/>
        <v>38</v>
      </c>
    </row>
    <row r="92" spans="1:11" x14ac:dyDescent="0.3">
      <c r="A92" s="33">
        <v>91</v>
      </c>
      <c r="B92" s="34" t="s">
        <v>70</v>
      </c>
      <c r="C92" s="34" t="s">
        <v>65</v>
      </c>
      <c r="D92" s="34" t="s">
        <v>188</v>
      </c>
      <c r="E92" s="34" t="s">
        <v>189</v>
      </c>
      <c r="F92" s="34">
        <v>90.7</v>
      </c>
      <c r="G92" s="34">
        <v>182.8</v>
      </c>
      <c r="H92" s="35">
        <v>30294</v>
      </c>
      <c r="I92" s="36" t="s">
        <v>16</v>
      </c>
      <c r="J92" s="33">
        <v>4</v>
      </c>
      <c r="K92" s="32">
        <f t="shared" ca="1" si="3"/>
        <v>38</v>
      </c>
    </row>
    <row r="93" spans="1:11" x14ac:dyDescent="0.3">
      <c r="A93" s="33">
        <v>31</v>
      </c>
      <c r="B93" s="34" t="s">
        <v>70</v>
      </c>
      <c r="C93" s="34" t="s">
        <v>13</v>
      </c>
      <c r="D93" s="34" t="s">
        <v>190</v>
      </c>
      <c r="E93" s="34" t="s">
        <v>170</v>
      </c>
      <c r="F93" s="34">
        <v>97.9</v>
      </c>
      <c r="G93" s="34">
        <v>188.9</v>
      </c>
      <c r="H93" s="35">
        <v>29930</v>
      </c>
      <c r="I93" s="36" t="s">
        <v>16</v>
      </c>
      <c r="J93" s="33">
        <v>1</v>
      </c>
      <c r="K93" s="32">
        <f t="shared" ca="1" si="3"/>
        <v>39</v>
      </c>
    </row>
    <row r="94" spans="1:11" x14ac:dyDescent="0.3">
      <c r="A94" s="33">
        <v>94</v>
      </c>
      <c r="B94" s="34" t="s">
        <v>70</v>
      </c>
      <c r="C94" s="34" t="s">
        <v>65</v>
      </c>
      <c r="D94" s="34" t="s">
        <v>191</v>
      </c>
      <c r="E94" s="34" t="s">
        <v>192</v>
      </c>
      <c r="F94" s="34">
        <v>97.5</v>
      </c>
      <c r="G94" s="34">
        <v>195</v>
      </c>
      <c r="H94" s="35">
        <v>30189</v>
      </c>
      <c r="I94" s="36" t="s">
        <v>45</v>
      </c>
      <c r="J94" s="33">
        <v>2</v>
      </c>
      <c r="K94" s="32">
        <f t="shared" ca="1" si="3"/>
        <v>39</v>
      </c>
    </row>
    <row r="95" spans="1:11" x14ac:dyDescent="0.3">
      <c r="A95" s="33">
        <v>27</v>
      </c>
      <c r="B95" s="34" t="s">
        <v>70</v>
      </c>
      <c r="C95" s="34" t="s">
        <v>13</v>
      </c>
      <c r="D95" s="34" t="s">
        <v>169</v>
      </c>
      <c r="E95" s="34" t="s">
        <v>79</v>
      </c>
      <c r="F95" s="34">
        <v>87.9</v>
      </c>
      <c r="G95" s="34">
        <v>182.8</v>
      </c>
      <c r="H95" s="35">
        <v>29536</v>
      </c>
      <c r="I95" s="36" t="s">
        <v>16</v>
      </c>
      <c r="J95" s="33">
        <v>3</v>
      </c>
      <c r="K95" s="32">
        <f t="shared" ca="1" si="3"/>
        <v>40</v>
      </c>
    </row>
    <row r="96" spans="1:11" x14ac:dyDescent="0.3">
      <c r="A96" s="33">
        <v>39</v>
      </c>
      <c r="B96" s="34" t="s">
        <v>70</v>
      </c>
      <c r="C96" s="34" t="s">
        <v>13</v>
      </c>
      <c r="D96" s="34" t="s">
        <v>169</v>
      </c>
      <c r="E96" s="34" t="s">
        <v>94</v>
      </c>
      <c r="F96" s="34">
        <v>84.8</v>
      </c>
      <c r="G96" s="34">
        <v>182.8</v>
      </c>
      <c r="H96" s="35">
        <v>29497</v>
      </c>
      <c r="I96" s="36" t="s">
        <v>45</v>
      </c>
      <c r="J96" s="33">
        <v>1</v>
      </c>
      <c r="K96" s="32">
        <f t="shared" ca="1" si="3"/>
        <v>41</v>
      </c>
    </row>
    <row r="97" spans="1:11" x14ac:dyDescent="0.3">
      <c r="A97" s="33">
        <v>80</v>
      </c>
      <c r="B97" s="34" t="s">
        <v>70</v>
      </c>
      <c r="C97" s="34" t="s">
        <v>65</v>
      </c>
      <c r="D97" s="34" t="s">
        <v>137</v>
      </c>
      <c r="E97" s="34" t="s">
        <v>193</v>
      </c>
      <c r="F97" s="34">
        <v>79.3</v>
      </c>
      <c r="G97" s="34">
        <v>173.7</v>
      </c>
      <c r="H97" s="35">
        <v>28873</v>
      </c>
      <c r="I97" s="36" t="s">
        <v>16</v>
      </c>
      <c r="J97" s="33">
        <v>2</v>
      </c>
      <c r="K97" s="32">
        <f t="shared" ca="1" si="3"/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F1" workbookViewId="0">
      <selection activeCell="N26" sqref="N26"/>
    </sheetView>
  </sheetViews>
  <sheetFormatPr defaultRowHeight="15" x14ac:dyDescent="0.25"/>
  <cols>
    <col min="8" max="8" width="11.28515625" bestFit="1" customWidth="1"/>
  </cols>
  <sheetData>
    <row r="1" spans="1:14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M1" s="40" t="s">
        <v>8</v>
      </c>
      <c r="N1" s="40" t="s">
        <v>194</v>
      </c>
    </row>
    <row r="2" spans="1:14" ht="15.75" x14ac:dyDescent="0.25">
      <c r="A2" s="6">
        <v>1</v>
      </c>
      <c r="B2" s="7" t="s">
        <v>12</v>
      </c>
      <c r="C2" s="7" t="s">
        <v>13</v>
      </c>
      <c r="D2" s="7" t="s">
        <v>14</v>
      </c>
      <c r="E2" s="7" t="s">
        <v>15</v>
      </c>
      <c r="F2" s="7">
        <v>67.099999999999994</v>
      </c>
      <c r="G2" s="7">
        <v>173.7</v>
      </c>
      <c r="H2" s="8">
        <v>31820</v>
      </c>
      <c r="I2" s="9" t="s">
        <v>16</v>
      </c>
      <c r="J2" s="10">
        <v>4</v>
      </c>
      <c r="K2" s="11">
        <v>34</v>
      </c>
      <c r="M2" t="s">
        <v>16</v>
      </c>
      <c r="N2">
        <f>COUNTIF(I2:I47, M2)</f>
        <v>27</v>
      </c>
    </row>
    <row r="3" spans="1:14" ht="15.75" x14ac:dyDescent="0.25">
      <c r="A3" s="6">
        <v>2</v>
      </c>
      <c r="B3" s="7" t="s">
        <v>12</v>
      </c>
      <c r="C3" s="7" t="s">
        <v>13</v>
      </c>
      <c r="D3" s="7" t="s">
        <v>17</v>
      </c>
      <c r="E3" s="7" t="s">
        <v>18</v>
      </c>
      <c r="F3" s="7">
        <v>67.099999999999994</v>
      </c>
      <c r="G3" s="7">
        <v>179.8</v>
      </c>
      <c r="H3" s="8">
        <v>32775</v>
      </c>
      <c r="I3" s="9" t="s">
        <v>16</v>
      </c>
      <c r="J3" s="10">
        <v>1</v>
      </c>
      <c r="K3" s="11">
        <v>32</v>
      </c>
      <c r="M3" t="s">
        <v>45</v>
      </c>
      <c r="N3">
        <f t="shared" ref="N3:N4" si="0">COUNTIF(I3:I48, M3)</f>
        <v>13</v>
      </c>
    </row>
    <row r="4" spans="1:14" ht="15.75" x14ac:dyDescent="0.25">
      <c r="A4" s="6">
        <v>3</v>
      </c>
      <c r="B4" s="7" t="s">
        <v>12</v>
      </c>
      <c r="C4" s="7" t="s">
        <v>13</v>
      </c>
      <c r="D4" s="7" t="s">
        <v>19</v>
      </c>
      <c r="E4" s="7" t="s">
        <v>20</v>
      </c>
      <c r="F4" s="7">
        <v>70.7</v>
      </c>
      <c r="G4" s="7">
        <v>155.4</v>
      </c>
      <c r="H4" s="8">
        <v>34459</v>
      </c>
      <c r="I4" s="9" t="s">
        <v>16</v>
      </c>
      <c r="J4" s="10">
        <v>3</v>
      </c>
      <c r="K4" s="11">
        <v>27</v>
      </c>
      <c r="M4" t="s">
        <v>57</v>
      </c>
      <c r="N4">
        <f t="shared" si="0"/>
        <v>6</v>
      </c>
    </row>
    <row r="5" spans="1:14" ht="15.75" x14ac:dyDescent="0.25">
      <c r="A5" s="6">
        <v>4</v>
      </c>
      <c r="B5" s="7" t="s">
        <v>12</v>
      </c>
      <c r="C5" s="7" t="s">
        <v>13</v>
      </c>
      <c r="D5" s="7" t="s">
        <v>21</v>
      </c>
      <c r="E5" s="7" t="s">
        <v>22</v>
      </c>
      <c r="F5" s="7">
        <v>78</v>
      </c>
      <c r="G5" s="7">
        <v>155.4</v>
      </c>
      <c r="H5" s="8">
        <v>32674</v>
      </c>
      <c r="I5" s="9" t="s">
        <v>16</v>
      </c>
      <c r="J5" s="10">
        <v>4</v>
      </c>
      <c r="K5" s="11">
        <v>32</v>
      </c>
    </row>
    <row r="6" spans="1:14" ht="15.75" x14ac:dyDescent="0.25">
      <c r="A6" s="6">
        <v>5</v>
      </c>
      <c r="B6" s="7" t="s">
        <v>12</v>
      </c>
      <c r="C6" s="7" t="s">
        <v>13</v>
      </c>
      <c r="D6" s="7" t="s">
        <v>23</v>
      </c>
      <c r="E6" s="7" t="s">
        <v>24</v>
      </c>
      <c r="F6" s="7">
        <v>65.3</v>
      </c>
      <c r="G6" s="7">
        <v>167.6</v>
      </c>
      <c r="H6" s="8">
        <v>33670</v>
      </c>
      <c r="I6" s="9" t="s">
        <v>16</v>
      </c>
      <c r="J6" s="10">
        <v>5</v>
      </c>
      <c r="K6" s="11">
        <v>29</v>
      </c>
    </row>
    <row r="7" spans="1:14" ht="15.75" x14ac:dyDescent="0.25">
      <c r="A7" s="6">
        <v>6</v>
      </c>
      <c r="B7" s="7" t="s">
        <v>12</v>
      </c>
      <c r="C7" s="7" t="s">
        <v>13</v>
      </c>
      <c r="D7" s="7" t="s">
        <v>25</v>
      </c>
      <c r="E7" s="7" t="s">
        <v>26</v>
      </c>
      <c r="F7" s="7">
        <v>72.099999999999994</v>
      </c>
      <c r="G7" s="7">
        <v>170.6</v>
      </c>
      <c r="H7" s="8">
        <v>33610</v>
      </c>
      <c r="I7" s="9" t="s">
        <v>16</v>
      </c>
      <c r="J7" s="10">
        <v>3</v>
      </c>
      <c r="K7" s="11">
        <v>29</v>
      </c>
    </row>
    <row r="8" spans="1:14" ht="15.75" x14ac:dyDescent="0.25">
      <c r="A8" s="6">
        <v>7</v>
      </c>
      <c r="B8" s="7" t="s">
        <v>12</v>
      </c>
      <c r="C8" s="7" t="s">
        <v>13</v>
      </c>
      <c r="D8" s="7" t="s">
        <v>27</v>
      </c>
      <c r="E8" s="7" t="s">
        <v>28</v>
      </c>
      <c r="F8" s="7">
        <v>68</v>
      </c>
      <c r="G8" s="7">
        <v>176.7</v>
      </c>
      <c r="H8" s="8">
        <v>33121</v>
      </c>
      <c r="I8" s="9" t="s">
        <v>16</v>
      </c>
      <c r="J8" s="10">
        <v>5</v>
      </c>
      <c r="K8" s="11">
        <v>31</v>
      </c>
    </row>
    <row r="9" spans="1:14" ht="15.75" x14ac:dyDescent="0.25">
      <c r="A9" s="6">
        <v>8</v>
      </c>
      <c r="B9" s="7" t="s">
        <v>12</v>
      </c>
      <c r="C9" s="7" t="s">
        <v>13</v>
      </c>
      <c r="D9" s="7" t="s">
        <v>29</v>
      </c>
      <c r="E9" s="7" t="s">
        <v>30</v>
      </c>
      <c r="F9" s="7">
        <v>70.7</v>
      </c>
      <c r="G9" s="7">
        <v>179.8</v>
      </c>
      <c r="H9" s="8">
        <v>33362</v>
      </c>
      <c r="I9" s="9" t="s">
        <v>16</v>
      </c>
      <c r="J9" s="10">
        <v>3</v>
      </c>
      <c r="K9" s="11">
        <v>30</v>
      </c>
    </row>
    <row r="10" spans="1:14" ht="15.75" x14ac:dyDescent="0.25">
      <c r="A10" s="6">
        <v>9</v>
      </c>
      <c r="B10" s="7" t="s">
        <v>12</v>
      </c>
      <c r="C10" s="7" t="s">
        <v>13</v>
      </c>
      <c r="D10" s="7" t="s">
        <v>31</v>
      </c>
      <c r="E10" s="7" t="s">
        <v>32</v>
      </c>
      <c r="F10" s="7">
        <v>63.5</v>
      </c>
      <c r="G10" s="7">
        <v>176.7</v>
      </c>
      <c r="H10" s="8">
        <v>34703</v>
      </c>
      <c r="I10" s="9" t="s">
        <v>16</v>
      </c>
      <c r="J10" s="10">
        <v>5</v>
      </c>
      <c r="K10" s="11">
        <v>26</v>
      </c>
    </row>
    <row r="11" spans="1:14" ht="15.75" x14ac:dyDescent="0.25">
      <c r="A11" s="6">
        <v>10</v>
      </c>
      <c r="B11" s="7" t="s">
        <v>12</v>
      </c>
      <c r="C11" s="7" t="s">
        <v>13</v>
      </c>
      <c r="D11" s="7" t="s">
        <v>33</v>
      </c>
      <c r="E11" s="7" t="s">
        <v>34</v>
      </c>
      <c r="F11" s="7">
        <v>77.099999999999994</v>
      </c>
      <c r="G11" s="7">
        <v>173.7</v>
      </c>
      <c r="H11" s="8">
        <v>32300</v>
      </c>
      <c r="I11" s="9" t="s">
        <v>16</v>
      </c>
      <c r="J11" s="10">
        <v>5</v>
      </c>
      <c r="K11" s="11">
        <v>33</v>
      </c>
    </row>
    <row r="12" spans="1:14" ht="15.75" x14ac:dyDescent="0.25">
      <c r="A12" s="6">
        <v>11</v>
      </c>
      <c r="B12" s="7" t="s">
        <v>12</v>
      </c>
      <c r="C12" s="7" t="s">
        <v>13</v>
      </c>
      <c r="D12" s="7" t="s">
        <v>35</v>
      </c>
      <c r="E12" s="7" t="s">
        <v>36</v>
      </c>
      <c r="F12" s="7">
        <v>81.599999999999994</v>
      </c>
      <c r="G12" s="7">
        <v>155.4</v>
      </c>
      <c r="H12" s="8">
        <v>33163</v>
      </c>
      <c r="I12" s="9" t="s">
        <v>16</v>
      </c>
      <c r="J12" s="10">
        <v>3</v>
      </c>
      <c r="K12" s="11">
        <v>30</v>
      </c>
    </row>
    <row r="13" spans="1:14" ht="15.75" x14ac:dyDescent="0.25">
      <c r="A13" s="6">
        <v>12</v>
      </c>
      <c r="B13" s="7" t="s">
        <v>12</v>
      </c>
      <c r="C13" s="7" t="s">
        <v>13</v>
      </c>
      <c r="D13" s="7" t="s">
        <v>37</v>
      </c>
      <c r="E13" s="7" t="s">
        <v>38</v>
      </c>
      <c r="F13" s="7">
        <v>58.9</v>
      </c>
      <c r="G13" s="7">
        <v>173.7</v>
      </c>
      <c r="H13" s="8">
        <v>35031</v>
      </c>
      <c r="I13" s="9" t="s">
        <v>16</v>
      </c>
      <c r="J13" s="10">
        <v>2</v>
      </c>
      <c r="K13" s="11">
        <v>25</v>
      </c>
    </row>
    <row r="14" spans="1:14" ht="15.75" x14ac:dyDescent="0.25">
      <c r="A14" s="6">
        <v>13</v>
      </c>
      <c r="B14" s="7" t="s">
        <v>12</v>
      </c>
      <c r="C14" s="7" t="s">
        <v>13</v>
      </c>
      <c r="D14" s="7" t="s">
        <v>39</v>
      </c>
      <c r="E14" s="7" t="s">
        <v>40</v>
      </c>
      <c r="F14" s="7">
        <v>72.5</v>
      </c>
      <c r="G14" s="7">
        <v>173.7</v>
      </c>
      <c r="H14" s="8">
        <v>33325</v>
      </c>
      <c r="I14" s="9" t="s">
        <v>16</v>
      </c>
      <c r="J14" s="10">
        <v>2</v>
      </c>
      <c r="K14" s="11">
        <v>30</v>
      </c>
    </row>
    <row r="15" spans="1:14" ht="15.75" x14ac:dyDescent="0.25">
      <c r="A15" s="6">
        <v>14</v>
      </c>
      <c r="B15" s="7" t="s">
        <v>12</v>
      </c>
      <c r="C15" s="7" t="s">
        <v>13</v>
      </c>
      <c r="D15" s="7" t="s">
        <v>41</v>
      </c>
      <c r="E15" s="7" t="s">
        <v>42</v>
      </c>
      <c r="F15" s="7">
        <v>70.3</v>
      </c>
      <c r="G15" s="7">
        <v>173.7</v>
      </c>
      <c r="H15" s="8">
        <v>34165</v>
      </c>
      <c r="I15" s="9" t="s">
        <v>16</v>
      </c>
      <c r="J15" s="10">
        <v>2</v>
      </c>
      <c r="K15" s="11">
        <v>28</v>
      </c>
    </row>
    <row r="16" spans="1:14" ht="15.75" x14ac:dyDescent="0.25">
      <c r="A16" s="6">
        <v>15</v>
      </c>
      <c r="B16" s="7" t="s">
        <v>12</v>
      </c>
      <c r="C16" s="7" t="s">
        <v>13</v>
      </c>
      <c r="D16" s="7" t="s">
        <v>43</v>
      </c>
      <c r="E16" s="7" t="s">
        <v>44</v>
      </c>
      <c r="F16" s="7">
        <v>63</v>
      </c>
      <c r="G16" s="7">
        <v>170.6</v>
      </c>
      <c r="H16" s="8">
        <v>32282</v>
      </c>
      <c r="I16" s="9" t="s">
        <v>45</v>
      </c>
      <c r="J16" s="10">
        <v>5</v>
      </c>
      <c r="K16" s="11">
        <v>33</v>
      </c>
    </row>
    <row r="17" spans="1:11" ht="15.75" x14ac:dyDescent="0.25">
      <c r="A17" s="6">
        <v>16</v>
      </c>
      <c r="B17" s="7" t="s">
        <v>12</v>
      </c>
      <c r="C17" s="7" t="s">
        <v>13</v>
      </c>
      <c r="D17" s="7" t="s">
        <v>46</v>
      </c>
      <c r="E17" s="7" t="s">
        <v>47</v>
      </c>
      <c r="F17" s="7">
        <v>81.599999999999994</v>
      </c>
      <c r="G17" s="7">
        <v>170.6</v>
      </c>
      <c r="H17" s="8">
        <v>33888</v>
      </c>
      <c r="I17" s="9" t="s">
        <v>45</v>
      </c>
      <c r="J17" s="10">
        <v>4</v>
      </c>
      <c r="K17" s="11">
        <v>28</v>
      </c>
    </row>
    <row r="18" spans="1:11" ht="15.75" x14ac:dyDescent="0.25">
      <c r="A18" s="6">
        <v>17</v>
      </c>
      <c r="B18" s="7" t="s">
        <v>12</v>
      </c>
      <c r="C18" s="7" t="s">
        <v>13</v>
      </c>
      <c r="D18" s="7" t="s">
        <v>48</v>
      </c>
      <c r="E18" s="7" t="s">
        <v>49</v>
      </c>
      <c r="F18" s="7">
        <v>75.7</v>
      </c>
      <c r="G18" s="7">
        <v>176.7</v>
      </c>
      <c r="H18" s="8">
        <v>32975</v>
      </c>
      <c r="I18" s="9" t="s">
        <v>45</v>
      </c>
      <c r="J18" s="10">
        <v>3</v>
      </c>
      <c r="K18" s="11">
        <v>31</v>
      </c>
    </row>
    <row r="19" spans="1:11" ht="15.75" x14ac:dyDescent="0.25">
      <c r="A19" s="6">
        <v>18</v>
      </c>
      <c r="B19" s="7" t="s">
        <v>12</v>
      </c>
      <c r="C19" s="7" t="s">
        <v>13</v>
      </c>
      <c r="D19" s="7" t="s">
        <v>19</v>
      </c>
      <c r="E19" s="7" t="s">
        <v>50</v>
      </c>
      <c r="F19" s="7">
        <v>62.1</v>
      </c>
      <c r="G19" s="7">
        <v>164.5</v>
      </c>
      <c r="H19" s="8">
        <v>33268</v>
      </c>
      <c r="I19" s="9" t="s">
        <v>45</v>
      </c>
      <c r="J19" s="10">
        <v>4</v>
      </c>
      <c r="K19" s="11">
        <v>30</v>
      </c>
    </row>
    <row r="20" spans="1:11" ht="15.75" x14ac:dyDescent="0.25">
      <c r="A20" s="6">
        <v>19</v>
      </c>
      <c r="B20" s="7" t="s">
        <v>12</v>
      </c>
      <c r="C20" s="7" t="s">
        <v>13</v>
      </c>
      <c r="D20" s="7" t="s">
        <v>51</v>
      </c>
      <c r="E20" s="7" t="s">
        <v>52</v>
      </c>
      <c r="F20" s="7">
        <v>63</v>
      </c>
      <c r="G20" s="7">
        <v>179.8</v>
      </c>
      <c r="H20" s="8">
        <v>31051</v>
      </c>
      <c r="I20" s="9" t="s">
        <v>45</v>
      </c>
      <c r="J20" s="10">
        <v>5</v>
      </c>
      <c r="K20" s="11">
        <v>36</v>
      </c>
    </row>
    <row r="21" spans="1:11" ht="15.75" x14ac:dyDescent="0.25">
      <c r="A21" s="6">
        <v>20</v>
      </c>
      <c r="B21" s="7" t="s">
        <v>12</v>
      </c>
      <c r="C21" s="7" t="s">
        <v>13</v>
      </c>
      <c r="D21" s="7" t="s">
        <v>53</v>
      </c>
      <c r="E21" s="7" t="s">
        <v>54</v>
      </c>
      <c r="F21" s="7">
        <v>65.3</v>
      </c>
      <c r="G21" s="7">
        <v>170.6</v>
      </c>
      <c r="H21" s="8">
        <v>34613</v>
      </c>
      <c r="I21" s="9" t="s">
        <v>45</v>
      </c>
      <c r="J21" s="10">
        <v>4</v>
      </c>
      <c r="K21" s="11">
        <v>27</v>
      </c>
    </row>
    <row r="22" spans="1:11" ht="15.75" x14ac:dyDescent="0.25">
      <c r="A22" s="6">
        <v>21</v>
      </c>
      <c r="B22" s="7" t="s">
        <v>12</v>
      </c>
      <c r="C22" s="7" t="s">
        <v>13</v>
      </c>
      <c r="D22" s="7" t="s">
        <v>55</v>
      </c>
      <c r="E22" s="7" t="s">
        <v>56</v>
      </c>
      <c r="F22" s="7">
        <v>66.2</v>
      </c>
      <c r="G22" s="7">
        <v>176.7</v>
      </c>
      <c r="H22" s="8">
        <v>31630</v>
      </c>
      <c r="I22" s="9" t="s">
        <v>57</v>
      </c>
      <c r="J22" s="10">
        <v>1</v>
      </c>
      <c r="K22" s="11">
        <v>35</v>
      </c>
    </row>
    <row r="23" spans="1:11" ht="15.75" x14ac:dyDescent="0.25">
      <c r="A23" s="6">
        <v>22</v>
      </c>
      <c r="B23" s="7" t="s">
        <v>12</v>
      </c>
      <c r="C23" s="7" t="s">
        <v>13</v>
      </c>
      <c r="D23" s="7" t="s">
        <v>58</v>
      </c>
      <c r="E23" s="7" t="s">
        <v>59</v>
      </c>
      <c r="F23" s="7">
        <v>61.6</v>
      </c>
      <c r="G23" s="7">
        <v>176.7</v>
      </c>
      <c r="H23" s="8">
        <v>32633</v>
      </c>
      <c r="I23" s="9" t="s">
        <v>57</v>
      </c>
      <c r="J23" s="10">
        <v>5</v>
      </c>
      <c r="K23" s="11">
        <v>32</v>
      </c>
    </row>
    <row r="24" spans="1:11" ht="15.75" x14ac:dyDescent="0.25">
      <c r="A24" s="6">
        <v>23</v>
      </c>
      <c r="B24" s="7" t="s">
        <v>12</v>
      </c>
      <c r="C24" s="7" t="s">
        <v>13</v>
      </c>
      <c r="D24" s="7" t="s">
        <v>60</v>
      </c>
      <c r="E24" s="7" t="s">
        <v>61</v>
      </c>
      <c r="F24" s="7">
        <v>72.5</v>
      </c>
      <c r="G24" s="7">
        <v>179.8</v>
      </c>
      <c r="H24" s="8">
        <v>34434</v>
      </c>
      <c r="I24" s="9" t="s">
        <v>57</v>
      </c>
      <c r="J24" s="10">
        <v>1</v>
      </c>
      <c r="K24" s="11">
        <v>27</v>
      </c>
    </row>
    <row r="25" spans="1:11" ht="15.75" x14ac:dyDescent="0.25">
      <c r="A25" s="6">
        <v>49</v>
      </c>
      <c r="B25" s="7" t="s">
        <v>12</v>
      </c>
      <c r="C25" s="7" t="s">
        <v>65</v>
      </c>
      <c r="D25" s="7" t="s">
        <v>66</v>
      </c>
      <c r="E25" s="7" t="s">
        <v>67</v>
      </c>
      <c r="F25" s="7">
        <v>65.7</v>
      </c>
      <c r="G25" s="7">
        <v>155.4</v>
      </c>
      <c r="H25" s="8">
        <v>36167</v>
      </c>
      <c r="I25" s="9" t="s">
        <v>45</v>
      </c>
      <c r="J25" s="10">
        <v>4</v>
      </c>
      <c r="K25" s="11">
        <v>22</v>
      </c>
    </row>
    <row r="26" spans="1:11" ht="15.75" x14ac:dyDescent="0.25">
      <c r="A26" s="6">
        <v>50</v>
      </c>
      <c r="B26" s="7" t="s">
        <v>12</v>
      </c>
      <c r="C26" s="7" t="s">
        <v>65</v>
      </c>
      <c r="D26" s="7" t="s">
        <v>151</v>
      </c>
      <c r="E26" s="7" t="s">
        <v>152</v>
      </c>
      <c r="F26" s="7">
        <v>65.7</v>
      </c>
      <c r="G26" s="7">
        <v>173.7</v>
      </c>
      <c r="H26" s="8">
        <v>31889</v>
      </c>
      <c r="I26" s="9" t="s">
        <v>45</v>
      </c>
      <c r="J26" s="10">
        <v>3</v>
      </c>
      <c r="K26" s="11">
        <v>34</v>
      </c>
    </row>
    <row r="27" spans="1:11" ht="15.75" x14ac:dyDescent="0.25">
      <c r="A27" s="6">
        <v>51</v>
      </c>
      <c r="B27" s="7" t="s">
        <v>12</v>
      </c>
      <c r="C27" s="7" t="s">
        <v>65</v>
      </c>
      <c r="D27" s="7" t="s">
        <v>89</v>
      </c>
      <c r="E27" s="7" t="s">
        <v>90</v>
      </c>
      <c r="F27" s="7">
        <v>68</v>
      </c>
      <c r="G27" s="7">
        <v>170.6</v>
      </c>
      <c r="H27" s="8">
        <v>34300</v>
      </c>
      <c r="I27" s="9" t="s">
        <v>16</v>
      </c>
      <c r="J27" s="10">
        <v>5</v>
      </c>
      <c r="K27" s="11">
        <v>27</v>
      </c>
    </row>
    <row r="28" spans="1:11" ht="15.75" x14ac:dyDescent="0.25">
      <c r="A28" s="6">
        <v>52</v>
      </c>
      <c r="B28" s="7" t="s">
        <v>12</v>
      </c>
      <c r="C28" s="7" t="s">
        <v>65</v>
      </c>
      <c r="D28" s="7" t="s">
        <v>83</v>
      </c>
      <c r="E28" s="7" t="s">
        <v>84</v>
      </c>
      <c r="F28" s="7">
        <v>67.099999999999994</v>
      </c>
      <c r="G28" s="7">
        <v>167.6</v>
      </c>
      <c r="H28" s="8">
        <v>34880</v>
      </c>
      <c r="I28" s="9" t="s">
        <v>16</v>
      </c>
      <c r="J28" s="10">
        <v>1</v>
      </c>
      <c r="K28" s="11">
        <v>26</v>
      </c>
    </row>
    <row r="29" spans="1:11" ht="15.75" x14ac:dyDescent="0.25">
      <c r="A29" s="6">
        <v>53</v>
      </c>
      <c r="B29" s="7" t="s">
        <v>12</v>
      </c>
      <c r="C29" s="7" t="s">
        <v>65</v>
      </c>
      <c r="D29" s="7" t="s">
        <v>103</v>
      </c>
      <c r="E29" s="7" t="s">
        <v>104</v>
      </c>
      <c r="F29" s="7">
        <v>55.7</v>
      </c>
      <c r="G29" s="7">
        <v>158.4</v>
      </c>
      <c r="H29" s="8">
        <v>33749</v>
      </c>
      <c r="I29" s="9" t="s">
        <v>16</v>
      </c>
      <c r="J29" s="10">
        <v>3</v>
      </c>
      <c r="K29" s="11">
        <v>29</v>
      </c>
    </row>
    <row r="30" spans="1:11" ht="15.75" x14ac:dyDescent="0.25">
      <c r="A30" s="6">
        <v>54</v>
      </c>
      <c r="B30" s="7" t="s">
        <v>12</v>
      </c>
      <c r="C30" s="7" t="s">
        <v>65</v>
      </c>
      <c r="D30" s="7" t="s">
        <v>111</v>
      </c>
      <c r="E30" s="7" t="s">
        <v>112</v>
      </c>
      <c r="F30" s="7">
        <v>68</v>
      </c>
      <c r="G30" s="7">
        <v>164.5</v>
      </c>
      <c r="H30" s="8">
        <v>33371</v>
      </c>
      <c r="I30" s="9" t="s">
        <v>16</v>
      </c>
      <c r="J30" s="10">
        <v>5</v>
      </c>
      <c r="K30" s="11">
        <v>30</v>
      </c>
    </row>
    <row r="31" spans="1:11" ht="15.75" x14ac:dyDescent="0.25">
      <c r="A31" s="6">
        <v>55</v>
      </c>
      <c r="B31" s="7" t="s">
        <v>12</v>
      </c>
      <c r="C31" s="7" t="s">
        <v>65</v>
      </c>
      <c r="D31" s="7" t="s">
        <v>14</v>
      </c>
      <c r="E31" s="7" t="s">
        <v>153</v>
      </c>
      <c r="F31" s="7">
        <v>74.3</v>
      </c>
      <c r="G31" s="7">
        <v>155.4</v>
      </c>
      <c r="H31" s="8">
        <v>32023</v>
      </c>
      <c r="I31" s="9" t="s">
        <v>16</v>
      </c>
      <c r="J31" s="10">
        <v>3</v>
      </c>
      <c r="K31" s="11">
        <v>34</v>
      </c>
    </row>
    <row r="32" spans="1:11" ht="15.75" x14ac:dyDescent="0.25">
      <c r="A32" s="6">
        <v>56</v>
      </c>
      <c r="B32" s="7" t="s">
        <v>12</v>
      </c>
      <c r="C32" s="7" t="s">
        <v>65</v>
      </c>
      <c r="D32" s="7" t="s">
        <v>85</v>
      </c>
      <c r="E32" s="7" t="s">
        <v>86</v>
      </c>
      <c r="F32" s="7">
        <v>64.400000000000006</v>
      </c>
      <c r="G32" s="7">
        <v>164.5</v>
      </c>
      <c r="H32" s="8">
        <v>34961</v>
      </c>
      <c r="I32" s="9" t="s">
        <v>45</v>
      </c>
      <c r="J32" s="10">
        <v>3</v>
      </c>
      <c r="K32" s="11">
        <v>26</v>
      </c>
    </row>
    <row r="33" spans="1:11" ht="15.75" x14ac:dyDescent="0.25">
      <c r="A33" s="6">
        <v>57</v>
      </c>
      <c r="B33" s="7" t="s">
        <v>12</v>
      </c>
      <c r="C33" s="7" t="s">
        <v>65</v>
      </c>
      <c r="D33" s="7" t="s">
        <v>91</v>
      </c>
      <c r="E33" s="7" t="s">
        <v>92</v>
      </c>
      <c r="F33" s="7">
        <v>70.3</v>
      </c>
      <c r="G33" s="7">
        <v>173.7</v>
      </c>
      <c r="H33" s="8">
        <v>34508</v>
      </c>
      <c r="I33" s="9" t="s">
        <v>57</v>
      </c>
      <c r="J33" s="10">
        <v>2</v>
      </c>
      <c r="K33" s="11">
        <v>27</v>
      </c>
    </row>
    <row r="34" spans="1:11" ht="15.75" x14ac:dyDescent="0.25">
      <c r="A34" s="6">
        <v>58</v>
      </c>
      <c r="B34" s="7" t="s">
        <v>12</v>
      </c>
      <c r="C34" s="7" t="s">
        <v>65</v>
      </c>
      <c r="D34" s="7" t="s">
        <v>77</v>
      </c>
      <c r="E34" s="7" t="s">
        <v>78</v>
      </c>
      <c r="F34" s="7">
        <v>72.5</v>
      </c>
      <c r="G34" s="7">
        <v>155.69999999999999</v>
      </c>
      <c r="H34" s="8">
        <v>35186</v>
      </c>
      <c r="I34" s="9" t="s">
        <v>45</v>
      </c>
      <c r="J34" s="10">
        <v>1</v>
      </c>
      <c r="K34" s="11">
        <v>25</v>
      </c>
    </row>
    <row r="35" spans="1:11" ht="15.75" x14ac:dyDescent="0.25">
      <c r="A35" s="6">
        <v>59</v>
      </c>
      <c r="B35" s="7" t="s">
        <v>12</v>
      </c>
      <c r="C35" s="7" t="s">
        <v>65</v>
      </c>
      <c r="D35" s="7" t="s">
        <v>96</v>
      </c>
      <c r="E35" s="7" t="s">
        <v>113</v>
      </c>
      <c r="F35" s="7">
        <v>61.6</v>
      </c>
      <c r="G35" s="7">
        <v>167.6</v>
      </c>
      <c r="H35" s="8">
        <v>33478</v>
      </c>
      <c r="I35" s="9" t="s">
        <v>16</v>
      </c>
      <c r="J35" s="10">
        <v>5</v>
      </c>
      <c r="K35" s="11">
        <v>30</v>
      </c>
    </row>
    <row r="36" spans="1:11" ht="15.75" x14ac:dyDescent="0.25">
      <c r="A36" s="6">
        <v>60</v>
      </c>
      <c r="B36" s="7" t="s">
        <v>12</v>
      </c>
      <c r="C36" s="7" t="s">
        <v>65</v>
      </c>
      <c r="D36" s="7" t="s">
        <v>122</v>
      </c>
      <c r="E36" s="7" t="s">
        <v>123</v>
      </c>
      <c r="F36" s="7">
        <v>79.3</v>
      </c>
      <c r="G36" s="7">
        <v>155.69999999999999</v>
      </c>
      <c r="H36" s="8">
        <v>32701</v>
      </c>
      <c r="I36" s="9" t="s">
        <v>16</v>
      </c>
      <c r="J36" s="10">
        <v>4</v>
      </c>
      <c r="K36" s="11">
        <v>32</v>
      </c>
    </row>
    <row r="37" spans="1:11" ht="15.75" x14ac:dyDescent="0.25">
      <c r="A37" s="6">
        <v>61</v>
      </c>
      <c r="B37" s="7" t="s">
        <v>12</v>
      </c>
      <c r="C37" s="7" t="s">
        <v>65</v>
      </c>
      <c r="D37" s="7" t="s">
        <v>43</v>
      </c>
      <c r="E37" s="7" t="s">
        <v>124</v>
      </c>
      <c r="F37" s="7">
        <v>68</v>
      </c>
      <c r="G37" s="7">
        <v>170.6</v>
      </c>
      <c r="H37" s="8">
        <v>32692</v>
      </c>
      <c r="I37" s="9" t="s">
        <v>16</v>
      </c>
      <c r="J37" s="10">
        <v>3</v>
      </c>
      <c r="K37" s="11">
        <v>32</v>
      </c>
    </row>
    <row r="38" spans="1:11" ht="15.75" x14ac:dyDescent="0.25">
      <c r="A38" s="6">
        <v>62</v>
      </c>
      <c r="B38" s="7" t="s">
        <v>12</v>
      </c>
      <c r="C38" s="7" t="s">
        <v>65</v>
      </c>
      <c r="D38" s="7" t="s">
        <v>125</v>
      </c>
      <c r="E38" s="7" t="s">
        <v>126</v>
      </c>
      <c r="F38" s="7">
        <v>66.599999999999994</v>
      </c>
      <c r="G38" s="7">
        <v>170.6</v>
      </c>
      <c r="H38" s="8">
        <v>32692</v>
      </c>
      <c r="I38" s="9" t="s">
        <v>16</v>
      </c>
      <c r="J38" s="10">
        <v>2</v>
      </c>
      <c r="K38" s="11">
        <v>32</v>
      </c>
    </row>
    <row r="39" spans="1:11" ht="15.75" x14ac:dyDescent="0.25">
      <c r="A39" s="6">
        <v>63</v>
      </c>
      <c r="B39" s="7" t="s">
        <v>12</v>
      </c>
      <c r="C39" s="7" t="s">
        <v>65</v>
      </c>
      <c r="D39" s="7" t="s">
        <v>154</v>
      </c>
      <c r="E39" s="7" t="s">
        <v>155</v>
      </c>
      <c r="F39" s="7">
        <v>72.099999999999994</v>
      </c>
      <c r="G39" s="7">
        <v>176.7</v>
      </c>
      <c r="H39" s="8">
        <v>31843</v>
      </c>
      <c r="I39" s="9" t="s">
        <v>16</v>
      </c>
      <c r="J39" s="10">
        <v>5</v>
      </c>
      <c r="K39" s="11">
        <v>34</v>
      </c>
    </row>
    <row r="40" spans="1:11" ht="15.75" x14ac:dyDescent="0.25">
      <c r="A40" s="6">
        <v>64</v>
      </c>
      <c r="B40" s="7" t="s">
        <v>12</v>
      </c>
      <c r="C40" s="7" t="s">
        <v>65</v>
      </c>
      <c r="D40" s="7" t="s">
        <v>87</v>
      </c>
      <c r="E40" s="7" t="s">
        <v>88</v>
      </c>
      <c r="F40" s="7">
        <v>63.5</v>
      </c>
      <c r="G40" s="7">
        <v>167.6</v>
      </c>
      <c r="H40" s="8">
        <v>34856</v>
      </c>
      <c r="I40" s="9" t="s">
        <v>45</v>
      </c>
      <c r="J40" s="10">
        <v>5</v>
      </c>
      <c r="K40" s="11">
        <v>26</v>
      </c>
    </row>
    <row r="41" spans="1:11" ht="15.75" x14ac:dyDescent="0.25">
      <c r="A41" s="6">
        <v>65</v>
      </c>
      <c r="B41" s="7" t="s">
        <v>12</v>
      </c>
      <c r="C41" s="7" t="s">
        <v>65</v>
      </c>
      <c r="D41" s="7" t="s">
        <v>79</v>
      </c>
      <c r="E41" s="7" t="s">
        <v>80</v>
      </c>
      <c r="F41" s="7">
        <v>74.8</v>
      </c>
      <c r="G41" s="7">
        <v>176.7</v>
      </c>
      <c r="H41" s="8">
        <v>35062</v>
      </c>
      <c r="I41" s="9" t="s">
        <v>16</v>
      </c>
      <c r="J41" s="10">
        <v>2</v>
      </c>
      <c r="K41" s="11">
        <v>25</v>
      </c>
    </row>
    <row r="42" spans="1:11" ht="15.75" x14ac:dyDescent="0.25">
      <c r="A42" s="6">
        <v>66</v>
      </c>
      <c r="B42" s="7" t="s">
        <v>12</v>
      </c>
      <c r="C42" s="7" t="s">
        <v>65</v>
      </c>
      <c r="D42" s="7" t="s">
        <v>96</v>
      </c>
      <c r="E42" s="7" t="s">
        <v>97</v>
      </c>
      <c r="F42" s="7">
        <v>61.2</v>
      </c>
      <c r="G42" s="7">
        <v>161.5</v>
      </c>
      <c r="H42" s="8">
        <v>34118</v>
      </c>
      <c r="I42" s="9" t="s">
        <v>16</v>
      </c>
      <c r="J42" s="10">
        <v>4</v>
      </c>
      <c r="K42" s="11">
        <v>28</v>
      </c>
    </row>
    <row r="43" spans="1:11" ht="15.75" x14ac:dyDescent="0.25">
      <c r="A43" s="6">
        <v>67</v>
      </c>
      <c r="B43" s="7" t="s">
        <v>12</v>
      </c>
      <c r="C43" s="7" t="s">
        <v>65</v>
      </c>
      <c r="D43" s="7" t="s">
        <v>37</v>
      </c>
      <c r="E43" s="7" t="s">
        <v>98</v>
      </c>
      <c r="F43" s="7">
        <v>56.6</v>
      </c>
      <c r="G43" s="7">
        <v>161.5</v>
      </c>
      <c r="H43" s="8">
        <v>34134</v>
      </c>
      <c r="I43" s="9" t="s">
        <v>45</v>
      </c>
      <c r="J43" s="10">
        <v>5</v>
      </c>
      <c r="K43" s="11">
        <v>28</v>
      </c>
    </row>
    <row r="44" spans="1:11" ht="15.75" x14ac:dyDescent="0.25">
      <c r="A44" s="6">
        <v>68</v>
      </c>
      <c r="B44" s="7" t="s">
        <v>12</v>
      </c>
      <c r="C44" s="7" t="s">
        <v>65</v>
      </c>
      <c r="D44" s="7" t="s">
        <v>105</v>
      </c>
      <c r="E44" s="7" t="s">
        <v>106</v>
      </c>
      <c r="F44" s="7">
        <v>68</v>
      </c>
      <c r="G44" s="7">
        <v>173.7</v>
      </c>
      <c r="H44" s="8">
        <v>33606</v>
      </c>
      <c r="I44" s="9" t="s">
        <v>57</v>
      </c>
      <c r="J44" s="10">
        <v>1</v>
      </c>
      <c r="K44" s="11">
        <v>29</v>
      </c>
    </row>
    <row r="45" spans="1:11" ht="15.75" x14ac:dyDescent="0.25">
      <c r="A45" s="6">
        <v>69</v>
      </c>
      <c r="B45" s="7" t="s">
        <v>12</v>
      </c>
      <c r="C45" s="7" t="s">
        <v>65</v>
      </c>
      <c r="D45" s="7" t="s">
        <v>68</v>
      </c>
      <c r="E45" s="7" t="s">
        <v>69</v>
      </c>
      <c r="F45" s="7">
        <v>65.7</v>
      </c>
      <c r="G45" s="7">
        <v>167.6</v>
      </c>
      <c r="H45" s="8">
        <v>35618</v>
      </c>
      <c r="I45" s="9" t="s">
        <v>57</v>
      </c>
      <c r="J45" s="10">
        <v>1</v>
      </c>
      <c r="K45" s="11">
        <v>24</v>
      </c>
    </row>
    <row r="46" spans="1:11" ht="15.75" x14ac:dyDescent="0.25">
      <c r="A46" s="6">
        <v>70</v>
      </c>
      <c r="B46" s="7" t="s">
        <v>12</v>
      </c>
      <c r="C46" s="7" t="s">
        <v>65</v>
      </c>
      <c r="D46" s="7" t="s">
        <v>33</v>
      </c>
      <c r="E46" s="7" t="s">
        <v>93</v>
      </c>
      <c r="F46" s="7">
        <v>63.5</v>
      </c>
      <c r="G46" s="7">
        <v>170.6</v>
      </c>
      <c r="H46" s="8">
        <v>34337</v>
      </c>
      <c r="I46" s="9" t="s">
        <v>16</v>
      </c>
      <c r="J46" s="10">
        <v>5</v>
      </c>
      <c r="K46" s="11">
        <v>27</v>
      </c>
    </row>
    <row r="47" spans="1:11" ht="15.75" x14ac:dyDescent="0.25">
      <c r="A47" s="6">
        <v>71</v>
      </c>
      <c r="B47" s="7" t="s">
        <v>12</v>
      </c>
      <c r="C47" s="7" t="s">
        <v>65</v>
      </c>
      <c r="D47" s="7" t="s">
        <v>94</v>
      </c>
      <c r="E47" s="7" t="s">
        <v>95</v>
      </c>
      <c r="F47" s="7">
        <v>79.3</v>
      </c>
      <c r="G47" s="7">
        <v>182.8</v>
      </c>
      <c r="H47" s="8">
        <v>34447</v>
      </c>
      <c r="I47" s="9" t="s">
        <v>45</v>
      </c>
      <c r="J47" s="10">
        <v>5</v>
      </c>
      <c r="K47" s="11">
        <v>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topLeftCell="D1" workbookViewId="0">
      <selection activeCell="T8" sqref="T8"/>
    </sheetView>
  </sheetViews>
  <sheetFormatPr defaultRowHeight="15" x14ac:dyDescent="0.25"/>
  <cols>
    <col min="1" max="1" width="3.28515625" bestFit="1" customWidth="1"/>
    <col min="2" max="2" width="6.140625" bestFit="1" customWidth="1"/>
    <col min="3" max="3" width="8.42578125" bestFit="1" customWidth="1"/>
    <col min="4" max="4" width="12" bestFit="1" customWidth="1"/>
    <col min="5" max="5" width="13.28515625" bestFit="1" customWidth="1"/>
    <col min="6" max="6" width="7.7109375" bestFit="1" customWidth="1"/>
    <col min="7" max="7" width="7.140625" bestFit="1" customWidth="1"/>
    <col min="8" max="8" width="13.140625" bestFit="1" customWidth="1"/>
    <col min="9" max="9" width="8.7109375" bestFit="1" customWidth="1"/>
  </cols>
  <sheetData>
    <row r="1" spans="1:15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M1" s="41"/>
      <c r="O1" s="42"/>
    </row>
    <row r="2" spans="1:15" ht="15.75" x14ac:dyDescent="0.25">
      <c r="A2" s="6">
        <v>75</v>
      </c>
      <c r="B2" s="7" t="s">
        <v>70</v>
      </c>
      <c r="C2" s="7" t="s">
        <v>65</v>
      </c>
      <c r="D2" s="7" t="s">
        <v>71</v>
      </c>
      <c r="E2" s="7" t="s">
        <v>72</v>
      </c>
      <c r="F2" s="7">
        <v>88.4</v>
      </c>
      <c r="G2" s="7">
        <v>188.9</v>
      </c>
      <c r="H2" s="8">
        <v>35418</v>
      </c>
      <c r="I2" s="9" t="s">
        <v>45</v>
      </c>
      <c r="J2" s="10">
        <v>4</v>
      </c>
      <c r="K2" s="11">
        <v>24</v>
      </c>
      <c r="M2">
        <v>24</v>
      </c>
      <c r="O2">
        <f t="shared" ref="O2:O17" si="0">COUNTIF(K2:K51, M2)</f>
        <v>3</v>
      </c>
    </row>
    <row r="3" spans="1:15" ht="15.75" x14ac:dyDescent="0.25">
      <c r="A3" s="6">
        <v>81</v>
      </c>
      <c r="B3" s="7" t="s">
        <v>70</v>
      </c>
      <c r="C3" s="7" t="s">
        <v>65</v>
      </c>
      <c r="D3" s="7" t="s">
        <v>73</v>
      </c>
      <c r="E3" s="7" t="s">
        <v>74</v>
      </c>
      <c r="F3" s="7">
        <v>106.5</v>
      </c>
      <c r="G3" s="7">
        <v>198.1</v>
      </c>
      <c r="H3" s="8">
        <v>35477</v>
      </c>
      <c r="I3" s="9" t="s">
        <v>16</v>
      </c>
      <c r="J3" s="10">
        <v>4</v>
      </c>
      <c r="K3" s="11">
        <v>24</v>
      </c>
      <c r="M3">
        <v>25</v>
      </c>
      <c r="O3">
        <f t="shared" si="0"/>
        <v>1</v>
      </c>
    </row>
    <row r="4" spans="1:15" ht="15.75" x14ac:dyDescent="0.25">
      <c r="A4" s="6">
        <v>93</v>
      </c>
      <c r="B4" s="7" t="s">
        <v>70</v>
      </c>
      <c r="C4" s="7" t="s">
        <v>65</v>
      </c>
      <c r="D4" s="7" t="s">
        <v>75</v>
      </c>
      <c r="E4" s="7" t="s">
        <v>76</v>
      </c>
      <c r="F4" s="7">
        <v>81.099999999999994</v>
      </c>
      <c r="G4" s="7">
        <v>182.8</v>
      </c>
      <c r="H4" s="8">
        <v>35683</v>
      </c>
      <c r="I4" s="9" t="s">
        <v>16</v>
      </c>
      <c r="J4" s="10">
        <v>5</v>
      </c>
      <c r="K4" s="11">
        <v>24</v>
      </c>
      <c r="M4">
        <v>29</v>
      </c>
      <c r="O4">
        <f t="shared" si="0"/>
        <v>2</v>
      </c>
    </row>
    <row r="5" spans="1:15" ht="15.75" x14ac:dyDescent="0.25">
      <c r="A5" s="6">
        <v>78</v>
      </c>
      <c r="B5" s="7" t="s">
        <v>70</v>
      </c>
      <c r="C5" s="7" t="s">
        <v>65</v>
      </c>
      <c r="D5" s="7" t="s">
        <v>81</v>
      </c>
      <c r="E5" s="7" t="s">
        <v>82</v>
      </c>
      <c r="F5" s="7">
        <v>88.9</v>
      </c>
      <c r="G5" s="7">
        <v>185.9</v>
      </c>
      <c r="H5" s="8">
        <v>35164</v>
      </c>
      <c r="I5" s="9" t="s">
        <v>16</v>
      </c>
      <c r="J5" s="10">
        <v>3</v>
      </c>
      <c r="K5" s="11">
        <v>25</v>
      </c>
      <c r="M5">
        <v>30</v>
      </c>
      <c r="O5">
        <f t="shared" si="0"/>
        <v>3</v>
      </c>
    </row>
    <row r="6" spans="1:15" ht="15.75" x14ac:dyDescent="0.25">
      <c r="A6" s="6">
        <v>30</v>
      </c>
      <c r="B6" s="7" t="s">
        <v>70</v>
      </c>
      <c r="C6" s="7" t="s">
        <v>13</v>
      </c>
      <c r="D6" s="7" t="s">
        <v>99</v>
      </c>
      <c r="E6" s="7" t="s">
        <v>100</v>
      </c>
      <c r="F6" s="7">
        <v>86.1</v>
      </c>
      <c r="G6" s="7">
        <v>188.9</v>
      </c>
      <c r="H6" s="8">
        <v>33624</v>
      </c>
      <c r="I6" s="9" t="s">
        <v>16</v>
      </c>
      <c r="J6" s="10">
        <v>1</v>
      </c>
      <c r="K6" s="11">
        <v>29</v>
      </c>
      <c r="M6">
        <v>31</v>
      </c>
      <c r="O6">
        <f t="shared" si="0"/>
        <v>4</v>
      </c>
    </row>
    <row r="7" spans="1:15" ht="15.75" x14ac:dyDescent="0.25">
      <c r="A7" s="6">
        <v>37</v>
      </c>
      <c r="B7" s="7" t="s">
        <v>70</v>
      </c>
      <c r="C7" s="7" t="s">
        <v>13</v>
      </c>
      <c r="D7" s="7" t="s">
        <v>101</v>
      </c>
      <c r="E7" s="7" t="s">
        <v>102</v>
      </c>
      <c r="F7" s="7">
        <v>78.900000000000006</v>
      </c>
      <c r="G7" s="7">
        <v>179.8</v>
      </c>
      <c r="H7" s="8">
        <v>33750</v>
      </c>
      <c r="I7" s="9" t="s">
        <v>16</v>
      </c>
      <c r="J7" s="10">
        <v>3</v>
      </c>
      <c r="K7" s="11">
        <v>29</v>
      </c>
      <c r="M7">
        <v>32</v>
      </c>
      <c r="O7">
        <f t="shared" si="0"/>
        <v>2</v>
      </c>
    </row>
    <row r="8" spans="1:15" ht="15.75" x14ac:dyDescent="0.25">
      <c r="A8" s="6">
        <v>36</v>
      </c>
      <c r="B8" s="7" t="s">
        <v>70</v>
      </c>
      <c r="C8" s="7" t="s">
        <v>13</v>
      </c>
      <c r="D8" s="7" t="s">
        <v>107</v>
      </c>
      <c r="E8" s="7" t="s">
        <v>108</v>
      </c>
      <c r="F8" s="7">
        <v>86.1</v>
      </c>
      <c r="G8" s="7">
        <v>182.8</v>
      </c>
      <c r="H8" s="8">
        <v>33436</v>
      </c>
      <c r="I8" s="9" t="s">
        <v>16</v>
      </c>
      <c r="J8" s="10">
        <v>5</v>
      </c>
      <c r="K8" s="11">
        <v>30</v>
      </c>
      <c r="M8">
        <v>33</v>
      </c>
      <c r="O8">
        <f t="shared" si="0"/>
        <v>6</v>
      </c>
    </row>
    <row r="9" spans="1:15" ht="15.75" x14ac:dyDescent="0.25">
      <c r="A9" s="6">
        <v>42</v>
      </c>
      <c r="B9" s="7" t="s">
        <v>70</v>
      </c>
      <c r="C9" s="7" t="s">
        <v>13</v>
      </c>
      <c r="D9" s="7" t="s">
        <v>109</v>
      </c>
      <c r="E9" s="7" t="s">
        <v>110</v>
      </c>
      <c r="F9" s="7">
        <v>86.1</v>
      </c>
      <c r="G9" s="7">
        <v>185.9</v>
      </c>
      <c r="H9" s="8">
        <v>33268</v>
      </c>
      <c r="I9" s="9" t="s">
        <v>45</v>
      </c>
      <c r="J9" s="10">
        <v>3</v>
      </c>
      <c r="K9" s="11">
        <v>30</v>
      </c>
      <c r="M9">
        <v>34</v>
      </c>
      <c r="O9">
        <f t="shared" si="0"/>
        <v>7</v>
      </c>
    </row>
    <row r="10" spans="1:15" ht="15.75" x14ac:dyDescent="0.25">
      <c r="A10" s="6">
        <v>86</v>
      </c>
      <c r="B10" s="7" t="s">
        <v>70</v>
      </c>
      <c r="C10" s="7" t="s">
        <v>65</v>
      </c>
      <c r="D10" s="7" t="s">
        <v>114</v>
      </c>
      <c r="E10" s="7" t="s">
        <v>115</v>
      </c>
      <c r="F10" s="7">
        <v>88.9</v>
      </c>
      <c r="G10" s="7">
        <v>185.9</v>
      </c>
      <c r="H10" s="8">
        <v>33319</v>
      </c>
      <c r="I10" s="9" t="s">
        <v>57</v>
      </c>
      <c r="J10" s="10">
        <v>5</v>
      </c>
      <c r="K10" s="11">
        <v>30</v>
      </c>
      <c r="M10">
        <v>35</v>
      </c>
      <c r="O10">
        <f t="shared" si="0"/>
        <v>8</v>
      </c>
    </row>
    <row r="11" spans="1:15" ht="15.75" x14ac:dyDescent="0.25">
      <c r="A11" s="6">
        <v>29</v>
      </c>
      <c r="B11" s="7" t="s">
        <v>70</v>
      </c>
      <c r="C11" s="7" t="s">
        <v>13</v>
      </c>
      <c r="D11" s="7" t="s">
        <v>114</v>
      </c>
      <c r="E11" s="7" t="s">
        <v>116</v>
      </c>
      <c r="F11" s="7">
        <v>77.099999999999994</v>
      </c>
      <c r="G11" s="7">
        <v>176.7</v>
      </c>
      <c r="H11" s="8">
        <v>32940</v>
      </c>
      <c r="I11" s="9" t="s">
        <v>16</v>
      </c>
      <c r="J11" s="10">
        <v>5</v>
      </c>
      <c r="K11" s="11">
        <v>31</v>
      </c>
      <c r="M11">
        <v>36</v>
      </c>
      <c r="O11">
        <f t="shared" si="0"/>
        <v>3</v>
      </c>
    </row>
    <row r="12" spans="1:15" ht="15.75" x14ac:dyDescent="0.25">
      <c r="A12" s="6">
        <v>34</v>
      </c>
      <c r="B12" s="7" t="s">
        <v>70</v>
      </c>
      <c r="C12" s="7" t="s">
        <v>13</v>
      </c>
      <c r="D12" s="7" t="s">
        <v>117</v>
      </c>
      <c r="E12" s="7" t="s">
        <v>118</v>
      </c>
      <c r="F12" s="7">
        <v>91.1</v>
      </c>
      <c r="G12" s="7">
        <v>185.9</v>
      </c>
      <c r="H12" s="8">
        <v>33045</v>
      </c>
      <c r="I12" s="9" t="s">
        <v>16</v>
      </c>
      <c r="J12" s="10">
        <v>5</v>
      </c>
      <c r="K12" s="11">
        <v>31</v>
      </c>
      <c r="M12">
        <v>37</v>
      </c>
      <c r="O12">
        <f t="shared" si="0"/>
        <v>3</v>
      </c>
    </row>
    <row r="13" spans="1:15" ht="15.75" x14ac:dyDescent="0.25">
      <c r="A13" s="6">
        <v>43</v>
      </c>
      <c r="B13" s="7" t="s">
        <v>70</v>
      </c>
      <c r="C13" s="7" t="s">
        <v>13</v>
      </c>
      <c r="D13" s="7" t="s">
        <v>119</v>
      </c>
      <c r="E13" s="7" t="s">
        <v>120</v>
      </c>
      <c r="F13" s="7">
        <v>90.7</v>
      </c>
      <c r="G13" s="7">
        <v>185.9</v>
      </c>
      <c r="H13" s="8">
        <v>32842</v>
      </c>
      <c r="I13" s="9" t="s">
        <v>45</v>
      </c>
      <c r="J13" s="10">
        <v>2</v>
      </c>
      <c r="K13" s="11">
        <v>31</v>
      </c>
      <c r="M13">
        <v>38</v>
      </c>
      <c r="O13">
        <f t="shared" si="0"/>
        <v>3</v>
      </c>
    </row>
    <row r="14" spans="1:15" ht="15.75" x14ac:dyDescent="0.25">
      <c r="A14" s="6">
        <v>47</v>
      </c>
      <c r="B14" s="7" t="s">
        <v>70</v>
      </c>
      <c r="C14" s="7" t="s">
        <v>13</v>
      </c>
      <c r="D14" s="7" t="s">
        <v>121</v>
      </c>
      <c r="E14" s="7" t="s">
        <v>40</v>
      </c>
      <c r="F14" s="7">
        <v>92.9</v>
      </c>
      <c r="G14" s="7">
        <v>188.9</v>
      </c>
      <c r="H14" s="8">
        <v>32975</v>
      </c>
      <c r="I14" s="9" t="s">
        <v>57</v>
      </c>
      <c r="J14" s="10">
        <v>1</v>
      </c>
      <c r="K14" s="11">
        <v>31</v>
      </c>
      <c r="M14">
        <v>39</v>
      </c>
      <c r="O14">
        <f t="shared" si="0"/>
        <v>2</v>
      </c>
    </row>
    <row r="15" spans="1:15" ht="15.75" x14ac:dyDescent="0.25">
      <c r="A15" s="6">
        <v>73</v>
      </c>
      <c r="B15" s="7" t="s">
        <v>70</v>
      </c>
      <c r="C15" s="7" t="s">
        <v>65</v>
      </c>
      <c r="D15" s="7" t="s">
        <v>127</v>
      </c>
      <c r="E15" s="7" t="s">
        <v>128</v>
      </c>
      <c r="F15" s="7">
        <v>83.9</v>
      </c>
      <c r="G15" s="7">
        <v>155.4</v>
      </c>
      <c r="H15" s="8">
        <v>32654</v>
      </c>
      <c r="I15" s="9" t="s">
        <v>45</v>
      </c>
      <c r="J15" s="10">
        <v>5</v>
      </c>
      <c r="K15" s="11">
        <v>32</v>
      </c>
      <c r="M15">
        <v>40</v>
      </c>
      <c r="O15">
        <f t="shared" si="0"/>
        <v>1</v>
      </c>
    </row>
    <row r="16" spans="1:15" ht="15.75" x14ac:dyDescent="0.25">
      <c r="A16" s="6">
        <v>74</v>
      </c>
      <c r="B16" s="7" t="s">
        <v>70</v>
      </c>
      <c r="C16" s="7" t="s">
        <v>65</v>
      </c>
      <c r="D16" s="7" t="s">
        <v>129</v>
      </c>
      <c r="E16" s="7" t="s">
        <v>130</v>
      </c>
      <c r="F16" s="7">
        <v>88.4</v>
      </c>
      <c r="G16" s="7">
        <v>185.9</v>
      </c>
      <c r="H16" s="8">
        <v>32538</v>
      </c>
      <c r="I16" s="9" t="s">
        <v>45</v>
      </c>
      <c r="J16" s="10">
        <v>5</v>
      </c>
      <c r="K16" s="11">
        <v>32</v>
      </c>
      <c r="M16">
        <v>41</v>
      </c>
      <c r="O16">
        <f t="shared" si="0"/>
        <v>1</v>
      </c>
    </row>
    <row r="17" spans="1:15" ht="15.75" x14ac:dyDescent="0.25">
      <c r="A17" s="6">
        <v>38</v>
      </c>
      <c r="B17" s="7" t="s">
        <v>70</v>
      </c>
      <c r="C17" s="7" t="s">
        <v>13</v>
      </c>
      <c r="D17" s="7" t="s">
        <v>131</v>
      </c>
      <c r="E17" s="7" t="s">
        <v>132</v>
      </c>
      <c r="F17" s="7">
        <v>82.1</v>
      </c>
      <c r="G17" s="7">
        <v>155.69999999999999</v>
      </c>
      <c r="H17" s="8">
        <v>32102</v>
      </c>
      <c r="I17" s="9" t="s">
        <v>45</v>
      </c>
      <c r="J17" s="10">
        <v>3</v>
      </c>
      <c r="K17" s="11">
        <v>33</v>
      </c>
      <c r="M17">
        <v>42</v>
      </c>
      <c r="O17">
        <f t="shared" si="0"/>
        <v>1</v>
      </c>
    </row>
    <row r="18" spans="1:15" ht="15.75" x14ac:dyDescent="0.25">
      <c r="A18" s="6">
        <v>72</v>
      </c>
      <c r="B18" s="7" t="s">
        <v>70</v>
      </c>
      <c r="C18" s="7" t="s">
        <v>65</v>
      </c>
      <c r="D18" s="7" t="s">
        <v>133</v>
      </c>
      <c r="E18" s="7" t="s">
        <v>134</v>
      </c>
      <c r="F18" s="7">
        <v>77.099999999999994</v>
      </c>
      <c r="G18" s="7">
        <v>176.7</v>
      </c>
      <c r="H18" s="8">
        <v>32367</v>
      </c>
      <c r="I18" s="9" t="s">
        <v>16</v>
      </c>
      <c r="J18" s="10">
        <v>1</v>
      </c>
      <c r="K18" s="11">
        <v>33</v>
      </c>
    </row>
    <row r="19" spans="1:15" ht="15.75" x14ac:dyDescent="0.25">
      <c r="A19" s="6">
        <v>85</v>
      </c>
      <c r="B19" s="7" t="s">
        <v>70</v>
      </c>
      <c r="C19" s="7" t="s">
        <v>65</v>
      </c>
      <c r="D19" s="7" t="s">
        <v>135</v>
      </c>
      <c r="E19" s="7" t="s">
        <v>136</v>
      </c>
      <c r="F19" s="7">
        <v>77.099999999999994</v>
      </c>
      <c r="G19" s="7">
        <v>179.8</v>
      </c>
      <c r="H19" s="8">
        <v>32226</v>
      </c>
      <c r="I19" s="9" t="s">
        <v>16</v>
      </c>
      <c r="J19" s="10">
        <v>5</v>
      </c>
      <c r="K19" s="11">
        <v>33</v>
      </c>
    </row>
    <row r="20" spans="1:15" ht="15.75" x14ac:dyDescent="0.25">
      <c r="A20" s="6">
        <v>88</v>
      </c>
      <c r="B20" s="7" t="s">
        <v>70</v>
      </c>
      <c r="C20" s="7" t="s">
        <v>65</v>
      </c>
      <c r="D20" s="7" t="s">
        <v>137</v>
      </c>
      <c r="E20" s="7" t="s">
        <v>138</v>
      </c>
      <c r="F20" s="7">
        <v>78.900000000000006</v>
      </c>
      <c r="G20" s="7">
        <v>179.8</v>
      </c>
      <c r="H20" s="8">
        <v>32295</v>
      </c>
      <c r="I20" s="9" t="s">
        <v>16</v>
      </c>
      <c r="J20" s="10">
        <v>4</v>
      </c>
      <c r="K20" s="11">
        <v>33</v>
      </c>
    </row>
    <row r="21" spans="1:15" ht="15.75" x14ac:dyDescent="0.25">
      <c r="A21" s="6">
        <v>89</v>
      </c>
      <c r="B21" s="7" t="s">
        <v>70</v>
      </c>
      <c r="C21" s="7" t="s">
        <v>65</v>
      </c>
      <c r="D21" s="7" t="s">
        <v>139</v>
      </c>
      <c r="E21" s="7" t="s">
        <v>140</v>
      </c>
      <c r="F21" s="7">
        <v>80.7</v>
      </c>
      <c r="G21" s="7">
        <v>179.8</v>
      </c>
      <c r="H21" s="8">
        <v>32195</v>
      </c>
      <c r="I21" s="9" t="s">
        <v>16</v>
      </c>
      <c r="J21" s="10">
        <v>5</v>
      </c>
      <c r="K21" s="11">
        <v>33</v>
      </c>
    </row>
    <row r="22" spans="1:15" ht="15.75" x14ac:dyDescent="0.25">
      <c r="A22" s="6">
        <v>90</v>
      </c>
      <c r="B22" s="7" t="s">
        <v>70</v>
      </c>
      <c r="C22" s="7" t="s">
        <v>65</v>
      </c>
      <c r="D22" s="7" t="s">
        <v>141</v>
      </c>
      <c r="E22" s="7" t="s">
        <v>142</v>
      </c>
      <c r="F22" s="7">
        <v>86.1</v>
      </c>
      <c r="G22" s="7">
        <v>188.9</v>
      </c>
      <c r="H22" s="8">
        <v>32202</v>
      </c>
      <c r="I22" s="9" t="s">
        <v>45</v>
      </c>
      <c r="J22" s="10">
        <v>1</v>
      </c>
      <c r="K22" s="11">
        <v>33</v>
      </c>
    </row>
    <row r="23" spans="1:15" ht="15.75" x14ac:dyDescent="0.25">
      <c r="A23" s="6">
        <v>24</v>
      </c>
      <c r="B23" s="7" t="s">
        <v>70</v>
      </c>
      <c r="C23" s="7" t="s">
        <v>13</v>
      </c>
      <c r="D23" s="7" t="s">
        <v>143</v>
      </c>
      <c r="E23" s="7" t="s">
        <v>144</v>
      </c>
      <c r="F23" s="7">
        <v>86.1</v>
      </c>
      <c r="G23" s="7">
        <v>155.69999999999999</v>
      </c>
      <c r="H23" s="8">
        <v>31778</v>
      </c>
      <c r="I23" s="9" t="s">
        <v>16</v>
      </c>
      <c r="J23" s="10">
        <v>1</v>
      </c>
      <c r="K23" s="11">
        <v>34</v>
      </c>
    </row>
    <row r="24" spans="1:15" ht="15.75" x14ac:dyDescent="0.25">
      <c r="A24" s="6">
        <v>40</v>
      </c>
      <c r="B24" s="7" t="s">
        <v>70</v>
      </c>
      <c r="C24" s="7" t="s">
        <v>13</v>
      </c>
      <c r="D24" s="7" t="s">
        <v>145</v>
      </c>
      <c r="E24" s="7" t="s">
        <v>146</v>
      </c>
      <c r="F24" s="7">
        <v>77.099999999999994</v>
      </c>
      <c r="G24" s="7">
        <v>179.8</v>
      </c>
      <c r="H24" s="8">
        <v>31766</v>
      </c>
      <c r="I24" s="9" t="s">
        <v>45</v>
      </c>
      <c r="J24" s="10">
        <v>3</v>
      </c>
      <c r="K24" s="11">
        <v>34</v>
      </c>
    </row>
    <row r="25" spans="1:15" ht="15.75" x14ac:dyDescent="0.25">
      <c r="A25" s="6">
        <v>41</v>
      </c>
      <c r="B25" s="7" t="s">
        <v>70</v>
      </c>
      <c r="C25" s="7" t="s">
        <v>13</v>
      </c>
      <c r="D25" s="7" t="s">
        <v>147</v>
      </c>
      <c r="E25" s="7" t="s">
        <v>148</v>
      </c>
      <c r="F25" s="7">
        <v>92.9</v>
      </c>
      <c r="G25" s="7">
        <v>192</v>
      </c>
      <c r="H25" s="8">
        <v>31847</v>
      </c>
      <c r="I25" s="9" t="s">
        <v>45</v>
      </c>
      <c r="J25" s="10">
        <v>2</v>
      </c>
      <c r="K25" s="11">
        <v>34</v>
      </c>
    </row>
    <row r="26" spans="1:15" ht="15.75" x14ac:dyDescent="0.25">
      <c r="A26" s="6">
        <v>45</v>
      </c>
      <c r="B26" s="7" t="s">
        <v>70</v>
      </c>
      <c r="C26" s="7" t="s">
        <v>13</v>
      </c>
      <c r="D26" s="7" t="s">
        <v>149</v>
      </c>
      <c r="E26" s="7" t="s">
        <v>150</v>
      </c>
      <c r="F26" s="7">
        <v>89.8</v>
      </c>
      <c r="G26" s="7">
        <v>182.8</v>
      </c>
      <c r="H26" s="8">
        <v>31921</v>
      </c>
      <c r="I26" s="9" t="s">
        <v>45</v>
      </c>
      <c r="J26" s="10">
        <v>4</v>
      </c>
      <c r="K26" s="11">
        <v>34</v>
      </c>
    </row>
    <row r="27" spans="1:15" ht="15.75" x14ac:dyDescent="0.25">
      <c r="A27" s="6">
        <v>77</v>
      </c>
      <c r="B27" s="7" t="s">
        <v>70</v>
      </c>
      <c r="C27" s="7" t="s">
        <v>65</v>
      </c>
      <c r="D27" s="7" t="s">
        <v>141</v>
      </c>
      <c r="E27" s="7" t="s">
        <v>156</v>
      </c>
      <c r="F27" s="7">
        <v>85.7</v>
      </c>
      <c r="G27" s="7">
        <v>182.8</v>
      </c>
      <c r="H27" s="8">
        <v>31893</v>
      </c>
      <c r="I27" s="9" t="s">
        <v>16</v>
      </c>
      <c r="J27" s="10">
        <v>1</v>
      </c>
      <c r="K27" s="11">
        <v>34</v>
      </c>
    </row>
    <row r="28" spans="1:15" ht="15.75" x14ac:dyDescent="0.25">
      <c r="A28" s="6">
        <v>92</v>
      </c>
      <c r="B28" s="7" t="s">
        <v>70</v>
      </c>
      <c r="C28" s="7" t="s">
        <v>65</v>
      </c>
      <c r="D28" s="7" t="s">
        <v>81</v>
      </c>
      <c r="E28" s="7" t="s">
        <v>157</v>
      </c>
      <c r="F28" s="7">
        <v>95.2</v>
      </c>
      <c r="G28" s="7">
        <v>192</v>
      </c>
      <c r="H28" s="8">
        <v>31880</v>
      </c>
      <c r="I28" s="9" t="s">
        <v>16</v>
      </c>
      <c r="J28" s="10">
        <v>1</v>
      </c>
      <c r="K28" s="11">
        <v>34</v>
      </c>
    </row>
    <row r="29" spans="1:15" ht="15.75" x14ac:dyDescent="0.25">
      <c r="A29" s="6">
        <v>96</v>
      </c>
      <c r="B29" s="7" t="s">
        <v>70</v>
      </c>
      <c r="C29" s="7" t="s">
        <v>65</v>
      </c>
      <c r="D29" s="7" t="s">
        <v>81</v>
      </c>
      <c r="E29" s="7" t="s">
        <v>158</v>
      </c>
      <c r="F29" s="7">
        <v>92</v>
      </c>
      <c r="G29" s="7">
        <v>182.8</v>
      </c>
      <c r="H29" s="8">
        <v>31727</v>
      </c>
      <c r="I29" s="9" t="s">
        <v>57</v>
      </c>
      <c r="J29" s="10">
        <v>1</v>
      </c>
      <c r="K29" s="11">
        <v>34</v>
      </c>
    </row>
    <row r="30" spans="1:15" ht="15.75" x14ac:dyDescent="0.25">
      <c r="A30" s="6">
        <v>25</v>
      </c>
      <c r="B30" s="7" t="s">
        <v>70</v>
      </c>
      <c r="C30" s="7" t="s">
        <v>13</v>
      </c>
      <c r="D30" s="7" t="s">
        <v>159</v>
      </c>
      <c r="E30" s="7" t="s">
        <v>160</v>
      </c>
      <c r="F30" s="7">
        <v>99.7</v>
      </c>
      <c r="G30" s="7">
        <v>192</v>
      </c>
      <c r="H30" s="8">
        <v>31467</v>
      </c>
      <c r="I30" s="9" t="s">
        <v>16</v>
      </c>
      <c r="J30" s="10">
        <v>5</v>
      </c>
      <c r="K30" s="11">
        <v>35</v>
      </c>
    </row>
    <row r="31" spans="1:15" ht="15.75" x14ac:dyDescent="0.25">
      <c r="A31" s="6">
        <v>28</v>
      </c>
      <c r="B31" s="7" t="s">
        <v>70</v>
      </c>
      <c r="C31" s="7" t="s">
        <v>13</v>
      </c>
      <c r="D31" s="7" t="s">
        <v>161</v>
      </c>
      <c r="E31" s="7" t="s">
        <v>162</v>
      </c>
      <c r="F31" s="7">
        <v>97</v>
      </c>
      <c r="G31" s="7">
        <v>192</v>
      </c>
      <c r="H31" s="8">
        <v>31636</v>
      </c>
      <c r="I31" s="9" t="s">
        <v>16</v>
      </c>
      <c r="J31" s="10">
        <v>4</v>
      </c>
      <c r="K31" s="11">
        <v>35</v>
      </c>
    </row>
    <row r="32" spans="1:15" ht="15.75" x14ac:dyDescent="0.25">
      <c r="A32" s="6">
        <v>44</v>
      </c>
      <c r="B32" s="7" t="s">
        <v>70</v>
      </c>
      <c r="C32" s="7" t="s">
        <v>13</v>
      </c>
      <c r="D32" s="7" t="s">
        <v>163</v>
      </c>
      <c r="E32" s="7" t="s">
        <v>164</v>
      </c>
      <c r="F32" s="7">
        <v>83.9</v>
      </c>
      <c r="G32" s="7">
        <v>155.4</v>
      </c>
      <c r="H32" s="8">
        <v>31583</v>
      </c>
      <c r="I32" s="9" t="s">
        <v>45</v>
      </c>
      <c r="J32" s="10">
        <v>1</v>
      </c>
      <c r="K32" s="11">
        <v>35</v>
      </c>
    </row>
    <row r="33" spans="1:11" ht="15.75" x14ac:dyDescent="0.25">
      <c r="A33" s="6">
        <v>46</v>
      </c>
      <c r="B33" s="7" t="s">
        <v>70</v>
      </c>
      <c r="C33" s="7" t="s">
        <v>13</v>
      </c>
      <c r="D33" s="7" t="s">
        <v>165</v>
      </c>
      <c r="E33" s="7" t="s">
        <v>166</v>
      </c>
      <c r="F33" s="7">
        <v>82.1</v>
      </c>
      <c r="G33" s="7">
        <v>188.9</v>
      </c>
      <c r="H33" s="8">
        <v>31666</v>
      </c>
      <c r="I33" s="9" t="s">
        <v>57</v>
      </c>
      <c r="J33" s="10">
        <v>2</v>
      </c>
      <c r="K33" s="11">
        <v>35</v>
      </c>
    </row>
    <row r="34" spans="1:11" ht="15.75" x14ac:dyDescent="0.25">
      <c r="A34" s="6">
        <v>48</v>
      </c>
      <c r="B34" s="7" t="s">
        <v>70</v>
      </c>
      <c r="C34" s="7" t="s">
        <v>13</v>
      </c>
      <c r="D34" s="7" t="s">
        <v>167</v>
      </c>
      <c r="E34" s="7" t="s">
        <v>168</v>
      </c>
      <c r="F34" s="7">
        <v>95.2</v>
      </c>
      <c r="G34" s="7">
        <v>185.9</v>
      </c>
      <c r="H34" s="8">
        <v>31654</v>
      </c>
      <c r="I34" s="9" t="s">
        <v>57</v>
      </c>
      <c r="J34" s="10">
        <v>5</v>
      </c>
      <c r="K34" s="11">
        <v>35</v>
      </c>
    </row>
    <row r="35" spans="1:11" ht="15.75" x14ac:dyDescent="0.25">
      <c r="A35" s="6">
        <v>76</v>
      </c>
      <c r="B35" s="7" t="s">
        <v>70</v>
      </c>
      <c r="C35" s="7" t="s">
        <v>65</v>
      </c>
      <c r="D35" s="7" t="s">
        <v>169</v>
      </c>
      <c r="E35" s="7" t="s">
        <v>170</v>
      </c>
      <c r="F35" s="7">
        <v>81.599999999999994</v>
      </c>
      <c r="G35" s="7">
        <v>176.7</v>
      </c>
      <c r="H35" s="8">
        <v>31441</v>
      </c>
      <c r="I35" s="9" t="s">
        <v>16</v>
      </c>
      <c r="J35" s="10">
        <v>5</v>
      </c>
      <c r="K35" s="11">
        <v>35</v>
      </c>
    </row>
    <row r="36" spans="1:11" ht="15.75" x14ac:dyDescent="0.25">
      <c r="A36" s="6">
        <v>83</v>
      </c>
      <c r="B36" s="7" t="s">
        <v>70</v>
      </c>
      <c r="C36" s="7" t="s">
        <v>65</v>
      </c>
      <c r="D36" s="7" t="s">
        <v>127</v>
      </c>
      <c r="E36" s="7" t="s">
        <v>171</v>
      </c>
      <c r="F36" s="7">
        <v>83.9</v>
      </c>
      <c r="G36" s="7">
        <v>155.69999999999999</v>
      </c>
      <c r="H36" s="8">
        <v>31438</v>
      </c>
      <c r="I36" s="9" t="s">
        <v>16</v>
      </c>
      <c r="J36" s="10">
        <v>1</v>
      </c>
      <c r="K36" s="11">
        <v>35</v>
      </c>
    </row>
    <row r="37" spans="1:11" ht="15.75" x14ac:dyDescent="0.25">
      <c r="A37" s="6">
        <v>87</v>
      </c>
      <c r="B37" s="7" t="s">
        <v>70</v>
      </c>
      <c r="C37" s="7" t="s">
        <v>65</v>
      </c>
      <c r="D37" s="7" t="s">
        <v>172</v>
      </c>
      <c r="E37" s="7" t="s">
        <v>173</v>
      </c>
      <c r="F37" s="7">
        <v>88.4</v>
      </c>
      <c r="G37" s="7">
        <v>185.9</v>
      </c>
      <c r="H37" s="8">
        <v>31633</v>
      </c>
      <c r="I37" s="9" t="s">
        <v>16</v>
      </c>
      <c r="J37" s="10">
        <v>5</v>
      </c>
      <c r="K37" s="11">
        <v>35</v>
      </c>
    </row>
    <row r="38" spans="1:11" ht="15.75" x14ac:dyDescent="0.25">
      <c r="A38" s="6">
        <v>33</v>
      </c>
      <c r="B38" s="7" t="s">
        <v>70</v>
      </c>
      <c r="C38" s="7" t="s">
        <v>13</v>
      </c>
      <c r="D38" s="7" t="s">
        <v>174</v>
      </c>
      <c r="E38" s="7" t="s">
        <v>175</v>
      </c>
      <c r="F38" s="7">
        <v>81.099999999999994</v>
      </c>
      <c r="G38" s="7">
        <v>185.9</v>
      </c>
      <c r="H38" s="8">
        <v>31307</v>
      </c>
      <c r="I38" s="9" t="s">
        <v>16</v>
      </c>
      <c r="J38" s="10">
        <v>2</v>
      </c>
      <c r="K38" s="11">
        <v>36</v>
      </c>
    </row>
    <row r="39" spans="1:11" ht="15.75" x14ac:dyDescent="0.25">
      <c r="A39" s="6">
        <v>35</v>
      </c>
      <c r="B39" s="7" t="s">
        <v>70</v>
      </c>
      <c r="C39" s="7" t="s">
        <v>13</v>
      </c>
      <c r="D39" s="7" t="s">
        <v>149</v>
      </c>
      <c r="E39" s="7" t="s">
        <v>176</v>
      </c>
      <c r="F39" s="7">
        <v>97.9</v>
      </c>
      <c r="G39" s="7">
        <v>182.8</v>
      </c>
      <c r="H39" s="8">
        <v>31135</v>
      </c>
      <c r="I39" s="9" t="s">
        <v>16</v>
      </c>
      <c r="J39" s="10">
        <v>2</v>
      </c>
      <c r="K39" s="11">
        <v>36</v>
      </c>
    </row>
    <row r="40" spans="1:11" ht="15.75" x14ac:dyDescent="0.25">
      <c r="A40" s="6">
        <v>82</v>
      </c>
      <c r="B40" s="7" t="s">
        <v>70</v>
      </c>
      <c r="C40" s="7" t="s">
        <v>65</v>
      </c>
      <c r="D40" s="7" t="s">
        <v>81</v>
      </c>
      <c r="E40" s="7" t="s">
        <v>177</v>
      </c>
      <c r="F40" s="7">
        <v>77.099999999999994</v>
      </c>
      <c r="G40" s="7">
        <v>179.8</v>
      </c>
      <c r="H40" s="8">
        <v>31275</v>
      </c>
      <c r="I40" s="9" t="s">
        <v>45</v>
      </c>
      <c r="J40" s="10">
        <v>4</v>
      </c>
      <c r="K40" s="11">
        <v>36</v>
      </c>
    </row>
    <row r="41" spans="1:11" ht="15.75" x14ac:dyDescent="0.25">
      <c r="A41" s="6">
        <v>79</v>
      </c>
      <c r="B41" s="7" t="s">
        <v>70</v>
      </c>
      <c r="C41" s="7" t="s">
        <v>65</v>
      </c>
      <c r="D41" s="7" t="s">
        <v>178</v>
      </c>
      <c r="E41" s="7" t="s">
        <v>179</v>
      </c>
      <c r="F41" s="7">
        <v>90.7</v>
      </c>
      <c r="G41" s="7">
        <v>185.9</v>
      </c>
      <c r="H41" s="8">
        <v>30883</v>
      </c>
      <c r="I41" s="9" t="s">
        <v>45</v>
      </c>
      <c r="J41" s="10">
        <v>5</v>
      </c>
      <c r="K41" s="11">
        <v>37</v>
      </c>
    </row>
    <row r="42" spans="1:11" ht="15.75" x14ac:dyDescent="0.25">
      <c r="A42" s="6">
        <v>84</v>
      </c>
      <c r="B42" s="7" t="s">
        <v>70</v>
      </c>
      <c r="C42" s="7" t="s">
        <v>65</v>
      </c>
      <c r="D42" s="7" t="s">
        <v>180</v>
      </c>
      <c r="E42" s="7" t="s">
        <v>181</v>
      </c>
      <c r="F42" s="7">
        <v>83.9</v>
      </c>
      <c r="G42" s="7">
        <v>182.8</v>
      </c>
      <c r="H42" s="8">
        <v>30894</v>
      </c>
      <c r="I42" s="9" t="s">
        <v>57</v>
      </c>
      <c r="J42" s="10">
        <v>1</v>
      </c>
      <c r="K42" s="11">
        <v>37</v>
      </c>
    </row>
    <row r="43" spans="1:11" ht="15.75" x14ac:dyDescent="0.25">
      <c r="A43" s="6">
        <v>95</v>
      </c>
      <c r="B43" s="7" t="s">
        <v>70</v>
      </c>
      <c r="C43" s="7" t="s">
        <v>65</v>
      </c>
      <c r="D43" s="7" t="s">
        <v>182</v>
      </c>
      <c r="E43" s="7" t="s">
        <v>183</v>
      </c>
      <c r="F43" s="7">
        <v>92.9</v>
      </c>
      <c r="G43" s="7">
        <v>182.8</v>
      </c>
      <c r="H43" s="8">
        <v>30733</v>
      </c>
      <c r="I43" s="9" t="s">
        <v>45</v>
      </c>
      <c r="J43" s="10">
        <v>1</v>
      </c>
      <c r="K43" s="11">
        <v>37</v>
      </c>
    </row>
    <row r="44" spans="1:11" ht="15.75" x14ac:dyDescent="0.25">
      <c r="A44" s="6">
        <v>26</v>
      </c>
      <c r="B44" s="7" t="s">
        <v>70</v>
      </c>
      <c r="C44" s="7" t="s">
        <v>13</v>
      </c>
      <c r="D44" s="7" t="s">
        <v>184</v>
      </c>
      <c r="E44" s="7" t="s">
        <v>185</v>
      </c>
      <c r="F44" s="7">
        <v>84.8</v>
      </c>
      <c r="G44" s="7">
        <v>179.8</v>
      </c>
      <c r="H44" s="8">
        <v>30440</v>
      </c>
      <c r="I44" s="9" t="s">
        <v>16</v>
      </c>
      <c r="J44" s="10">
        <v>3</v>
      </c>
      <c r="K44" s="11">
        <v>38</v>
      </c>
    </row>
    <row r="45" spans="1:11" ht="15.75" x14ac:dyDescent="0.25">
      <c r="A45" s="6">
        <v>32</v>
      </c>
      <c r="B45" s="7" t="s">
        <v>70</v>
      </c>
      <c r="C45" s="7" t="s">
        <v>13</v>
      </c>
      <c r="D45" s="7" t="s">
        <v>186</v>
      </c>
      <c r="E45" s="7" t="s">
        <v>187</v>
      </c>
      <c r="F45" s="7">
        <v>79.8</v>
      </c>
      <c r="G45" s="7">
        <v>179.8</v>
      </c>
      <c r="H45" s="8">
        <v>30318</v>
      </c>
      <c r="I45" s="9" t="s">
        <v>16</v>
      </c>
      <c r="J45" s="10">
        <v>3</v>
      </c>
      <c r="K45" s="11">
        <v>38</v>
      </c>
    </row>
    <row r="46" spans="1:11" ht="15.75" x14ac:dyDescent="0.25">
      <c r="A46" s="6">
        <v>91</v>
      </c>
      <c r="B46" s="7" t="s">
        <v>70</v>
      </c>
      <c r="C46" s="7" t="s">
        <v>65</v>
      </c>
      <c r="D46" s="7" t="s">
        <v>188</v>
      </c>
      <c r="E46" s="7" t="s">
        <v>189</v>
      </c>
      <c r="F46" s="7">
        <v>90.7</v>
      </c>
      <c r="G46" s="7">
        <v>182.8</v>
      </c>
      <c r="H46" s="8">
        <v>30294</v>
      </c>
      <c r="I46" s="9" t="s">
        <v>16</v>
      </c>
      <c r="J46" s="10">
        <v>4</v>
      </c>
      <c r="K46" s="11">
        <v>38</v>
      </c>
    </row>
    <row r="47" spans="1:11" ht="15.75" x14ac:dyDescent="0.25">
      <c r="A47" s="6">
        <v>31</v>
      </c>
      <c r="B47" s="7" t="s">
        <v>70</v>
      </c>
      <c r="C47" s="7" t="s">
        <v>13</v>
      </c>
      <c r="D47" s="7" t="s">
        <v>190</v>
      </c>
      <c r="E47" s="7" t="s">
        <v>170</v>
      </c>
      <c r="F47" s="7">
        <v>97.9</v>
      </c>
      <c r="G47" s="7">
        <v>188.9</v>
      </c>
      <c r="H47" s="8">
        <v>29930</v>
      </c>
      <c r="I47" s="9" t="s">
        <v>16</v>
      </c>
      <c r="J47" s="10">
        <v>1</v>
      </c>
      <c r="K47" s="11">
        <v>39</v>
      </c>
    </row>
    <row r="48" spans="1:11" ht="15.75" x14ac:dyDescent="0.25">
      <c r="A48" s="6">
        <v>94</v>
      </c>
      <c r="B48" s="7" t="s">
        <v>70</v>
      </c>
      <c r="C48" s="7" t="s">
        <v>65</v>
      </c>
      <c r="D48" s="7" t="s">
        <v>191</v>
      </c>
      <c r="E48" s="7" t="s">
        <v>192</v>
      </c>
      <c r="F48" s="7">
        <v>97.5</v>
      </c>
      <c r="G48" s="7">
        <v>195</v>
      </c>
      <c r="H48" s="8">
        <v>30189</v>
      </c>
      <c r="I48" s="9" t="s">
        <v>45</v>
      </c>
      <c r="J48" s="10">
        <v>2</v>
      </c>
      <c r="K48" s="11">
        <v>39</v>
      </c>
    </row>
    <row r="49" spans="1:11" ht="15.75" x14ac:dyDescent="0.25">
      <c r="A49" s="6">
        <v>27</v>
      </c>
      <c r="B49" s="7" t="s">
        <v>70</v>
      </c>
      <c r="C49" s="7" t="s">
        <v>13</v>
      </c>
      <c r="D49" s="7" t="s">
        <v>169</v>
      </c>
      <c r="E49" s="7" t="s">
        <v>79</v>
      </c>
      <c r="F49" s="7">
        <v>87.9</v>
      </c>
      <c r="G49" s="7">
        <v>182.8</v>
      </c>
      <c r="H49" s="8">
        <v>29536</v>
      </c>
      <c r="I49" s="9" t="s">
        <v>16</v>
      </c>
      <c r="J49" s="10">
        <v>3</v>
      </c>
      <c r="K49" s="11">
        <v>40</v>
      </c>
    </row>
    <row r="50" spans="1:11" ht="15.75" x14ac:dyDescent="0.25">
      <c r="A50" s="6">
        <v>39</v>
      </c>
      <c r="B50" s="7" t="s">
        <v>70</v>
      </c>
      <c r="C50" s="7" t="s">
        <v>13</v>
      </c>
      <c r="D50" s="7" t="s">
        <v>169</v>
      </c>
      <c r="E50" s="7" t="s">
        <v>94</v>
      </c>
      <c r="F50" s="7">
        <v>84.8</v>
      </c>
      <c r="G50" s="7">
        <v>182.8</v>
      </c>
      <c r="H50" s="8">
        <v>29497</v>
      </c>
      <c r="I50" s="9" t="s">
        <v>45</v>
      </c>
      <c r="J50" s="10">
        <v>1</v>
      </c>
      <c r="K50" s="11">
        <v>41</v>
      </c>
    </row>
    <row r="51" spans="1:11" ht="15.75" x14ac:dyDescent="0.25">
      <c r="A51" s="6">
        <v>80</v>
      </c>
      <c r="B51" s="7" t="s">
        <v>70</v>
      </c>
      <c r="C51" s="7" t="s">
        <v>65</v>
      </c>
      <c r="D51" s="7" t="s">
        <v>137</v>
      </c>
      <c r="E51" s="7" t="s">
        <v>193</v>
      </c>
      <c r="F51" s="7">
        <v>79.3</v>
      </c>
      <c r="G51" s="7">
        <v>173.7</v>
      </c>
      <c r="H51" s="8">
        <v>28873</v>
      </c>
      <c r="I51" s="9" t="s">
        <v>16</v>
      </c>
      <c r="J51" s="10">
        <v>2</v>
      </c>
      <c r="K51" s="11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EX1</vt:lpstr>
      <vt:lpstr>EX2</vt:lpstr>
      <vt:lpstr>EX3</vt:lpstr>
      <vt:lpstr>EX4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</dc:creator>
  <cp:lastModifiedBy>Санжар</cp:lastModifiedBy>
  <dcterms:created xsi:type="dcterms:W3CDTF">2015-06-05T18:19:34Z</dcterms:created>
  <dcterms:modified xsi:type="dcterms:W3CDTF">2021-10-01T12:30:37Z</dcterms:modified>
</cp:coreProperties>
</file>