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Pitt\Database\db_final_proj\database_scripts\"/>
    </mc:Choice>
  </mc:AlternateContent>
  <xr:revisionPtr revIDLastSave="0" documentId="13_ncr:1_{89A70E02-E5A5-446A-A139-99D26CE5E5BF}" xr6:coauthVersionLast="38" xr6:coauthVersionMax="38" xr10:uidLastSave="{00000000-0000-0000-0000-000000000000}"/>
  <bookViews>
    <workbookView xWindow="0" yWindow="0" windowWidth="15345" windowHeight="4410" tabRatio="810" activeTab="10" xr2:uid="{748AF539-ECBA-4BE2-B14E-500CCCBD1977}"/>
  </bookViews>
  <sheets>
    <sheet name="Sheet1" sheetId="1" r:id="rId1"/>
    <sheet name="Sheet6" sheetId="6" r:id="rId2"/>
    <sheet name="insertMatchdetail1" sheetId="3" r:id="rId3"/>
    <sheet name="insertMatchdetail2" sheetId="4" r:id="rId4"/>
    <sheet name="Sheet2" sheetId="2" r:id="rId5"/>
    <sheet name="Sheet4" sheetId="10" r:id="rId6"/>
    <sheet name="Sheet3" sheetId="9" r:id="rId7"/>
    <sheet name="insertMatchMain" sheetId="5" r:id="rId8"/>
    <sheet name="Sheet8" sheetId="8" r:id="rId9"/>
    <sheet name="Sheet7" sheetId="7" r:id="rId10"/>
    <sheet name="Sheet5" sheetId="11" r:id="rId11"/>
  </sheets>
  <definedNames>
    <definedName name="_xlnm._FilterDatabase" localSheetId="3" hidden="1">insertMatchdetail2!$A$1:$J$67</definedName>
    <definedName name="_xlnm._FilterDatabase" localSheetId="9" hidden="1">Sheet7!$A$1:$C$133</definedName>
    <definedName name="_xlnm._FilterDatabase" localSheetId="8" hidden="1">Sheet8!$A$1:$D$133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1" l="1"/>
  <c r="B9" i="11"/>
  <c r="B10" i="11"/>
  <c r="B11" i="11"/>
  <c r="B13" i="11"/>
  <c r="B14" i="11"/>
  <c r="B15" i="11"/>
  <c r="B16" i="11"/>
  <c r="B18" i="11"/>
  <c r="B19" i="11"/>
  <c r="B20" i="11"/>
  <c r="B21" i="11"/>
  <c r="B23" i="11"/>
  <c r="B24" i="11"/>
  <c r="B25" i="11"/>
  <c r="B26" i="11"/>
  <c r="B28" i="11"/>
  <c r="B29" i="11"/>
  <c r="B30" i="11"/>
  <c r="B31" i="11"/>
  <c r="B33" i="11"/>
  <c r="B34" i="11"/>
  <c r="B35" i="11"/>
  <c r="B36" i="11"/>
  <c r="B38" i="11"/>
  <c r="B39" i="11"/>
  <c r="B40" i="11"/>
  <c r="B41" i="11"/>
  <c r="B43" i="11"/>
  <c r="B44" i="11"/>
  <c r="B45" i="11"/>
  <c r="B46" i="11"/>
  <c r="B48" i="11"/>
  <c r="B49" i="11"/>
  <c r="B50" i="11"/>
  <c r="B51" i="11"/>
  <c r="B53" i="11"/>
  <c r="B54" i="11"/>
  <c r="B55" i="11"/>
  <c r="B56" i="11"/>
  <c r="B58" i="11"/>
  <c r="B59" i="11"/>
  <c r="B60" i="11"/>
  <c r="B61" i="11"/>
  <c r="B63" i="11"/>
  <c r="B64" i="11"/>
  <c r="B65" i="11"/>
  <c r="B66" i="11"/>
  <c r="B68" i="11"/>
  <c r="B69" i="11"/>
  <c r="B70" i="11"/>
  <c r="B71" i="11"/>
  <c r="B73" i="11"/>
  <c r="B74" i="11"/>
  <c r="B75" i="11"/>
  <c r="B76" i="11"/>
  <c r="B78" i="11"/>
  <c r="B79" i="11"/>
  <c r="B80" i="11"/>
  <c r="B81" i="11"/>
  <c r="B83" i="11"/>
  <c r="B84" i="11"/>
  <c r="B85" i="11"/>
  <c r="B86" i="11"/>
  <c r="B88" i="11"/>
  <c r="B89" i="11"/>
  <c r="B90" i="11"/>
  <c r="B91" i="11"/>
  <c r="B93" i="11"/>
  <c r="B94" i="11"/>
  <c r="B95" i="11"/>
  <c r="B96" i="11"/>
  <c r="B98" i="11"/>
  <c r="B99" i="11"/>
  <c r="B100" i="11"/>
  <c r="B101" i="11"/>
  <c r="B103" i="11"/>
  <c r="B104" i="11"/>
  <c r="B105" i="11"/>
  <c r="B106" i="11"/>
  <c r="B108" i="11"/>
  <c r="B109" i="11"/>
  <c r="B110" i="11"/>
  <c r="B111" i="11"/>
  <c r="B6" i="11"/>
  <c r="B5" i="11"/>
  <c r="B4" i="11"/>
  <c r="B3" i="1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2" i="7"/>
  <c r="D7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2" i="4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3" i="6"/>
  <c r="C32" i="1"/>
  <c r="C33" i="1"/>
  <c r="C34" i="1"/>
  <c r="C35" i="1"/>
  <c r="C36" i="1"/>
  <c r="C37" i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2" i="8"/>
  <c r="D8" i="8"/>
  <c r="D9" i="8"/>
  <c r="D10" i="8"/>
  <c r="D11" i="8"/>
  <c r="D3" i="8"/>
  <c r="D4" i="8"/>
  <c r="D5" i="8"/>
  <c r="D6" i="8"/>
  <c r="D7" i="8"/>
  <c r="D2" i="8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3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2" i="5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2" i="4"/>
</calcChain>
</file>

<file path=xl/sharedStrings.xml><?xml version="1.0" encoding="utf-8"?>
<sst xmlns="http://schemas.openxmlformats.org/spreadsheetml/2006/main" count="2447" uniqueCount="611">
  <si>
    <t>in  team1_id int,</t>
  </si>
  <si>
    <t>in team2_id int,</t>
  </si>
  <si>
    <t>in venue_id int,</t>
  </si>
  <si>
    <t>in ump_id int,</t>
  </si>
  <si>
    <t>in m_date varchar(50),</t>
  </si>
  <si>
    <t>in score_t1 int,</t>
  </si>
  <si>
    <t>in score_t2 int,</t>
  </si>
  <si>
    <t>in wicket_1 int,</t>
  </si>
  <si>
    <t>in wicket_2 int,</t>
  </si>
  <si>
    <t>in m_result varchar(100),</t>
  </si>
  <si>
    <t>in m_extas int</t>
  </si>
  <si>
    <t>in</t>
  </si>
  <si>
    <t>team1_id</t>
  </si>
  <si>
    <t>int,</t>
  </si>
  <si>
    <t>team2_id</t>
  </si>
  <si>
    <t>venue_id</t>
  </si>
  <si>
    <t>ump_id</t>
  </si>
  <si>
    <t>m_date</t>
  </si>
  <si>
    <t>varchar(50),</t>
  </si>
  <si>
    <t>score_t1</t>
  </si>
  <si>
    <t>score_t2</t>
  </si>
  <si>
    <t>wicket_1</t>
  </si>
  <si>
    <t>wicket_2</t>
  </si>
  <si>
    <t>m_result</t>
  </si>
  <si>
    <t>varchar(100),</t>
  </si>
  <si>
    <t>m_extas</t>
  </si>
  <si>
    <t>int</t>
  </si>
  <si>
    <t>int(11)</t>
  </si>
  <si>
    <t>,</t>
  </si>
  <si>
    <t>`match_detail_id`,</t>
  </si>
  <si>
    <t>`match_id_fk`,</t>
  </si>
  <si>
    <t>`player_id_fk`,</t>
  </si>
  <si>
    <t>`player_score`,</t>
  </si>
  <si>
    <t>`player_wickets`,</t>
  </si>
  <si>
    <t>`player_balls_bowled`,</t>
  </si>
  <si>
    <t>`player_balls_faced`</t>
  </si>
  <si>
    <t>m_id</t>
  </si>
  <si>
    <t>p_id</t>
  </si>
  <si>
    <t>p_wickets</t>
  </si>
  <si>
    <t>p_score</t>
  </si>
  <si>
    <t>p_balls_faced</t>
  </si>
  <si>
    <t>p_balls_bowled</t>
  </si>
  <si>
    <t>id</t>
  </si>
  <si>
    <t>score</t>
  </si>
  <si>
    <t>wickets</t>
  </si>
  <si>
    <t>balls_bowled</t>
  </si>
  <si>
    <t>balls_faced</t>
  </si>
  <si>
    <t>t</t>
  </si>
  <si>
    <t>m</t>
  </si>
  <si>
    <t>_</t>
  </si>
  <si>
    <t>p</t>
  </si>
  <si>
    <t>t1_p1_id</t>
  </si>
  <si>
    <t>t1_p1_score</t>
  </si>
  <si>
    <t>t1_p1_wickets</t>
  </si>
  <si>
    <t>t1_p1_balls_bowled</t>
  </si>
  <si>
    <t>t1_p1_balls_faced</t>
  </si>
  <si>
    <t>t1_p2_id</t>
  </si>
  <si>
    <t>t1_p2_score</t>
  </si>
  <si>
    <t>t1_p2_wickets</t>
  </si>
  <si>
    <t>t1_p2_balls_bowled</t>
  </si>
  <si>
    <t>t1_p2_balls_faced</t>
  </si>
  <si>
    <t>t1_p3_id</t>
  </si>
  <si>
    <t>t1_p3_score</t>
  </si>
  <si>
    <t>t1_p3_wickets</t>
  </si>
  <si>
    <t>t1_p3_balls_bowled</t>
  </si>
  <si>
    <t>t1_p3_balls_faced</t>
  </si>
  <si>
    <t>t1_p4_id</t>
  </si>
  <si>
    <t>t1_p4_score</t>
  </si>
  <si>
    <t>t1_p4_wickets</t>
  </si>
  <si>
    <t>t1_p4_balls_bowled</t>
  </si>
  <si>
    <t>t1_p4_balls_faced</t>
  </si>
  <si>
    <t>t1_p5_id</t>
  </si>
  <si>
    <t>t1_p5_score</t>
  </si>
  <si>
    <t>t1_p5_wickets</t>
  </si>
  <si>
    <t>t1_p5_balls_bowled</t>
  </si>
  <si>
    <t>t1_p5_balls_faced</t>
  </si>
  <si>
    <t>t1_p6_id</t>
  </si>
  <si>
    <t>t1_p6_score</t>
  </si>
  <si>
    <t>t1_p6_wickets</t>
  </si>
  <si>
    <t>t1_p6_balls_bowled</t>
  </si>
  <si>
    <t>t1_p6_balls_faced</t>
  </si>
  <si>
    <t>t1_p7_id</t>
  </si>
  <si>
    <t>t1_p7_score</t>
  </si>
  <si>
    <t>t1_p7_wickets</t>
  </si>
  <si>
    <t>t1_p7_balls_bowled</t>
  </si>
  <si>
    <t>t1_p7_balls_faced</t>
  </si>
  <si>
    <t>t1_p8_id</t>
  </si>
  <si>
    <t>t1_p8_score</t>
  </si>
  <si>
    <t>t1_p8_wickets</t>
  </si>
  <si>
    <t>t1_p8_balls_bowled</t>
  </si>
  <si>
    <t>t1_p8_balls_faced</t>
  </si>
  <si>
    <t>t1_p9_id</t>
  </si>
  <si>
    <t>t1_p9_score</t>
  </si>
  <si>
    <t>t1_p9_wickets</t>
  </si>
  <si>
    <t>t1_p9_balls_bowled</t>
  </si>
  <si>
    <t>t1_p9_balls_faced</t>
  </si>
  <si>
    <t>t1_p10_id</t>
  </si>
  <si>
    <t>t1_p10_score</t>
  </si>
  <si>
    <t>t1_p10_wickets</t>
  </si>
  <si>
    <t>t1_p10_balls_bowled</t>
  </si>
  <si>
    <t>t1_p10_balls_faced</t>
  </si>
  <si>
    <t>t1_p11_id</t>
  </si>
  <si>
    <t>t1_p11_score</t>
  </si>
  <si>
    <t>t1_p11_wickets</t>
  </si>
  <si>
    <t>t1_p11_balls_bowled</t>
  </si>
  <si>
    <t>t1_p11_balls_faced</t>
  </si>
  <si>
    <t>t2_p1_id</t>
  </si>
  <si>
    <t>t2_p1_score</t>
  </si>
  <si>
    <t>t2_p1_wickets</t>
  </si>
  <si>
    <t>t2_p1_balls_bowled</t>
  </si>
  <si>
    <t>t2_p1_balls_faced</t>
  </si>
  <si>
    <t>t2_p2_id</t>
  </si>
  <si>
    <t>t2_p2_score</t>
  </si>
  <si>
    <t>t2_p2_wickets</t>
  </si>
  <si>
    <t>t2_p2_balls_bowled</t>
  </si>
  <si>
    <t>t2_p2_balls_faced</t>
  </si>
  <si>
    <t>t2_p3_id</t>
  </si>
  <si>
    <t>t2_p3_score</t>
  </si>
  <si>
    <t>t2_p3_wickets</t>
  </si>
  <si>
    <t>t2_p3_balls_bowled</t>
  </si>
  <si>
    <t>t2_p3_balls_faced</t>
  </si>
  <si>
    <t>t2_p4_id</t>
  </si>
  <si>
    <t>t2_p4_score</t>
  </si>
  <si>
    <t>t2_p4_wickets</t>
  </si>
  <si>
    <t>t2_p4_balls_bowled</t>
  </si>
  <si>
    <t>t2_p4_balls_faced</t>
  </si>
  <si>
    <t>t2_p5_id</t>
  </si>
  <si>
    <t>t2_p5_score</t>
  </si>
  <si>
    <t>t2_p5_wickets</t>
  </si>
  <si>
    <t>t2_p5_balls_bowled</t>
  </si>
  <si>
    <t>t2_p5_balls_faced</t>
  </si>
  <si>
    <t>t2_p6_id</t>
  </si>
  <si>
    <t>t2_p6_score</t>
  </si>
  <si>
    <t>t2_p6_wickets</t>
  </si>
  <si>
    <t>t2_p6_balls_bowled</t>
  </si>
  <si>
    <t>t2_p6_balls_faced</t>
  </si>
  <si>
    <t>t2_p7_id</t>
  </si>
  <si>
    <t>t2_p7_score</t>
  </si>
  <si>
    <t>t2_p7_wickets</t>
  </si>
  <si>
    <t>t2_p7_balls_bowled</t>
  </si>
  <si>
    <t>t2_p7_balls_faced</t>
  </si>
  <si>
    <t>t2_p8_id</t>
  </si>
  <si>
    <t>t2_p8_score</t>
  </si>
  <si>
    <t>t2_p8_wickets</t>
  </si>
  <si>
    <t>t2_p8_balls_bowled</t>
  </si>
  <si>
    <t>t2_p8_balls_faced</t>
  </si>
  <si>
    <t>t2_p9_id</t>
  </si>
  <si>
    <t>t2_p9_score</t>
  </si>
  <si>
    <t>t2_p9_wickets</t>
  </si>
  <si>
    <t>t2_p9_balls_bowled</t>
  </si>
  <si>
    <t>t2_p9_balls_faced</t>
  </si>
  <si>
    <t>t2_p10_id</t>
  </si>
  <si>
    <t>t2_p10_score</t>
  </si>
  <si>
    <t>t2_p10_wickets</t>
  </si>
  <si>
    <t>t2_p10_balls_bowled</t>
  </si>
  <si>
    <t>t2_p10_balls_faced</t>
  </si>
  <si>
    <t>t2_p11_id</t>
  </si>
  <si>
    <t>t2_p11_score</t>
  </si>
  <si>
    <t>t2_p11_wickets</t>
  </si>
  <si>
    <t>t2_p11_balls_bowled</t>
  </si>
  <si>
    <t>t2_p11_balls_faced</t>
  </si>
  <si>
    <t xml:space="preserve">in </t>
  </si>
  <si>
    <t xml:space="preserve"> int,</t>
  </si>
  <si>
    <t>player_score</t>
  </si>
  <si>
    <t>player_wickets</t>
  </si>
  <si>
    <t>player_balls_bowled</t>
  </si>
  <si>
    <t>player_balls_faced</t>
  </si>
  <si>
    <t>match_id_fk</t>
  </si>
  <si>
    <t>player_id_fk</t>
  </si>
  <si>
    <t>match_id_fk,</t>
  </si>
  <si>
    <t>player_id_fk,</t>
  </si>
  <si>
    <t>player_score,</t>
  </si>
  <si>
    <t>player_wickets,</t>
  </si>
  <si>
    <t>player_balls_bowled,</t>
  </si>
  <si>
    <t>player_balls_faced,</t>
  </si>
  <si>
    <t>match_id_fk,	player_id_fk,	player_score,	player_wickets,	player_balls_bowled,	player_balls_faced,</t>
  </si>
  <si>
    <t>insert into match_details (</t>
  </si>
  <si>
    <t>t1_p1_id,</t>
  </si>
  <si>
    <t>t1_p1_score,</t>
  </si>
  <si>
    <t>t1_p1_wickets,</t>
  </si>
  <si>
    <t>t1_p1_balls_bowled,</t>
  </si>
  <si>
    <t>t1_p1_balls_faced,</t>
  </si>
  <si>
    <t>t1_p2_id,</t>
  </si>
  <si>
    <t>t1_p2_score,</t>
  </si>
  <si>
    <t>t1_p2_wickets,</t>
  </si>
  <si>
    <t>t1_p2_balls_bowled,</t>
  </si>
  <si>
    <t>t1_p2_balls_faced,</t>
  </si>
  <si>
    <t>t1_p3_id,</t>
  </si>
  <si>
    <t>t1_p3_score,</t>
  </si>
  <si>
    <t>t1_p3_wickets,</t>
  </si>
  <si>
    <t>t1_p3_balls_bowled,</t>
  </si>
  <si>
    <t>t1_p3_balls_faced,</t>
  </si>
  <si>
    <t>t1_p4_id,</t>
  </si>
  <si>
    <t>t1_p4_score,</t>
  </si>
  <si>
    <t>t1_p4_wickets,</t>
  </si>
  <si>
    <t>t1_p4_balls_bowled,</t>
  </si>
  <si>
    <t>t1_p4_balls_faced,</t>
  </si>
  <si>
    <t>t1_p5_id,</t>
  </si>
  <si>
    <t>t1_p5_score,</t>
  </si>
  <si>
    <t>t1_p5_wickets,</t>
  </si>
  <si>
    <t>t1_p5_balls_bowled,</t>
  </si>
  <si>
    <t>t1_p5_balls_faced,</t>
  </si>
  <si>
    <t>t1_p6_id,</t>
  </si>
  <si>
    <t>t1_p6_score,</t>
  </si>
  <si>
    <t>t1_p6_wickets,</t>
  </si>
  <si>
    <t>t1_p6_balls_bowled,</t>
  </si>
  <si>
    <t>t1_p6_balls_faced,</t>
  </si>
  <si>
    <t>t1_p7_id,</t>
  </si>
  <si>
    <t>t1_p7_score,</t>
  </si>
  <si>
    <t>t1_p7_wickets,</t>
  </si>
  <si>
    <t>t1_p7_balls_bowled,</t>
  </si>
  <si>
    <t>t1_p7_balls_faced,</t>
  </si>
  <si>
    <t>t1_p8_id,</t>
  </si>
  <si>
    <t>t1_p8_score,</t>
  </si>
  <si>
    <t>t1_p8_wickets,</t>
  </si>
  <si>
    <t>t1_p8_balls_bowled,</t>
  </si>
  <si>
    <t>t1_p8_balls_faced,</t>
  </si>
  <si>
    <t>t1_p9_id,</t>
  </si>
  <si>
    <t>t1_p9_score,</t>
  </si>
  <si>
    <t>t1_p9_wickets,</t>
  </si>
  <si>
    <t>t1_p9_balls_bowled,</t>
  </si>
  <si>
    <t>t1_p9_balls_faced,</t>
  </si>
  <si>
    <t>t1_p10_id,</t>
  </si>
  <si>
    <t>t1_p10_score,</t>
  </si>
  <si>
    <t>t1_p10_wickets,</t>
  </si>
  <si>
    <t>t1_p10_balls_bowled,</t>
  </si>
  <si>
    <t>t1_p10_balls_faced,</t>
  </si>
  <si>
    <t>t1_p11_id,</t>
  </si>
  <si>
    <t>t1_p11_score,</t>
  </si>
  <si>
    <t>t1_p11_wickets,</t>
  </si>
  <si>
    <t>t1_p11_balls_bowled,</t>
  </si>
  <si>
    <t>t1_p11_balls_faced,</t>
  </si>
  <si>
    <t>t2_p1_id,</t>
  </si>
  <si>
    <t>t2_p1_score,</t>
  </si>
  <si>
    <t>t2_p1_wickets,</t>
  </si>
  <si>
    <t>t2_p1_balls_bowled,</t>
  </si>
  <si>
    <t>t2_p1_balls_faced,</t>
  </si>
  <si>
    <t>t2_p2_id,</t>
  </si>
  <si>
    <t>t2_p2_score,</t>
  </si>
  <si>
    <t>t2_p2_wickets,</t>
  </si>
  <si>
    <t>t2_p2_balls_bowled,</t>
  </si>
  <si>
    <t>t2_p2_balls_faced,</t>
  </si>
  <si>
    <t>t2_p3_id,</t>
  </si>
  <si>
    <t>t2_p3_score,</t>
  </si>
  <si>
    <t>t2_p3_wickets,</t>
  </si>
  <si>
    <t>t2_p3_balls_bowled,</t>
  </si>
  <si>
    <t>t2_p3_balls_faced,</t>
  </si>
  <si>
    <t>t2_p4_id,</t>
  </si>
  <si>
    <t>t2_p4_score,</t>
  </si>
  <si>
    <t>t2_p4_wickets,</t>
  </si>
  <si>
    <t>t2_p4_balls_bowled,</t>
  </si>
  <si>
    <t>t2_p4_balls_faced,</t>
  </si>
  <si>
    <t>t2_p5_id,</t>
  </si>
  <si>
    <t>t2_p5_score,</t>
  </si>
  <si>
    <t>t2_p5_wickets,</t>
  </si>
  <si>
    <t>t2_p5_balls_bowled,</t>
  </si>
  <si>
    <t>t2_p5_balls_faced,</t>
  </si>
  <si>
    <t>t2_p6_id,</t>
  </si>
  <si>
    <t>t2_p6_score,</t>
  </si>
  <si>
    <t>t2_p6_wickets,</t>
  </si>
  <si>
    <t>t2_p6_balls_bowled,</t>
  </si>
  <si>
    <t>t2_p6_balls_faced,</t>
  </si>
  <si>
    <t>t2_p7_id,</t>
  </si>
  <si>
    <t>t2_p7_score,</t>
  </si>
  <si>
    <t>t2_p7_wickets,</t>
  </si>
  <si>
    <t>t2_p7_balls_bowled,</t>
  </si>
  <si>
    <t>t2_p7_balls_faced,</t>
  </si>
  <si>
    <t>t2_p8_id,</t>
  </si>
  <si>
    <t>t2_p8_score,</t>
  </si>
  <si>
    <t>t2_p8_wickets,</t>
  </si>
  <si>
    <t>t2_p8_balls_bowled,</t>
  </si>
  <si>
    <t>t2_p8_balls_faced,</t>
  </si>
  <si>
    <t>t2_p9_id,</t>
  </si>
  <si>
    <t>t2_p9_score,</t>
  </si>
  <si>
    <t>t2_p9_wickets,</t>
  </si>
  <si>
    <t>t2_p9_balls_bowled,</t>
  </si>
  <si>
    <t>t2_p9_balls_faced,</t>
  </si>
  <si>
    <t>t2_p10_id,</t>
  </si>
  <si>
    <t>t2_p10_score,</t>
  </si>
  <si>
    <t>t2_p10_wickets,</t>
  </si>
  <si>
    <t>t2_p10_balls_bowled,</t>
  </si>
  <si>
    <t>t2_p10_balls_faced,</t>
  </si>
  <si>
    <t>t2_p11_id,</t>
  </si>
  <si>
    <t>t2_p11_score,</t>
  </si>
  <si>
    <t>t2_p11_wickets,</t>
  </si>
  <si>
    <t>t2_p11_balls_bowled,</t>
  </si>
  <si>
    <t>t2_p11_balls_faced,</t>
  </si>
  <si>
    <t>t1_p1_id,t1_p1_score,t1_p1_wickets,t1_p1_balls_bowled,t1_p1_balls_faced,t1_p1_balls_faced,</t>
  </si>
  <si>
    <t>t1_p1_score,t1_p1_wickets,t1_p1_balls_bowled,t1_p1_balls_faced,t1_p1_balls_faced,t1_p2_id,</t>
  </si>
  <si>
    <t>t1_p1_wickets,t1_p1_balls_bowled,t1_p1_balls_faced,t1_p1_balls_faced,t1_p2_id,t1_p2_score,</t>
  </si>
  <si>
    <t>t1_p1_balls_bowled,t1_p1_balls_faced,t1_p1_balls_faced,t1_p2_id,t1_p2_score,t1_p2_wickets,</t>
  </si>
  <si>
    <t>t1_p1_balls_faced,t1_p1_balls_faced,t1_p2_id,t1_p2_score,t1_p2_wickets,t1_p2_balls_bowled,</t>
  </si>
  <si>
    <t>t1_p1_balls_faced,t1_p2_id,t1_p2_score,t1_p2_wickets,t1_p2_balls_bowled,t1_p2_balls_faced,</t>
  </si>
  <si>
    <t>t1_p2_id,t1_p2_score,t1_p2_wickets,t1_p2_balls_bowled,t1_p2_balls_faced,t1_p2_balls_faced,</t>
  </si>
  <si>
    <t>t1_p2_score,t1_p2_wickets,t1_p2_balls_bowled,t1_p2_balls_faced,t1_p2_balls_faced,t1_p3_id,</t>
  </si>
  <si>
    <t>t1_p2_wickets,t1_p2_balls_bowled,t1_p2_balls_faced,t1_p2_balls_faced,t1_p3_id,t1_p3_score,</t>
  </si>
  <si>
    <t>t1_p2_balls_bowled,t1_p2_balls_faced,t1_p2_balls_faced,t1_p3_id,t1_p3_score,t1_p3_wickets,</t>
  </si>
  <si>
    <t>t1_p2_balls_faced,t1_p2_balls_faced,t1_p3_id,t1_p3_score,t1_p3_wickets,t1_p3_balls_bowled,</t>
  </si>
  <si>
    <t>t1_p2_balls_faced,t1_p3_id,t1_p3_score,t1_p3_wickets,t1_p3_balls_bowled,t1_p3_balls_faced,</t>
  </si>
  <si>
    <t>t1_p3_id,t1_p3_score,t1_p3_wickets,t1_p3_balls_bowled,t1_p3_balls_faced,t1_p3_balls_faced,</t>
  </si>
  <si>
    <t>t1_p3_score,t1_p3_wickets,t1_p3_balls_bowled,t1_p3_balls_faced,t1_p3_balls_faced,t1_p4_id,</t>
  </si>
  <si>
    <t>t1_p3_wickets,t1_p3_balls_bowled,t1_p3_balls_faced,t1_p3_balls_faced,t1_p4_id,t1_p4_score,</t>
  </si>
  <si>
    <t>t1_p3_balls_bowled,t1_p3_balls_faced,t1_p3_balls_faced,t1_p4_id,t1_p4_score,t1_p4_wickets,</t>
  </si>
  <si>
    <t>t1_p3_balls_faced,t1_p3_balls_faced,t1_p4_id,t1_p4_score,t1_p4_wickets,t1_p4_balls_bowled,</t>
  </si>
  <si>
    <t>t1_p3_balls_faced,t1_p4_id,t1_p4_score,t1_p4_wickets,t1_p4_balls_bowled,t1_p4_balls_faced,</t>
  </si>
  <si>
    <t>t1_p4_id,t1_p4_score,t1_p4_wickets,t1_p4_balls_bowled,t1_p4_balls_faced,t1_p4_balls_faced,</t>
  </si>
  <si>
    <t>t1_p4_score,t1_p4_wickets,t1_p4_balls_bowled,t1_p4_balls_faced,t1_p4_balls_faced,t1_p5_id,</t>
  </si>
  <si>
    <t>t1_p4_wickets,t1_p4_balls_bowled,t1_p4_balls_faced,t1_p4_balls_faced,t1_p5_id,t1_p5_score,</t>
  </si>
  <si>
    <t>t1_p4_balls_bowled,t1_p4_balls_faced,t1_p4_balls_faced,t1_p5_id,t1_p5_score,t1_p5_wickets,</t>
  </si>
  <si>
    <t>t1_p4_balls_faced,t1_p4_balls_faced,t1_p5_id,t1_p5_score,t1_p5_wickets,t1_p5_balls_bowled,</t>
  </si>
  <si>
    <t>t1_p4_balls_faced,t1_p5_id,t1_p5_score,t1_p5_wickets,t1_p5_balls_bowled,t1_p5_balls_faced,</t>
  </si>
  <si>
    <t>t1_p5_id,t1_p5_score,t1_p5_wickets,t1_p5_balls_bowled,t1_p5_balls_faced,t1_p5_balls_faced,</t>
  </si>
  <si>
    <t>t1_p5_score,t1_p5_wickets,t1_p5_balls_bowled,t1_p5_balls_faced,t1_p5_balls_faced,t1_p6_id,</t>
  </si>
  <si>
    <t>t1_p5_wickets,t1_p5_balls_bowled,t1_p5_balls_faced,t1_p5_balls_faced,t1_p6_id,t1_p6_score,</t>
  </si>
  <si>
    <t>t1_p5_balls_bowled,t1_p5_balls_faced,t1_p5_balls_faced,t1_p6_id,t1_p6_score,t1_p6_wickets,</t>
  </si>
  <si>
    <t>t1_p5_balls_faced,t1_p5_balls_faced,t1_p6_id,t1_p6_score,t1_p6_wickets,t1_p6_balls_bowled,</t>
  </si>
  <si>
    <t>t1_p5_balls_faced,t1_p6_id,t1_p6_score,t1_p6_wickets,t1_p6_balls_bowled,t1_p6_balls_faced,</t>
  </si>
  <si>
    <t>t1_p6_id,t1_p6_score,t1_p6_wickets,t1_p6_balls_bowled,t1_p6_balls_faced,t1_p6_balls_faced,</t>
  </si>
  <si>
    <t>t1_p6_score,t1_p6_wickets,t1_p6_balls_bowled,t1_p6_balls_faced,t1_p6_balls_faced,t1_p7_id,</t>
  </si>
  <si>
    <t>t1_p6_wickets,t1_p6_balls_bowled,t1_p6_balls_faced,t1_p6_balls_faced,t1_p7_id,t1_p7_score,</t>
  </si>
  <si>
    <t>t1_p6_balls_bowled,t1_p6_balls_faced,t1_p6_balls_faced,t1_p7_id,t1_p7_score,t1_p7_wickets,</t>
  </si>
  <si>
    <t>t1_p6_balls_faced,t1_p6_balls_faced,t1_p7_id,t1_p7_score,t1_p7_wickets,t1_p7_balls_bowled,</t>
  </si>
  <si>
    <t>t1_p6_balls_faced,t1_p7_id,t1_p7_score,t1_p7_wickets,t1_p7_balls_bowled,t1_p7_balls_faced,</t>
  </si>
  <si>
    <t>t1_p7_id,t1_p7_score,t1_p7_wickets,t1_p7_balls_bowled,t1_p7_balls_faced,t1_p7_balls_faced,</t>
  </si>
  <si>
    <t>t1_p7_score,t1_p7_wickets,t1_p7_balls_bowled,t1_p7_balls_faced,t1_p7_balls_faced,t1_p8_id,</t>
  </si>
  <si>
    <t>t1_p7_wickets,t1_p7_balls_bowled,t1_p7_balls_faced,t1_p7_balls_faced,t1_p8_id,t1_p8_score,</t>
  </si>
  <si>
    <t>t1_p7_balls_bowled,t1_p7_balls_faced,t1_p7_balls_faced,t1_p8_id,t1_p8_score,t1_p8_wickets,</t>
  </si>
  <si>
    <t>t1_p7_balls_faced,t1_p7_balls_faced,t1_p8_id,t1_p8_score,t1_p8_wickets,t1_p8_balls_bowled,</t>
  </si>
  <si>
    <t>t1_p7_balls_faced,t1_p8_id,t1_p8_score,t1_p8_wickets,t1_p8_balls_bowled,t1_p8_balls_faced,</t>
  </si>
  <si>
    <t>t1_p8_id,t1_p8_score,t1_p8_wickets,t1_p8_balls_bowled,t1_p8_balls_faced,t1_p8_balls_faced,</t>
  </si>
  <si>
    <t>t1_p8_score,t1_p8_wickets,t1_p8_balls_bowled,t1_p8_balls_faced,t1_p8_balls_faced,t1_p9_id,</t>
  </si>
  <si>
    <t>t1_p8_wickets,t1_p8_balls_bowled,t1_p8_balls_faced,t1_p8_balls_faced,t1_p9_id,t1_p9_score,</t>
  </si>
  <si>
    <t>t1_p8_balls_bowled,t1_p8_balls_faced,t1_p8_balls_faced,t1_p9_id,t1_p9_score,t1_p9_wickets,</t>
  </si>
  <si>
    <t>t1_p8_balls_faced,t1_p8_balls_faced,t1_p9_id,t1_p9_score,t1_p9_wickets,t1_p9_balls_bowled,</t>
  </si>
  <si>
    <t>t1_p8_balls_faced,t1_p9_id,t1_p9_score,t1_p9_wickets,t1_p9_balls_bowled,t1_p9_balls_faced,</t>
  </si>
  <si>
    <t>t1_p9_id,t1_p9_score,t1_p9_wickets,t1_p9_balls_bowled,t1_p9_balls_faced,t1_p9_balls_faced,</t>
  </si>
  <si>
    <t>t1_p9_score,t1_p9_wickets,t1_p9_balls_bowled,t1_p9_balls_faced,t1_p9_balls_faced,t1_p10_id,</t>
  </si>
  <si>
    <t>t1_p9_wickets,t1_p9_balls_bowled,t1_p9_balls_faced,t1_p9_balls_faced,t1_p10_id,t1_p10_score,</t>
  </si>
  <si>
    <t>t1_p9_balls_bowled,t1_p9_balls_faced,t1_p9_balls_faced,t1_p10_id,t1_p10_score,t1_p10_wickets,</t>
  </si>
  <si>
    <t>t1_p9_balls_faced,t1_p9_balls_faced,t1_p10_id,t1_p10_score,t1_p10_wickets,t1_p10_balls_bowled,</t>
  </si>
  <si>
    <t>t1_p9_balls_faced,t1_p10_id,t1_p10_score,t1_p10_wickets,t1_p10_balls_bowled,t1_p10_balls_faced,</t>
  </si>
  <si>
    <t>t1_p10_id,t1_p10_score,t1_p10_wickets,t1_p10_balls_bowled,t1_p10_balls_faced,t1_p10_balls_faced,</t>
  </si>
  <si>
    <t>t1_p10_score,t1_p10_wickets,t1_p10_balls_bowled,t1_p10_balls_faced,t1_p10_balls_faced,t1_p11_id,</t>
  </si>
  <si>
    <t>t1_p10_wickets,t1_p10_balls_bowled,t1_p10_balls_faced,t1_p10_balls_faced,t1_p11_id,t1_p11_score,</t>
  </si>
  <si>
    <t>t1_p10_balls_bowled,t1_p10_balls_faced,t1_p10_balls_faced,t1_p11_id,t1_p11_score,t1_p11_wickets,</t>
  </si>
  <si>
    <t>t1_p10_balls_faced,t1_p10_balls_faced,t1_p11_id,t1_p11_score,t1_p11_wickets,t1_p11_balls_bowled,</t>
  </si>
  <si>
    <t>t1_p10_balls_faced,t1_p11_id,t1_p11_score,t1_p11_wickets,t1_p11_balls_bowled,t1_p11_balls_faced,</t>
  </si>
  <si>
    <t>t1_p11_id,t1_p11_score,t1_p11_wickets,t1_p11_balls_bowled,t1_p11_balls_faced,t1_p11_balls_faced,</t>
  </si>
  <si>
    <t>t1_p11_score,t1_p11_wickets,t1_p11_balls_bowled,t1_p11_balls_faced,t1_p11_balls_faced,t2_p1_id,</t>
  </si>
  <si>
    <t>t1_p11_wickets,t1_p11_balls_bowled,t1_p11_balls_faced,t1_p11_balls_faced,t2_p1_id,t2_p1_score,</t>
  </si>
  <si>
    <t>t1_p11_balls_bowled,t1_p11_balls_faced,t1_p11_balls_faced,t2_p1_id,t2_p1_score,t2_p1_wickets,</t>
  </si>
  <si>
    <t>t1_p11_balls_faced,t1_p11_balls_faced,t2_p1_id,t2_p1_score,t2_p1_wickets,t2_p1_balls_bowled,</t>
  </si>
  <si>
    <t>t1_p11_balls_faced,t2_p1_id,t2_p1_score,t2_p1_wickets,t2_p1_balls_bowled,t2_p1_balls_faced,</t>
  </si>
  <si>
    <t>t2_p1_id,t2_p1_score,t2_p1_wickets,t2_p1_balls_bowled,t2_p1_balls_faced,t2_p1_balls_faced,</t>
  </si>
  <si>
    <t>t2_p1_score,t2_p1_wickets,t2_p1_balls_bowled,t2_p1_balls_faced,t2_p1_balls_faced,t2_p2_id,</t>
  </si>
  <si>
    <t>t2_p1_wickets,t2_p1_balls_bowled,t2_p1_balls_faced,t2_p1_balls_faced,t2_p2_id,t2_p2_score,</t>
  </si>
  <si>
    <t>t2_p1_balls_bowled,t2_p1_balls_faced,t2_p1_balls_faced,t2_p2_id,t2_p2_score,t2_p2_wickets,</t>
  </si>
  <si>
    <t>t2_p1_balls_faced,t2_p1_balls_faced,t2_p2_id,t2_p2_score,t2_p2_wickets,t2_p2_balls_bowled,</t>
  </si>
  <si>
    <t>t2_p1_balls_faced,t2_p2_id,t2_p2_score,t2_p2_wickets,t2_p2_balls_bowled,t2_p2_balls_faced,</t>
  </si>
  <si>
    <t>t2_p2_id,t2_p2_score,t2_p2_wickets,t2_p2_balls_bowled,t2_p2_balls_faced,t2_p2_balls_faced,</t>
  </si>
  <si>
    <t>t2_p2_score,t2_p2_wickets,t2_p2_balls_bowled,t2_p2_balls_faced,t2_p2_balls_faced,t2_p3_id,</t>
  </si>
  <si>
    <t>t2_p2_wickets,t2_p2_balls_bowled,t2_p2_balls_faced,t2_p2_balls_faced,t2_p3_id,t2_p3_score,</t>
  </si>
  <si>
    <t>t2_p2_balls_bowled,t2_p2_balls_faced,t2_p2_balls_faced,t2_p3_id,t2_p3_score,t2_p3_wickets,</t>
  </si>
  <si>
    <t>t2_p2_balls_faced,t2_p2_balls_faced,t2_p3_id,t2_p3_score,t2_p3_wickets,t2_p3_balls_bowled,</t>
  </si>
  <si>
    <t>t2_p2_balls_faced,t2_p3_id,t2_p3_score,t2_p3_wickets,t2_p3_balls_bowled,t2_p3_balls_faced,</t>
  </si>
  <si>
    <t>t2_p3_id,t2_p3_score,t2_p3_wickets,t2_p3_balls_bowled,t2_p3_balls_faced,t2_p3_balls_faced,</t>
  </si>
  <si>
    <t>t2_p3_score,t2_p3_wickets,t2_p3_balls_bowled,t2_p3_balls_faced,t2_p3_balls_faced,t2_p4_id,</t>
  </si>
  <si>
    <t>t2_p3_wickets,t2_p3_balls_bowled,t2_p3_balls_faced,t2_p3_balls_faced,t2_p4_id,t2_p4_score,</t>
  </si>
  <si>
    <t>t2_p3_balls_bowled,t2_p3_balls_faced,t2_p3_balls_faced,t2_p4_id,t2_p4_score,t2_p4_wickets,</t>
  </si>
  <si>
    <t>t2_p3_balls_faced,t2_p3_balls_faced,t2_p4_id,t2_p4_score,t2_p4_wickets,t2_p4_balls_bowled,</t>
  </si>
  <si>
    <t>t2_p3_balls_faced,t2_p4_id,t2_p4_score,t2_p4_wickets,t2_p4_balls_bowled,t2_p4_balls_faced,</t>
  </si>
  <si>
    <t>t2_p4_id,t2_p4_score,t2_p4_wickets,t2_p4_balls_bowled,t2_p4_balls_faced,t2_p4_balls_faced,</t>
  </si>
  <si>
    <t>t2_p4_score,t2_p4_wickets,t2_p4_balls_bowled,t2_p4_balls_faced,t2_p4_balls_faced,t2_p5_id,</t>
  </si>
  <si>
    <t>t2_p4_wickets,t2_p4_balls_bowled,t2_p4_balls_faced,t2_p4_balls_faced,t2_p5_id,t2_p5_score,</t>
  </si>
  <si>
    <t>t2_p4_balls_bowled,t2_p4_balls_faced,t2_p4_balls_faced,t2_p5_id,t2_p5_score,t2_p5_wickets,</t>
  </si>
  <si>
    <t>t2_p4_balls_faced,t2_p4_balls_faced,t2_p5_id,t2_p5_score,t2_p5_wickets,t2_p5_balls_bowled,</t>
  </si>
  <si>
    <t>t2_p4_balls_faced,t2_p5_id,t2_p5_score,t2_p5_wickets,t2_p5_balls_bowled,t2_p5_balls_faced,</t>
  </si>
  <si>
    <t>t2_p5_id,t2_p5_score,t2_p5_wickets,t2_p5_balls_bowled,t2_p5_balls_faced,t2_p5_balls_faced,</t>
  </si>
  <si>
    <t>t2_p5_score,t2_p5_wickets,t2_p5_balls_bowled,t2_p5_balls_faced,t2_p5_balls_faced,t2_p6_id,</t>
  </si>
  <si>
    <t>t2_p5_wickets,t2_p5_balls_bowled,t2_p5_balls_faced,t2_p5_balls_faced,t2_p6_id,t2_p6_score,</t>
  </si>
  <si>
    <t>t2_p5_balls_bowled,t2_p5_balls_faced,t2_p5_balls_faced,t2_p6_id,t2_p6_score,t2_p6_wickets,</t>
  </si>
  <si>
    <t>t2_p5_balls_faced,t2_p5_balls_faced,t2_p6_id,t2_p6_score,t2_p6_wickets,t2_p6_balls_bowled,</t>
  </si>
  <si>
    <t>t2_p5_balls_faced,t2_p6_id,t2_p6_score,t2_p6_wickets,t2_p6_balls_bowled,t2_p6_balls_faced,</t>
  </si>
  <si>
    <t>t2_p6_id,t2_p6_score,t2_p6_wickets,t2_p6_balls_bowled,t2_p6_balls_faced,t2_p6_balls_faced,</t>
  </si>
  <si>
    <t>t2_p6_score,t2_p6_wickets,t2_p6_balls_bowled,t2_p6_balls_faced,t2_p6_balls_faced,t2_p7_id,</t>
  </si>
  <si>
    <t>t2_p6_wickets,t2_p6_balls_bowled,t2_p6_balls_faced,t2_p6_balls_faced,t2_p7_id,t2_p7_score,</t>
  </si>
  <si>
    <t>t2_p6_balls_bowled,t2_p6_balls_faced,t2_p6_balls_faced,t2_p7_id,t2_p7_score,t2_p7_wickets,</t>
  </si>
  <si>
    <t>t2_p6_balls_faced,t2_p6_balls_faced,t2_p7_id,t2_p7_score,t2_p7_wickets,t2_p7_balls_bowled,</t>
  </si>
  <si>
    <t>t2_p6_balls_faced,t2_p7_id,t2_p7_score,t2_p7_wickets,t2_p7_balls_bowled,t2_p7_balls_faced,</t>
  </si>
  <si>
    <t>t2_p7_id,t2_p7_score,t2_p7_wickets,t2_p7_balls_bowled,t2_p7_balls_faced,t2_p7_balls_faced,</t>
  </si>
  <si>
    <t>t2_p7_score,t2_p7_wickets,t2_p7_balls_bowled,t2_p7_balls_faced,t2_p7_balls_faced,t2_p8_id,</t>
  </si>
  <si>
    <t>t2_p7_wickets,t2_p7_balls_bowled,t2_p7_balls_faced,t2_p7_balls_faced,t2_p8_id,t2_p8_score,</t>
  </si>
  <si>
    <t>t2_p7_balls_bowled,t2_p7_balls_faced,t2_p7_balls_faced,t2_p8_id,t2_p8_score,t2_p8_wickets,</t>
  </si>
  <si>
    <t>t2_p7_balls_faced,t2_p7_balls_faced,t2_p8_id,t2_p8_score,t2_p8_wickets,t2_p8_balls_bowled,</t>
  </si>
  <si>
    <t>t2_p7_balls_faced,t2_p8_id,t2_p8_score,t2_p8_wickets,t2_p8_balls_bowled,t2_p8_balls_faced,</t>
  </si>
  <si>
    <t>t2_p8_id,t2_p8_score,t2_p8_wickets,t2_p8_balls_bowled,t2_p8_balls_faced,t2_p8_balls_faced,</t>
  </si>
  <si>
    <t>t2_p8_score,t2_p8_wickets,t2_p8_balls_bowled,t2_p8_balls_faced,t2_p8_balls_faced,t2_p9_id,</t>
  </si>
  <si>
    <t>t2_p8_wickets,t2_p8_balls_bowled,t2_p8_balls_faced,t2_p8_balls_faced,t2_p9_id,t2_p9_score,</t>
  </si>
  <si>
    <t>t2_p8_balls_bowled,t2_p8_balls_faced,t2_p8_balls_faced,t2_p9_id,t2_p9_score,t2_p9_wickets,</t>
  </si>
  <si>
    <t>t2_p8_balls_faced,t2_p8_balls_faced,t2_p9_id,t2_p9_score,t2_p9_wickets,t2_p9_balls_bowled,</t>
  </si>
  <si>
    <t>t2_p8_balls_faced,t2_p9_id,t2_p9_score,t2_p9_wickets,t2_p9_balls_bowled,t2_p9_balls_faced,</t>
  </si>
  <si>
    <t>t2_p9_id,t2_p9_score,t2_p9_wickets,t2_p9_balls_bowled,t2_p9_balls_faced,t2_p9_balls_faced,</t>
  </si>
  <si>
    <t>t2_p9_score,t2_p9_wickets,t2_p9_balls_bowled,t2_p9_balls_faced,t2_p9_balls_faced,t2_p10_id,</t>
  </si>
  <si>
    <t>t2_p9_wickets,t2_p9_balls_bowled,t2_p9_balls_faced,t2_p9_balls_faced,t2_p10_id,t2_p10_score,</t>
  </si>
  <si>
    <t>t2_p9_balls_bowled,t2_p9_balls_faced,t2_p9_balls_faced,t2_p10_id,t2_p10_score,t2_p10_wickets,</t>
  </si>
  <si>
    <t>t2_p9_balls_faced,t2_p9_balls_faced,t2_p10_id,t2_p10_score,t2_p10_wickets,t2_p10_balls_bowled,</t>
  </si>
  <si>
    <t>t2_p9_balls_faced,t2_p10_id,t2_p10_score,t2_p10_wickets,t2_p10_balls_bowled,t2_p10_balls_faced,</t>
  </si>
  <si>
    <t>t2_p10_id,t2_p10_score,t2_p10_wickets,t2_p10_balls_bowled,t2_p10_balls_faced,t2_p10_balls_faced,</t>
  </si>
  <si>
    <t>t2_p10_score,t2_p10_wickets,t2_p10_balls_bowled,t2_p10_balls_faced,t2_p10_balls_faced,t2_p11_id,</t>
  </si>
  <si>
    <t>t2_p10_wickets,t2_p10_balls_bowled,t2_p10_balls_faced,t2_p10_balls_faced,t2_p11_id,t2_p11_score,</t>
  </si>
  <si>
    <t>t2_p10_balls_bowled,t2_p10_balls_faced,t2_p10_balls_faced,t2_p11_id,t2_p11_score,t2_p11_wickets,</t>
  </si>
  <si>
    <t>t2_p10_balls_faced,t2_p10_balls_faced,t2_p11_id,t2_p11_score,t2_p11_wickets,t2_p11_balls_bowled,</t>
  </si>
  <si>
    <t>t2_p10_balls_faced,t2_p11_id,t2_p11_score,t2_p11_wickets,t2_p11_balls_bowled,t2_p11_balls_faced,</t>
  </si>
  <si>
    <t>t2_p11_id,t2_p11_score,t2_p11_wickets,t2_p11_balls_bowled,t2_p11_balls_faced,t2_p11_balls_faced,</t>
  </si>
  <si>
    <t>t2_p11_score,t2_p11_wickets,t2_p11_balls_bowled,t2_p11_balls_faced,t2_p11_balls_faced,</t>
  </si>
  <si>
    <t>t2_p11_wickets,t2_p11_balls_bowled,t2_p11_balls_faced,t2_p11_balls_faced,</t>
  </si>
  <si>
    <t>t2_p11_balls_bowled,t2_p11_balls_faced,t2_p11_balls_faced,</t>
  </si>
  <si>
    <t>t2_p11_balls_faced,t2_p11_balls_faced,</t>
  </si>
  <si>
    <t>key</t>
  </si>
  <si>
    <t>insert into match_details ( player_id_fk, player_score, player_wickets, player_balls_bowled, player_balls_faced, match_id_fk ) values (</t>
  </si>
  <si>
    <t>m_id);</t>
  </si>
  <si>
    <t>val</t>
  </si>
  <si>
    <t>t1_p1_id,t1_p1_score,t1_p1_wickets,t1_p1_balls_bowled,t1_p1_balls_faced,</t>
  </si>
  <si>
    <t>t1_p1_score,t1_p1_wickets,t1_p1_balls_bowled,t1_p1_balls_faced,t1_p2_id,</t>
  </si>
  <si>
    <t>t1_p1_wickets,t1_p1_balls_bowled,t1_p1_balls_faced,t1_p2_id,t1_p2_score,</t>
  </si>
  <si>
    <t>t1_p1_balls_bowled,t1_p1_balls_faced,t1_p2_id,t1_p2_score,t1_p2_wickets,</t>
  </si>
  <si>
    <t>t1_p1_balls_faced,t1_p2_id,t1_p2_score,t1_p2_wickets,t1_p2_balls_bowled,</t>
  </si>
  <si>
    <t>t1_p2_id,t1_p2_score,t1_p2_wickets,t1_p2_balls_bowled,t1_p2_balls_faced,</t>
  </si>
  <si>
    <t>t1_p2_score,t1_p2_wickets,t1_p2_balls_bowled,t1_p2_balls_faced,t1_p3_id,</t>
  </si>
  <si>
    <t>t1_p2_wickets,t1_p2_balls_bowled,t1_p2_balls_faced,t1_p3_id,t1_p3_score,</t>
  </si>
  <si>
    <t>t1_p2_balls_bowled,t1_p2_balls_faced,t1_p3_id,t1_p3_score,t1_p3_wickets,</t>
  </si>
  <si>
    <t>t1_p2_balls_faced,t1_p3_id,t1_p3_score,t1_p3_wickets,t1_p3_balls_bowled,</t>
  </si>
  <si>
    <t>t1_p3_id,t1_p3_score,t1_p3_wickets,t1_p3_balls_bowled,t1_p3_balls_faced,</t>
  </si>
  <si>
    <t>t1_p3_score,t1_p3_wickets,t1_p3_balls_bowled,t1_p3_balls_faced,t1_p4_id,</t>
  </si>
  <si>
    <t>t1_p3_wickets,t1_p3_balls_bowled,t1_p3_balls_faced,t1_p4_id,t1_p4_score,</t>
  </si>
  <si>
    <t>t1_p3_balls_bowled,t1_p3_balls_faced,t1_p4_id,t1_p4_score,t1_p4_wickets,</t>
  </si>
  <si>
    <t>t1_p3_balls_faced,t1_p4_id,t1_p4_score,t1_p4_wickets,t1_p4_balls_bowled,</t>
  </si>
  <si>
    <t>t1_p4_id,t1_p4_score,t1_p4_wickets,t1_p4_balls_bowled,t1_p4_balls_faced,</t>
  </si>
  <si>
    <t>t1_p4_score,t1_p4_wickets,t1_p4_balls_bowled,t1_p4_balls_faced,t1_p5_id,</t>
  </si>
  <si>
    <t>t1_p4_wickets,t1_p4_balls_bowled,t1_p4_balls_faced,t1_p5_id,t1_p5_score,</t>
  </si>
  <si>
    <t>t1_p4_balls_bowled,t1_p4_balls_faced,t1_p5_id,t1_p5_score,t1_p5_wickets,</t>
  </si>
  <si>
    <t>t1_p4_balls_faced,t1_p5_id,t1_p5_score,t1_p5_wickets,t1_p5_balls_bowled,</t>
  </si>
  <si>
    <t>t1_p5_id,t1_p5_score,t1_p5_wickets,t1_p5_balls_bowled,t1_p5_balls_faced,</t>
  </si>
  <si>
    <t>t1_p5_score,t1_p5_wickets,t1_p5_balls_bowled,t1_p5_balls_faced,t1_p6_id,</t>
  </si>
  <si>
    <t>t1_p5_wickets,t1_p5_balls_bowled,t1_p5_balls_faced,t1_p6_id,t1_p6_score,</t>
  </si>
  <si>
    <t>t1_p5_balls_bowled,t1_p5_balls_faced,t1_p6_id,t1_p6_score,t1_p6_wickets,</t>
  </si>
  <si>
    <t>t1_p5_balls_faced,t1_p6_id,t1_p6_score,t1_p6_wickets,t1_p6_balls_bowled,</t>
  </si>
  <si>
    <t>t1_p6_id,t1_p6_score,t1_p6_wickets,t1_p6_balls_bowled,t1_p6_balls_faced,</t>
  </si>
  <si>
    <t>t1_p6_score,t1_p6_wickets,t1_p6_balls_bowled,t1_p6_balls_faced,t1_p7_id,</t>
  </si>
  <si>
    <t>t1_p6_wickets,t1_p6_balls_bowled,t1_p6_balls_faced,t1_p7_id,t1_p7_score,</t>
  </si>
  <si>
    <t>t1_p6_balls_bowled,t1_p6_balls_faced,t1_p7_id,t1_p7_score,t1_p7_wickets,</t>
  </si>
  <si>
    <t>t1_p6_balls_faced,t1_p7_id,t1_p7_score,t1_p7_wickets,t1_p7_balls_bowled,</t>
  </si>
  <si>
    <t>t1_p7_id,t1_p7_score,t1_p7_wickets,t1_p7_balls_bowled,t1_p7_balls_faced,</t>
  </si>
  <si>
    <t>t1_p7_score,t1_p7_wickets,t1_p7_balls_bowled,t1_p7_balls_faced,t1_p8_id,</t>
  </si>
  <si>
    <t>t1_p7_wickets,t1_p7_balls_bowled,t1_p7_balls_faced,t1_p8_id,t1_p8_score,</t>
  </si>
  <si>
    <t>t1_p7_balls_bowled,t1_p7_balls_faced,t1_p8_id,t1_p8_score,t1_p8_wickets,</t>
  </si>
  <si>
    <t>t1_p7_balls_faced,t1_p8_id,t1_p8_score,t1_p8_wickets,t1_p8_balls_bowled,</t>
  </si>
  <si>
    <t>t1_p8_id,t1_p8_score,t1_p8_wickets,t1_p8_balls_bowled,t1_p8_balls_faced,</t>
  </si>
  <si>
    <t>t1_p8_score,t1_p8_wickets,t1_p8_balls_bowled,t1_p8_balls_faced,t1_p9_id,</t>
  </si>
  <si>
    <t>t1_p8_wickets,t1_p8_balls_bowled,t1_p8_balls_faced,t1_p9_id,t1_p9_score,</t>
  </si>
  <si>
    <t>t1_p8_balls_bowled,t1_p8_balls_faced,t1_p9_id,t1_p9_score,t1_p9_wickets,</t>
  </si>
  <si>
    <t>t1_p8_balls_faced,t1_p9_id,t1_p9_score,t1_p9_wickets,t1_p9_balls_bowled,</t>
  </si>
  <si>
    <t>t1_p9_id,t1_p9_score,t1_p9_wickets,t1_p9_balls_bowled,t1_p9_balls_faced,</t>
  </si>
  <si>
    <t>t1_p9_score,t1_p9_wickets,t1_p9_balls_bowled,t1_p9_balls_faced,t1_p10_id,</t>
  </si>
  <si>
    <t>t1_p9_wickets,t1_p9_balls_bowled,t1_p9_balls_faced,t1_p10_id,t1_p10_score,</t>
  </si>
  <si>
    <t>t1_p9_balls_bowled,t1_p9_balls_faced,t1_p10_id,t1_p10_score,t1_p10_wickets,</t>
  </si>
  <si>
    <t>t1_p9_balls_faced,t1_p10_id,t1_p10_score,t1_p10_wickets,t1_p10_balls_bowled,</t>
  </si>
  <si>
    <t>t1_p10_id,t1_p10_score,t1_p10_wickets,t1_p10_balls_bowled,t1_p10_balls_faced,</t>
  </si>
  <si>
    <t>t1_p10_score,t1_p10_wickets,t1_p10_balls_bowled,t1_p10_balls_faced,t1_p11_id,</t>
  </si>
  <si>
    <t>t1_p10_wickets,t1_p10_balls_bowled,t1_p10_balls_faced,t1_p11_id,t1_p11_score,</t>
  </si>
  <si>
    <t>t1_p10_balls_bowled,t1_p10_balls_faced,t1_p11_id,t1_p11_score,t1_p11_wickets,</t>
  </si>
  <si>
    <t>t1_p10_balls_faced,t1_p11_id,t1_p11_score,t1_p11_wickets,t1_p11_balls_bowled,</t>
  </si>
  <si>
    <t>t1_p11_id,t1_p11_score,t1_p11_wickets,t1_p11_balls_bowled,t1_p11_balls_faced,</t>
  </si>
  <si>
    <t>t1_p11_score,t1_p11_wickets,t1_p11_balls_bowled,t1_p11_balls_faced,t2_p1_id,</t>
  </si>
  <si>
    <t>t1_p11_wickets,t1_p11_balls_bowled,t1_p11_balls_faced,t2_p1_id,t2_p1_score,</t>
  </si>
  <si>
    <t>t1_p11_balls_bowled,t1_p11_balls_faced,t2_p1_id,t2_p1_score,t2_p1_wickets,</t>
  </si>
  <si>
    <t>t1_p11_balls_faced,t2_p1_id,t2_p1_score,t2_p1_wickets,t2_p1_balls_bowled,</t>
  </si>
  <si>
    <t>t2_p1_id,t2_p1_score,t2_p1_wickets,t2_p1_balls_bowled,t2_p1_balls_faced,</t>
  </si>
  <si>
    <t>t2_p1_score,t2_p1_wickets,t2_p1_balls_bowled,t2_p1_balls_faced,t2_p2_id,</t>
  </si>
  <si>
    <t>t2_p1_wickets,t2_p1_balls_bowled,t2_p1_balls_faced,t2_p2_id,t2_p2_score,</t>
  </si>
  <si>
    <t>t2_p1_balls_bowled,t2_p1_balls_faced,t2_p2_id,t2_p2_score,t2_p2_wickets,</t>
  </si>
  <si>
    <t>t2_p1_balls_faced,t2_p2_id,t2_p2_score,t2_p2_wickets,t2_p2_balls_bowled,</t>
  </si>
  <si>
    <t>t2_p2_id,t2_p2_score,t2_p2_wickets,t2_p2_balls_bowled,t2_p2_balls_faced,</t>
  </si>
  <si>
    <t>t2_p2_score,t2_p2_wickets,t2_p2_balls_bowled,t2_p2_balls_faced,t2_p3_id,</t>
  </si>
  <si>
    <t>t2_p2_wickets,t2_p2_balls_bowled,t2_p2_balls_faced,t2_p3_id,t2_p3_score,</t>
  </si>
  <si>
    <t>t2_p2_balls_bowled,t2_p2_balls_faced,t2_p3_id,t2_p3_score,t2_p3_wickets,</t>
  </si>
  <si>
    <t>t2_p2_balls_faced,t2_p3_id,t2_p3_score,t2_p3_wickets,t2_p3_balls_bowled,</t>
  </si>
  <si>
    <t>t2_p3_id,t2_p3_score,t2_p3_wickets,t2_p3_balls_bowled,t2_p3_balls_faced,</t>
  </si>
  <si>
    <t>t2_p3_score,t2_p3_wickets,t2_p3_balls_bowled,t2_p3_balls_faced,t2_p4_id,</t>
  </si>
  <si>
    <t>t2_p3_wickets,t2_p3_balls_bowled,t2_p3_balls_faced,t2_p4_id,t2_p4_score,</t>
  </si>
  <si>
    <t>t2_p3_balls_bowled,t2_p3_balls_faced,t2_p4_id,t2_p4_score,t2_p4_wickets,</t>
  </si>
  <si>
    <t>t2_p3_balls_faced,t2_p4_id,t2_p4_score,t2_p4_wickets,t2_p4_balls_bowled,</t>
  </si>
  <si>
    <t>t2_p4_id,t2_p4_score,t2_p4_wickets,t2_p4_balls_bowled,t2_p4_balls_faced,</t>
  </si>
  <si>
    <t>t2_p4_score,t2_p4_wickets,t2_p4_balls_bowled,t2_p4_balls_faced,t2_p5_id,</t>
  </si>
  <si>
    <t>t2_p4_wickets,t2_p4_balls_bowled,t2_p4_balls_faced,t2_p5_id,t2_p5_score,</t>
  </si>
  <si>
    <t>t2_p4_balls_bowled,t2_p4_balls_faced,t2_p5_id,t2_p5_score,t2_p5_wickets,</t>
  </si>
  <si>
    <t>t2_p4_balls_faced,t2_p5_id,t2_p5_score,t2_p5_wickets,t2_p5_balls_bowled,</t>
  </si>
  <si>
    <t>t2_p5_id,t2_p5_score,t2_p5_wickets,t2_p5_balls_bowled,t2_p5_balls_faced,</t>
  </si>
  <si>
    <t>t2_p5_score,t2_p5_wickets,t2_p5_balls_bowled,t2_p5_balls_faced,t2_p6_id,</t>
  </si>
  <si>
    <t>t2_p5_wickets,t2_p5_balls_bowled,t2_p5_balls_faced,t2_p6_id,t2_p6_score,</t>
  </si>
  <si>
    <t>t2_p5_balls_bowled,t2_p5_balls_faced,t2_p6_id,t2_p6_score,t2_p6_wickets,</t>
  </si>
  <si>
    <t>t2_p5_balls_faced,t2_p6_id,t2_p6_score,t2_p6_wickets,t2_p6_balls_bowled,</t>
  </si>
  <si>
    <t>t2_p6_id,t2_p6_score,t2_p6_wickets,t2_p6_balls_bowled,t2_p6_balls_faced,</t>
  </si>
  <si>
    <t>t2_p6_score,t2_p6_wickets,t2_p6_balls_bowled,t2_p6_balls_faced,t2_p7_id,</t>
  </si>
  <si>
    <t>t2_p6_wickets,t2_p6_balls_bowled,t2_p6_balls_faced,t2_p7_id,t2_p7_score,</t>
  </si>
  <si>
    <t>t2_p6_balls_bowled,t2_p6_balls_faced,t2_p7_id,t2_p7_score,t2_p7_wickets,</t>
  </si>
  <si>
    <t>t2_p6_balls_faced,t2_p7_id,t2_p7_score,t2_p7_wickets,t2_p7_balls_bowled,</t>
  </si>
  <si>
    <t>t2_p7_id,t2_p7_score,t2_p7_wickets,t2_p7_balls_bowled,t2_p7_balls_faced,</t>
  </si>
  <si>
    <t>t2_p7_score,t2_p7_wickets,t2_p7_balls_bowled,t2_p7_balls_faced,t2_p8_id,</t>
  </si>
  <si>
    <t>t2_p7_wickets,t2_p7_balls_bowled,t2_p7_balls_faced,t2_p8_id,t2_p8_score,</t>
  </si>
  <si>
    <t>t2_p7_balls_bowled,t2_p7_balls_faced,t2_p8_id,t2_p8_score,t2_p8_wickets,</t>
  </si>
  <si>
    <t>t2_p7_balls_faced,t2_p8_id,t2_p8_score,t2_p8_wickets,t2_p8_balls_bowled,</t>
  </si>
  <si>
    <t>t2_p8_id,t2_p8_score,t2_p8_wickets,t2_p8_balls_bowled,t2_p8_balls_faced,</t>
  </si>
  <si>
    <t>t2_p8_score,t2_p8_wickets,t2_p8_balls_bowled,t2_p8_balls_faced,t2_p9_id,</t>
  </si>
  <si>
    <t>t2_p8_wickets,t2_p8_balls_bowled,t2_p8_balls_faced,t2_p9_id,t2_p9_score,</t>
  </si>
  <si>
    <t>t2_p8_balls_bowled,t2_p8_balls_faced,t2_p9_id,t2_p9_score,t2_p9_wickets,</t>
  </si>
  <si>
    <t>t2_p8_balls_faced,t2_p9_id,t2_p9_score,t2_p9_wickets,t2_p9_balls_bowled,</t>
  </si>
  <si>
    <t>t2_p9_id,t2_p9_score,t2_p9_wickets,t2_p9_balls_bowled,t2_p9_balls_faced,</t>
  </si>
  <si>
    <t>t2_p9_score,t2_p9_wickets,t2_p9_balls_bowled,t2_p9_balls_faced,t2_p10_id,</t>
  </si>
  <si>
    <t>t2_p9_wickets,t2_p9_balls_bowled,t2_p9_balls_faced,t2_p10_id,t2_p10_score,</t>
  </si>
  <si>
    <t>t2_p9_balls_bowled,t2_p9_balls_faced,t2_p10_id,t2_p10_score,t2_p10_wickets,</t>
  </si>
  <si>
    <t>t2_p9_balls_faced,t2_p10_id,t2_p10_score,t2_p10_wickets,t2_p10_balls_bowled,</t>
  </si>
  <si>
    <t>t2_p10_id,t2_p10_score,t2_p10_wickets,t2_p10_balls_bowled,t2_p10_balls_faced,</t>
  </si>
  <si>
    <t>t2_p10_score,t2_p10_wickets,t2_p10_balls_bowled,t2_p10_balls_faced,t2_p11_id,</t>
  </si>
  <si>
    <t>t2_p10_wickets,t2_p10_balls_bowled,t2_p10_balls_faced,t2_p11_id,t2_p11_score,</t>
  </si>
  <si>
    <t>t2_p10_balls_bowled,t2_p10_balls_faced,t2_p11_id,t2_p11_score,t2_p11_wickets,</t>
  </si>
  <si>
    <t>t2_p10_balls_faced,t2_p11_id,t2_p11_score,t2_p11_wickets,t2_p11_balls_bowled,</t>
  </si>
  <si>
    <t>t2_p11_id,t2_p11_score,t2_p11_wickets,t2_p11_balls_bowled,t2_p11_balls_faced,</t>
  </si>
  <si>
    <t>t2_p11_score,t2_p11_wickets,t2_p11_balls_bowled,t2_p11_balls_faced,</t>
  </si>
  <si>
    <t>t2_p11_wickets,t2_p11_balls_bowled,t2_p11_balls_faced,</t>
  </si>
  <si>
    <t>t2_p11_balls_bowled,t2_p11_balls_faced,</t>
  </si>
  <si>
    <t/>
  </si>
  <si>
    <t>val3</t>
  </si>
  <si>
    <t>John Doe</t>
  </si>
  <si>
    <t>1990-01-01</t>
  </si>
  <si>
    <t>1990-01-02</t>
  </si>
  <si>
    <t>1990-01-03</t>
  </si>
  <si>
    <t>1990-01-04</t>
  </si>
  <si>
    <t>1990-01-05</t>
  </si>
  <si>
    <t>1990-01-06</t>
  </si>
  <si>
    <t>1990-01-07</t>
  </si>
  <si>
    <t>1990-01-08</t>
  </si>
  <si>
    <t>1990-01-09</t>
  </si>
  <si>
    <t>1990-01-10</t>
  </si>
  <si>
    <t>1990-01-11</t>
  </si>
  <si>
    <t>1990-01-12</t>
  </si>
  <si>
    <t>1990-01-13</t>
  </si>
  <si>
    <t>1990-01-14</t>
  </si>
  <si>
    <t>1990-01-15</t>
  </si>
  <si>
    <t>1990-01-16</t>
  </si>
  <si>
    <t>1990-01-17</t>
  </si>
  <si>
    <t>1990-01-18</t>
  </si>
  <si>
    <t>1990-01-19</t>
  </si>
  <si>
    <t>1990-01-20</t>
  </si>
  <si>
    <t>1990-01-21</t>
  </si>
  <si>
    <t>1990-01-22</t>
  </si>
  <si>
    <t>1990-01-23</t>
  </si>
  <si>
    <t>1990-01-24</t>
  </si>
  <si>
    <t>1990-01-25</t>
  </si>
  <si>
    <t>1990-01-26</t>
  </si>
  <si>
    <t>1990-01-27</t>
  </si>
  <si>
    <t>1990-01-28</t>
  </si>
  <si>
    <t>1990-01-29</t>
  </si>
  <si>
    <t>1990-01-30</t>
  </si>
  <si>
    <t>1990-01-31</t>
  </si>
  <si>
    <t>1990-02-01</t>
  </si>
  <si>
    <t>1990-02-02</t>
  </si>
  <si>
    <t>1990-02-03</t>
  </si>
  <si>
    <t>1990-02-04</t>
  </si>
  <si>
    <t>'</t>
  </si>
  <si>
    <t>,'</t>
  </si>
  <si>
    <t>',</t>
  </si>
  <si>
    <t>hello world</t>
  </si>
  <si>
    <t>','</t>
  </si>
  <si>
    <t>'John Doe1','1990-01-01',1,'hello world'</t>
  </si>
  <si>
    <t>'John Doe2','1990-01-02',1,hello world'</t>
  </si>
  <si>
    <t>'John Doe3','1990-01-03',1,hello world'</t>
  </si>
  <si>
    <t>'John Doe4','1990-01-04',1,hello world'</t>
  </si>
  <si>
    <t>'John Doe5','1990-01-05',1,hello world'</t>
  </si>
  <si>
    <t>'John Doe6','1990-01-06',1,hello world'</t>
  </si>
  <si>
    <t>'John Doe7','1990-01-07',1,hello world'</t>
  </si>
  <si>
    <t>'John Doe8','1990-01-08',1,hello world'</t>
  </si>
  <si>
    <t>'John Doe9','1990-01-09',1,hello world'</t>
  </si>
  <si>
    <t>'John Doe10','1990-01-10',1,hello world'</t>
  </si>
  <si>
    <t>'John Doe11','1990-01-11',1,hello world'</t>
  </si>
  <si>
    <t>'John Doe12','1990-01-12',2,hello world'</t>
  </si>
  <si>
    <t>'John Doe13','1990-01-13',2,hello world'</t>
  </si>
  <si>
    <t>'John Doe14','1990-01-14',2,hello world'</t>
  </si>
  <si>
    <t>'John Doe15','1990-01-15',2,hello world'</t>
  </si>
  <si>
    <t>'John Doe16','1990-01-16',2,hello world'</t>
  </si>
  <si>
    <t>'John Doe17','1990-01-17',2,hello world'</t>
  </si>
  <si>
    <t>'John Doe18','1990-01-18',2,hello world'</t>
  </si>
  <si>
    <t>'John Doe19','1990-01-19',2,hello world'</t>
  </si>
  <si>
    <t>'John Doe20','1990-01-20',2,hello world'</t>
  </si>
  <si>
    <t>'John Doe21','1990-01-21',2,hello world'</t>
  </si>
  <si>
    <t>'John Doe22','1990-01-22',2,hello world'</t>
  </si>
  <si>
    <t>'John Doe23','1990-01-23',2,hello world'</t>
  </si>
  <si>
    <t>'John Doe24','1990-01-24',2,hello world'</t>
  </si>
  <si>
    <t>'John Doe25','1990-01-25',3,hello world'</t>
  </si>
  <si>
    <t>'John Doe26','1990-01-26',3,hello world'</t>
  </si>
  <si>
    <t>'John Doe27','1990-01-27',3,hello world'</t>
  </si>
  <si>
    <t>'John Doe28','1990-01-28',3,hello world'</t>
  </si>
  <si>
    <t>'John Doe29','1990-01-29',3,hello world'</t>
  </si>
  <si>
    <t>'John Doe30','1990-01-30',3,hello world'</t>
  </si>
  <si>
    <t>'John Doe31','1990-01-31',3,hello world'</t>
  </si>
  <si>
    <t>'John Doe32','1990-02-01',3,hello world'</t>
  </si>
  <si>
    <t>'John Doe33','1990-02-02',3,hello world'</t>
  </si>
  <si>
    <t>'John Doe34','1990-02-03',3,hello world'</t>
  </si>
  <si>
    <t>'John Doe35','1990-02-04',3,hello world'</t>
  </si>
  <si>
    <t>insert into player_master (player_name,Player_dob,team_id_fk,player_nationality) values (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</si>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</sst>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8FEA-16EC-4E33-9788-68000F14F362}">
  <dimension ref="A1:M39"/>
  <sheetViews>
    <sheetView topLeftCell="A13" workbookViewId="0">
      <selection activeCell="A30" sqref="A30:K39"/>
    </sheetView>
  </sheetViews>
  <sheetFormatPr defaultRowHeight="15" x14ac:dyDescent="0.25"/>
  <cols>
    <col min="1" max="2" width="23.28515625" bestFit="1" customWidth="1"/>
    <col min="6" max="6" width="15.140625" bestFit="1" customWidth="1"/>
    <col min="8" max="8" width="26.7109375" bestFit="1" customWidth="1"/>
  </cols>
  <sheetData>
    <row r="1" spans="1:13" x14ac:dyDescent="0.25">
      <c r="A1" t="s">
        <v>0</v>
      </c>
      <c r="B1" t="s">
        <v>11</v>
      </c>
      <c r="C1" t="s">
        <v>12</v>
      </c>
      <c r="D1" t="s">
        <v>13</v>
      </c>
    </row>
    <row r="2" spans="1:13" x14ac:dyDescent="0.25">
      <c r="A2" t="s">
        <v>1</v>
      </c>
      <c r="B2" t="s">
        <v>11</v>
      </c>
      <c r="C2" t="s">
        <v>14</v>
      </c>
      <c r="D2" t="s">
        <v>13</v>
      </c>
    </row>
    <row r="3" spans="1:13" x14ac:dyDescent="0.25">
      <c r="A3" t="s">
        <v>2</v>
      </c>
      <c r="B3" t="s">
        <v>11</v>
      </c>
      <c r="C3" t="s">
        <v>15</v>
      </c>
      <c r="D3" t="s">
        <v>13</v>
      </c>
      <c r="H3" t="s">
        <v>167</v>
      </c>
      <c r="I3" t="s">
        <v>27</v>
      </c>
    </row>
    <row r="4" spans="1:13" x14ac:dyDescent="0.25">
      <c r="A4" t="s">
        <v>3</v>
      </c>
      <c r="B4" t="s">
        <v>11</v>
      </c>
      <c r="C4" t="s">
        <v>16</v>
      </c>
      <c r="D4" t="s">
        <v>13</v>
      </c>
      <c r="H4" t="s">
        <v>168</v>
      </c>
      <c r="I4" t="s">
        <v>27</v>
      </c>
    </row>
    <row r="5" spans="1:13" x14ac:dyDescent="0.25">
      <c r="A5" t="s">
        <v>4</v>
      </c>
      <c r="B5" t="s">
        <v>11</v>
      </c>
      <c r="C5" t="s">
        <v>17</v>
      </c>
      <c r="D5" t="s">
        <v>18</v>
      </c>
      <c r="H5" t="s">
        <v>163</v>
      </c>
      <c r="I5" t="s">
        <v>27</v>
      </c>
    </row>
    <row r="6" spans="1:13" x14ac:dyDescent="0.25">
      <c r="A6" t="s">
        <v>5</v>
      </c>
      <c r="B6" t="s">
        <v>11</v>
      </c>
      <c r="C6" t="s">
        <v>19</v>
      </c>
      <c r="D6" t="s">
        <v>13</v>
      </c>
      <c r="H6" t="s">
        <v>164</v>
      </c>
      <c r="I6" t="s">
        <v>27</v>
      </c>
    </row>
    <row r="7" spans="1:13" x14ac:dyDescent="0.25">
      <c r="A7" t="s">
        <v>6</v>
      </c>
      <c r="B7" t="s">
        <v>11</v>
      </c>
      <c r="C7" t="s">
        <v>20</v>
      </c>
      <c r="D7" t="s">
        <v>13</v>
      </c>
      <c r="H7" t="s">
        <v>165</v>
      </c>
      <c r="I7" t="s">
        <v>27</v>
      </c>
    </row>
    <row r="8" spans="1:13" x14ac:dyDescent="0.25">
      <c r="A8" t="s">
        <v>7</v>
      </c>
      <c r="B8" t="s">
        <v>11</v>
      </c>
      <c r="C8" t="s">
        <v>21</v>
      </c>
      <c r="D8" t="s">
        <v>13</v>
      </c>
      <c r="H8" t="s">
        <v>166</v>
      </c>
      <c r="I8" t="s">
        <v>27</v>
      </c>
    </row>
    <row r="9" spans="1:13" x14ac:dyDescent="0.25">
      <c r="A9" t="s">
        <v>8</v>
      </c>
      <c r="B9" t="s">
        <v>11</v>
      </c>
      <c r="C9" t="s">
        <v>22</v>
      </c>
      <c r="D9" t="s">
        <v>13</v>
      </c>
    </row>
    <row r="10" spans="1:13" x14ac:dyDescent="0.25">
      <c r="A10" t="s">
        <v>9</v>
      </c>
      <c r="B10" t="s">
        <v>11</v>
      </c>
      <c r="C10" t="s">
        <v>23</v>
      </c>
      <c r="D10" t="s">
        <v>24</v>
      </c>
    </row>
    <row r="11" spans="1:13" x14ac:dyDescent="0.25">
      <c r="A11" t="s">
        <v>10</v>
      </c>
      <c r="B11" t="s">
        <v>11</v>
      </c>
      <c r="C11" t="s">
        <v>25</v>
      </c>
      <c r="D11" t="s">
        <v>26</v>
      </c>
    </row>
    <row r="12" spans="1:13" x14ac:dyDescent="0.25">
      <c r="H12" t="s">
        <v>167</v>
      </c>
      <c r="I12" t="s">
        <v>168</v>
      </c>
      <c r="J12" t="s">
        <v>163</v>
      </c>
      <c r="K12" t="s">
        <v>164</v>
      </c>
      <c r="L12" t="s">
        <v>165</v>
      </c>
      <c r="M12" t="s">
        <v>166</v>
      </c>
    </row>
    <row r="15" spans="1:13" x14ac:dyDescent="0.25">
      <c r="A15" t="s">
        <v>29</v>
      </c>
    </row>
    <row r="16" spans="1:13" x14ac:dyDescent="0.25">
      <c r="A16" t="s">
        <v>30</v>
      </c>
      <c r="B16" t="s">
        <v>36</v>
      </c>
      <c r="E16" t="s">
        <v>11</v>
      </c>
      <c r="F16" t="s">
        <v>36</v>
      </c>
      <c r="G16" t="s">
        <v>13</v>
      </c>
    </row>
    <row r="17" spans="1:10" x14ac:dyDescent="0.25">
      <c r="A17" t="s">
        <v>31</v>
      </c>
      <c r="B17" t="s">
        <v>37</v>
      </c>
      <c r="E17" t="s">
        <v>11</v>
      </c>
      <c r="F17" t="s">
        <v>37</v>
      </c>
      <c r="G17" t="s">
        <v>13</v>
      </c>
    </row>
    <row r="18" spans="1:10" x14ac:dyDescent="0.25">
      <c r="A18" t="s">
        <v>32</v>
      </c>
      <c r="B18" t="s">
        <v>39</v>
      </c>
      <c r="E18" t="s">
        <v>11</v>
      </c>
      <c r="F18" t="s">
        <v>39</v>
      </c>
      <c r="G18" t="s">
        <v>13</v>
      </c>
    </row>
    <row r="19" spans="1:10" x14ac:dyDescent="0.25">
      <c r="A19" t="s">
        <v>33</v>
      </c>
      <c r="B19" t="s">
        <v>38</v>
      </c>
      <c r="E19" t="s">
        <v>11</v>
      </c>
      <c r="F19" t="s">
        <v>38</v>
      </c>
      <c r="G19" t="s">
        <v>13</v>
      </c>
    </row>
    <row r="20" spans="1:10" x14ac:dyDescent="0.25">
      <c r="A20" t="s">
        <v>34</v>
      </c>
      <c r="B20" t="s">
        <v>41</v>
      </c>
      <c r="E20" t="s">
        <v>11</v>
      </c>
      <c r="F20" t="s">
        <v>41</v>
      </c>
      <c r="G20" t="s">
        <v>13</v>
      </c>
    </row>
    <row r="21" spans="1:10" x14ac:dyDescent="0.25">
      <c r="A21" t="s">
        <v>35</v>
      </c>
      <c r="B21" t="s">
        <v>40</v>
      </c>
      <c r="E21" t="s">
        <v>11</v>
      </c>
      <c r="F21" t="s">
        <v>40</v>
      </c>
      <c r="G21" t="s">
        <v>13</v>
      </c>
    </row>
    <row r="23" spans="1:10" x14ac:dyDescent="0.25">
      <c r="F23" t="s">
        <v>36</v>
      </c>
      <c r="G23" t="s">
        <v>28</v>
      </c>
    </row>
    <row r="24" spans="1:10" x14ac:dyDescent="0.25">
      <c r="F24" t="s">
        <v>37</v>
      </c>
      <c r="G24" t="s">
        <v>28</v>
      </c>
    </row>
    <row r="25" spans="1:10" x14ac:dyDescent="0.25">
      <c r="F25" t="s">
        <v>39</v>
      </c>
      <c r="G25" t="s">
        <v>28</v>
      </c>
    </row>
    <row r="26" spans="1:10" x14ac:dyDescent="0.25">
      <c r="F26" t="s">
        <v>38</v>
      </c>
      <c r="G26" t="s">
        <v>28</v>
      </c>
    </row>
    <row r="27" spans="1:10" x14ac:dyDescent="0.25">
      <c r="F27" t="s">
        <v>41</v>
      </c>
      <c r="G27" t="s">
        <v>28</v>
      </c>
    </row>
    <row r="28" spans="1:10" x14ac:dyDescent="0.25">
      <c r="F28" t="s">
        <v>40</v>
      </c>
      <c r="G28" t="s">
        <v>28</v>
      </c>
    </row>
    <row r="30" spans="1:10" x14ac:dyDescent="0.25">
      <c r="A30" t="s">
        <v>167</v>
      </c>
      <c r="B30" t="s">
        <v>168</v>
      </c>
      <c r="C30" t="s">
        <v>163</v>
      </c>
      <c r="D30" t="s">
        <v>164</v>
      </c>
      <c r="E30" t="s">
        <v>165</v>
      </c>
      <c r="F30" t="s">
        <v>166</v>
      </c>
    </row>
    <row r="32" spans="1:10" x14ac:dyDescent="0.25">
      <c r="A32" t="s">
        <v>167</v>
      </c>
      <c r="B32" t="s">
        <v>28</v>
      </c>
      <c r="C32" t="str">
        <f t="shared" ref="C32:C37" si="0">_xlfn.CONCAT(A32,B32)</f>
        <v>match_id_fk,</v>
      </c>
      <c r="D32" t="s">
        <v>169</v>
      </c>
      <c r="E32" t="s">
        <v>169</v>
      </c>
      <c r="F32" t="s">
        <v>170</v>
      </c>
      <c r="G32" t="s">
        <v>171</v>
      </c>
      <c r="H32" t="s">
        <v>172</v>
      </c>
      <c r="I32" t="s">
        <v>173</v>
      </c>
      <c r="J32" t="s">
        <v>174</v>
      </c>
    </row>
    <row r="33" spans="1:4" x14ac:dyDescent="0.25">
      <c r="A33" t="s">
        <v>168</v>
      </c>
      <c r="B33" t="s">
        <v>28</v>
      </c>
      <c r="C33" t="str">
        <f t="shared" si="0"/>
        <v>player_id_fk,</v>
      </c>
      <c r="D33" t="s">
        <v>170</v>
      </c>
    </row>
    <row r="34" spans="1:4" x14ac:dyDescent="0.25">
      <c r="A34" t="s">
        <v>163</v>
      </c>
      <c r="B34" t="s">
        <v>28</v>
      </c>
      <c r="C34" t="str">
        <f t="shared" si="0"/>
        <v>player_score,</v>
      </c>
      <c r="D34" t="s">
        <v>171</v>
      </c>
    </row>
    <row r="35" spans="1:4" x14ac:dyDescent="0.25">
      <c r="A35" t="s">
        <v>164</v>
      </c>
      <c r="B35" t="s">
        <v>28</v>
      </c>
      <c r="C35" t="str">
        <f t="shared" si="0"/>
        <v>player_wickets,</v>
      </c>
      <c r="D35" t="s">
        <v>172</v>
      </c>
    </row>
    <row r="36" spans="1:4" x14ac:dyDescent="0.25">
      <c r="A36" t="s">
        <v>165</v>
      </c>
      <c r="B36" t="s">
        <v>28</v>
      </c>
      <c r="C36" t="str">
        <f t="shared" si="0"/>
        <v>player_balls_bowled,</v>
      </c>
      <c r="D36" t="s">
        <v>173</v>
      </c>
    </row>
    <row r="37" spans="1:4" x14ac:dyDescent="0.25">
      <c r="A37" t="s">
        <v>166</v>
      </c>
      <c r="B37" t="s">
        <v>28</v>
      </c>
      <c r="C37" t="str">
        <f t="shared" si="0"/>
        <v>player_balls_faced,</v>
      </c>
      <c r="D37" t="s">
        <v>174</v>
      </c>
    </row>
    <row r="39" spans="1:4" x14ac:dyDescent="0.25">
      <c r="C39" t="s">
        <v>176</v>
      </c>
      <c r="D39" t="s">
        <v>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D1AC-7752-480C-826C-2AE6B29C6BCD}">
  <sheetPr filterMode="1"/>
  <dimension ref="A1:C133"/>
  <sheetViews>
    <sheetView zoomScaleNormal="100" workbookViewId="0">
      <selection activeCell="A2" sqref="A2:A128"/>
    </sheetView>
  </sheetViews>
  <sheetFormatPr defaultRowHeight="15" x14ac:dyDescent="0.25"/>
  <cols>
    <col min="1" max="1" width="75.42578125" bestFit="1" customWidth="1"/>
    <col min="2" max="2" width="9" customWidth="1"/>
    <col min="3" max="3" width="20.140625" customWidth="1"/>
  </cols>
  <sheetData>
    <row r="1" spans="1:3" x14ac:dyDescent="0.25">
      <c r="A1" t="s">
        <v>421</v>
      </c>
      <c r="C1" t="s">
        <v>532</v>
      </c>
    </row>
    <row r="2" spans="1:3" x14ac:dyDescent="0.25">
      <c r="A2" t="s">
        <v>422</v>
      </c>
      <c r="B2">
        <v>0</v>
      </c>
      <c r="C2">
        <f>MOD(B2,6)</f>
        <v>0</v>
      </c>
    </row>
    <row r="3" spans="1:3" hidden="1" x14ac:dyDescent="0.25">
      <c r="A3" t="s">
        <v>423</v>
      </c>
      <c r="B3">
        <v>1</v>
      </c>
      <c r="C3">
        <f t="shared" ref="C3:C66" si="0">MOD(B3,6)</f>
        <v>1</v>
      </c>
    </row>
    <row r="4" spans="1:3" hidden="1" x14ac:dyDescent="0.25">
      <c r="A4" t="s">
        <v>424</v>
      </c>
      <c r="B4">
        <v>2</v>
      </c>
      <c r="C4">
        <f t="shared" si="0"/>
        <v>2</v>
      </c>
    </row>
    <row r="5" spans="1:3" hidden="1" x14ac:dyDescent="0.25">
      <c r="A5" t="s">
        <v>425</v>
      </c>
      <c r="B5">
        <v>3</v>
      </c>
      <c r="C5">
        <f t="shared" si="0"/>
        <v>3</v>
      </c>
    </row>
    <row r="6" spans="1:3" hidden="1" x14ac:dyDescent="0.25">
      <c r="A6" t="s">
        <v>426</v>
      </c>
      <c r="B6">
        <v>4</v>
      </c>
      <c r="C6">
        <f t="shared" si="0"/>
        <v>4</v>
      </c>
    </row>
    <row r="7" spans="1:3" hidden="1" x14ac:dyDescent="0.25">
      <c r="A7" t="s">
        <v>427</v>
      </c>
      <c r="B7">
        <v>5</v>
      </c>
      <c r="C7">
        <f t="shared" si="0"/>
        <v>5</v>
      </c>
    </row>
    <row r="8" spans="1:3" x14ac:dyDescent="0.25">
      <c r="A8" t="s">
        <v>427</v>
      </c>
      <c r="B8">
        <v>6</v>
      </c>
      <c r="C8">
        <f t="shared" si="0"/>
        <v>0</v>
      </c>
    </row>
    <row r="9" spans="1:3" hidden="1" x14ac:dyDescent="0.25">
      <c r="A9" t="s">
        <v>428</v>
      </c>
      <c r="B9">
        <v>7</v>
      </c>
      <c r="C9">
        <f t="shared" si="0"/>
        <v>1</v>
      </c>
    </row>
    <row r="10" spans="1:3" hidden="1" x14ac:dyDescent="0.25">
      <c r="A10" t="s">
        <v>429</v>
      </c>
      <c r="B10">
        <v>8</v>
      </c>
      <c r="C10">
        <f t="shared" si="0"/>
        <v>2</v>
      </c>
    </row>
    <row r="11" spans="1:3" hidden="1" x14ac:dyDescent="0.25">
      <c r="A11" t="s">
        <v>430</v>
      </c>
      <c r="B11">
        <v>9</v>
      </c>
      <c r="C11">
        <f t="shared" si="0"/>
        <v>3</v>
      </c>
    </row>
    <row r="12" spans="1:3" hidden="1" x14ac:dyDescent="0.25">
      <c r="A12" t="s">
        <v>431</v>
      </c>
      <c r="B12">
        <v>10</v>
      </c>
      <c r="C12">
        <f t="shared" si="0"/>
        <v>4</v>
      </c>
    </row>
    <row r="13" spans="1:3" hidden="1" x14ac:dyDescent="0.25">
      <c r="A13" t="s">
        <v>432</v>
      </c>
      <c r="B13">
        <v>11</v>
      </c>
      <c r="C13">
        <f t="shared" si="0"/>
        <v>5</v>
      </c>
    </row>
    <row r="14" spans="1:3" x14ac:dyDescent="0.25">
      <c r="A14" t="s">
        <v>432</v>
      </c>
      <c r="B14">
        <v>12</v>
      </c>
      <c r="C14">
        <f t="shared" si="0"/>
        <v>0</v>
      </c>
    </row>
    <row r="15" spans="1:3" hidden="1" x14ac:dyDescent="0.25">
      <c r="A15" t="s">
        <v>433</v>
      </c>
      <c r="B15">
        <v>13</v>
      </c>
      <c r="C15">
        <f t="shared" si="0"/>
        <v>1</v>
      </c>
    </row>
    <row r="16" spans="1:3" hidden="1" x14ac:dyDescent="0.25">
      <c r="A16" t="s">
        <v>434</v>
      </c>
      <c r="B16">
        <v>14</v>
      </c>
      <c r="C16">
        <f t="shared" si="0"/>
        <v>2</v>
      </c>
    </row>
    <row r="17" spans="1:3" hidden="1" x14ac:dyDescent="0.25">
      <c r="A17" t="s">
        <v>435</v>
      </c>
      <c r="B17">
        <v>15</v>
      </c>
      <c r="C17">
        <f t="shared" si="0"/>
        <v>3</v>
      </c>
    </row>
    <row r="18" spans="1:3" hidden="1" x14ac:dyDescent="0.25">
      <c r="A18" t="s">
        <v>436</v>
      </c>
      <c r="B18">
        <v>16</v>
      </c>
      <c r="C18">
        <f t="shared" si="0"/>
        <v>4</v>
      </c>
    </row>
    <row r="19" spans="1:3" hidden="1" x14ac:dyDescent="0.25">
      <c r="A19" t="s">
        <v>437</v>
      </c>
      <c r="B19">
        <v>17</v>
      </c>
      <c r="C19">
        <f t="shared" si="0"/>
        <v>5</v>
      </c>
    </row>
    <row r="20" spans="1:3" x14ac:dyDescent="0.25">
      <c r="A20" t="s">
        <v>437</v>
      </c>
      <c r="B20">
        <v>18</v>
      </c>
      <c r="C20">
        <f t="shared" si="0"/>
        <v>0</v>
      </c>
    </row>
    <row r="21" spans="1:3" hidden="1" x14ac:dyDescent="0.25">
      <c r="A21" t="s">
        <v>438</v>
      </c>
      <c r="B21">
        <v>19</v>
      </c>
      <c r="C21">
        <f t="shared" si="0"/>
        <v>1</v>
      </c>
    </row>
    <row r="22" spans="1:3" hidden="1" x14ac:dyDescent="0.25">
      <c r="A22" t="s">
        <v>439</v>
      </c>
      <c r="B22">
        <v>20</v>
      </c>
      <c r="C22">
        <f t="shared" si="0"/>
        <v>2</v>
      </c>
    </row>
    <row r="23" spans="1:3" hidden="1" x14ac:dyDescent="0.25">
      <c r="A23" t="s">
        <v>440</v>
      </c>
      <c r="B23">
        <v>21</v>
      </c>
      <c r="C23">
        <f t="shared" si="0"/>
        <v>3</v>
      </c>
    </row>
    <row r="24" spans="1:3" hidden="1" x14ac:dyDescent="0.25">
      <c r="A24" t="s">
        <v>441</v>
      </c>
      <c r="B24">
        <v>22</v>
      </c>
      <c r="C24">
        <f t="shared" si="0"/>
        <v>4</v>
      </c>
    </row>
    <row r="25" spans="1:3" hidden="1" x14ac:dyDescent="0.25">
      <c r="A25" t="s">
        <v>442</v>
      </c>
      <c r="B25">
        <v>23</v>
      </c>
      <c r="C25">
        <f t="shared" si="0"/>
        <v>5</v>
      </c>
    </row>
    <row r="26" spans="1:3" x14ac:dyDescent="0.25">
      <c r="A26" t="s">
        <v>442</v>
      </c>
      <c r="B26">
        <v>24</v>
      </c>
      <c r="C26">
        <f t="shared" si="0"/>
        <v>0</v>
      </c>
    </row>
    <row r="27" spans="1:3" hidden="1" x14ac:dyDescent="0.25">
      <c r="A27" t="s">
        <v>443</v>
      </c>
      <c r="B27">
        <v>25</v>
      </c>
      <c r="C27">
        <f t="shared" si="0"/>
        <v>1</v>
      </c>
    </row>
    <row r="28" spans="1:3" hidden="1" x14ac:dyDescent="0.25">
      <c r="A28" t="s">
        <v>444</v>
      </c>
      <c r="B28">
        <v>26</v>
      </c>
      <c r="C28">
        <f t="shared" si="0"/>
        <v>2</v>
      </c>
    </row>
    <row r="29" spans="1:3" hidden="1" x14ac:dyDescent="0.25">
      <c r="A29" t="s">
        <v>445</v>
      </c>
      <c r="B29">
        <v>27</v>
      </c>
      <c r="C29">
        <f t="shared" si="0"/>
        <v>3</v>
      </c>
    </row>
    <row r="30" spans="1:3" hidden="1" x14ac:dyDescent="0.25">
      <c r="A30" t="s">
        <v>446</v>
      </c>
      <c r="B30">
        <v>28</v>
      </c>
      <c r="C30">
        <f t="shared" si="0"/>
        <v>4</v>
      </c>
    </row>
    <row r="31" spans="1:3" hidden="1" x14ac:dyDescent="0.25">
      <c r="A31" t="s">
        <v>447</v>
      </c>
      <c r="B31">
        <v>29</v>
      </c>
      <c r="C31">
        <f t="shared" si="0"/>
        <v>5</v>
      </c>
    </row>
    <row r="32" spans="1:3" x14ac:dyDescent="0.25">
      <c r="A32" t="s">
        <v>447</v>
      </c>
      <c r="B32">
        <v>30</v>
      </c>
      <c r="C32">
        <f t="shared" si="0"/>
        <v>0</v>
      </c>
    </row>
    <row r="33" spans="1:3" hidden="1" x14ac:dyDescent="0.25">
      <c r="A33" t="s">
        <v>448</v>
      </c>
      <c r="B33">
        <v>31</v>
      </c>
      <c r="C33">
        <f t="shared" si="0"/>
        <v>1</v>
      </c>
    </row>
    <row r="34" spans="1:3" hidden="1" x14ac:dyDescent="0.25">
      <c r="A34" t="s">
        <v>449</v>
      </c>
      <c r="B34">
        <v>32</v>
      </c>
      <c r="C34">
        <f t="shared" si="0"/>
        <v>2</v>
      </c>
    </row>
    <row r="35" spans="1:3" hidden="1" x14ac:dyDescent="0.25">
      <c r="A35" t="s">
        <v>450</v>
      </c>
      <c r="B35">
        <v>33</v>
      </c>
      <c r="C35">
        <f t="shared" si="0"/>
        <v>3</v>
      </c>
    </row>
    <row r="36" spans="1:3" hidden="1" x14ac:dyDescent="0.25">
      <c r="A36" t="s">
        <v>451</v>
      </c>
      <c r="B36">
        <v>34</v>
      </c>
      <c r="C36">
        <f t="shared" si="0"/>
        <v>4</v>
      </c>
    </row>
    <row r="37" spans="1:3" hidden="1" x14ac:dyDescent="0.25">
      <c r="A37" t="s">
        <v>452</v>
      </c>
      <c r="B37">
        <v>35</v>
      </c>
      <c r="C37">
        <f t="shared" si="0"/>
        <v>5</v>
      </c>
    </row>
    <row r="38" spans="1:3" x14ac:dyDescent="0.25">
      <c r="A38" t="s">
        <v>452</v>
      </c>
      <c r="B38">
        <v>36</v>
      </c>
      <c r="C38">
        <f t="shared" si="0"/>
        <v>0</v>
      </c>
    </row>
    <row r="39" spans="1:3" hidden="1" x14ac:dyDescent="0.25">
      <c r="A39" t="s">
        <v>453</v>
      </c>
      <c r="B39">
        <v>37</v>
      </c>
      <c r="C39">
        <f t="shared" si="0"/>
        <v>1</v>
      </c>
    </row>
    <row r="40" spans="1:3" hidden="1" x14ac:dyDescent="0.25">
      <c r="A40" t="s">
        <v>454</v>
      </c>
      <c r="B40">
        <v>38</v>
      </c>
      <c r="C40">
        <f t="shared" si="0"/>
        <v>2</v>
      </c>
    </row>
    <row r="41" spans="1:3" hidden="1" x14ac:dyDescent="0.25">
      <c r="A41" t="s">
        <v>455</v>
      </c>
      <c r="B41">
        <v>39</v>
      </c>
      <c r="C41">
        <f t="shared" si="0"/>
        <v>3</v>
      </c>
    </row>
    <row r="42" spans="1:3" hidden="1" x14ac:dyDescent="0.25">
      <c r="A42" t="s">
        <v>456</v>
      </c>
      <c r="B42">
        <v>40</v>
      </c>
      <c r="C42">
        <f t="shared" si="0"/>
        <v>4</v>
      </c>
    </row>
    <row r="43" spans="1:3" hidden="1" x14ac:dyDescent="0.25">
      <c r="A43" t="s">
        <v>457</v>
      </c>
      <c r="B43">
        <v>41</v>
      </c>
      <c r="C43">
        <f t="shared" si="0"/>
        <v>5</v>
      </c>
    </row>
    <row r="44" spans="1:3" x14ac:dyDescent="0.25">
      <c r="A44" t="s">
        <v>457</v>
      </c>
      <c r="B44">
        <v>42</v>
      </c>
      <c r="C44">
        <f t="shared" si="0"/>
        <v>0</v>
      </c>
    </row>
    <row r="45" spans="1:3" hidden="1" x14ac:dyDescent="0.25">
      <c r="A45" t="s">
        <v>458</v>
      </c>
      <c r="B45">
        <v>43</v>
      </c>
      <c r="C45">
        <f t="shared" si="0"/>
        <v>1</v>
      </c>
    </row>
    <row r="46" spans="1:3" hidden="1" x14ac:dyDescent="0.25">
      <c r="A46" t="s">
        <v>459</v>
      </c>
      <c r="B46">
        <v>44</v>
      </c>
      <c r="C46">
        <f t="shared" si="0"/>
        <v>2</v>
      </c>
    </row>
    <row r="47" spans="1:3" hidden="1" x14ac:dyDescent="0.25">
      <c r="A47" t="s">
        <v>460</v>
      </c>
      <c r="B47">
        <v>45</v>
      </c>
      <c r="C47">
        <f t="shared" si="0"/>
        <v>3</v>
      </c>
    </row>
    <row r="48" spans="1:3" hidden="1" x14ac:dyDescent="0.25">
      <c r="A48" t="s">
        <v>461</v>
      </c>
      <c r="B48">
        <v>46</v>
      </c>
      <c r="C48">
        <f t="shared" si="0"/>
        <v>4</v>
      </c>
    </row>
    <row r="49" spans="1:3" hidden="1" x14ac:dyDescent="0.25">
      <c r="A49" t="s">
        <v>462</v>
      </c>
      <c r="B49">
        <v>47</v>
      </c>
      <c r="C49">
        <f t="shared" si="0"/>
        <v>5</v>
      </c>
    </row>
    <row r="50" spans="1:3" x14ac:dyDescent="0.25">
      <c r="A50" t="s">
        <v>462</v>
      </c>
      <c r="B50">
        <v>48</v>
      </c>
      <c r="C50">
        <f t="shared" si="0"/>
        <v>0</v>
      </c>
    </row>
    <row r="51" spans="1:3" hidden="1" x14ac:dyDescent="0.25">
      <c r="A51" t="s">
        <v>463</v>
      </c>
      <c r="B51">
        <v>49</v>
      </c>
      <c r="C51">
        <f t="shared" si="0"/>
        <v>1</v>
      </c>
    </row>
    <row r="52" spans="1:3" hidden="1" x14ac:dyDescent="0.25">
      <c r="A52" t="s">
        <v>464</v>
      </c>
      <c r="B52">
        <v>50</v>
      </c>
      <c r="C52">
        <f t="shared" si="0"/>
        <v>2</v>
      </c>
    </row>
    <row r="53" spans="1:3" hidden="1" x14ac:dyDescent="0.25">
      <c r="A53" t="s">
        <v>465</v>
      </c>
      <c r="B53">
        <v>51</v>
      </c>
      <c r="C53">
        <f t="shared" si="0"/>
        <v>3</v>
      </c>
    </row>
    <row r="54" spans="1:3" hidden="1" x14ac:dyDescent="0.25">
      <c r="A54" t="s">
        <v>466</v>
      </c>
      <c r="B54">
        <v>52</v>
      </c>
      <c r="C54">
        <f t="shared" si="0"/>
        <v>4</v>
      </c>
    </row>
    <row r="55" spans="1:3" hidden="1" x14ac:dyDescent="0.25">
      <c r="A55" t="s">
        <v>467</v>
      </c>
      <c r="B55">
        <v>53</v>
      </c>
      <c r="C55">
        <f t="shared" si="0"/>
        <v>5</v>
      </c>
    </row>
    <row r="56" spans="1:3" x14ac:dyDescent="0.25">
      <c r="A56" t="s">
        <v>467</v>
      </c>
      <c r="B56">
        <v>54</v>
      </c>
      <c r="C56">
        <f t="shared" si="0"/>
        <v>0</v>
      </c>
    </row>
    <row r="57" spans="1:3" hidden="1" x14ac:dyDescent="0.25">
      <c r="A57" t="s">
        <v>468</v>
      </c>
      <c r="B57">
        <v>55</v>
      </c>
      <c r="C57">
        <f t="shared" si="0"/>
        <v>1</v>
      </c>
    </row>
    <row r="58" spans="1:3" hidden="1" x14ac:dyDescent="0.25">
      <c r="A58" t="s">
        <v>469</v>
      </c>
      <c r="B58">
        <v>56</v>
      </c>
      <c r="C58">
        <f t="shared" si="0"/>
        <v>2</v>
      </c>
    </row>
    <row r="59" spans="1:3" hidden="1" x14ac:dyDescent="0.25">
      <c r="A59" t="s">
        <v>470</v>
      </c>
      <c r="B59">
        <v>57</v>
      </c>
      <c r="C59">
        <f t="shared" si="0"/>
        <v>3</v>
      </c>
    </row>
    <row r="60" spans="1:3" hidden="1" x14ac:dyDescent="0.25">
      <c r="A60" t="s">
        <v>471</v>
      </c>
      <c r="B60">
        <v>58</v>
      </c>
      <c r="C60">
        <f t="shared" si="0"/>
        <v>4</v>
      </c>
    </row>
    <row r="61" spans="1:3" hidden="1" x14ac:dyDescent="0.25">
      <c r="A61" t="s">
        <v>472</v>
      </c>
      <c r="B61">
        <v>59</v>
      </c>
      <c r="C61">
        <f t="shared" si="0"/>
        <v>5</v>
      </c>
    </row>
    <row r="62" spans="1:3" x14ac:dyDescent="0.25">
      <c r="A62" t="s">
        <v>472</v>
      </c>
      <c r="B62">
        <v>60</v>
      </c>
      <c r="C62">
        <f t="shared" si="0"/>
        <v>0</v>
      </c>
    </row>
    <row r="63" spans="1:3" hidden="1" x14ac:dyDescent="0.25">
      <c r="A63" t="s">
        <v>473</v>
      </c>
      <c r="B63">
        <v>61</v>
      </c>
      <c r="C63">
        <f t="shared" si="0"/>
        <v>1</v>
      </c>
    </row>
    <row r="64" spans="1:3" hidden="1" x14ac:dyDescent="0.25">
      <c r="A64" t="s">
        <v>474</v>
      </c>
      <c r="B64">
        <v>62</v>
      </c>
      <c r="C64">
        <f t="shared" si="0"/>
        <v>2</v>
      </c>
    </row>
    <row r="65" spans="1:3" hidden="1" x14ac:dyDescent="0.25">
      <c r="A65" t="s">
        <v>475</v>
      </c>
      <c r="B65">
        <v>63</v>
      </c>
      <c r="C65">
        <f t="shared" si="0"/>
        <v>3</v>
      </c>
    </row>
    <row r="66" spans="1:3" hidden="1" x14ac:dyDescent="0.25">
      <c r="A66" t="s">
        <v>476</v>
      </c>
      <c r="B66">
        <v>64</v>
      </c>
      <c r="C66">
        <f t="shared" si="0"/>
        <v>4</v>
      </c>
    </row>
    <row r="67" spans="1:3" hidden="1" x14ac:dyDescent="0.25">
      <c r="A67" t="s">
        <v>477</v>
      </c>
      <c r="B67">
        <v>65</v>
      </c>
      <c r="C67">
        <f t="shared" ref="C67:C130" si="1">MOD(B67,6)</f>
        <v>5</v>
      </c>
    </row>
    <row r="68" spans="1:3" x14ac:dyDescent="0.25">
      <c r="A68" t="s">
        <v>477</v>
      </c>
      <c r="B68">
        <v>66</v>
      </c>
      <c r="C68">
        <f t="shared" si="1"/>
        <v>0</v>
      </c>
    </row>
    <row r="69" spans="1:3" hidden="1" x14ac:dyDescent="0.25">
      <c r="A69" t="s">
        <v>478</v>
      </c>
      <c r="B69">
        <v>67</v>
      </c>
      <c r="C69">
        <f t="shared" si="1"/>
        <v>1</v>
      </c>
    </row>
    <row r="70" spans="1:3" hidden="1" x14ac:dyDescent="0.25">
      <c r="A70" t="s">
        <v>479</v>
      </c>
      <c r="B70">
        <v>68</v>
      </c>
      <c r="C70">
        <f t="shared" si="1"/>
        <v>2</v>
      </c>
    </row>
    <row r="71" spans="1:3" hidden="1" x14ac:dyDescent="0.25">
      <c r="A71" t="s">
        <v>480</v>
      </c>
      <c r="B71">
        <v>69</v>
      </c>
      <c r="C71">
        <f t="shared" si="1"/>
        <v>3</v>
      </c>
    </row>
    <row r="72" spans="1:3" hidden="1" x14ac:dyDescent="0.25">
      <c r="A72" t="s">
        <v>481</v>
      </c>
      <c r="B72">
        <v>70</v>
      </c>
      <c r="C72">
        <f t="shared" si="1"/>
        <v>4</v>
      </c>
    </row>
    <row r="73" spans="1:3" hidden="1" x14ac:dyDescent="0.25">
      <c r="A73" t="s">
        <v>482</v>
      </c>
      <c r="B73">
        <v>71</v>
      </c>
      <c r="C73">
        <f t="shared" si="1"/>
        <v>5</v>
      </c>
    </row>
    <row r="74" spans="1:3" x14ac:dyDescent="0.25">
      <c r="A74" t="s">
        <v>482</v>
      </c>
      <c r="B74">
        <v>72</v>
      </c>
      <c r="C74">
        <f t="shared" si="1"/>
        <v>0</v>
      </c>
    </row>
    <row r="75" spans="1:3" hidden="1" x14ac:dyDescent="0.25">
      <c r="A75" t="s">
        <v>483</v>
      </c>
      <c r="B75">
        <v>73</v>
      </c>
      <c r="C75">
        <f t="shared" si="1"/>
        <v>1</v>
      </c>
    </row>
    <row r="76" spans="1:3" hidden="1" x14ac:dyDescent="0.25">
      <c r="A76" t="s">
        <v>484</v>
      </c>
      <c r="B76">
        <v>74</v>
      </c>
      <c r="C76">
        <f t="shared" si="1"/>
        <v>2</v>
      </c>
    </row>
    <row r="77" spans="1:3" hidden="1" x14ac:dyDescent="0.25">
      <c r="A77" t="s">
        <v>485</v>
      </c>
      <c r="B77">
        <v>75</v>
      </c>
      <c r="C77">
        <f t="shared" si="1"/>
        <v>3</v>
      </c>
    </row>
    <row r="78" spans="1:3" hidden="1" x14ac:dyDescent="0.25">
      <c r="A78" t="s">
        <v>486</v>
      </c>
      <c r="B78">
        <v>76</v>
      </c>
      <c r="C78">
        <f t="shared" si="1"/>
        <v>4</v>
      </c>
    </row>
    <row r="79" spans="1:3" hidden="1" x14ac:dyDescent="0.25">
      <c r="A79" t="s">
        <v>487</v>
      </c>
      <c r="B79">
        <v>77</v>
      </c>
      <c r="C79">
        <f t="shared" si="1"/>
        <v>5</v>
      </c>
    </row>
    <row r="80" spans="1:3" x14ac:dyDescent="0.25">
      <c r="A80" t="s">
        <v>487</v>
      </c>
      <c r="B80">
        <v>78</v>
      </c>
      <c r="C80">
        <f t="shared" si="1"/>
        <v>0</v>
      </c>
    </row>
    <row r="81" spans="1:3" hidden="1" x14ac:dyDescent="0.25">
      <c r="A81" t="s">
        <v>488</v>
      </c>
      <c r="B81">
        <v>79</v>
      </c>
      <c r="C81">
        <f t="shared" si="1"/>
        <v>1</v>
      </c>
    </row>
    <row r="82" spans="1:3" hidden="1" x14ac:dyDescent="0.25">
      <c r="A82" t="s">
        <v>489</v>
      </c>
      <c r="B82">
        <v>80</v>
      </c>
      <c r="C82">
        <f t="shared" si="1"/>
        <v>2</v>
      </c>
    </row>
    <row r="83" spans="1:3" hidden="1" x14ac:dyDescent="0.25">
      <c r="A83" t="s">
        <v>490</v>
      </c>
      <c r="B83">
        <v>81</v>
      </c>
      <c r="C83">
        <f t="shared" si="1"/>
        <v>3</v>
      </c>
    </row>
    <row r="84" spans="1:3" hidden="1" x14ac:dyDescent="0.25">
      <c r="A84" t="s">
        <v>491</v>
      </c>
      <c r="B84">
        <v>82</v>
      </c>
      <c r="C84">
        <f t="shared" si="1"/>
        <v>4</v>
      </c>
    </row>
    <row r="85" spans="1:3" hidden="1" x14ac:dyDescent="0.25">
      <c r="A85" t="s">
        <v>492</v>
      </c>
      <c r="B85">
        <v>83</v>
      </c>
      <c r="C85">
        <f t="shared" si="1"/>
        <v>5</v>
      </c>
    </row>
    <row r="86" spans="1:3" x14ac:dyDescent="0.25">
      <c r="A86" t="s">
        <v>492</v>
      </c>
      <c r="B86">
        <v>84</v>
      </c>
      <c r="C86">
        <f t="shared" si="1"/>
        <v>0</v>
      </c>
    </row>
    <row r="87" spans="1:3" hidden="1" x14ac:dyDescent="0.25">
      <c r="A87" t="s">
        <v>493</v>
      </c>
      <c r="B87">
        <v>85</v>
      </c>
      <c r="C87">
        <f t="shared" si="1"/>
        <v>1</v>
      </c>
    </row>
    <row r="88" spans="1:3" hidden="1" x14ac:dyDescent="0.25">
      <c r="A88" t="s">
        <v>494</v>
      </c>
      <c r="B88">
        <v>86</v>
      </c>
      <c r="C88">
        <f t="shared" si="1"/>
        <v>2</v>
      </c>
    </row>
    <row r="89" spans="1:3" hidden="1" x14ac:dyDescent="0.25">
      <c r="A89" t="s">
        <v>495</v>
      </c>
      <c r="B89">
        <v>87</v>
      </c>
      <c r="C89">
        <f t="shared" si="1"/>
        <v>3</v>
      </c>
    </row>
    <row r="90" spans="1:3" hidden="1" x14ac:dyDescent="0.25">
      <c r="A90" t="s">
        <v>496</v>
      </c>
      <c r="B90">
        <v>88</v>
      </c>
      <c r="C90">
        <f t="shared" si="1"/>
        <v>4</v>
      </c>
    </row>
    <row r="91" spans="1:3" hidden="1" x14ac:dyDescent="0.25">
      <c r="A91" t="s">
        <v>497</v>
      </c>
      <c r="B91">
        <v>89</v>
      </c>
      <c r="C91">
        <f t="shared" si="1"/>
        <v>5</v>
      </c>
    </row>
    <row r="92" spans="1:3" x14ac:dyDescent="0.25">
      <c r="A92" t="s">
        <v>497</v>
      </c>
      <c r="B92">
        <v>90</v>
      </c>
      <c r="C92">
        <f t="shared" si="1"/>
        <v>0</v>
      </c>
    </row>
    <row r="93" spans="1:3" hidden="1" x14ac:dyDescent="0.25">
      <c r="A93" t="s">
        <v>498</v>
      </c>
      <c r="B93">
        <v>91</v>
      </c>
      <c r="C93">
        <f t="shared" si="1"/>
        <v>1</v>
      </c>
    </row>
    <row r="94" spans="1:3" hidden="1" x14ac:dyDescent="0.25">
      <c r="A94" t="s">
        <v>499</v>
      </c>
      <c r="B94">
        <v>92</v>
      </c>
      <c r="C94">
        <f t="shared" si="1"/>
        <v>2</v>
      </c>
    </row>
    <row r="95" spans="1:3" hidden="1" x14ac:dyDescent="0.25">
      <c r="A95" t="s">
        <v>500</v>
      </c>
      <c r="B95">
        <v>93</v>
      </c>
      <c r="C95">
        <f t="shared" si="1"/>
        <v>3</v>
      </c>
    </row>
    <row r="96" spans="1:3" hidden="1" x14ac:dyDescent="0.25">
      <c r="A96" t="s">
        <v>501</v>
      </c>
      <c r="B96">
        <v>94</v>
      </c>
      <c r="C96">
        <f t="shared" si="1"/>
        <v>4</v>
      </c>
    </row>
    <row r="97" spans="1:3" hidden="1" x14ac:dyDescent="0.25">
      <c r="A97" t="s">
        <v>502</v>
      </c>
      <c r="B97">
        <v>95</v>
      </c>
      <c r="C97">
        <f t="shared" si="1"/>
        <v>5</v>
      </c>
    </row>
    <row r="98" spans="1:3" x14ac:dyDescent="0.25">
      <c r="A98" t="s">
        <v>502</v>
      </c>
      <c r="B98">
        <v>96</v>
      </c>
      <c r="C98">
        <f t="shared" si="1"/>
        <v>0</v>
      </c>
    </row>
    <row r="99" spans="1:3" hidden="1" x14ac:dyDescent="0.25">
      <c r="A99" t="s">
        <v>503</v>
      </c>
      <c r="B99">
        <v>97</v>
      </c>
      <c r="C99">
        <f t="shared" si="1"/>
        <v>1</v>
      </c>
    </row>
    <row r="100" spans="1:3" hidden="1" x14ac:dyDescent="0.25">
      <c r="A100" t="s">
        <v>504</v>
      </c>
      <c r="B100">
        <v>98</v>
      </c>
      <c r="C100">
        <f t="shared" si="1"/>
        <v>2</v>
      </c>
    </row>
    <row r="101" spans="1:3" hidden="1" x14ac:dyDescent="0.25">
      <c r="A101" t="s">
        <v>505</v>
      </c>
      <c r="B101">
        <v>99</v>
      </c>
      <c r="C101">
        <f t="shared" si="1"/>
        <v>3</v>
      </c>
    </row>
    <row r="102" spans="1:3" hidden="1" x14ac:dyDescent="0.25">
      <c r="A102" t="s">
        <v>506</v>
      </c>
      <c r="B102">
        <v>100</v>
      </c>
      <c r="C102">
        <f t="shared" si="1"/>
        <v>4</v>
      </c>
    </row>
    <row r="103" spans="1:3" hidden="1" x14ac:dyDescent="0.25">
      <c r="A103" t="s">
        <v>507</v>
      </c>
      <c r="B103">
        <v>101</v>
      </c>
      <c r="C103">
        <f t="shared" si="1"/>
        <v>5</v>
      </c>
    </row>
    <row r="104" spans="1:3" x14ac:dyDescent="0.25">
      <c r="A104" t="s">
        <v>507</v>
      </c>
      <c r="B104">
        <v>102</v>
      </c>
      <c r="C104">
        <f t="shared" si="1"/>
        <v>0</v>
      </c>
    </row>
    <row r="105" spans="1:3" hidden="1" x14ac:dyDescent="0.25">
      <c r="A105" t="s">
        <v>508</v>
      </c>
      <c r="B105">
        <v>103</v>
      </c>
      <c r="C105">
        <f t="shared" si="1"/>
        <v>1</v>
      </c>
    </row>
    <row r="106" spans="1:3" hidden="1" x14ac:dyDescent="0.25">
      <c r="A106" t="s">
        <v>509</v>
      </c>
      <c r="B106">
        <v>104</v>
      </c>
      <c r="C106">
        <f t="shared" si="1"/>
        <v>2</v>
      </c>
    </row>
    <row r="107" spans="1:3" hidden="1" x14ac:dyDescent="0.25">
      <c r="A107" t="s">
        <v>510</v>
      </c>
      <c r="B107">
        <v>105</v>
      </c>
      <c r="C107">
        <f t="shared" si="1"/>
        <v>3</v>
      </c>
    </row>
    <row r="108" spans="1:3" hidden="1" x14ac:dyDescent="0.25">
      <c r="A108" t="s">
        <v>511</v>
      </c>
      <c r="B108">
        <v>106</v>
      </c>
      <c r="C108">
        <f t="shared" si="1"/>
        <v>4</v>
      </c>
    </row>
    <row r="109" spans="1:3" hidden="1" x14ac:dyDescent="0.25">
      <c r="A109" t="s">
        <v>512</v>
      </c>
      <c r="B109">
        <v>107</v>
      </c>
      <c r="C109">
        <f t="shared" si="1"/>
        <v>5</v>
      </c>
    </row>
    <row r="110" spans="1:3" x14ac:dyDescent="0.25">
      <c r="A110" t="s">
        <v>512</v>
      </c>
      <c r="B110">
        <v>108</v>
      </c>
      <c r="C110">
        <f t="shared" si="1"/>
        <v>0</v>
      </c>
    </row>
    <row r="111" spans="1:3" hidden="1" x14ac:dyDescent="0.25">
      <c r="A111" t="s">
        <v>513</v>
      </c>
      <c r="B111">
        <v>109</v>
      </c>
      <c r="C111">
        <f t="shared" si="1"/>
        <v>1</v>
      </c>
    </row>
    <row r="112" spans="1:3" hidden="1" x14ac:dyDescent="0.25">
      <c r="A112" t="s">
        <v>514</v>
      </c>
      <c r="B112">
        <v>110</v>
      </c>
      <c r="C112">
        <f t="shared" si="1"/>
        <v>2</v>
      </c>
    </row>
    <row r="113" spans="1:3" hidden="1" x14ac:dyDescent="0.25">
      <c r="A113" t="s">
        <v>515</v>
      </c>
      <c r="B113">
        <v>111</v>
      </c>
      <c r="C113">
        <f t="shared" si="1"/>
        <v>3</v>
      </c>
    </row>
    <row r="114" spans="1:3" hidden="1" x14ac:dyDescent="0.25">
      <c r="A114" t="s">
        <v>516</v>
      </c>
      <c r="B114">
        <v>112</v>
      </c>
      <c r="C114">
        <f t="shared" si="1"/>
        <v>4</v>
      </c>
    </row>
    <row r="115" spans="1:3" hidden="1" x14ac:dyDescent="0.25">
      <c r="A115" t="s">
        <v>517</v>
      </c>
      <c r="B115">
        <v>113</v>
      </c>
      <c r="C115">
        <f t="shared" si="1"/>
        <v>5</v>
      </c>
    </row>
    <row r="116" spans="1:3" x14ac:dyDescent="0.25">
      <c r="A116" t="s">
        <v>517</v>
      </c>
      <c r="B116">
        <v>114</v>
      </c>
      <c r="C116">
        <f t="shared" si="1"/>
        <v>0</v>
      </c>
    </row>
    <row r="117" spans="1:3" hidden="1" x14ac:dyDescent="0.25">
      <c r="A117" t="s">
        <v>518</v>
      </c>
      <c r="B117">
        <v>115</v>
      </c>
      <c r="C117">
        <f t="shared" si="1"/>
        <v>1</v>
      </c>
    </row>
    <row r="118" spans="1:3" hidden="1" x14ac:dyDescent="0.25">
      <c r="A118" t="s">
        <v>519</v>
      </c>
      <c r="B118">
        <v>116</v>
      </c>
      <c r="C118">
        <f t="shared" si="1"/>
        <v>2</v>
      </c>
    </row>
    <row r="119" spans="1:3" hidden="1" x14ac:dyDescent="0.25">
      <c r="A119" t="s">
        <v>520</v>
      </c>
      <c r="B119">
        <v>117</v>
      </c>
      <c r="C119">
        <f t="shared" si="1"/>
        <v>3</v>
      </c>
    </row>
    <row r="120" spans="1:3" hidden="1" x14ac:dyDescent="0.25">
      <c r="A120" t="s">
        <v>521</v>
      </c>
      <c r="B120">
        <v>118</v>
      </c>
      <c r="C120">
        <f t="shared" si="1"/>
        <v>4</v>
      </c>
    </row>
    <row r="121" spans="1:3" hidden="1" x14ac:dyDescent="0.25">
      <c r="A121" t="s">
        <v>522</v>
      </c>
      <c r="B121">
        <v>119</v>
      </c>
      <c r="C121">
        <f t="shared" si="1"/>
        <v>5</v>
      </c>
    </row>
    <row r="122" spans="1:3" x14ac:dyDescent="0.25">
      <c r="A122" t="s">
        <v>522</v>
      </c>
      <c r="B122">
        <v>120</v>
      </c>
      <c r="C122">
        <f t="shared" si="1"/>
        <v>0</v>
      </c>
    </row>
    <row r="123" spans="1:3" hidden="1" x14ac:dyDescent="0.25">
      <c r="A123" t="s">
        <v>523</v>
      </c>
      <c r="B123">
        <v>121</v>
      </c>
      <c r="C123">
        <f t="shared" si="1"/>
        <v>1</v>
      </c>
    </row>
    <row r="124" spans="1:3" hidden="1" x14ac:dyDescent="0.25">
      <c r="A124" t="s">
        <v>524</v>
      </c>
      <c r="B124">
        <v>122</v>
      </c>
      <c r="C124">
        <f t="shared" si="1"/>
        <v>2</v>
      </c>
    </row>
    <row r="125" spans="1:3" hidden="1" x14ac:dyDescent="0.25">
      <c r="A125" t="s">
        <v>525</v>
      </c>
      <c r="B125">
        <v>123</v>
      </c>
      <c r="C125">
        <f t="shared" si="1"/>
        <v>3</v>
      </c>
    </row>
    <row r="126" spans="1:3" hidden="1" x14ac:dyDescent="0.25">
      <c r="A126" t="s">
        <v>526</v>
      </c>
      <c r="B126">
        <v>124</v>
      </c>
      <c r="C126">
        <f t="shared" si="1"/>
        <v>4</v>
      </c>
    </row>
    <row r="127" spans="1:3" hidden="1" x14ac:dyDescent="0.25">
      <c r="A127" t="s">
        <v>527</v>
      </c>
      <c r="B127">
        <v>125</v>
      </c>
      <c r="C127">
        <f t="shared" si="1"/>
        <v>5</v>
      </c>
    </row>
    <row r="128" spans="1:3" x14ac:dyDescent="0.25">
      <c r="A128" t="s">
        <v>527</v>
      </c>
      <c r="B128">
        <v>126</v>
      </c>
      <c r="C128">
        <f t="shared" si="1"/>
        <v>0</v>
      </c>
    </row>
    <row r="129" spans="1:3" hidden="1" x14ac:dyDescent="0.25">
      <c r="A129" t="s">
        <v>528</v>
      </c>
      <c r="B129">
        <v>127</v>
      </c>
      <c r="C129">
        <f t="shared" si="1"/>
        <v>1</v>
      </c>
    </row>
    <row r="130" spans="1:3" hidden="1" x14ac:dyDescent="0.25">
      <c r="A130" t="s">
        <v>529</v>
      </c>
      <c r="B130">
        <v>128</v>
      </c>
      <c r="C130">
        <f t="shared" si="1"/>
        <v>2</v>
      </c>
    </row>
    <row r="131" spans="1:3" hidden="1" x14ac:dyDescent="0.25">
      <c r="A131" t="s">
        <v>530</v>
      </c>
      <c r="B131">
        <v>129</v>
      </c>
      <c r="C131">
        <f t="shared" ref="C131:C133" si="2">MOD(B131,6)</f>
        <v>3</v>
      </c>
    </row>
    <row r="132" spans="1:3" hidden="1" x14ac:dyDescent="0.25">
      <c r="A132" t="s">
        <v>286</v>
      </c>
      <c r="B132">
        <v>130</v>
      </c>
      <c r="C132">
        <f t="shared" si="2"/>
        <v>4</v>
      </c>
    </row>
    <row r="133" spans="1:3" hidden="1" x14ac:dyDescent="0.25">
      <c r="A133" t="s">
        <v>531</v>
      </c>
      <c r="B133">
        <v>131</v>
      </c>
      <c r="C133">
        <f t="shared" si="2"/>
        <v>5</v>
      </c>
    </row>
  </sheetData>
  <autoFilter ref="A1:C133" xr:uid="{079F8884-F72D-48A8-8F01-7324851629D2}">
    <filterColumn colId="2">
      <filters>
        <filter val="0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0DB7-BAAA-4FA2-B31A-11B1C7571D63}">
  <dimension ref="A2:C111"/>
  <sheetViews>
    <sheetView tabSelected="1" workbookViewId="0">
      <selection activeCell="B2" sqref="B2:C111"/>
    </sheetView>
  </sheetViews>
  <sheetFormatPr defaultRowHeight="15" x14ac:dyDescent="0.25"/>
  <cols>
    <col min="1" max="1" width="20.5703125" bestFit="1" customWidth="1"/>
  </cols>
  <sheetData>
    <row r="2" spans="1:3" x14ac:dyDescent="0.25">
      <c r="A2" t="s">
        <v>177</v>
      </c>
      <c r="B2">
        <v>1</v>
      </c>
      <c r="C2" t="s">
        <v>28</v>
      </c>
    </row>
    <row r="3" spans="1:3" x14ac:dyDescent="0.25">
      <c r="A3" t="s">
        <v>178</v>
      </c>
      <c r="B3">
        <f ca="1">RANDBETWEEN(0,150)</f>
        <v>74</v>
      </c>
      <c r="C3" t="s">
        <v>28</v>
      </c>
    </row>
    <row r="4" spans="1:3" x14ac:dyDescent="0.25">
      <c r="A4" t="s">
        <v>179</v>
      </c>
      <c r="B4">
        <f ca="1">RANDBETWEEN(0,10)</f>
        <v>3</v>
      </c>
      <c r="C4" t="s">
        <v>28</v>
      </c>
    </row>
    <row r="5" spans="1:3" x14ac:dyDescent="0.25">
      <c r="A5" t="s">
        <v>180</v>
      </c>
      <c r="B5">
        <f ca="1">RANDBETWEEN(0,60)</f>
        <v>43</v>
      </c>
      <c r="C5" t="s">
        <v>28</v>
      </c>
    </row>
    <row r="6" spans="1:3" x14ac:dyDescent="0.25">
      <c r="A6" t="s">
        <v>181</v>
      </c>
      <c r="B6">
        <f ca="1">RANDBETWEEN(0,300)</f>
        <v>204</v>
      </c>
      <c r="C6" t="s">
        <v>28</v>
      </c>
    </row>
    <row r="7" spans="1:3" x14ac:dyDescent="0.25">
      <c r="A7" t="s">
        <v>182</v>
      </c>
      <c r="B7">
        <v>2</v>
      </c>
      <c r="C7" t="s">
        <v>28</v>
      </c>
    </row>
    <row r="8" spans="1:3" x14ac:dyDescent="0.25">
      <c r="A8" t="s">
        <v>183</v>
      </c>
      <c r="B8">
        <f t="shared" ref="B8:B39" ca="1" si="0">RANDBETWEEN(0,150)</f>
        <v>118</v>
      </c>
      <c r="C8" t="s">
        <v>28</v>
      </c>
    </row>
    <row r="9" spans="1:3" x14ac:dyDescent="0.25">
      <c r="A9" t="s">
        <v>184</v>
      </c>
      <c r="B9">
        <f t="shared" ref="B9:B40" ca="1" si="1">RANDBETWEEN(0,10)</f>
        <v>1</v>
      </c>
      <c r="C9" t="s">
        <v>28</v>
      </c>
    </row>
    <row r="10" spans="1:3" x14ac:dyDescent="0.25">
      <c r="A10" t="s">
        <v>185</v>
      </c>
      <c r="B10">
        <f t="shared" ref="B10:B41" ca="1" si="2">RANDBETWEEN(0,60)</f>
        <v>39</v>
      </c>
      <c r="C10" t="s">
        <v>28</v>
      </c>
    </row>
    <row r="11" spans="1:3" x14ac:dyDescent="0.25">
      <c r="A11" t="s">
        <v>186</v>
      </c>
      <c r="B11">
        <f t="shared" ref="B11:B42" ca="1" si="3">RANDBETWEEN(0,300)</f>
        <v>91</v>
      </c>
      <c r="C11" t="s">
        <v>28</v>
      </c>
    </row>
    <row r="12" spans="1:3" x14ac:dyDescent="0.25">
      <c r="A12" t="s">
        <v>187</v>
      </c>
      <c r="B12">
        <v>3</v>
      </c>
      <c r="C12" t="s">
        <v>28</v>
      </c>
    </row>
    <row r="13" spans="1:3" x14ac:dyDescent="0.25">
      <c r="A13" t="s">
        <v>188</v>
      </c>
      <c r="B13">
        <f t="shared" ref="B13:B44" ca="1" si="4">RANDBETWEEN(0,150)</f>
        <v>72</v>
      </c>
      <c r="C13" t="s">
        <v>28</v>
      </c>
    </row>
    <row r="14" spans="1:3" x14ac:dyDescent="0.25">
      <c r="A14" t="s">
        <v>189</v>
      </c>
      <c r="B14">
        <f t="shared" ref="B14:B45" ca="1" si="5">RANDBETWEEN(0,10)</f>
        <v>5</v>
      </c>
      <c r="C14" t="s">
        <v>28</v>
      </c>
    </row>
    <row r="15" spans="1:3" x14ac:dyDescent="0.25">
      <c r="A15" t="s">
        <v>190</v>
      </c>
      <c r="B15">
        <f t="shared" ref="B15:B46" ca="1" si="6">RANDBETWEEN(0,60)</f>
        <v>35</v>
      </c>
      <c r="C15" t="s">
        <v>28</v>
      </c>
    </row>
    <row r="16" spans="1:3" x14ac:dyDescent="0.25">
      <c r="A16" t="s">
        <v>191</v>
      </c>
      <c r="B16">
        <f t="shared" ref="B16:B47" ca="1" si="7">RANDBETWEEN(0,300)</f>
        <v>13</v>
      </c>
      <c r="C16" t="s">
        <v>28</v>
      </c>
    </row>
    <row r="17" spans="1:3" x14ac:dyDescent="0.25">
      <c r="A17" t="s">
        <v>192</v>
      </c>
      <c r="B17">
        <v>4</v>
      </c>
      <c r="C17" t="s">
        <v>28</v>
      </c>
    </row>
    <row r="18" spans="1:3" x14ac:dyDescent="0.25">
      <c r="A18" t="s">
        <v>193</v>
      </c>
      <c r="B18">
        <f t="shared" ref="B18:B49" ca="1" si="8">RANDBETWEEN(0,150)</f>
        <v>92</v>
      </c>
      <c r="C18" t="s">
        <v>28</v>
      </c>
    </row>
    <row r="19" spans="1:3" x14ac:dyDescent="0.25">
      <c r="A19" t="s">
        <v>194</v>
      </c>
      <c r="B19">
        <f t="shared" ref="B19:B50" ca="1" si="9">RANDBETWEEN(0,10)</f>
        <v>3</v>
      </c>
      <c r="C19" t="s">
        <v>28</v>
      </c>
    </row>
    <row r="20" spans="1:3" x14ac:dyDescent="0.25">
      <c r="A20" t="s">
        <v>195</v>
      </c>
      <c r="B20">
        <f t="shared" ref="B20:B51" ca="1" si="10">RANDBETWEEN(0,60)</f>
        <v>18</v>
      </c>
      <c r="C20" t="s">
        <v>28</v>
      </c>
    </row>
    <row r="21" spans="1:3" x14ac:dyDescent="0.25">
      <c r="A21" t="s">
        <v>196</v>
      </c>
      <c r="B21">
        <f t="shared" ref="B21:B52" ca="1" si="11">RANDBETWEEN(0,300)</f>
        <v>221</v>
      </c>
      <c r="C21" t="s">
        <v>28</v>
      </c>
    </row>
    <row r="22" spans="1:3" x14ac:dyDescent="0.25">
      <c r="A22" t="s">
        <v>197</v>
      </c>
      <c r="B22">
        <v>5</v>
      </c>
      <c r="C22" t="s">
        <v>28</v>
      </c>
    </row>
    <row r="23" spans="1:3" x14ac:dyDescent="0.25">
      <c r="A23" t="s">
        <v>198</v>
      </c>
      <c r="B23">
        <f t="shared" ref="B23:B54" ca="1" si="12">RANDBETWEEN(0,150)</f>
        <v>86</v>
      </c>
      <c r="C23" t="s">
        <v>28</v>
      </c>
    </row>
    <row r="24" spans="1:3" x14ac:dyDescent="0.25">
      <c r="A24" t="s">
        <v>199</v>
      </c>
      <c r="B24">
        <f t="shared" ref="B24:B55" ca="1" si="13">RANDBETWEEN(0,10)</f>
        <v>4</v>
      </c>
      <c r="C24" t="s">
        <v>28</v>
      </c>
    </row>
    <row r="25" spans="1:3" x14ac:dyDescent="0.25">
      <c r="A25" t="s">
        <v>200</v>
      </c>
      <c r="B25">
        <f t="shared" ref="B25:B56" ca="1" si="14">RANDBETWEEN(0,60)</f>
        <v>36</v>
      </c>
      <c r="C25" t="s">
        <v>28</v>
      </c>
    </row>
    <row r="26" spans="1:3" x14ac:dyDescent="0.25">
      <c r="A26" t="s">
        <v>201</v>
      </c>
      <c r="B26">
        <f t="shared" ref="B26:B57" ca="1" si="15">RANDBETWEEN(0,300)</f>
        <v>215</v>
      </c>
      <c r="C26" t="s">
        <v>28</v>
      </c>
    </row>
    <row r="27" spans="1:3" x14ac:dyDescent="0.25">
      <c r="A27" t="s">
        <v>202</v>
      </c>
      <c r="B27">
        <v>6</v>
      </c>
      <c r="C27" t="s">
        <v>28</v>
      </c>
    </row>
    <row r="28" spans="1:3" x14ac:dyDescent="0.25">
      <c r="A28" t="s">
        <v>203</v>
      </c>
      <c r="B28">
        <f t="shared" ref="B28:B59" ca="1" si="16">RANDBETWEEN(0,150)</f>
        <v>13</v>
      </c>
      <c r="C28" t="s">
        <v>28</v>
      </c>
    </row>
    <row r="29" spans="1:3" x14ac:dyDescent="0.25">
      <c r="A29" t="s">
        <v>204</v>
      </c>
      <c r="B29">
        <f t="shared" ref="B29:B60" ca="1" si="17">RANDBETWEEN(0,10)</f>
        <v>10</v>
      </c>
      <c r="C29" t="s">
        <v>28</v>
      </c>
    </row>
    <row r="30" spans="1:3" x14ac:dyDescent="0.25">
      <c r="A30" t="s">
        <v>205</v>
      </c>
      <c r="B30">
        <f t="shared" ref="B30:B61" ca="1" si="18">RANDBETWEEN(0,60)</f>
        <v>13</v>
      </c>
      <c r="C30" t="s">
        <v>28</v>
      </c>
    </row>
    <row r="31" spans="1:3" x14ac:dyDescent="0.25">
      <c r="A31" t="s">
        <v>206</v>
      </c>
      <c r="B31">
        <f t="shared" ref="B31:B62" ca="1" si="19">RANDBETWEEN(0,300)</f>
        <v>247</v>
      </c>
      <c r="C31" t="s">
        <v>28</v>
      </c>
    </row>
    <row r="32" spans="1:3" x14ac:dyDescent="0.25">
      <c r="A32" t="s">
        <v>207</v>
      </c>
      <c r="B32">
        <v>7</v>
      </c>
      <c r="C32" t="s">
        <v>28</v>
      </c>
    </row>
    <row r="33" spans="1:3" x14ac:dyDescent="0.25">
      <c r="A33" t="s">
        <v>208</v>
      </c>
      <c r="B33">
        <f t="shared" ref="B33:B64" ca="1" si="20">RANDBETWEEN(0,150)</f>
        <v>60</v>
      </c>
      <c r="C33" t="s">
        <v>28</v>
      </c>
    </row>
    <row r="34" spans="1:3" x14ac:dyDescent="0.25">
      <c r="A34" t="s">
        <v>209</v>
      </c>
      <c r="B34">
        <f t="shared" ref="B34:B65" ca="1" si="21">RANDBETWEEN(0,10)</f>
        <v>9</v>
      </c>
      <c r="C34" t="s">
        <v>28</v>
      </c>
    </row>
    <row r="35" spans="1:3" x14ac:dyDescent="0.25">
      <c r="A35" t="s">
        <v>210</v>
      </c>
      <c r="B35">
        <f t="shared" ref="B35:B66" ca="1" si="22">RANDBETWEEN(0,60)</f>
        <v>40</v>
      </c>
      <c r="C35" t="s">
        <v>28</v>
      </c>
    </row>
    <row r="36" spans="1:3" x14ac:dyDescent="0.25">
      <c r="A36" t="s">
        <v>211</v>
      </c>
      <c r="B36">
        <f t="shared" ref="B36:B67" ca="1" si="23">RANDBETWEEN(0,300)</f>
        <v>222</v>
      </c>
      <c r="C36" t="s">
        <v>28</v>
      </c>
    </row>
    <row r="37" spans="1:3" x14ac:dyDescent="0.25">
      <c r="A37" t="s">
        <v>212</v>
      </c>
      <c r="B37">
        <v>8</v>
      </c>
      <c r="C37" t="s">
        <v>28</v>
      </c>
    </row>
    <row r="38" spans="1:3" x14ac:dyDescent="0.25">
      <c r="A38" t="s">
        <v>213</v>
      </c>
      <c r="B38">
        <f t="shared" ref="B38:B69" ca="1" si="24">RANDBETWEEN(0,150)</f>
        <v>124</v>
      </c>
      <c r="C38" t="s">
        <v>28</v>
      </c>
    </row>
    <row r="39" spans="1:3" x14ac:dyDescent="0.25">
      <c r="A39" t="s">
        <v>214</v>
      </c>
      <c r="B39">
        <f t="shared" ref="B39:B70" ca="1" si="25">RANDBETWEEN(0,10)</f>
        <v>4</v>
      </c>
      <c r="C39" t="s">
        <v>28</v>
      </c>
    </row>
    <row r="40" spans="1:3" x14ac:dyDescent="0.25">
      <c r="A40" t="s">
        <v>215</v>
      </c>
      <c r="B40">
        <f t="shared" ref="B40:B71" ca="1" si="26">RANDBETWEEN(0,60)</f>
        <v>32</v>
      </c>
      <c r="C40" t="s">
        <v>28</v>
      </c>
    </row>
    <row r="41" spans="1:3" x14ac:dyDescent="0.25">
      <c r="A41" t="s">
        <v>216</v>
      </c>
      <c r="B41">
        <f t="shared" ref="B41:B72" ca="1" si="27">RANDBETWEEN(0,300)</f>
        <v>90</v>
      </c>
      <c r="C41" t="s">
        <v>28</v>
      </c>
    </row>
    <row r="42" spans="1:3" x14ac:dyDescent="0.25">
      <c r="A42" t="s">
        <v>217</v>
      </c>
      <c r="B42">
        <v>9</v>
      </c>
      <c r="C42" t="s">
        <v>28</v>
      </c>
    </row>
    <row r="43" spans="1:3" x14ac:dyDescent="0.25">
      <c r="A43" t="s">
        <v>218</v>
      </c>
      <c r="B43">
        <f t="shared" ref="B43:B74" ca="1" si="28">RANDBETWEEN(0,150)</f>
        <v>59</v>
      </c>
      <c r="C43" t="s">
        <v>28</v>
      </c>
    </row>
    <row r="44" spans="1:3" x14ac:dyDescent="0.25">
      <c r="A44" t="s">
        <v>219</v>
      </c>
      <c r="B44">
        <f t="shared" ref="B44:B75" ca="1" si="29">RANDBETWEEN(0,10)</f>
        <v>4</v>
      </c>
      <c r="C44" t="s">
        <v>28</v>
      </c>
    </row>
    <row r="45" spans="1:3" x14ac:dyDescent="0.25">
      <c r="A45" t="s">
        <v>220</v>
      </c>
      <c r="B45">
        <f t="shared" ref="B45:B76" ca="1" si="30">RANDBETWEEN(0,60)</f>
        <v>55</v>
      </c>
      <c r="C45" t="s">
        <v>28</v>
      </c>
    </row>
    <row r="46" spans="1:3" x14ac:dyDescent="0.25">
      <c r="A46" t="s">
        <v>221</v>
      </c>
      <c r="B46">
        <f t="shared" ref="B46:B77" ca="1" si="31">RANDBETWEEN(0,300)</f>
        <v>102</v>
      </c>
      <c r="C46" t="s">
        <v>28</v>
      </c>
    </row>
    <row r="47" spans="1:3" x14ac:dyDescent="0.25">
      <c r="A47" t="s">
        <v>222</v>
      </c>
      <c r="B47">
        <v>10</v>
      </c>
      <c r="C47" t="s">
        <v>28</v>
      </c>
    </row>
    <row r="48" spans="1:3" x14ac:dyDescent="0.25">
      <c r="A48" t="s">
        <v>223</v>
      </c>
      <c r="B48">
        <f t="shared" ref="B48:B79" ca="1" si="32">RANDBETWEEN(0,150)</f>
        <v>85</v>
      </c>
      <c r="C48" t="s">
        <v>28</v>
      </c>
    </row>
    <row r="49" spans="1:3" x14ac:dyDescent="0.25">
      <c r="A49" t="s">
        <v>224</v>
      </c>
      <c r="B49">
        <f t="shared" ref="B49:B80" ca="1" si="33">RANDBETWEEN(0,10)</f>
        <v>3</v>
      </c>
      <c r="C49" t="s">
        <v>28</v>
      </c>
    </row>
    <row r="50" spans="1:3" x14ac:dyDescent="0.25">
      <c r="A50" t="s">
        <v>225</v>
      </c>
      <c r="B50">
        <f t="shared" ref="B50:B81" ca="1" si="34">RANDBETWEEN(0,60)</f>
        <v>59</v>
      </c>
      <c r="C50" t="s">
        <v>28</v>
      </c>
    </row>
    <row r="51" spans="1:3" x14ac:dyDescent="0.25">
      <c r="A51" t="s">
        <v>226</v>
      </c>
      <c r="B51">
        <f t="shared" ref="B51:B82" ca="1" si="35">RANDBETWEEN(0,300)</f>
        <v>110</v>
      </c>
      <c r="C51" t="s">
        <v>28</v>
      </c>
    </row>
    <row r="52" spans="1:3" x14ac:dyDescent="0.25">
      <c r="A52" t="s">
        <v>227</v>
      </c>
      <c r="B52">
        <v>11</v>
      </c>
      <c r="C52" t="s">
        <v>28</v>
      </c>
    </row>
    <row r="53" spans="1:3" x14ac:dyDescent="0.25">
      <c r="A53" t="s">
        <v>228</v>
      </c>
      <c r="B53">
        <f t="shared" ref="B53:B84" ca="1" si="36">RANDBETWEEN(0,150)</f>
        <v>142</v>
      </c>
      <c r="C53" t="s">
        <v>28</v>
      </c>
    </row>
    <row r="54" spans="1:3" x14ac:dyDescent="0.25">
      <c r="A54" t="s">
        <v>229</v>
      </c>
      <c r="B54">
        <f t="shared" ref="B54:B85" ca="1" si="37">RANDBETWEEN(0,10)</f>
        <v>5</v>
      </c>
      <c r="C54" t="s">
        <v>28</v>
      </c>
    </row>
    <row r="55" spans="1:3" x14ac:dyDescent="0.25">
      <c r="A55" t="s">
        <v>230</v>
      </c>
      <c r="B55">
        <f t="shared" ref="B55:B86" ca="1" si="38">RANDBETWEEN(0,60)</f>
        <v>28</v>
      </c>
      <c r="C55" t="s">
        <v>28</v>
      </c>
    </row>
    <row r="56" spans="1:3" x14ac:dyDescent="0.25">
      <c r="A56" t="s">
        <v>231</v>
      </c>
      <c r="B56">
        <f t="shared" ref="B56:B87" ca="1" si="39">RANDBETWEEN(0,300)</f>
        <v>261</v>
      </c>
      <c r="C56" t="s">
        <v>28</v>
      </c>
    </row>
    <row r="57" spans="1:3" x14ac:dyDescent="0.25">
      <c r="A57" t="s">
        <v>232</v>
      </c>
      <c r="B57">
        <v>12</v>
      </c>
      <c r="C57" t="s">
        <v>28</v>
      </c>
    </row>
    <row r="58" spans="1:3" x14ac:dyDescent="0.25">
      <c r="A58" t="s">
        <v>233</v>
      </c>
      <c r="B58">
        <f t="shared" ref="B58:B89" ca="1" si="40">RANDBETWEEN(0,150)</f>
        <v>96</v>
      </c>
      <c r="C58" t="s">
        <v>28</v>
      </c>
    </row>
    <row r="59" spans="1:3" x14ac:dyDescent="0.25">
      <c r="A59" t="s">
        <v>234</v>
      </c>
      <c r="B59">
        <f t="shared" ref="B59:B90" ca="1" si="41">RANDBETWEEN(0,10)</f>
        <v>7</v>
      </c>
      <c r="C59" t="s">
        <v>28</v>
      </c>
    </row>
    <row r="60" spans="1:3" x14ac:dyDescent="0.25">
      <c r="A60" t="s">
        <v>235</v>
      </c>
      <c r="B60">
        <f t="shared" ref="B60:B91" ca="1" si="42">RANDBETWEEN(0,60)</f>
        <v>3</v>
      </c>
      <c r="C60" t="s">
        <v>28</v>
      </c>
    </row>
    <row r="61" spans="1:3" x14ac:dyDescent="0.25">
      <c r="A61" t="s">
        <v>236</v>
      </c>
      <c r="B61">
        <f t="shared" ref="B61:B92" ca="1" si="43">RANDBETWEEN(0,300)</f>
        <v>24</v>
      </c>
      <c r="C61" t="s">
        <v>28</v>
      </c>
    </row>
    <row r="62" spans="1:3" x14ac:dyDescent="0.25">
      <c r="A62" t="s">
        <v>237</v>
      </c>
      <c r="B62">
        <v>13</v>
      </c>
      <c r="C62" t="s">
        <v>28</v>
      </c>
    </row>
    <row r="63" spans="1:3" x14ac:dyDescent="0.25">
      <c r="A63" t="s">
        <v>238</v>
      </c>
      <c r="B63">
        <f t="shared" ref="B63:B94" ca="1" si="44">RANDBETWEEN(0,150)</f>
        <v>21</v>
      </c>
      <c r="C63" t="s">
        <v>28</v>
      </c>
    </row>
    <row r="64" spans="1:3" x14ac:dyDescent="0.25">
      <c r="A64" t="s">
        <v>239</v>
      </c>
      <c r="B64">
        <f t="shared" ref="B64:B111" ca="1" si="45">RANDBETWEEN(0,10)</f>
        <v>5</v>
      </c>
      <c r="C64" t="s">
        <v>28</v>
      </c>
    </row>
    <row r="65" spans="1:3" x14ac:dyDescent="0.25">
      <c r="A65" t="s">
        <v>240</v>
      </c>
      <c r="B65">
        <f t="shared" ref="B65:B111" ca="1" si="46">RANDBETWEEN(0,60)</f>
        <v>8</v>
      </c>
      <c r="C65" t="s">
        <v>28</v>
      </c>
    </row>
    <row r="66" spans="1:3" x14ac:dyDescent="0.25">
      <c r="A66" t="s">
        <v>241</v>
      </c>
      <c r="B66">
        <f t="shared" ref="B66:B111" ca="1" si="47">RANDBETWEEN(0,300)</f>
        <v>170</v>
      </c>
      <c r="C66" t="s">
        <v>28</v>
      </c>
    </row>
    <row r="67" spans="1:3" x14ac:dyDescent="0.25">
      <c r="A67" t="s">
        <v>242</v>
      </c>
      <c r="B67">
        <v>14</v>
      </c>
      <c r="C67" t="s">
        <v>28</v>
      </c>
    </row>
    <row r="68" spans="1:3" x14ac:dyDescent="0.25">
      <c r="A68" t="s">
        <v>243</v>
      </c>
      <c r="B68">
        <f t="shared" ref="B68:B111" ca="1" si="48">RANDBETWEEN(0,150)</f>
        <v>131</v>
      </c>
      <c r="C68" t="s">
        <v>28</v>
      </c>
    </row>
    <row r="69" spans="1:3" x14ac:dyDescent="0.25">
      <c r="A69" t="s">
        <v>244</v>
      </c>
      <c r="B69">
        <f t="shared" ref="B69:B111" ca="1" si="49">RANDBETWEEN(0,10)</f>
        <v>6</v>
      </c>
      <c r="C69" t="s">
        <v>28</v>
      </c>
    </row>
    <row r="70" spans="1:3" x14ac:dyDescent="0.25">
      <c r="A70" t="s">
        <v>245</v>
      </c>
      <c r="B70">
        <f t="shared" ref="B70:B111" ca="1" si="50">RANDBETWEEN(0,60)</f>
        <v>36</v>
      </c>
      <c r="C70" t="s">
        <v>28</v>
      </c>
    </row>
    <row r="71" spans="1:3" x14ac:dyDescent="0.25">
      <c r="A71" t="s">
        <v>246</v>
      </c>
      <c r="B71">
        <f t="shared" ref="B71:B111" ca="1" si="51">RANDBETWEEN(0,300)</f>
        <v>57</v>
      </c>
      <c r="C71" t="s">
        <v>28</v>
      </c>
    </row>
    <row r="72" spans="1:3" x14ac:dyDescent="0.25">
      <c r="A72" t="s">
        <v>247</v>
      </c>
      <c r="B72">
        <v>15</v>
      </c>
      <c r="C72" t="s">
        <v>28</v>
      </c>
    </row>
    <row r="73" spans="1:3" x14ac:dyDescent="0.25">
      <c r="A73" t="s">
        <v>248</v>
      </c>
      <c r="B73">
        <f t="shared" ref="B73:B111" ca="1" si="52">RANDBETWEEN(0,150)</f>
        <v>59</v>
      </c>
      <c r="C73" t="s">
        <v>28</v>
      </c>
    </row>
    <row r="74" spans="1:3" x14ac:dyDescent="0.25">
      <c r="A74" t="s">
        <v>249</v>
      </c>
      <c r="B74">
        <f t="shared" ref="B74:B111" ca="1" si="53">RANDBETWEEN(0,10)</f>
        <v>3</v>
      </c>
      <c r="C74" t="s">
        <v>28</v>
      </c>
    </row>
    <row r="75" spans="1:3" x14ac:dyDescent="0.25">
      <c r="A75" t="s">
        <v>250</v>
      </c>
      <c r="B75">
        <f t="shared" ref="B75:B111" ca="1" si="54">RANDBETWEEN(0,60)</f>
        <v>22</v>
      </c>
      <c r="C75" t="s">
        <v>28</v>
      </c>
    </row>
    <row r="76" spans="1:3" x14ac:dyDescent="0.25">
      <c r="A76" t="s">
        <v>251</v>
      </c>
      <c r="B76">
        <f t="shared" ref="B76:B111" ca="1" si="55">RANDBETWEEN(0,300)</f>
        <v>116</v>
      </c>
      <c r="C76" t="s">
        <v>28</v>
      </c>
    </row>
    <row r="77" spans="1:3" x14ac:dyDescent="0.25">
      <c r="A77" t="s">
        <v>252</v>
      </c>
      <c r="B77">
        <v>16</v>
      </c>
      <c r="C77" t="s">
        <v>28</v>
      </c>
    </row>
    <row r="78" spans="1:3" x14ac:dyDescent="0.25">
      <c r="A78" t="s">
        <v>253</v>
      </c>
      <c r="B78">
        <f t="shared" ref="B78:B111" ca="1" si="56">RANDBETWEEN(0,150)</f>
        <v>51</v>
      </c>
      <c r="C78" t="s">
        <v>28</v>
      </c>
    </row>
    <row r="79" spans="1:3" x14ac:dyDescent="0.25">
      <c r="A79" t="s">
        <v>254</v>
      </c>
      <c r="B79">
        <f t="shared" ref="B79:B111" ca="1" si="57">RANDBETWEEN(0,10)</f>
        <v>2</v>
      </c>
      <c r="C79" t="s">
        <v>28</v>
      </c>
    </row>
    <row r="80" spans="1:3" x14ac:dyDescent="0.25">
      <c r="A80" t="s">
        <v>255</v>
      </c>
      <c r="B80">
        <f t="shared" ref="B80:B111" ca="1" si="58">RANDBETWEEN(0,60)</f>
        <v>12</v>
      </c>
      <c r="C80" t="s">
        <v>28</v>
      </c>
    </row>
    <row r="81" spans="1:3" x14ac:dyDescent="0.25">
      <c r="A81" t="s">
        <v>256</v>
      </c>
      <c r="B81">
        <f t="shared" ref="B81:B111" ca="1" si="59">RANDBETWEEN(0,300)</f>
        <v>76</v>
      </c>
      <c r="C81" t="s">
        <v>28</v>
      </c>
    </row>
    <row r="82" spans="1:3" x14ac:dyDescent="0.25">
      <c r="A82" t="s">
        <v>257</v>
      </c>
      <c r="B82">
        <v>17</v>
      </c>
      <c r="C82" t="s">
        <v>28</v>
      </c>
    </row>
    <row r="83" spans="1:3" x14ac:dyDescent="0.25">
      <c r="A83" t="s">
        <v>258</v>
      </c>
      <c r="B83">
        <f t="shared" ref="B83:B111" ca="1" si="60">RANDBETWEEN(0,150)</f>
        <v>35</v>
      </c>
      <c r="C83" t="s">
        <v>28</v>
      </c>
    </row>
    <row r="84" spans="1:3" x14ac:dyDescent="0.25">
      <c r="A84" t="s">
        <v>259</v>
      </c>
      <c r="B84">
        <f t="shared" ref="B84:B111" ca="1" si="61">RANDBETWEEN(0,10)</f>
        <v>6</v>
      </c>
      <c r="C84" t="s">
        <v>28</v>
      </c>
    </row>
    <row r="85" spans="1:3" x14ac:dyDescent="0.25">
      <c r="A85" t="s">
        <v>260</v>
      </c>
      <c r="B85">
        <f t="shared" ref="B85:B111" ca="1" si="62">RANDBETWEEN(0,60)</f>
        <v>42</v>
      </c>
      <c r="C85" t="s">
        <v>28</v>
      </c>
    </row>
    <row r="86" spans="1:3" x14ac:dyDescent="0.25">
      <c r="A86" t="s">
        <v>261</v>
      </c>
      <c r="B86">
        <f t="shared" ref="B86:B111" ca="1" si="63">RANDBETWEEN(0,300)</f>
        <v>238</v>
      </c>
      <c r="C86" t="s">
        <v>28</v>
      </c>
    </row>
    <row r="87" spans="1:3" x14ac:dyDescent="0.25">
      <c r="A87" t="s">
        <v>262</v>
      </c>
      <c r="B87">
        <v>18</v>
      </c>
      <c r="C87" t="s">
        <v>28</v>
      </c>
    </row>
    <row r="88" spans="1:3" x14ac:dyDescent="0.25">
      <c r="A88" t="s">
        <v>263</v>
      </c>
      <c r="B88">
        <f t="shared" ref="B88:B111" ca="1" si="64">RANDBETWEEN(0,150)</f>
        <v>30</v>
      </c>
      <c r="C88" t="s">
        <v>28</v>
      </c>
    </row>
    <row r="89" spans="1:3" x14ac:dyDescent="0.25">
      <c r="A89" t="s">
        <v>264</v>
      </c>
      <c r="B89">
        <f t="shared" ref="B89:B111" ca="1" si="65">RANDBETWEEN(0,10)</f>
        <v>0</v>
      </c>
      <c r="C89" t="s">
        <v>28</v>
      </c>
    </row>
    <row r="90" spans="1:3" x14ac:dyDescent="0.25">
      <c r="A90" t="s">
        <v>265</v>
      </c>
      <c r="B90">
        <f t="shared" ref="B90:B111" ca="1" si="66">RANDBETWEEN(0,60)</f>
        <v>21</v>
      </c>
      <c r="C90" t="s">
        <v>28</v>
      </c>
    </row>
    <row r="91" spans="1:3" x14ac:dyDescent="0.25">
      <c r="A91" t="s">
        <v>266</v>
      </c>
      <c r="B91">
        <f t="shared" ref="B91:B111" ca="1" si="67">RANDBETWEEN(0,300)</f>
        <v>282</v>
      </c>
      <c r="C91" t="s">
        <v>28</v>
      </c>
    </row>
    <row r="92" spans="1:3" x14ac:dyDescent="0.25">
      <c r="A92" t="s">
        <v>267</v>
      </c>
      <c r="B92">
        <v>19</v>
      </c>
      <c r="C92" t="s">
        <v>28</v>
      </c>
    </row>
    <row r="93" spans="1:3" x14ac:dyDescent="0.25">
      <c r="A93" t="s">
        <v>268</v>
      </c>
      <c r="B93">
        <f t="shared" ref="B93:B111" ca="1" si="68">RANDBETWEEN(0,150)</f>
        <v>42</v>
      </c>
      <c r="C93" t="s">
        <v>28</v>
      </c>
    </row>
    <row r="94" spans="1:3" x14ac:dyDescent="0.25">
      <c r="A94" t="s">
        <v>269</v>
      </c>
      <c r="B94">
        <f t="shared" ref="B94:B111" ca="1" si="69">RANDBETWEEN(0,10)</f>
        <v>3</v>
      </c>
      <c r="C94" t="s">
        <v>28</v>
      </c>
    </row>
    <row r="95" spans="1:3" x14ac:dyDescent="0.25">
      <c r="A95" t="s">
        <v>270</v>
      </c>
      <c r="B95">
        <f t="shared" ref="B95:B111" ca="1" si="70">RANDBETWEEN(0,60)</f>
        <v>20</v>
      </c>
      <c r="C95" t="s">
        <v>28</v>
      </c>
    </row>
    <row r="96" spans="1:3" x14ac:dyDescent="0.25">
      <c r="A96" t="s">
        <v>271</v>
      </c>
      <c r="B96">
        <f t="shared" ref="B96:B111" ca="1" si="71">RANDBETWEEN(0,300)</f>
        <v>20</v>
      </c>
      <c r="C96" t="s">
        <v>28</v>
      </c>
    </row>
    <row r="97" spans="1:3" x14ac:dyDescent="0.25">
      <c r="A97" t="s">
        <v>272</v>
      </c>
      <c r="B97">
        <v>20</v>
      </c>
      <c r="C97" t="s">
        <v>28</v>
      </c>
    </row>
    <row r="98" spans="1:3" x14ac:dyDescent="0.25">
      <c r="A98" t="s">
        <v>273</v>
      </c>
      <c r="B98">
        <f t="shared" ref="B98:B111" ca="1" si="72">RANDBETWEEN(0,150)</f>
        <v>90</v>
      </c>
      <c r="C98" t="s">
        <v>28</v>
      </c>
    </row>
    <row r="99" spans="1:3" x14ac:dyDescent="0.25">
      <c r="A99" t="s">
        <v>274</v>
      </c>
      <c r="B99">
        <f t="shared" ref="B99:B111" ca="1" si="73">RANDBETWEEN(0,10)</f>
        <v>3</v>
      </c>
      <c r="C99" t="s">
        <v>28</v>
      </c>
    </row>
    <row r="100" spans="1:3" x14ac:dyDescent="0.25">
      <c r="A100" t="s">
        <v>275</v>
      </c>
      <c r="B100">
        <f t="shared" ref="B100:B111" ca="1" si="74">RANDBETWEEN(0,60)</f>
        <v>59</v>
      </c>
      <c r="C100" t="s">
        <v>28</v>
      </c>
    </row>
    <row r="101" spans="1:3" x14ac:dyDescent="0.25">
      <c r="A101" t="s">
        <v>276</v>
      </c>
      <c r="B101">
        <f t="shared" ref="B101:B111" ca="1" si="75">RANDBETWEEN(0,300)</f>
        <v>61</v>
      </c>
      <c r="C101" t="s">
        <v>28</v>
      </c>
    </row>
    <row r="102" spans="1:3" x14ac:dyDescent="0.25">
      <c r="A102" t="s">
        <v>277</v>
      </c>
      <c r="B102">
        <v>21</v>
      </c>
      <c r="C102" t="s">
        <v>28</v>
      </c>
    </row>
    <row r="103" spans="1:3" x14ac:dyDescent="0.25">
      <c r="A103" t="s">
        <v>278</v>
      </c>
      <c r="B103">
        <f t="shared" ref="B103:B111" ca="1" si="76">RANDBETWEEN(0,150)</f>
        <v>31</v>
      </c>
      <c r="C103" t="s">
        <v>28</v>
      </c>
    </row>
    <row r="104" spans="1:3" x14ac:dyDescent="0.25">
      <c r="A104" t="s">
        <v>279</v>
      </c>
      <c r="B104">
        <f t="shared" ref="B104:B111" ca="1" si="77">RANDBETWEEN(0,10)</f>
        <v>1</v>
      </c>
      <c r="C104" t="s">
        <v>28</v>
      </c>
    </row>
    <row r="105" spans="1:3" x14ac:dyDescent="0.25">
      <c r="A105" t="s">
        <v>280</v>
      </c>
      <c r="B105">
        <f t="shared" ref="B105:B111" ca="1" si="78">RANDBETWEEN(0,60)</f>
        <v>1</v>
      </c>
      <c r="C105" t="s">
        <v>28</v>
      </c>
    </row>
    <row r="106" spans="1:3" x14ac:dyDescent="0.25">
      <c r="A106" t="s">
        <v>281</v>
      </c>
      <c r="B106">
        <f t="shared" ref="B106:B111" ca="1" si="79">RANDBETWEEN(0,300)</f>
        <v>19</v>
      </c>
      <c r="C106" t="s">
        <v>28</v>
      </c>
    </row>
    <row r="107" spans="1:3" x14ac:dyDescent="0.25">
      <c r="A107" t="s">
        <v>282</v>
      </c>
      <c r="B107">
        <v>22</v>
      </c>
      <c r="C107" t="s">
        <v>28</v>
      </c>
    </row>
    <row r="108" spans="1:3" x14ac:dyDescent="0.25">
      <c r="A108" t="s">
        <v>283</v>
      </c>
      <c r="B108">
        <f t="shared" ref="B108:B111" ca="1" si="80">RANDBETWEEN(0,150)</f>
        <v>29</v>
      </c>
      <c r="C108" t="s">
        <v>28</v>
      </c>
    </row>
    <row r="109" spans="1:3" x14ac:dyDescent="0.25">
      <c r="A109" t="s">
        <v>284</v>
      </c>
      <c r="B109">
        <f t="shared" ref="B109:B111" ca="1" si="81">RANDBETWEEN(0,10)</f>
        <v>2</v>
      </c>
      <c r="C109" t="s">
        <v>28</v>
      </c>
    </row>
    <row r="110" spans="1:3" x14ac:dyDescent="0.25">
      <c r="A110" t="s">
        <v>285</v>
      </c>
      <c r="B110">
        <f t="shared" ref="B110:B111" ca="1" si="82">RANDBETWEEN(0,60)</f>
        <v>23</v>
      </c>
      <c r="C110" t="s">
        <v>28</v>
      </c>
    </row>
    <row r="111" spans="1:3" x14ac:dyDescent="0.25">
      <c r="A111" t="s">
        <v>286</v>
      </c>
      <c r="B111">
        <f t="shared" ref="B111" ca="1" si="83">RANDBETWEEN(0,300)</f>
        <v>191</v>
      </c>
      <c r="C111" t="s">
        <v>28</v>
      </c>
    </row>
  </sheetData>
  <conditionalFormatting sqref="A1:A1048576">
    <cfRule type="containsText" dxfId="0" priority="1" operator="containsText" text="id">
      <formula>NOT(ISERROR(SEARCH("id",A1)))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C0AD-6B8A-4C38-B339-79B5C2C62A55}">
  <dimension ref="A3:E24"/>
  <sheetViews>
    <sheetView topLeftCell="B1" workbookViewId="0">
      <selection activeCell="E3" sqref="E3:E24"/>
    </sheetView>
  </sheetViews>
  <sheetFormatPr defaultRowHeight="15" x14ac:dyDescent="0.25"/>
  <cols>
    <col min="1" max="1" width="11.85546875" hidden="1" customWidth="1"/>
    <col min="2" max="2" width="46.85546875" customWidth="1"/>
    <col min="3" max="3" width="95.42578125" customWidth="1"/>
    <col min="4" max="4" width="20.28515625" bestFit="1" customWidth="1"/>
    <col min="5" max="5" width="19.7109375" bestFit="1" customWidth="1"/>
    <col min="6" max="6" width="17.85546875" bestFit="1" customWidth="1"/>
  </cols>
  <sheetData>
    <row r="3" spans="2:5" x14ac:dyDescent="0.25">
      <c r="B3" t="s">
        <v>419</v>
      </c>
      <c r="C3" t="s">
        <v>422</v>
      </c>
      <c r="D3" t="s">
        <v>420</v>
      </c>
      <c r="E3" t="str">
        <f>_xlfn.CONCAT(B3,C3,D3)</f>
        <v>insert into match_details ( player_id_fk, player_score, player_wickets, player_balls_bowled, player_balls_faced, match_id_fk ) values (t1_p1_id,t1_p1_score,t1_p1_wickets,t1_p1_balls_bowled,t1_p1_balls_faced,m_id);</v>
      </c>
    </row>
    <row r="4" spans="2:5" x14ac:dyDescent="0.25">
      <c r="B4" t="s">
        <v>419</v>
      </c>
      <c r="C4" t="s">
        <v>427</v>
      </c>
      <c r="D4" t="s">
        <v>420</v>
      </c>
      <c r="E4" t="str">
        <f t="shared" ref="E4:E24" si="0">_xlfn.CONCAT(B4,C4,D4)</f>
        <v>insert into match_details ( player_id_fk, player_score, player_wickets, player_balls_bowled, player_balls_faced, match_id_fk ) values (t1_p2_id,t1_p2_score,t1_p2_wickets,t1_p2_balls_bowled,t1_p2_balls_faced,m_id);</v>
      </c>
    </row>
    <row r="5" spans="2:5" x14ac:dyDescent="0.25">
      <c r="B5" t="s">
        <v>419</v>
      </c>
      <c r="C5" t="s">
        <v>432</v>
      </c>
      <c r="D5" t="s">
        <v>420</v>
      </c>
      <c r="E5" t="str">
        <f t="shared" si="0"/>
        <v>insert into match_details ( player_id_fk, player_score, player_wickets, player_balls_bowled, player_balls_faced, match_id_fk ) values (t1_p3_id,t1_p3_score,t1_p3_wickets,t1_p3_balls_bowled,t1_p3_balls_faced,m_id);</v>
      </c>
    </row>
    <row r="6" spans="2:5" x14ac:dyDescent="0.25">
      <c r="B6" t="s">
        <v>419</v>
      </c>
      <c r="C6" t="s">
        <v>437</v>
      </c>
      <c r="D6" t="s">
        <v>420</v>
      </c>
      <c r="E6" t="str">
        <f t="shared" si="0"/>
        <v>insert into match_details ( player_id_fk, player_score, player_wickets, player_balls_bowled, player_balls_faced, match_id_fk ) values (t1_p4_id,t1_p4_score,t1_p4_wickets,t1_p4_balls_bowled,t1_p4_balls_faced,m_id);</v>
      </c>
    </row>
    <row r="7" spans="2:5" x14ac:dyDescent="0.25">
      <c r="B7" t="s">
        <v>419</v>
      </c>
      <c r="C7" t="s">
        <v>442</v>
      </c>
      <c r="D7" t="s">
        <v>420</v>
      </c>
      <c r="E7" t="str">
        <f t="shared" si="0"/>
        <v>insert into match_details ( player_id_fk, player_score, player_wickets, player_balls_bowled, player_balls_faced, match_id_fk ) values (t1_p5_id,t1_p5_score,t1_p5_wickets,t1_p5_balls_bowled,t1_p5_balls_faced,m_id);</v>
      </c>
    </row>
    <row r="8" spans="2:5" x14ac:dyDescent="0.25">
      <c r="B8" t="s">
        <v>419</v>
      </c>
      <c r="C8" t="s">
        <v>447</v>
      </c>
      <c r="D8" t="s">
        <v>420</v>
      </c>
      <c r="E8" t="str">
        <f t="shared" si="0"/>
        <v>insert into match_details ( player_id_fk, player_score, player_wickets, player_balls_bowled, player_balls_faced, match_id_fk ) values (t1_p6_id,t1_p6_score,t1_p6_wickets,t1_p6_balls_bowled,t1_p6_balls_faced,m_id);</v>
      </c>
    </row>
    <row r="9" spans="2:5" x14ac:dyDescent="0.25">
      <c r="B9" t="s">
        <v>419</v>
      </c>
      <c r="C9" t="s">
        <v>452</v>
      </c>
      <c r="D9" t="s">
        <v>420</v>
      </c>
      <c r="E9" t="str">
        <f t="shared" si="0"/>
        <v>insert into match_details ( player_id_fk, player_score, player_wickets, player_balls_bowled, player_balls_faced, match_id_fk ) values (t1_p7_id,t1_p7_score,t1_p7_wickets,t1_p7_balls_bowled,t1_p7_balls_faced,m_id);</v>
      </c>
    </row>
    <row r="10" spans="2:5" x14ac:dyDescent="0.25">
      <c r="B10" t="s">
        <v>419</v>
      </c>
      <c r="C10" t="s">
        <v>457</v>
      </c>
      <c r="D10" t="s">
        <v>420</v>
      </c>
      <c r="E10" t="str">
        <f t="shared" si="0"/>
        <v>insert into match_details ( player_id_fk, player_score, player_wickets, player_balls_bowled, player_balls_faced, match_id_fk ) values (t1_p8_id,t1_p8_score,t1_p8_wickets,t1_p8_balls_bowled,t1_p8_balls_faced,m_id);</v>
      </c>
    </row>
    <row r="11" spans="2:5" x14ac:dyDescent="0.25">
      <c r="B11" t="s">
        <v>419</v>
      </c>
      <c r="C11" t="s">
        <v>462</v>
      </c>
      <c r="D11" t="s">
        <v>420</v>
      </c>
      <c r="E11" t="str">
        <f t="shared" si="0"/>
        <v>insert into match_details ( player_id_fk, player_score, player_wickets, player_balls_bowled, player_balls_faced, match_id_fk ) values (t1_p9_id,t1_p9_score,t1_p9_wickets,t1_p9_balls_bowled,t1_p9_balls_faced,m_id);</v>
      </c>
    </row>
    <row r="12" spans="2:5" x14ac:dyDescent="0.25">
      <c r="B12" t="s">
        <v>419</v>
      </c>
      <c r="C12" t="s">
        <v>467</v>
      </c>
      <c r="D12" t="s">
        <v>420</v>
      </c>
      <c r="E12" t="str">
        <f t="shared" si="0"/>
        <v>insert into match_details ( player_id_fk, player_score, player_wickets, player_balls_bowled, player_balls_faced, match_id_fk ) values (t1_p10_id,t1_p10_score,t1_p10_wickets,t1_p10_balls_bowled,t1_p10_balls_faced,m_id);</v>
      </c>
    </row>
    <row r="13" spans="2:5" x14ac:dyDescent="0.25">
      <c r="B13" t="s">
        <v>419</v>
      </c>
      <c r="C13" t="s">
        <v>472</v>
      </c>
      <c r="D13" t="s">
        <v>420</v>
      </c>
      <c r="E13" t="str">
        <f t="shared" si="0"/>
        <v>insert into match_details ( player_id_fk, player_score, player_wickets, player_balls_bowled, player_balls_faced, match_id_fk ) values (t1_p11_id,t1_p11_score,t1_p11_wickets,t1_p11_balls_bowled,t1_p11_balls_faced,m_id);</v>
      </c>
    </row>
    <row r="14" spans="2:5" x14ac:dyDescent="0.25">
      <c r="B14" t="s">
        <v>419</v>
      </c>
      <c r="C14" t="s">
        <v>477</v>
      </c>
      <c r="D14" t="s">
        <v>420</v>
      </c>
      <c r="E14" t="str">
        <f t="shared" si="0"/>
        <v>insert into match_details ( player_id_fk, player_score, player_wickets, player_balls_bowled, player_balls_faced, match_id_fk ) values (t2_p1_id,t2_p1_score,t2_p1_wickets,t2_p1_balls_bowled,t2_p1_balls_faced,m_id);</v>
      </c>
    </row>
    <row r="15" spans="2:5" x14ac:dyDescent="0.25">
      <c r="B15" t="s">
        <v>419</v>
      </c>
      <c r="C15" t="s">
        <v>482</v>
      </c>
      <c r="D15" t="s">
        <v>420</v>
      </c>
      <c r="E15" t="str">
        <f t="shared" si="0"/>
        <v>insert into match_details ( player_id_fk, player_score, player_wickets, player_balls_bowled, player_balls_faced, match_id_fk ) values (t2_p2_id,t2_p2_score,t2_p2_wickets,t2_p2_balls_bowled,t2_p2_balls_faced,m_id);</v>
      </c>
    </row>
    <row r="16" spans="2:5" x14ac:dyDescent="0.25">
      <c r="B16" t="s">
        <v>419</v>
      </c>
      <c r="C16" t="s">
        <v>487</v>
      </c>
      <c r="D16" t="s">
        <v>420</v>
      </c>
      <c r="E16" t="str">
        <f t="shared" si="0"/>
        <v>insert into match_details ( player_id_fk, player_score, player_wickets, player_balls_bowled, player_balls_faced, match_id_fk ) values (t2_p3_id,t2_p3_score,t2_p3_wickets,t2_p3_balls_bowled,t2_p3_balls_faced,m_id);</v>
      </c>
    </row>
    <row r="17" spans="2:5" x14ac:dyDescent="0.25">
      <c r="B17" t="s">
        <v>419</v>
      </c>
      <c r="C17" t="s">
        <v>492</v>
      </c>
      <c r="D17" t="s">
        <v>420</v>
      </c>
      <c r="E17" t="str">
        <f t="shared" si="0"/>
        <v>insert into match_details ( player_id_fk, player_score, player_wickets, player_balls_bowled, player_balls_faced, match_id_fk ) values (t2_p4_id,t2_p4_score,t2_p4_wickets,t2_p4_balls_bowled,t2_p4_balls_faced,m_id);</v>
      </c>
    </row>
    <row r="18" spans="2:5" x14ac:dyDescent="0.25">
      <c r="B18" t="s">
        <v>419</v>
      </c>
      <c r="C18" t="s">
        <v>497</v>
      </c>
      <c r="D18" t="s">
        <v>420</v>
      </c>
      <c r="E18" t="str">
        <f t="shared" si="0"/>
        <v>insert into match_details ( player_id_fk, player_score, player_wickets, player_balls_bowled, player_balls_faced, match_id_fk ) values (t2_p5_id,t2_p5_score,t2_p5_wickets,t2_p5_balls_bowled,t2_p5_balls_faced,m_id);</v>
      </c>
    </row>
    <row r="19" spans="2:5" x14ac:dyDescent="0.25">
      <c r="B19" t="s">
        <v>419</v>
      </c>
      <c r="C19" t="s">
        <v>502</v>
      </c>
      <c r="D19" t="s">
        <v>420</v>
      </c>
      <c r="E19" t="str">
        <f t="shared" si="0"/>
        <v>insert into match_details ( player_id_fk, player_score, player_wickets, player_balls_bowled, player_balls_faced, match_id_fk ) values (t2_p6_id,t2_p6_score,t2_p6_wickets,t2_p6_balls_bowled,t2_p6_balls_faced,m_id);</v>
      </c>
    </row>
    <row r="20" spans="2:5" x14ac:dyDescent="0.25">
      <c r="B20" t="s">
        <v>419</v>
      </c>
      <c r="C20" t="s">
        <v>507</v>
      </c>
      <c r="D20" t="s">
        <v>420</v>
      </c>
      <c r="E20" t="str">
        <f t="shared" si="0"/>
        <v>insert into match_details ( player_id_fk, player_score, player_wickets, player_balls_bowled, player_balls_faced, match_id_fk ) values (t2_p7_id,t2_p7_score,t2_p7_wickets,t2_p7_balls_bowled,t2_p7_balls_faced,m_id);</v>
      </c>
    </row>
    <row r="21" spans="2:5" x14ac:dyDescent="0.25">
      <c r="B21" t="s">
        <v>419</v>
      </c>
      <c r="C21" t="s">
        <v>512</v>
      </c>
      <c r="D21" t="s">
        <v>420</v>
      </c>
      <c r="E21" t="str">
        <f t="shared" si="0"/>
        <v>insert into match_details ( player_id_fk, player_score, player_wickets, player_balls_bowled, player_balls_faced, match_id_fk ) values (t2_p8_id,t2_p8_score,t2_p8_wickets,t2_p8_balls_bowled,t2_p8_balls_faced,m_id);</v>
      </c>
    </row>
    <row r="22" spans="2:5" x14ac:dyDescent="0.25">
      <c r="B22" t="s">
        <v>419</v>
      </c>
      <c r="C22" t="s">
        <v>517</v>
      </c>
      <c r="D22" t="s">
        <v>420</v>
      </c>
      <c r="E22" t="str">
        <f t="shared" si="0"/>
        <v>insert into match_details ( player_id_fk, player_score, player_wickets, player_balls_bowled, player_balls_faced, match_id_fk ) values (t2_p9_id,t2_p9_score,t2_p9_wickets,t2_p9_balls_bowled,t2_p9_balls_faced,m_id);</v>
      </c>
    </row>
    <row r="23" spans="2:5" x14ac:dyDescent="0.25">
      <c r="B23" t="s">
        <v>419</v>
      </c>
      <c r="C23" t="s">
        <v>522</v>
      </c>
      <c r="D23" t="s">
        <v>420</v>
      </c>
      <c r="E23" t="str">
        <f t="shared" si="0"/>
        <v>insert into match_details ( player_id_fk, player_score, player_wickets, player_balls_bowled, player_balls_faced, match_id_fk ) values (t2_p10_id,t2_p10_score,t2_p10_wickets,t2_p10_balls_bowled,t2_p10_balls_faced,m_id);</v>
      </c>
    </row>
    <row r="24" spans="2:5" x14ac:dyDescent="0.25">
      <c r="B24" t="s">
        <v>419</v>
      </c>
      <c r="C24" t="s">
        <v>527</v>
      </c>
      <c r="D24" t="s">
        <v>420</v>
      </c>
      <c r="E24" t="str">
        <f t="shared" si="0"/>
        <v>insert into match_details ( player_id_fk, player_score, player_wickets, player_balls_bowled, player_balls_faced, match_id_fk ) values (t2_p11_id,t2_p11_score,t2_p11_wickets,t2_p11_balls_bowled,t2_p11_balls_faced,m_id);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D178-AC8B-45D4-AA99-6010C39C7238}">
  <dimension ref="B1:U67"/>
  <sheetViews>
    <sheetView topLeftCell="A38" workbookViewId="0">
      <selection activeCell="I2" sqref="I2:I67"/>
    </sheetView>
  </sheetViews>
  <sheetFormatPr defaultRowHeight="15" x14ac:dyDescent="0.25"/>
  <cols>
    <col min="8" max="8" width="12.85546875" bestFit="1" customWidth="1"/>
    <col min="9" max="9" width="20" bestFit="1" customWidth="1"/>
  </cols>
  <sheetData>
    <row r="1" spans="2:21" hidden="1" x14ac:dyDescent="0.25">
      <c r="E1" t="s">
        <v>48</v>
      </c>
      <c r="G1" t="s">
        <v>49</v>
      </c>
      <c r="H1" t="s">
        <v>42</v>
      </c>
    </row>
    <row r="2" spans="2:21" x14ac:dyDescent="0.25">
      <c r="B2" t="s">
        <v>47</v>
      </c>
      <c r="C2">
        <v>1</v>
      </c>
      <c r="D2" t="s">
        <v>49</v>
      </c>
      <c r="E2" t="s">
        <v>50</v>
      </c>
      <c r="F2">
        <v>1</v>
      </c>
      <c r="G2" t="s">
        <v>49</v>
      </c>
      <c r="H2" t="s">
        <v>42</v>
      </c>
      <c r="I2" t="str">
        <f>_xlfn.CONCAT(B2,C2,D2,E2,F2,G2,H2)</f>
        <v>t1_p1_id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2:21" x14ac:dyDescent="0.25">
      <c r="B3" t="s">
        <v>47</v>
      </c>
      <c r="C3">
        <v>1</v>
      </c>
      <c r="D3" t="s">
        <v>49</v>
      </c>
      <c r="E3" t="s">
        <v>50</v>
      </c>
      <c r="F3">
        <v>1</v>
      </c>
      <c r="G3" t="s">
        <v>49</v>
      </c>
      <c r="H3" t="s">
        <v>43</v>
      </c>
      <c r="I3" t="str">
        <f t="shared" ref="I3:I66" si="0">_xlfn.CONCAT(B3,C3,D3,E3,F3,G3,H3)</f>
        <v>t1_p1_score</v>
      </c>
      <c r="O3">
        <v>1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</row>
    <row r="4" spans="2:21" x14ac:dyDescent="0.25">
      <c r="B4" t="s">
        <v>47</v>
      </c>
      <c r="C4">
        <v>1</v>
      </c>
      <c r="D4" t="s">
        <v>49</v>
      </c>
      <c r="E4" t="s">
        <v>50</v>
      </c>
      <c r="F4">
        <v>1</v>
      </c>
      <c r="G4" t="s">
        <v>49</v>
      </c>
      <c r="H4" t="s">
        <v>44</v>
      </c>
      <c r="I4" t="str">
        <f t="shared" si="0"/>
        <v>t1_p1_wickets</v>
      </c>
      <c r="O4">
        <v>1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</row>
    <row r="5" spans="2:21" x14ac:dyDescent="0.25">
      <c r="B5" t="s">
        <v>47</v>
      </c>
      <c r="C5">
        <v>1</v>
      </c>
      <c r="D5" t="s">
        <v>49</v>
      </c>
      <c r="E5" t="s">
        <v>50</v>
      </c>
      <c r="F5">
        <v>1</v>
      </c>
      <c r="G5" t="s">
        <v>49</v>
      </c>
      <c r="H5" t="s">
        <v>45</v>
      </c>
      <c r="I5" t="str">
        <f t="shared" si="0"/>
        <v>t1_p1_balls_bowled</v>
      </c>
      <c r="O5">
        <v>1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</row>
    <row r="6" spans="2:21" x14ac:dyDescent="0.25">
      <c r="B6" t="s">
        <v>47</v>
      </c>
      <c r="C6">
        <v>1</v>
      </c>
      <c r="D6" t="s">
        <v>49</v>
      </c>
      <c r="E6" t="s">
        <v>50</v>
      </c>
      <c r="F6">
        <v>1</v>
      </c>
      <c r="G6" t="s">
        <v>49</v>
      </c>
      <c r="H6" t="s">
        <v>46</v>
      </c>
      <c r="I6" t="str">
        <f t="shared" si="0"/>
        <v>t1_p1_balls_faced</v>
      </c>
      <c r="O6">
        <v>1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</row>
    <row r="7" spans="2:21" x14ac:dyDescent="0.25">
      <c r="B7" t="s">
        <v>47</v>
      </c>
      <c r="C7">
        <v>1</v>
      </c>
      <c r="D7" t="s">
        <v>49</v>
      </c>
      <c r="E7" t="s">
        <v>50</v>
      </c>
      <c r="F7">
        <v>1</v>
      </c>
      <c r="G7" t="s">
        <v>49</v>
      </c>
      <c r="H7" t="s">
        <v>46</v>
      </c>
      <c r="I7" t="str">
        <f t="shared" si="0"/>
        <v>t1_p1_balls_faced</v>
      </c>
      <c r="O7">
        <v>1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</row>
    <row r="8" spans="2:21" x14ac:dyDescent="0.25">
      <c r="B8" t="s">
        <v>47</v>
      </c>
      <c r="C8">
        <v>1</v>
      </c>
      <c r="D8" t="s">
        <v>49</v>
      </c>
      <c r="E8" t="s">
        <v>50</v>
      </c>
      <c r="F8">
        <v>2</v>
      </c>
      <c r="G8" t="s">
        <v>49</v>
      </c>
      <c r="H8" t="s">
        <v>42</v>
      </c>
      <c r="I8" t="str">
        <f t="shared" si="0"/>
        <v>t1_p2_id</v>
      </c>
      <c r="O8">
        <v>2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</row>
    <row r="9" spans="2:21" x14ac:dyDescent="0.25">
      <c r="B9" t="s">
        <v>47</v>
      </c>
      <c r="C9">
        <v>1</v>
      </c>
      <c r="D9" t="s">
        <v>49</v>
      </c>
      <c r="E9" t="s">
        <v>50</v>
      </c>
      <c r="F9">
        <v>2</v>
      </c>
      <c r="G9" t="s">
        <v>49</v>
      </c>
      <c r="H9" t="s">
        <v>43</v>
      </c>
      <c r="I9" t="str">
        <f t="shared" si="0"/>
        <v>t1_p2_score</v>
      </c>
      <c r="O9">
        <v>2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</row>
    <row r="10" spans="2:21" x14ac:dyDescent="0.25">
      <c r="B10" t="s">
        <v>47</v>
      </c>
      <c r="C10">
        <v>1</v>
      </c>
      <c r="D10" t="s">
        <v>49</v>
      </c>
      <c r="E10" t="s">
        <v>50</v>
      </c>
      <c r="F10">
        <v>2</v>
      </c>
      <c r="G10" t="s">
        <v>49</v>
      </c>
      <c r="H10" t="s">
        <v>44</v>
      </c>
      <c r="I10" t="str">
        <f t="shared" si="0"/>
        <v>t1_p2_wickets</v>
      </c>
      <c r="O10">
        <v>2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</row>
    <row r="11" spans="2:21" x14ac:dyDescent="0.25">
      <c r="B11" t="s">
        <v>47</v>
      </c>
      <c r="C11">
        <v>1</v>
      </c>
      <c r="D11" t="s">
        <v>49</v>
      </c>
      <c r="E11" t="s">
        <v>50</v>
      </c>
      <c r="F11">
        <v>2</v>
      </c>
      <c r="G11" t="s">
        <v>49</v>
      </c>
      <c r="H11" t="s">
        <v>45</v>
      </c>
      <c r="I11" t="str">
        <f t="shared" si="0"/>
        <v>t1_p2_balls_bowled</v>
      </c>
      <c r="O11">
        <v>2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</row>
    <row r="12" spans="2:21" x14ac:dyDescent="0.25">
      <c r="B12" t="s">
        <v>47</v>
      </c>
      <c r="C12">
        <v>1</v>
      </c>
      <c r="D12" t="s">
        <v>49</v>
      </c>
      <c r="E12" t="s">
        <v>50</v>
      </c>
      <c r="F12">
        <v>2</v>
      </c>
      <c r="G12" t="s">
        <v>49</v>
      </c>
      <c r="H12" t="s">
        <v>46</v>
      </c>
      <c r="I12" t="str">
        <f t="shared" si="0"/>
        <v>t1_p2_balls_faced</v>
      </c>
      <c r="O12">
        <v>2</v>
      </c>
      <c r="P12">
        <v>11</v>
      </c>
      <c r="Q12">
        <v>11</v>
      </c>
      <c r="R12">
        <v>11</v>
      </c>
      <c r="S12">
        <v>11</v>
      </c>
      <c r="T12">
        <v>11</v>
      </c>
      <c r="U12">
        <v>11</v>
      </c>
    </row>
    <row r="13" spans="2:21" x14ac:dyDescent="0.25">
      <c r="B13" t="s">
        <v>47</v>
      </c>
      <c r="C13">
        <v>1</v>
      </c>
      <c r="D13" t="s">
        <v>49</v>
      </c>
      <c r="E13" t="s">
        <v>50</v>
      </c>
      <c r="F13">
        <v>2</v>
      </c>
      <c r="G13" t="s">
        <v>49</v>
      </c>
      <c r="H13" t="s">
        <v>46</v>
      </c>
      <c r="I13" t="str">
        <f t="shared" si="0"/>
        <v>t1_p2_balls_faced</v>
      </c>
      <c r="O13">
        <v>2</v>
      </c>
    </row>
    <row r="14" spans="2:21" x14ac:dyDescent="0.25">
      <c r="B14" t="s">
        <v>47</v>
      </c>
      <c r="C14">
        <v>1</v>
      </c>
      <c r="D14" t="s">
        <v>49</v>
      </c>
      <c r="E14" t="s">
        <v>50</v>
      </c>
      <c r="F14">
        <v>3</v>
      </c>
      <c r="G14" t="s">
        <v>49</v>
      </c>
      <c r="H14" t="s">
        <v>42</v>
      </c>
      <c r="I14" t="str">
        <f t="shared" si="0"/>
        <v>t1_p3_id</v>
      </c>
      <c r="O14">
        <v>3</v>
      </c>
    </row>
    <row r="15" spans="2:21" x14ac:dyDescent="0.25">
      <c r="B15" t="s">
        <v>47</v>
      </c>
      <c r="C15">
        <v>1</v>
      </c>
      <c r="D15" t="s">
        <v>49</v>
      </c>
      <c r="E15" t="s">
        <v>50</v>
      </c>
      <c r="F15">
        <v>3</v>
      </c>
      <c r="G15" t="s">
        <v>49</v>
      </c>
      <c r="H15" t="s">
        <v>43</v>
      </c>
      <c r="I15" t="str">
        <f t="shared" si="0"/>
        <v>t1_p3_score</v>
      </c>
      <c r="O15">
        <v>3</v>
      </c>
    </row>
    <row r="16" spans="2:21" x14ac:dyDescent="0.25">
      <c r="B16" t="s">
        <v>47</v>
      </c>
      <c r="C16">
        <v>1</v>
      </c>
      <c r="D16" t="s">
        <v>49</v>
      </c>
      <c r="E16" t="s">
        <v>50</v>
      </c>
      <c r="F16">
        <v>3</v>
      </c>
      <c r="G16" t="s">
        <v>49</v>
      </c>
      <c r="H16" t="s">
        <v>44</v>
      </c>
      <c r="I16" t="str">
        <f t="shared" si="0"/>
        <v>t1_p3_wickets</v>
      </c>
      <c r="O16">
        <v>3</v>
      </c>
    </row>
    <row r="17" spans="2:15" x14ac:dyDescent="0.25">
      <c r="B17" t="s">
        <v>47</v>
      </c>
      <c r="C17">
        <v>1</v>
      </c>
      <c r="D17" t="s">
        <v>49</v>
      </c>
      <c r="E17" t="s">
        <v>50</v>
      </c>
      <c r="F17">
        <v>3</v>
      </c>
      <c r="G17" t="s">
        <v>49</v>
      </c>
      <c r="H17" t="s">
        <v>45</v>
      </c>
      <c r="I17" t="str">
        <f t="shared" si="0"/>
        <v>t1_p3_balls_bowled</v>
      </c>
      <c r="O17">
        <v>3</v>
      </c>
    </row>
    <row r="18" spans="2:15" x14ac:dyDescent="0.25">
      <c r="B18" t="s">
        <v>47</v>
      </c>
      <c r="C18">
        <v>1</v>
      </c>
      <c r="D18" t="s">
        <v>49</v>
      </c>
      <c r="E18" t="s">
        <v>50</v>
      </c>
      <c r="F18">
        <v>3</v>
      </c>
      <c r="G18" t="s">
        <v>49</v>
      </c>
      <c r="H18" t="s">
        <v>46</v>
      </c>
      <c r="I18" t="str">
        <f t="shared" si="0"/>
        <v>t1_p3_balls_faced</v>
      </c>
      <c r="O18">
        <v>3</v>
      </c>
    </row>
    <row r="19" spans="2:15" x14ac:dyDescent="0.25">
      <c r="B19" t="s">
        <v>47</v>
      </c>
      <c r="C19">
        <v>1</v>
      </c>
      <c r="D19" t="s">
        <v>49</v>
      </c>
      <c r="E19" t="s">
        <v>50</v>
      </c>
      <c r="F19">
        <v>3</v>
      </c>
      <c r="G19" t="s">
        <v>49</v>
      </c>
      <c r="H19" t="s">
        <v>46</v>
      </c>
      <c r="I19" t="str">
        <f t="shared" si="0"/>
        <v>t1_p3_balls_faced</v>
      </c>
      <c r="O19">
        <v>3</v>
      </c>
    </row>
    <row r="20" spans="2:15" x14ac:dyDescent="0.25">
      <c r="B20" t="s">
        <v>47</v>
      </c>
      <c r="C20">
        <v>1</v>
      </c>
      <c r="D20" t="s">
        <v>49</v>
      </c>
      <c r="E20" t="s">
        <v>50</v>
      </c>
      <c r="F20">
        <v>4</v>
      </c>
      <c r="G20" t="s">
        <v>49</v>
      </c>
      <c r="H20" t="s">
        <v>42</v>
      </c>
      <c r="I20" t="str">
        <f t="shared" si="0"/>
        <v>t1_p4_id</v>
      </c>
      <c r="O20">
        <v>4</v>
      </c>
    </row>
    <row r="21" spans="2:15" x14ac:dyDescent="0.25">
      <c r="B21" t="s">
        <v>47</v>
      </c>
      <c r="C21">
        <v>1</v>
      </c>
      <c r="D21" t="s">
        <v>49</v>
      </c>
      <c r="E21" t="s">
        <v>50</v>
      </c>
      <c r="F21">
        <v>4</v>
      </c>
      <c r="G21" t="s">
        <v>49</v>
      </c>
      <c r="H21" t="s">
        <v>43</v>
      </c>
      <c r="I21" t="str">
        <f t="shared" si="0"/>
        <v>t1_p4_score</v>
      </c>
      <c r="O21">
        <v>4</v>
      </c>
    </row>
    <row r="22" spans="2:15" x14ac:dyDescent="0.25">
      <c r="B22" t="s">
        <v>47</v>
      </c>
      <c r="C22">
        <v>1</v>
      </c>
      <c r="D22" t="s">
        <v>49</v>
      </c>
      <c r="E22" t="s">
        <v>50</v>
      </c>
      <c r="F22">
        <v>4</v>
      </c>
      <c r="G22" t="s">
        <v>49</v>
      </c>
      <c r="H22" t="s">
        <v>44</v>
      </c>
      <c r="I22" t="str">
        <f t="shared" si="0"/>
        <v>t1_p4_wickets</v>
      </c>
      <c r="O22">
        <v>4</v>
      </c>
    </row>
    <row r="23" spans="2:15" x14ac:dyDescent="0.25">
      <c r="B23" t="s">
        <v>47</v>
      </c>
      <c r="C23">
        <v>1</v>
      </c>
      <c r="D23" t="s">
        <v>49</v>
      </c>
      <c r="E23" t="s">
        <v>50</v>
      </c>
      <c r="F23">
        <v>4</v>
      </c>
      <c r="G23" t="s">
        <v>49</v>
      </c>
      <c r="H23" t="s">
        <v>45</v>
      </c>
      <c r="I23" t="str">
        <f t="shared" si="0"/>
        <v>t1_p4_balls_bowled</v>
      </c>
      <c r="O23">
        <v>4</v>
      </c>
    </row>
    <row r="24" spans="2:15" x14ac:dyDescent="0.25">
      <c r="B24" t="s">
        <v>47</v>
      </c>
      <c r="C24">
        <v>1</v>
      </c>
      <c r="D24" t="s">
        <v>49</v>
      </c>
      <c r="E24" t="s">
        <v>50</v>
      </c>
      <c r="F24">
        <v>4</v>
      </c>
      <c r="G24" t="s">
        <v>49</v>
      </c>
      <c r="H24" t="s">
        <v>46</v>
      </c>
      <c r="I24" t="str">
        <f t="shared" si="0"/>
        <v>t1_p4_balls_faced</v>
      </c>
      <c r="O24">
        <v>4</v>
      </c>
    </row>
    <row r="25" spans="2:15" x14ac:dyDescent="0.25">
      <c r="B25" t="s">
        <v>47</v>
      </c>
      <c r="C25">
        <v>1</v>
      </c>
      <c r="D25" t="s">
        <v>49</v>
      </c>
      <c r="E25" t="s">
        <v>50</v>
      </c>
      <c r="F25">
        <v>4</v>
      </c>
      <c r="G25" t="s">
        <v>49</v>
      </c>
      <c r="H25" t="s">
        <v>46</v>
      </c>
      <c r="I25" t="str">
        <f t="shared" si="0"/>
        <v>t1_p4_balls_faced</v>
      </c>
      <c r="O25">
        <v>4</v>
      </c>
    </row>
    <row r="26" spans="2:15" x14ac:dyDescent="0.25">
      <c r="B26" t="s">
        <v>47</v>
      </c>
      <c r="C26">
        <v>1</v>
      </c>
      <c r="D26" t="s">
        <v>49</v>
      </c>
      <c r="E26" t="s">
        <v>50</v>
      </c>
      <c r="F26">
        <v>5</v>
      </c>
      <c r="G26" t="s">
        <v>49</v>
      </c>
      <c r="H26" t="s">
        <v>42</v>
      </c>
      <c r="I26" t="str">
        <f t="shared" si="0"/>
        <v>t1_p5_id</v>
      </c>
      <c r="O26">
        <v>5</v>
      </c>
    </row>
    <row r="27" spans="2:15" x14ac:dyDescent="0.25">
      <c r="B27" t="s">
        <v>47</v>
      </c>
      <c r="C27">
        <v>1</v>
      </c>
      <c r="D27" t="s">
        <v>49</v>
      </c>
      <c r="E27" t="s">
        <v>50</v>
      </c>
      <c r="F27">
        <v>5</v>
      </c>
      <c r="G27" t="s">
        <v>49</v>
      </c>
      <c r="H27" t="s">
        <v>43</v>
      </c>
      <c r="I27" t="str">
        <f t="shared" si="0"/>
        <v>t1_p5_score</v>
      </c>
      <c r="O27">
        <v>5</v>
      </c>
    </row>
    <row r="28" spans="2:15" x14ac:dyDescent="0.25">
      <c r="B28" t="s">
        <v>47</v>
      </c>
      <c r="C28">
        <v>1</v>
      </c>
      <c r="D28" t="s">
        <v>49</v>
      </c>
      <c r="E28" t="s">
        <v>50</v>
      </c>
      <c r="F28">
        <v>5</v>
      </c>
      <c r="G28" t="s">
        <v>49</v>
      </c>
      <c r="H28" t="s">
        <v>44</v>
      </c>
      <c r="I28" t="str">
        <f t="shared" si="0"/>
        <v>t1_p5_wickets</v>
      </c>
      <c r="O28">
        <v>5</v>
      </c>
    </row>
    <row r="29" spans="2:15" x14ac:dyDescent="0.25">
      <c r="B29" t="s">
        <v>47</v>
      </c>
      <c r="C29">
        <v>1</v>
      </c>
      <c r="D29" t="s">
        <v>49</v>
      </c>
      <c r="E29" t="s">
        <v>50</v>
      </c>
      <c r="F29">
        <v>5</v>
      </c>
      <c r="G29" t="s">
        <v>49</v>
      </c>
      <c r="H29" t="s">
        <v>45</v>
      </c>
      <c r="I29" t="str">
        <f t="shared" si="0"/>
        <v>t1_p5_balls_bowled</v>
      </c>
      <c r="O29">
        <v>5</v>
      </c>
    </row>
    <row r="30" spans="2:15" x14ac:dyDescent="0.25">
      <c r="B30" t="s">
        <v>47</v>
      </c>
      <c r="C30">
        <v>1</v>
      </c>
      <c r="D30" t="s">
        <v>49</v>
      </c>
      <c r="E30" t="s">
        <v>50</v>
      </c>
      <c r="F30">
        <v>5</v>
      </c>
      <c r="G30" t="s">
        <v>49</v>
      </c>
      <c r="H30" t="s">
        <v>46</v>
      </c>
      <c r="I30" t="str">
        <f t="shared" si="0"/>
        <v>t1_p5_balls_faced</v>
      </c>
      <c r="O30">
        <v>5</v>
      </c>
    </row>
    <row r="31" spans="2:15" x14ac:dyDescent="0.25">
      <c r="B31" t="s">
        <v>47</v>
      </c>
      <c r="C31">
        <v>1</v>
      </c>
      <c r="D31" t="s">
        <v>49</v>
      </c>
      <c r="E31" t="s">
        <v>50</v>
      </c>
      <c r="F31">
        <v>5</v>
      </c>
      <c r="G31" t="s">
        <v>49</v>
      </c>
      <c r="H31" t="s">
        <v>46</v>
      </c>
      <c r="I31" t="str">
        <f t="shared" si="0"/>
        <v>t1_p5_balls_faced</v>
      </c>
      <c r="O31">
        <v>5</v>
      </c>
    </row>
    <row r="32" spans="2:15" x14ac:dyDescent="0.25">
      <c r="B32" t="s">
        <v>47</v>
      </c>
      <c r="C32">
        <v>1</v>
      </c>
      <c r="D32" t="s">
        <v>49</v>
      </c>
      <c r="E32" t="s">
        <v>50</v>
      </c>
      <c r="F32">
        <v>6</v>
      </c>
      <c r="G32" t="s">
        <v>49</v>
      </c>
      <c r="H32" t="s">
        <v>42</v>
      </c>
      <c r="I32" t="str">
        <f t="shared" si="0"/>
        <v>t1_p6_id</v>
      </c>
      <c r="O32">
        <v>6</v>
      </c>
    </row>
    <row r="33" spans="2:15" x14ac:dyDescent="0.25">
      <c r="B33" t="s">
        <v>47</v>
      </c>
      <c r="C33">
        <v>1</v>
      </c>
      <c r="D33" t="s">
        <v>49</v>
      </c>
      <c r="E33" t="s">
        <v>50</v>
      </c>
      <c r="F33">
        <v>6</v>
      </c>
      <c r="G33" t="s">
        <v>49</v>
      </c>
      <c r="H33" t="s">
        <v>43</v>
      </c>
      <c r="I33" t="str">
        <f t="shared" si="0"/>
        <v>t1_p6_score</v>
      </c>
      <c r="O33">
        <v>6</v>
      </c>
    </row>
    <row r="34" spans="2:15" x14ac:dyDescent="0.25">
      <c r="B34" t="s">
        <v>47</v>
      </c>
      <c r="C34">
        <v>1</v>
      </c>
      <c r="D34" t="s">
        <v>49</v>
      </c>
      <c r="E34" t="s">
        <v>50</v>
      </c>
      <c r="F34">
        <v>6</v>
      </c>
      <c r="G34" t="s">
        <v>49</v>
      </c>
      <c r="H34" t="s">
        <v>44</v>
      </c>
      <c r="I34" t="str">
        <f t="shared" si="0"/>
        <v>t1_p6_wickets</v>
      </c>
      <c r="O34">
        <v>6</v>
      </c>
    </row>
    <row r="35" spans="2:15" x14ac:dyDescent="0.25">
      <c r="B35" t="s">
        <v>47</v>
      </c>
      <c r="C35">
        <v>1</v>
      </c>
      <c r="D35" t="s">
        <v>49</v>
      </c>
      <c r="E35" t="s">
        <v>50</v>
      </c>
      <c r="F35">
        <v>6</v>
      </c>
      <c r="G35" t="s">
        <v>49</v>
      </c>
      <c r="H35" t="s">
        <v>45</v>
      </c>
      <c r="I35" t="str">
        <f t="shared" si="0"/>
        <v>t1_p6_balls_bowled</v>
      </c>
      <c r="O35">
        <v>6</v>
      </c>
    </row>
    <row r="36" spans="2:15" x14ac:dyDescent="0.25">
      <c r="B36" t="s">
        <v>47</v>
      </c>
      <c r="C36">
        <v>1</v>
      </c>
      <c r="D36" t="s">
        <v>49</v>
      </c>
      <c r="E36" t="s">
        <v>50</v>
      </c>
      <c r="F36">
        <v>6</v>
      </c>
      <c r="G36" t="s">
        <v>49</v>
      </c>
      <c r="H36" t="s">
        <v>46</v>
      </c>
      <c r="I36" t="str">
        <f t="shared" si="0"/>
        <v>t1_p6_balls_faced</v>
      </c>
      <c r="O36">
        <v>6</v>
      </c>
    </row>
    <row r="37" spans="2:15" x14ac:dyDescent="0.25">
      <c r="B37" t="s">
        <v>47</v>
      </c>
      <c r="C37">
        <v>1</v>
      </c>
      <c r="D37" t="s">
        <v>49</v>
      </c>
      <c r="E37" t="s">
        <v>50</v>
      </c>
      <c r="F37">
        <v>6</v>
      </c>
      <c r="G37" t="s">
        <v>49</v>
      </c>
      <c r="H37" t="s">
        <v>46</v>
      </c>
      <c r="I37" t="str">
        <f t="shared" si="0"/>
        <v>t1_p6_balls_faced</v>
      </c>
      <c r="O37">
        <v>6</v>
      </c>
    </row>
    <row r="38" spans="2:15" x14ac:dyDescent="0.25">
      <c r="B38" t="s">
        <v>47</v>
      </c>
      <c r="C38">
        <v>1</v>
      </c>
      <c r="D38" t="s">
        <v>49</v>
      </c>
      <c r="E38" t="s">
        <v>50</v>
      </c>
      <c r="F38">
        <v>7</v>
      </c>
      <c r="G38" t="s">
        <v>49</v>
      </c>
      <c r="H38" t="s">
        <v>42</v>
      </c>
      <c r="I38" t="str">
        <f t="shared" si="0"/>
        <v>t1_p7_id</v>
      </c>
      <c r="O38">
        <v>7</v>
      </c>
    </row>
    <row r="39" spans="2:15" x14ac:dyDescent="0.25">
      <c r="B39" t="s">
        <v>47</v>
      </c>
      <c r="C39">
        <v>1</v>
      </c>
      <c r="D39" t="s">
        <v>49</v>
      </c>
      <c r="E39" t="s">
        <v>50</v>
      </c>
      <c r="F39">
        <v>7</v>
      </c>
      <c r="G39" t="s">
        <v>49</v>
      </c>
      <c r="H39" t="s">
        <v>43</v>
      </c>
      <c r="I39" t="str">
        <f t="shared" si="0"/>
        <v>t1_p7_score</v>
      </c>
      <c r="O39">
        <v>7</v>
      </c>
    </row>
    <row r="40" spans="2:15" x14ac:dyDescent="0.25">
      <c r="B40" t="s">
        <v>47</v>
      </c>
      <c r="C40">
        <v>1</v>
      </c>
      <c r="D40" t="s">
        <v>49</v>
      </c>
      <c r="E40" t="s">
        <v>50</v>
      </c>
      <c r="F40">
        <v>7</v>
      </c>
      <c r="G40" t="s">
        <v>49</v>
      </c>
      <c r="H40" t="s">
        <v>44</v>
      </c>
      <c r="I40" t="str">
        <f t="shared" si="0"/>
        <v>t1_p7_wickets</v>
      </c>
      <c r="O40">
        <v>7</v>
      </c>
    </row>
    <row r="41" spans="2:15" x14ac:dyDescent="0.25">
      <c r="B41" t="s">
        <v>47</v>
      </c>
      <c r="C41">
        <v>1</v>
      </c>
      <c r="D41" t="s">
        <v>49</v>
      </c>
      <c r="E41" t="s">
        <v>50</v>
      </c>
      <c r="F41">
        <v>7</v>
      </c>
      <c r="G41" t="s">
        <v>49</v>
      </c>
      <c r="H41" t="s">
        <v>45</v>
      </c>
      <c r="I41" t="str">
        <f t="shared" si="0"/>
        <v>t1_p7_balls_bowled</v>
      </c>
      <c r="O41">
        <v>7</v>
      </c>
    </row>
    <row r="42" spans="2:15" x14ac:dyDescent="0.25">
      <c r="B42" t="s">
        <v>47</v>
      </c>
      <c r="C42">
        <v>1</v>
      </c>
      <c r="D42" t="s">
        <v>49</v>
      </c>
      <c r="E42" t="s">
        <v>50</v>
      </c>
      <c r="F42">
        <v>7</v>
      </c>
      <c r="G42" t="s">
        <v>49</v>
      </c>
      <c r="H42" t="s">
        <v>46</v>
      </c>
      <c r="I42" t="str">
        <f t="shared" si="0"/>
        <v>t1_p7_balls_faced</v>
      </c>
      <c r="O42">
        <v>7</v>
      </c>
    </row>
    <row r="43" spans="2:15" x14ac:dyDescent="0.25">
      <c r="B43" t="s">
        <v>47</v>
      </c>
      <c r="C43">
        <v>1</v>
      </c>
      <c r="D43" t="s">
        <v>49</v>
      </c>
      <c r="E43" t="s">
        <v>50</v>
      </c>
      <c r="F43">
        <v>7</v>
      </c>
      <c r="G43" t="s">
        <v>49</v>
      </c>
      <c r="H43" t="s">
        <v>46</v>
      </c>
      <c r="I43" t="str">
        <f t="shared" si="0"/>
        <v>t1_p7_balls_faced</v>
      </c>
      <c r="O43">
        <v>7</v>
      </c>
    </row>
    <row r="44" spans="2:15" x14ac:dyDescent="0.25">
      <c r="B44" t="s">
        <v>47</v>
      </c>
      <c r="C44">
        <v>1</v>
      </c>
      <c r="D44" t="s">
        <v>49</v>
      </c>
      <c r="E44" t="s">
        <v>50</v>
      </c>
      <c r="F44">
        <v>8</v>
      </c>
      <c r="G44" t="s">
        <v>49</v>
      </c>
      <c r="H44" t="s">
        <v>42</v>
      </c>
      <c r="I44" t="str">
        <f t="shared" si="0"/>
        <v>t1_p8_id</v>
      </c>
      <c r="O44">
        <v>8</v>
      </c>
    </row>
    <row r="45" spans="2:15" x14ac:dyDescent="0.25">
      <c r="B45" t="s">
        <v>47</v>
      </c>
      <c r="C45">
        <v>1</v>
      </c>
      <c r="D45" t="s">
        <v>49</v>
      </c>
      <c r="E45" t="s">
        <v>50</v>
      </c>
      <c r="F45">
        <v>8</v>
      </c>
      <c r="G45" t="s">
        <v>49</v>
      </c>
      <c r="H45" t="s">
        <v>43</v>
      </c>
      <c r="I45" t="str">
        <f t="shared" si="0"/>
        <v>t1_p8_score</v>
      </c>
      <c r="O45">
        <v>8</v>
      </c>
    </row>
    <row r="46" spans="2:15" x14ac:dyDescent="0.25">
      <c r="B46" t="s">
        <v>47</v>
      </c>
      <c r="C46">
        <v>1</v>
      </c>
      <c r="D46" t="s">
        <v>49</v>
      </c>
      <c r="E46" t="s">
        <v>50</v>
      </c>
      <c r="F46">
        <v>8</v>
      </c>
      <c r="G46" t="s">
        <v>49</v>
      </c>
      <c r="H46" t="s">
        <v>44</v>
      </c>
      <c r="I46" t="str">
        <f t="shared" si="0"/>
        <v>t1_p8_wickets</v>
      </c>
      <c r="O46">
        <v>8</v>
      </c>
    </row>
    <row r="47" spans="2:15" x14ac:dyDescent="0.25">
      <c r="B47" t="s">
        <v>47</v>
      </c>
      <c r="C47">
        <v>1</v>
      </c>
      <c r="D47" t="s">
        <v>49</v>
      </c>
      <c r="E47" t="s">
        <v>50</v>
      </c>
      <c r="F47">
        <v>8</v>
      </c>
      <c r="G47" t="s">
        <v>49</v>
      </c>
      <c r="H47" t="s">
        <v>45</v>
      </c>
      <c r="I47" t="str">
        <f t="shared" si="0"/>
        <v>t1_p8_balls_bowled</v>
      </c>
      <c r="O47">
        <v>8</v>
      </c>
    </row>
    <row r="48" spans="2:15" x14ac:dyDescent="0.25">
      <c r="B48" t="s">
        <v>47</v>
      </c>
      <c r="C48">
        <v>1</v>
      </c>
      <c r="D48" t="s">
        <v>49</v>
      </c>
      <c r="E48" t="s">
        <v>50</v>
      </c>
      <c r="F48">
        <v>8</v>
      </c>
      <c r="G48" t="s">
        <v>49</v>
      </c>
      <c r="H48" t="s">
        <v>46</v>
      </c>
      <c r="I48" t="str">
        <f t="shared" si="0"/>
        <v>t1_p8_balls_faced</v>
      </c>
      <c r="O48">
        <v>8</v>
      </c>
    </row>
    <row r="49" spans="2:15" x14ac:dyDescent="0.25">
      <c r="B49" t="s">
        <v>47</v>
      </c>
      <c r="C49">
        <v>1</v>
      </c>
      <c r="D49" t="s">
        <v>49</v>
      </c>
      <c r="E49" t="s">
        <v>50</v>
      </c>
      <c r="F49">
        <v>8</v>
      </c>
      <c r="G49" t="s">
        <v>49</v>
      </c>
      <c r="H49" t="s">
        <v>46</v>
      </c>
      <c r="I49" t="str">
        <f t="shared" si="0"/>
        <v>t1_p8_balls_faced</v>
      </c>
      <c r="O49">
        <v>8</v>
      </c>
    </row>
    <row r="50" spans="2:15" x14ac:dyDescent="0.25">
      <c r="B50" t="s">
        <v>47</v>
      </c>
      <c r="C50">
        <v>1</v>
      </c>
      <c r="D50" t="s">
        <v>49</v>
      </c>
      <c r="E50" t="s">
        <v>50</v>
      </c>
      <c r="F50">
        <v>9</v>
      </c>
      <c r="G50" t="s">
        <v>49</v>
      </c>
      <c r="H50" t="s">
        <v>42</v>
      </c>
      <c r="I50" t="str">
        <f t="shared" si="0"/>
        <v>t1_p9_id</v>
      </c>
      <c r="O50">
        <v>9</v>
      </c>
    </row>
    <row r="51" spans="2:15" x14ac:dyDescent="0.25">
      <c r="B51" t="s">
        <v>47</v>
      </c>
      <c r="C51">
        <v>1</v>
      </c>
      <c r="D51" t="s">
        <v>49</v>
      </c>
      <c r="E51" t="s">
        <v>50</v>
      </c>
      <c r="F51">
        <v>9</v>
      </c>
      <c r="G51" t="s">
        <v>49</v>
      </c>
      <c r="H51" t="s">
        <v>43</v>
      </c>
      <c r="I51" t="str">
        <f t="shared" si="0"/>
        <v>t1_p9_score</v>
      </c>
      <c r="O51">
        <v>9</v>
      </c>
    </row>
    <row r="52" spans="2:15" x14ac:dyDescent="0.25">
      <c r="B52" t="s">
        <v>47</v>
      </c>
      <c r="C52">
        <v>1</v>
      </c>
      <c r="D52" t="s">
        <v>49</v>
      </c>
      <c r="E52" t="s">
        <v>50</v>
      </c>
      <c r="F52">
        <v>9</v>
      </c>
      <c r="G52" t="s">
        <v>49</v>
      </c>
      <c r="H52" t="s">
        <v>44</v>
      </c>
      <c r="I52" t="str">
        <f t="shared" si="0"/>
        <v>t1_p9_wickets</v>
      </c>
      <c r="O52">
        <v>9</v>
      </c>
    </row>
    <row r="53" spans="2:15" x14ac:dyDescent="0.25">
      <c r="B53" t="s">
        <v>47</v>
      </c>
      <c r="C53">
        <v>1</v>
      </c>
      <c r="D53" t="s">
        <v>49</v>
      </c>
      <c r="E53" t="s">
        <v>50</v>
      </c>
      <c r="F53">
        <v>9</v>
      </c>
      <c r="G53" t="s">
        <v>49</v>
      </c>
      <c r="H53" t="s">
        <v>45</v>
      </c>
      <c r="I53" t="str">
        <f t="shared" si="0"/>
        <v>t1_p9_balls_bowled</v>
      </c>
      <c r="O53">
        <v>9</v>
      </c>
    </row>
    <row r="54" spans="2:15" x14ac:dyDescent="0.25">
      <c r="B54" t="s">
        <v>47</v>
      </c>
      <c r="C54">
        <v>1</v>
      </c>
      <c r="D54" t="s">
        <v>49</v>
      </c>
      <c r="E54" t="s">
        <v>50</v>
      </c>
      <c r="F54">
        <v>9</v>
      </c>
      <c r="G54" t="s">
        <v>49</v>
      </c>
      <c r="H54" t="s">
        <v>46</v>
      </c>
      <c r="I54" t="str">
        <f t="shared" si="0"/>
        <v>t1_p9_balls_faced</v>
      </c>
      <c r="O54">
        <v>9</v>
      </c>
    </row>
    <row r="55" spans="2:15" x14ac:dyDescent="0.25">
      <c r="B55" t="s">
        <v>47</v>
      </c>
      <c r="C55">
        <v>1</v>
      </c>
      <c r="D55" t="s">
        <v>49</v>
      </c>
      <c r="E55" t="s">
        <v>50</v>
      </c>
      <c r="F55">
        <v>9</v>
      </c>
      <c r="G55" t="s">
        <v>49</v>
      </c>
      <c r="H55" t="s">
        <v>46</v>
      </c>
      <c r="I55" t="str">
        <f t="shared" si="0"/>
        <v>t1_p9_balls_faced</v>
      </c>
      <c r="O55">
        <v>9</v>
      </c>
    </row>
    <row r="56" spans="2:15" x14ac:dyDescent="0.25">
      <c r="B56" t="s">
        <v>47</v>
      </c>
      <c r="C56">
        <v>1</v>
      </c>
      <c r="D56" t="s">
        <v>49</v>
      </c>
      <c r="E56" t="s">
        <v>50</v>
      </c>
      <c r="F56">
        <v>10</v>
      </c>
      <c r="G56" t="s">
        <v>49</v>
      </c>
      <c r="H56" t="s">
        <v>42</v>
      </c>
      <c r="I56" t="str">
        <f t="shared" si="0"/>
        <v>t1_p10_id</v>
      </c>
      <c r="O56">
        <v>10</v>
      </c>
    </row>
    <row r="57" spans="2:15" x14ac:dyDescent="0.25">
      <c r="B57" t="s">
        <v>47</v>
      </c>
      <c r="C57">
        <v>1</v>
      </c>
      <c r="D57" t="s">
        <v>49</v>
      </c>
      <c r="E57" t="s">
        <v>50</v>
      </c>
      <c r="F57">
        <v>10</v>
      </c>
      <c r="G57" t="s">
        <v>49</v>
      </c>
      <c r="H57" t="s">
        <v>43</v>
      </c>
      <c r="I57" t="str">
        <f t="shared" si="0"/>
        <v>t1_p10_score</v>
      </c>
      <c r="O57">
        <v>10</v>
      </c>
    </row>
    <row r="58" spans="2:15" x14ac:dyDescent="0.25">
      <c r="B58" t="s">
        <v>47</v>
      </c>
      <c r="C58">
        <v>1</v>
      </c>
      <c r="D58" t="s">
        <v>49</v>
      </c>
      <c r="E58" t="s">
        <v>50</v>
      </c>
      <c r="F58">
        <v>10</v>
      </c>
      <c r="G58" t="s">
        <v>49</v>
      </c>
      <c r="H58" t="s">
        <v>44</v>
      </c>
      <c r="I58" t="str">
        <f t="shared" si="0"/>
        <v>t1_p10_wickets</v>
      </c>
      <c r="O58">
        <v>10</v>
      </c>
    </row>
    <row r="59" spans="2:15" x14ac:dyDescent="0.25">
      <c r="B59" t="s">
        <v>47</v>
      </c>
      <c r="C59">
        <v>1</v>
      </c>
      <c r="D59" t="s">
        <v>49</v>
      </c>
      <c r="E59" t="s">
        <v>50</v>
      </c>
      <c r="F59">
        <v>10</v>
      </c>
      <c r="G59" t="s">
        <v>49</v>
      </c>
      <c r="H59" t="s">
        <v>45</v>
      </c>
      <c r="I59" t="str">
        <f t="shared" si="0"/>
        <v>t1_p10_balls_bowled</v>
      </c>
      <c r="O59">
        <v>10</v>
      </c>
    </row>
    <row r="60" spans="2:15" x14ac:dyDescent="0.25">
      <c r="B60" t="s">
        <v>47</v>
      </c>
      <c r="C60">
        <v>1</v>
      </c>
      <c r="D60" t="s">
        <v>49</v>
      </c>
      <c r="E60" t="s">
        <v>50</v>
      </c>
      <c r="F60">
        <v>10</v>
      </c>
      <c r="G60" t="s">
        <v>49</v>
      </c>
      <c r="H60" t="s">
        <v>46</v>
      </c>
      <c r="I60" t="str">
        <f t="shared" si="0"/>
        <v>t1_p10_balls_faced</v>
      </c>
      <c r="O60">
        <v>10</v>
      </c>
    </row>
    <row r="61" spans="2:15" x14ac:dyDescent="0.25">
      <c r="B61" t="s">
        <v>47</v>
      </c>
      <c r="C61">
        <v>1</v>
      </c>
      <c r="D61" t="s">
        <v>49</v>
      </c>
      <c r="E61" t="s">
        <v>50</v>
      </c>
      <c r="F61">
        <v>10</v>
      </c>
      <c r="G61" t="s">
        <v>49</v>
      </c>
      <c r="H61" t="s">
        <v>46</v>
      </c>
      <c r="I61" t="str">
        <f t="shared" si="0"/>
        <v>t1_p10_balls_faced</v>
      </c>
      <c r="O61">
        <v>10</v>
      </c>
    </row>
    <row r="62" spans="2:15" x14ac:dyDescent="0.25">
      <c r="B62" t="s">
        <v>47</v>
      </c>
      <c r="C62">
        <v>1</v>
      </c>
      <c r="D62" t="s">
        <v>49</v>
      </c>
      <c r="E62" t="s">
        <v>50</v>
      </c>
      <c r="F62">
        <v>11</v>
      </c>
      <c r="G62" t="s">
        <v>49</v>
      </c>
      <c r="H62" t="s">
        <v>42</v>
      </c>
      <c r="I62" t="str">
        <f t="shared" si="0"/>
        <v>t1_p11_id</v>
      </c>
      <c r="O62">
        <v>11</v>
      </c>
    </row>
    <row r="63" spans="2:15" x14ac:dyDescent="0.25">
      <c r="B63" t="s">
        <v>47</v>
      </c>
      <c r="C63">
        <v>1</v>
      </c>
      <c r="D63" t="s">
        <v>49</v>
      </c>
      <c r="E63" t="s">
        <v>50</v>
      </c>
      <c r="F63">
        <v>11</v>
      </c>
      <c r="G63" t="s">
        <v>49</v>
      </c>
      <c r="H63" t="s">
        <v>43</v>
      </c>
      <c r="I63" t="str">
        <f t="shared" si="0"/>
        <v>t1_p11_score</v>
      </c>
      <c r="O63">
        <v>11</v>
      </c>
    </row>
    <row r="64" spans="2:15" x14ac:dyDescent="0.25">
      <c r="B64" t="s">
        <v>47</v>
      </c>
      <c r="C64">
        <v>1</v>
      </c>
      <c r="D64" t="s">
        <v>49</v>
      </c>
      <c r="E64" t="s">
        <v>50</v>
      </c>
      <c r="F64">
        <v>11</v>
      </c>
      <c r="G64" t="s">
        <v>49</v>
      </c>
      <c r="H64" t="s">
        <v>44</v>
      </c>
      <c r="I64" t="str">
        <f t="shared" si="0"/>
        <v>t1_p11_wickets</v>
      </c>
      <c r="O64">
        <v>11</v>
      </c>
    </row>
    <row r="65" spans="2:15" x14ac:dyDescent="0.25">
      <c r="B65" t="s">
        <v>47</v>
      </c>
      <c r="C65">
        <v>1</v>
      </c>
      <c r="D65" t="s">
        <v>49</v>
      </c>
      <c r="E65" t="s">
        <v>50</v>
      </c>
      <c r="F65">
        <v>11</v>
      </c>
      <c r="G65" t="s">
        <v>49</v>
      </c>
      <c r="H65" t="s">
        <v>45</v>
      </c>
      <c r="I65" t="str">
        <f t="shared" si="0"/>
        <v>t1_p11_balls_bowled</v>
      </c>
      <c r="O65">
        <v>11</v>
      </c>
    </row>
    <row r="66" spans="2:15" x14ac:dyDescent="0.25">
      <c r="B66" t="s">
        <v>47</v>
      </c>
      <c r="C66">
        <v>1</v>
      </c>
      <c r="D66" t="s">
        <v>49</v>
      </c>
      <c r="E66" t="s">
        <v>50</v>
      </c>
      <c r="F66">
        <v>11</v>
      </c>
      <c r="G66" t="s">
        <v>49</v>
      </c>
      <c r="H66" t="s">
        <v>46</v>
      </c>
      <c r="I66" t="str">
        <f t="shared" si="0"/>
        <v>t1_p11_balls_faced</v>
      </c>
      <c r="O66">
        <v>11</v>
      </c>
    </row>
    <row r="67" spans="2:15" x14ac:dyDescent="0.25">
      <c r="B67" t="s">
        <v>47</v>
      </c>
      <c r="C67">
        <v>1</v>
      </c>
      <c r="D67" t="s">
        <v>49</v>
      </c>
      <c r="E67" t="s">
        <v>50</v>
      </c>
      <c r="F67">
        <v>11</v>
      </c>
      <c r="G67" t="s">
        <v>49</v>
      </c>
      <c r="H67" t="s">
        <v>46</v>
      </c>
      <c r="I67" t="str">
        <f t="shared" ref="I67" si="1">_xlfn.CONCAT(B67,C67,D67,E67,F67,G67,H67)</f>
        <v>t1_p11_balls_faced</v>
      </c>
      <c r="O67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25D-1C47-4A7A-A4EE-0308CC47D02F}">
  <dimension ref="A1:J67"/>
  <sheetViews>
    <sheetView workbookViewId="0">
      <selection activeCell="J1" sqref="J1"/>
    </sheetView>
  </sheetViews>
  <sheetFormatPr defaultRowHeight="15" x14ac:dyDescent="0.25"/>
  <cols>
    <col min="7" max="7" width="12.85546875" bestFit="1" customWidth="1"/>
    <col min="8" max="8" width="20" bestFit="1" customWidth="1"/>
  </cols>
  <sheetData>
    <row r="1" spans="1:10" x14ac:dyDescent="0.25">
      <c r="J1" t="s">
        <v>421</v>
      </c>
    </row>
    <row r="2" spans="1:10" x14ac:dyDescent="0.25">
      <c r="A2" t="s">
        <v>47</v>
      </c>
      <c r="B2">
        <v>2</v>
      </c>
      <c r="C2" t="s">
        <v>49</v>
      </c>
      <c r="D2" t="s">
        <v>50</v>
      </c>
      <c r="E2">
        <v>1</v>
      </c>
      <c r="F2" t="s">
        <v>49</v>
      </c>
      <c r="G2" t="s">
        <v>42</v>
      </c>
      <c r="H2" t="str">
        <f>_xlfn.CONCAT(A2,B2,C2,D2,E2,F2,G2)</f>
        <v>t2_p1_id</v>
      </c>
      <c r="I2">
        <v>0</v>
      </c>
      <c r="J2">
        <f>MOD(I2,6)</f>
        <v>0</v>
      </c>
    </row>
    <row r="3" spans="1:10" x14ac:dyDescent="0.25">
      <c r="A3" t="s">
        <v>47</v>
      </c>
      <c r="B3">
        <v>2</v>
      </c>
      <c r="C3" t="s">
        <v>49</v>
      </c>
      <c r="D3" t="s">
        <v>50</v>
      </c>
      <c r="E3">
        <v>1</v>
      </c>
      <c r="F3" t="s">
        <v>49</v>
      </c>
      <c r="G3" t="s">
        <v>43</v>
      </c>
      <c r="H3" t="str">
        <f t="shared" ref="H3:H66" si="0">_xlfn.CONCAT(A3,B3,C3,D3,E3,F3,G3)</f>
        <v>t2_p1_score</v>
      </c>
      <c r="I3">
        <v>1</v>
      </c>
      <c r="J3">
        <f t="shared" ref="J3:J66" si="1">MOD(I3,6)</f>
        <v>1</v>
      </c>
    </row>
    <row r="4" spans="1:10" x14ac:dyDescent="0.25">
      <c r="A4" t="s">
        <v>47</v>
      </c>
      <c r="B4">
        <v>2</v>
      </c>
      <c r="C4" t="s">
        <v>49</v>
      </c>
      <c r="D4" t="s">
        <v>50</v>
      </c>
      <c r="E4">
        <v>1</v>
      </c>
      <c r="F4" t="s">
        <v>49</v>
      </c>
      <c r="G4" t="s">
        <v>44</v>
      </c>
      <c r="H4" t="str">
        <f t="shared" si="0"/>
        <v>t2_p1_wickets</v>
      </c>
      <c r="I4">
        <v>2</v>
      </c>
      <c r="J4">
        <f t="shared" si="1"/>
        <v>2</v>
      </c>
    </row>
    <row r="5" spans="1:10" x14ac:dyDescent="0.25">
      <c r="A5" t="s">
        <v>47</v>
      </c>
      <c r="B5">
        <v>2</v>
      </c>
      <c r="C5" t="s">
        <v>49</v>
      </c>
      <c r="D5" t="s">
        <v>50</v>
      </c>
      <c r="E5">
        <v>1</v>
      </c>
      <c r="F5" t="s">
        <v>49</v>
      </c>
      <c r="G5" t="s">
        <v>45</v>
      </c>
      <c r="H5" t="str">
        <f t="shared" si="0"/>
        <v>t2_p1_balls_bowled</v>
      </c>
      <c r="I5">
        <v>3</v>
      </c>
      <c r="J5">
        <f t="shared" si="1"/>
        <v>3</v>
      </c>
    </row>
    <row r="6" spans="1:10" x14ac:dyDescent="0.25">
      <c r="A6" t="s">
        <v>47</v>
      </c>
      <c r="B6">
        <v>2</v>
      </c>
      <c r="C6" t="s">
        <v>49</v>
      </c>
      <c r="D6" t="s">
        <v>50</v>
      </c>
      <c r="E6">
        <v>1</v>
      </c>
      <c r="F6" t="s">
        <v>49</v>
      </c>
      <c r="G6" t="s">
        <v>46</v>
      </c>
      <c r="H6" t="str">
        <f t="shared" si="0"/>
        <v>t2_p1_balls_faced</v>
      </c>
      <c r="I6">
        <v>4</v>
      </c>
      <c r="J6">
        <f t="shared" si="1"/>
        <v>4</v>
      </c>
    </row>
    <row r="7" spans="1:10" x14ac:dyDescent="0.25">
      <c r="A7" t="s">
        <v>47</v>
      </c>
      <c r="B7">
        <v>2</v>
      </c>
      <c r="C7" t="s">
        <v>49</v>
      </c>
      <c r="D7" t="s">
        <v>50</v>
      </c>
      <c r="E7">
        <v>1</v>
      </c>
      <c r="F7" t="s">
        <v>49</v>
      </c>
      <c r="G7" t="s">
        <v>46</v>
      </c>
      <c r="H7" t="str">
        <f t="shared" si="0"/>
        <v>t2_p1_balls_faced</v>
      </c>
      <c r="I7">
        <v>5</v>
      </c>
      <c r="J7">
        <f t="shared" si="1"/>
        <v>5</v>
      </c>
    </row>
    <row r="8" spans="1:10" x14ac:dyDescent="0.25">
      <c r="A8" t="s">
        <v>47</v>
      </c>
      <c r="B8">
        <v>2</v>
      </c>
      <c r="C8" t="s">
        <v>49</v>
      </c>
      <c r="D8" t="s">
        <v>50</v>
      </c>
      <c r="E8">
        <v>2</v>
      </c>
      <c r="F8" t="s">
        <v>49</v>
      </c>
      <c r="G8" t="s">
        <v>42</v>
      </c>
      <c r="H8" t="str">
        <f t="shared" si="0"/>
        <v>t2_p2_id</v>
      </c>
      <c r="I8">
        <v>6</v>
      </c>
      <c r="J8">
        <f t="shared" si="1"/>
        <v>0</v>
      </c>
    </row>
    <row r="9" spans="1:10" x14ac:dyDescent="0.25">
      <c r="A9" t="s">
        <v>47</v>
      </c>
      <c r="B9">
        <v>2</v>
      </c>
      <c r="C9" t="s">
        <v>49</v>
      </c>
      <c r="D9" t="s">
        <v>50</v>
      </c>
      <c r="E9">
        <v>2</v>
      </c>
      <c r="F9" t="s">
        <v>49</v>
      </c>
      <c r="G9" t="s">
        <v>43</v>
      </c>
      <c r="H9" t="str">
        <f t="shared" si="0"/>
        <v>t2_p2_score</v>
      </c>
      <c r="I9">
        <v>7</v>
      </c>
      <c r="J9">
        <f t="shared" si="1"/>
        <v>1</v>
      </c>
    </row>
    <row r="10" spans="1:10" x14ac:dyDescent="0.25">
      <c r="A10" t="s">
        <v>47</v>
      </c>
      <c r="B10">
        <v>2</v>
      </c>
      <c r="C10" t="s">
        <v>49</v>
      </c>
      <c r="D10" t="s">
        <v>50</v>
      </c>
      <c r="E10">
        <v>2</v>
      </c>
      <c r="F10" t="s">
        <v>49</v>
      </c>
      <c r="G10" t="s">
        <v>44</v>
      </c>
      <c r="H10" t="str">
        <f t="shared" si="0"/>
        <v>t2_p2_wickets</v>
      </c>
      <c r="I10">
        <v>8</v>
      </c>
      <c r="J10">
        <f t="shared" si="1"/>
        <v>2</v>
      </c>
    </row>
    <row r="11" spans="1:10" x14ac:dyDescent="0.25">
      <c r="A11" t="s">
        <v>47</v>
      </c>
      <c r="B11">
        <v>2</v>
      </c>
      <c r="C11" t="s">
        <v>49</v>
      </c>
      <c r="D11" t="s">
        <v>50</v>
      </c>
      <c r="E11">
        <v>2</v>
      </c>
      <c r="F11" t="s">
        <v>49</v>
      </c>
      <c r="G11" t="s">
        <v>45</v>
      </c>
      <c r="H11" t="str">
        <f t="shared" si="0"/>
        <v>t2_p2_balls_bowled</v>
      </c>
      <c r="I11">
        <v>9</v>
      </c>
      <c r="J11">
        <f t="shared" si="1"/>
        <v>3</v>
      </c>
    </row>
    <row r="12" spans="1:10" x14ac:dyDescent="0.25">
      <c r="A12" t="s">
        <v>47</v>
      </c>
      <c r="B12">
        <v>2</v>
      </c>
      <c r="C12" t="s">
        <v>49</v>
      </c>
      <c r="D12" t="s">
        <v>50</v>
      </c>
      <c r="E12">
        <v>2</v>
      </c>
      <c r="F12" t="s">
        <v>49</v>
      </c>
      <c r="G12" t="s">
        <v>46</v>
      </c>
      <c r="H12" t="str">
        <f t="shared" si="0"/>
        <v>t2_p2_balls_faced</v>
      </c>
      <c r="I12">
        <v>10</v>
      </c>
      <c r="J12">
        <f t="shared" si="1"/>
        <v>4</v>
      </c>
    </row>
    <row r="13" spans="1:10" x14ac:dyDescent="0.25">
      <c r="A13" t="s">
        <v>47</v>
      </c>
      <c r="B13">
        <v>2</v>
      </c>
      <c r="C13" t="s">
        <v>49</v>
      </c>
      <c r="D13" t="s">
        <v>50</v>
      </c>
      <c r="E13">
        <v>2</v>
      </c>
      <c r="F13" t="s">
        <v>49</v>
      </c>
      <c r="G13" t="s">
        <v>46</v>
      </c>
      <c r="H13" t="str">
        <f t="shared" si="0"/>
        <v>t2_p2_balls_faced</v>
      </c>
      <c r="I13">
        <v>11</v>
      </c>
      <c r="J13">
        <f t="shared" si="1"/>
        <v>5</v>
      </c>
    </row>
    <row r="14" spans="1:10" x14ac:dyDescent="0.25">
      <c r="A14" t="s">
        <v>47</v>
      </c>
      <c r="B14">
        <v>2</v>
      </c>
      <c r="C14" t="s">
        <v>49</v>
      </c>
      <c r="D14" t="s">
        <v>50</v>
      </c>
      <c r="E14">
        <v>3</v>
      </c>
      <c r="F14" t="s">
        <v>49</v>
      </c>
      <c r="G14" t="s">
        <v>42</v>
      </c>
      <c r="H14" t="str">
        <f t="shared" si="0"/>
        <v>t2_p3_id</v>
      </c>
      <c r="I14">
        <v>12</v>
      </c>
      <c r="J14">
        <f t="shared" si="1"/>
        <v>0</v>
      </c>
    </row>
    <row r="15" spans="1:10" x14ac:dyDescent="0.25">
      <c r="A15" t="s">
        <v>47</v>
      </c>
      <c r="B15">
        <v>2</v>
      </c>
      <c r="C15" t="s">
        <v>49</v>
      </c>
      <c r="D15" t="s">
        <v>50</v>
      </c>
      <c r="E15">
        <v>3</v>
      </c>
      <c r="F15" t="s">
        <v>49</v>
      </c>
      <c r="G15" t="s">
        <v>43</v>
      </c>
      <c r="H15" t="str">
        <f t="shared" si="0"/>
        <v>t2_p3_score</v>
      </c>
      <c r="I15">
        <v>13</v>
      </c>
      <c r="J15">
        <f t="shared" si="1"/>
        <v>1</v>
      </c>
    </row>
    <row r="16" spans="1:10" x14ac:dyDescent="0.25">
      <c r="A16" t="s">
        <v>47</v>
      </c>
      <c r="B16">
        <v>2</v>
      </c>
      <c r="C16" t="s">
        <v>49</v>
      </c>
      <c r="D16" t="s">
        <v>50</v>
      </c>
      <c r="E16">
        <v>3</v>
      </c>
      <c r="F16" t="s">
        <v>49</v>
      </c>
      <c r="G16" t="s">
        <v>44</v>
      </c>
      <c r="H16" t="str">
        <f t="shared" si="0"/>
        <v>t2_p3_wickets</v>
      </c>
      <c r="I16">
        <v>14</v>
      </c>
      <c r="J16">
        <f t="shared" si="1"/>
        <v>2</v>
      </c>
    </row>
    <row r="17" spans="1:10" x14ac:dyDescent="0.25">
      <c r="A17" t="s">
        <v>47</v>
      </c>
      <c r="B17">
        <v>2</v>
      </c>
      <c r="C17" t="s">
        <v>49</v>
      </c>
      <c r="D17" t="s">
        <v>50</v>
      </c>
      <c r="E17">
        <v>3</v>
      </c>
      <c r="F17" t="s">
        <v>49</v>
      </c>
      <c r="G17" t="s">
        <v>45</v>
      </c>
      <c r="H17" t="str">
        <f t="shared" si="0"/>
        <v>t2_p3_balls_bowled</v>
      </c>
      <c r="I17">
        <v>15</v>
      </c>
      <c r="J17">
        <f t="shared" si="1"/>
        <v>3</v>
      </c>
    </row>
    <row r="18" spans="1:10" x14ac:dyDescent="0.25">
      <c r="A18" t="s">
        <v>47</v>
      </c>
      <c r="B18">
        <v>2</v>
      </c>
      <c r="C18" t="s">
        <v>49</v>
      </c>
      <c r="D18" t="s">
        <v>50</v>
      </c>
      <c r="E18">
        <v>3</v>
      </c>
      <c r="F18" t="s">
        <v>49</v>
      </c>
      <c r="G18" t="s">
        <v>46</v>
      </c>
      <c r="H18" t="str">
        <f t="shared" si="0"/>
        <v>t2_p3_balls_faced</v>
      </c>
      <c r="I18">
        <v>16</v>
      </c>
      <c r="J18">
        <f t="shared" si="1"/>
        <v>4</v>
      </c>
    </row>
    <row r="19" spans="1:10" x14ac:dyDescent="0.25">
      <c r="A19" t="s">
        <v>47</v>
      </c>
      <c r="B19">
        <v>2</v>
      </c>
      <c r="C19" t="s">
        <v>49</v>
      </c>
      <c r="D19" t="s">
        <v>50</v>
      </c>
      <c r="E19">
        <v>3</v>
      </c>
      <c r="F19" t="s">
        <v>49</v>
      </c>
      <c r="G19" t="s">
        <v>46</v>
      </c>
      <c r="H19" t="str">
        <f t="shared" si="0"/>
        <v>t2_p3_balls_faced</v>
      </c>
      <c r="I19">
        <v>17</v>
      </c>
      <c r="J19">
        <f t="shared" si="1"/>
        <v>5</v>
      </c>
    </row>
    <row r="20" spans="1:10" x14ac:dyDescent="0.25">
      <c r="A20" t="s">
        <v>47</v>
      </c>
      <c r="B20">
        <v>2</v>
      </c>
      <c r="C20" t="s">
        <v>49</v>
      </c>
      <c r="D20" t="s">
        <v>50</v>
      </c>
      <c r="E20">
        <v>4</v>
      </c>
      <c r="F20" t="s">
        <v>49</v>
      </c>
      <c r="G20" t="s">
        <v>42</v>
      </c>
      <c r="H20" t="str">
        <f t="shared" si="0"/>
        <v>t2_p4_id</v>
      </c>
      <c r="I20">
        <v>18</v>
      </c>
      <c r="J20">
        <f t="shared" si="1"/>
        <v>0</v>
      </c>
    </row>
    <row r="21" spans="1:10" x14ac:dyDescent="0.25">
      <c r="A21" t="s">
        <v>47</v>
      </c>
      <c r="B21">
        <v>2</v>
      </c>
      <c r="C21" t="s">
        <v>49</v>
      </c>
      <c r="D21" t="s">
        <v>50</v>
      </c>
      <c r="E21">
        <v>4</v>
      </c>
      <c r="F21" t="s">
        <v>49</v>
      </c>
      <c r="G21" t="s">
        <v>43</v>
      </c>
      <c r="H21" t="str">
        <f t="shared" si="0"/>
        <v>t2_p4_score</v>
      </c>
      <c r="I21">
        <v>19</v>
      </c>
      <c r="J21">
        <f t="shared" si="1"/>
        <v>1</v>
      </c>
    </row>
    <row r="22" spans="1:10" x14ac:dyDescent="0.25">
      <c r="A22" t="s">
        <v>47</v>
      </c>
      <c r="B22">
        <v>2</v>
      </c>
      <c r="C22" t="s">
        <v>49</v>
      </c>
      <c r="D22" t="s">
        <v>50</v>
      </c>
      <c r="E22">
        <v>4</v>
      </c>
      <c r="F22" t="s">
        <v>49</v>
      </c>
      <c r="G22" t="s">
        <v>44</v>
      </c>
      <c r="H22" t="str">
        <f t="shared" si="0"/>
        <v>t2_p4_wickets</v>
      </c>
      <c r="I22">
        <v>20</v>
      </c>
      <c r="J22">
        <f t="shared" si="1"/>
        <v>2</v>
      </c>
    </row>
    <row r="23" spans="1:10" x14ac:dyDescent="0.25">
      <c r="A23" t="s">
        <v>47</v>
      </c>
      <c r="B23">
        <v>2</v>
      </c>
      <c r="C23" t="s">
        <v>49</v>
      </c>
      <c r="D23" t="s">
        <v>50</v>
      </c>
      <c r="E23">
        <v>4</v>
      </c>
      <c r="F23" t="s">
        <v>49</v>
      </c>
      <c r="G23" t="s">
        <v>45</v>
      </c>
      <c r="H23" t="str">
        <f t="shared" si="0"/>
        <v>t2_p4_balls_bowled</v>
      </c>
      <c r="I23">
        <v>21</v>
      </c>
      <c r="J23">
        <f t="shared" si="1"/>
        <v>3</v>
      </c>
    </row>
    <row r="24" spans="1:10" x14ac:dyDescent="0.25">
      <c r="A24" t="s">
        <v>47</v>
      </c>
      <c r="B24">
        <v>2</v>
      </c>
      <c r="C24" t="s">
        <v>49</v>
      </c>
      <c r="D24" t="s">
        <v>50</v>
      </c>
      <c r="E24">
        <v>4</v>
      </c>
      <c r="F24" t="s">
        <v>49</v>
      </c>
      <c r="G24" t="s">
        <v>46</v>
      </c>
      <c r="H24" t="str">
        <f t="shared" si="0"/>
        <v>t2_p4_balls_faced</v>
      </c>
      <c r="I24">
        <v>22</v>
      </c>
      <c r="J24">
        <f t="shared" si="1"/>
        <v>4</v>
      </c>
    </row>
    <row r="25" spans="1:10" x14ac:dyDescent="0.25">
      <c r="A25" t="s">
        <v>47</v>
      </c>
      <c r="B25">
        <v>2</v>
      </c>
      <c r="C25" t="s">
        <v>49</v>
      </c>
      <c r="D25" t="s">
        <v>50</v>
      </c>
      <c r="E25">
        <v>4</v>
      </c>
      <c r="F25" t="s">
        <v>49</v>
      </c>
      <c r="G25" t="s">
        <v>46</v>
      </c>
      <c r="H25" t="str">
        <f t="shared" si="0"/>
        <v>t2_p4_balls_faced</v>
      </c>
      <c r="I25">
        <v>23</v>
      </c>
      <c r="J25">
        <f t="shared" si="1"/>
        <v>5</v>
      </c>
    </row>
    <row r="26" spans="1:10" x14ac:dyDescent="0.25">
      <c r="A26" t="s">
        <v>47</v>
      </c>
      <c r="B26">
        <v>2</v>
      </c>
      <c r="C26" t="s">
        <v>49</v>
      </c>
      <c r="D26" t="s">
        <v>50</v>
      </c>
      <c r="E26">
        <v>5</v>
      </c>
      <c r="F26" t="s">
        <v>49</v>
      </c>
      <c r="G26" t="s">
        <v>42</v>
      </c>
      <c r="H26" t="str">
        <f t="shared" si="0"/>
        <v>t2_p5_id</v>
      </c>
      <c r="I26">
        <v>24</v>
      </c>
      <c r="J26">
        <f t="shared" si="1"/>
        <v>0</v>
      </c>
    </row>
    <row r="27" spans="1:10" x14ac:dyDescent="0.25">
      <c r="A27" t="s">
        <v>47</v>
      </c>
      <c r="B27">
        <v>2</v>
      </c>
      <c r="C27" t="s">
        <v>49</v>
      </c>
      <c r="D27" t="s">
        <v>50</v>
      </c>
      <c r="E27">
        <v>5</v>
      </c>
      <c r="F27" t="s">
        <v>49</v>
      </c>
      <c r="G27" t="s">
        <v>43</v>
      </c>
      <c r="H27" t="str">
        <f t="shared" si="0"/>
        <v>t2_p5_score</v>
      </c>
      <c r="I27">
        <v>25</v>
      </c>
      <c r="J27">
        <f t="shared" si="1"/>
        <v>1</v>
      </c>
    </row>
    <row r="28" spans="1:10" x14ac:dyDescent="0.25">
      <c r="A28" t="s">
        <v>47</v>
      </c>
      <c r="B28">
        <v>2</v>
      </c>
      <c r="C28" t="s">
        <v>49</v>
      </c>
      <c r="D28" t="s">
        <v>50</v>
      </c>
      <c r="E28">
        <v>5</v>
      </c>
      <c r="F28" t="s">
        <v>49</v>
      </c>
      <c r="G28" t="s">
        <v>44</v>
      </c>
      <c r="H28" t="str">
        <f t="shared" si="0"/>
        <v>t2_p5_wickets</v>
      </c>
      <c r="I28">
        <v>26</v>
      </c>
      <c r="J28">
        <f t="shared" si="1"/>
        <v>2</v>
      </c>
    </row>
    <row r="29" spans="1:10" x14ac:dyDescent="0.25">
      <c r="A29" t="s">
        <v>47</v>
      </c>
      <c r="B29">
        <v>2</v>
      </c>
      <c r="C29" t="s">
        <v>49</v>
      </c>
      <c r="D29" t="s">
        <v>50</v>
      </c>
      <c r="E29">
        <v>5</v>
      </c>
      <c r="F29" t="s">
        <v>49</v>
      </c>
      <c r="G29" t="s">
        <v>45</v>
      </c>
      <c r="H29" t="str">
        <f t="shared" si="0"/>
        <v>t2_p5_balls_bowled</v>
      </c>
      <c r="I29">
        <v>27</v>
      </c>
      <c r="J29">
        <f t="shared" si="1"/>
        <v>3</v>
      </c>
    </row>
    <row r="30" spans="1:10" x14ac:dyDescent="0.25">
      <c r="A30" t="s">
        <v>47</v>
      </c>
      <c r="B30">
        <v>2</v>
      </c>
      <c r="C30" t="s">
        <v>49</v>
      </c>
      <c r="D30" t="s">
        <v>50</v>
      </c>
      <c r="E30">
        <v>5</v>
      </c>
      <c r="F30" t="s">
        <v>49</v>
      </c>
      <c r="G30" t="s">
        <v>46</v>
      </c>
      <c r="H30" t="str">
        <f t="shared" si="0"/>
        <v>t2_p5_balls_faced</v>
      </c>
      <c r="I30">
        <v>28</v>
      </c>
      <c r="J30">
        <f t="shared" si="1"/>
        <v>4</v>
      </c>
    </row>
    <row r="31" spans="1:10" x14ac:dyDescent="0.25">
      <c r="A31" t="s">
        <v>47</v>
      </c>
      <c r="B31">
        <v>2</v>
      </c>
      <c r="C31" t="s">
        <v>49</v>
      </c>
      <c r="D31" t="s">
        <v>50</v>
      </c>
      <c r="E31">
        <v>5</v>
      </c>
      <c r="F31" t="s">
        <v>49</v>
      </c>
      <c r="G31" t="s">
        <v>46</v>
      </c>
      <c r="H31" t="str">
        <f t="shared" si="0"/>
        <v>t2_p5_balls_faced</v>
      </c>
      <c r="I31">
        <v>29</v>
      </c>
      <c r="J31">
        <f t="shared" si="1"/>
        <v>5</v>
      </c>
    </row>
    <row r="32" spans="1:10" x14ac:dyDescent="0.25">
      <c r="A32" t="s">
        <v>47</v>
      </c>
      <c r="B32">
        <v>2</v>
      </c>
      <c r="C32" t="s">
        <v>49</v>
      </c>
      <c r="D32" t="s">
        <v>50</v>
      </c>
      <c r="E32">
        <v>6</v>
      </c>
      <c r="F32" t="s">
        <v>49</v>
      </c>
      <c r="G32" t="s">
        <v>42</v>
      </c>
      <c r="H32" t="str">
        <f t="shared" si="0"/>
        <v>t2_p6_id</v>
      </c>
      <c r="I32">
        <v>30</v>
      </c>
      <c r="J32">
        <f t="shared" si="1"/>
        <v>0</v>
      </c>
    </row>
    <row r="33" spans="1:10" x14ac:dyDescent="0.25">
      <c r="A33" t="s">
        <v>47</v>
      </c>
      <c r="B33">
        <v>2</v>
      </c>
      <c r="C33" t="s">
        <v>49</v>
      </c>
      <c r="D33" t="s">
        <v>50</v>
      </c>
      <c r="E33">
        <v>6</v>
      </c>
      <c r="F33" t="s">
        <v>49</v>
      </c>
      <c r="G33" t="s">
        <v>43</v>
      </c>
      <c r="H33" t="str">
        <f t="shared" si="0"/>
        <v>t2_p6_score</v>
      </c>
      <c r="I33">
        <v>31</v>
      </c>
      <c r="J33">
        <f t="shared" si="1"/>
        <v>1</v>
      </c>
    </row>
    <row r="34" spans="1:10" x14ac:dyDescent="0.25">
      <c r="A34" t="s">
        <v>47</v>
      </c>
      <c r="B34">
        <v>2</v>
      </c>
      <c r="C34" t="s">
        <v>49</v>
      </c>
      <c r="D34" t="s">
        <v>50</v>
      </c>
      <c r="E34">
        <v>6</v>
      </c>
      <c r="F34" t="s">
        <v>49</v>
      </c>
      <c r="G34" t="s">
        <v>44</v>
      </c>
      <c r="H34" t="str">
        <f t="shared" si="0"/>
        <v>t2_p6_wickets</v>
      </c>
      <c r="I34">
        <v>32</v>
      </c>
      <c r="J34">
        <f t="shared" si="1"/>
        <v>2</v>
      </c>
    </row>
    <row r="35" spans="1:10" x14ac:dyDescent="0.25">
      <c r="A35" t="s">
        <v>47</v>
      </c>
      <c r="B35">
        <v>2</v>
      </c>
      <c r="C35" t="s">
        <v>49</v>
      </c>
      <c r="D35" t="s">
        <v>50</v>
      </c>
      <c r="E35">
        <v>6</v>
      </c>
      <c r="F35" t="s">
        <v>49</v>
      </c>
      <c r="G35" t="s">
        <v>45</v>
      </c>
      <c r="H35" t="str">
        <f t="shared" si="0"/>
        <v>t2_p6_balls_bowled</v>
      </c>
      <c r="I35">
        <v>33</v>
      </c>
      <c r="J35">
        <f t="shared" si="1"/>
        <v>3</v>
      </c>
    </row>
    <row r="36" spans="1:10" x14ac:dyDescent="0.25">
      <c r="A36" t="s">
        <v>47</v>
      </c>
      <c r="B36">
        <v>2</v>
      </c>
      <c r="C36" t="s">
        <v>49</v>
      </c>
      <c r="D36" t="s">
        <v>50</v>
      </c>
      <c r="E36">
        <v>6</v>
      </c>
      <c r="F36" t="s">
        <v>49</v>
      </c>
      <c r="G36" t="s">
        <v>46</v>
      </c>
      <c r="H36" t="str">
        <f t="shared" si="0"/>
        <v>t2_p6_balls_faced</v>
      </c>
      <c r="I36">
        <v>34</v>
      </c>
      <c r="J36">
        <f t="shared" si="1"/>
        <v>4</v>
      </c>
    </row>
    <row r="37" spans="1:10" x14ac:dyDescent="0.25">
      <c r="A37" t="s">
        <v>47</v>
      </c>
      <c r="B37">
        <v>2</v>
      </c>
      <c r="C37" t="s">
        <v>49</v>
      </c>
      <c r="D37" t="s">
        <v>50</v>
      </c>
      <c r="E37">
        <v>6</v>
      </c>
      <c r="F37" t="s">
        <v>49</v>
      </c>
      <c r="G37" t="s">
        <v>46</v>
      </c>
      <c r="H37" t="str">
        <f t="shared" si="0"/>
        <v>t2_p6_balls_faced</v>
      </c>
      <c r="I37">
        <v>35</v>
      </c>
      <c r="J37">
        <f t="shared" si="1"/>
        <v>5</v>
      </c>
    </row>
    <row r="38" spans="1:10" x14ac:dyDescent="0.25">
      <c r="A38" t="s">
        <v>47</v>
      </c>
      <c r="B38">
        <v>2</v>
      </c>
      <c r="C38" t="s">
        <v>49</v>
      </c>
      <c r="D38" t="s">
        <v>50</v>
      </c>
      <c r="E38">
        <v>7</v>
      </c>
      <c r="F38" t="s">
        <v>49</v>
      </c>
      <c r="G38" t="s">
        <v>42</v>
      </c>
      <c r="H38" t="str">
        <f t="shared" si="0"/>
        <v>t2_p7_id</v>
      </c>
      <c r="I38">
        <v>36</v>
      </c>
      <c r="J38">
        <f t="shared" si="1"/>
        <v>0</v>
      </c>
    </row>
    <row r="39" spans="1:10" x14ac:dyDescent="0.25">
      <c r="A39" t="s">
        <v>47</v>
      </c>
      <c r="B39">
        <v>2</v>
      </c>
      <c r="C39" t="s">
        <v>49</v>
      </c>
      <c r="D39" t="s">
        <v>50</v>
      </c>
      <c r="E39">
        <v>7</v>
      </c>
      <c r="F39" t="s">
        <v>49</v>
      </c>
      <c r="G39" t="s">
        <v>43</v>
      </c>
      <c r="H39" t="str">
        <f t="shared" si="0"/>
        <v>t2_p7_score</v>
      </c>
      <c r="I39">
        <v>37</v>
      </c>
      <c r="J39">
        <f t="shared" si="1"/>
        <v>1</v>
      </c>
    </row>
    <row r="40" spans="1:10" x14ac:dyDescent="0.25">
      <c r="A40" t="s">
        <v>47</v>
      </c>
      <c r="B40">
        <v>2</v>
      </c>
      <c r="C40" t="s">
        <v>49</v>
      </c>
      <c r="D40" t="s">
        <v>50</v>
      </c>
      <c r="E40">
        <v>7</v>
      </c>
      <c r="F40" t="s">
        <v>49</v>
      </c>
      <c r="G40" t="s">
        <v>44</v>
      </c>
      <c r="H40" t="str">
        <f t="shared" si="0"/>
        <v>t2_p7_wickets</v>
      </c>
      <c r="I40">
        <v>38</v>
      </c>
      <c r="J40">
        <f t="shared" si="1"/>
        <v>2</v>
      </c>
    </row>
    <row r="41" spans="1:10" x14ac:dyDescent="0.25">
      <c r="A41" t="s">
        <v>47</v>
      </c>
      <c r="B41">
        <v>2</v>
      </c>
      <c r="C41" t="s">
        <v>49</v>
      </c>
      <c r="D41" t="s">
        <v>50</v>
      </c>
      <c r="E41">
        <v>7</v>
      </c>
      <c r="F41" t="s">
        <v>49</v>
      </c>
      <c r="G41" t="s">
        <v>45</v>
      </c>
      <c r="H41" t="str">
        <f t="shared" si="0"/>
        <v>t2_p7_balls_bowled</v>
      </c>
      <c r="I41">
        <v>39</v>
      </c>
      <c r="J41">
        <f t="shared" si="1"/>
        <v>3</v>
      </c>
    </row>
    <row r="42" spans="1:10" x14ac:dyDescent="0.25">
      <c r="A42" t="s">
        <v>47</v>
      </c>
      <c r="B42">
        <v>2</v>
      </c>
      <c r="C42" t="s">
        <v>49</v>
      </c>
      <c r="D42" t="s">
        <v>50</v>
      </c>
      <c r="E42">
        <v>7</v>
      </c>
      <c r="F42" t="s">
        <v>49</v>
      </c>
      <c r="G42" t="s">
        <v>46</v>
      </c>
      <c r="H42" t="str">
        <f t="shared" si="0"/>
        <v>t2_p7_balls_faced</v>
      </c>
      <c r="I42">
        <v>40</v>
      </c>
      <c r="J42">
        <f t="shared" si="1"/>
        <v>4</v>
      </c>
    </row>
    <row r="43" spans="1:10" x14ac:dyDescent="0.25">
      <c r="A43" t="s">
        <v>47</v>
      </c>
      <c r="B43">
        <v>2</v>
      </c>
      <c r="C43" t="s">
        <v>49</v>
      </c>
      <c r="D43" t="s">
        <v>50</v>
      </c>
      <c r="E43">
        <v>7</v>
      </c>
      <c r="F43" t="s">
        <v>49</v>
      </c>
      <c r="G43" t="s">
        <v>46</v>
      </c>
      <c r="H43" t="str">
        <f t="shared" si="0"/>
        <v>t2_p7_balls_faced</v>
      </c>
      <c r="I43">
        <v>41</v>
      </c>
      <c r="J43">
        <f t="shared" si="1"/>
        <v>5</v>
      </c>
    </row>
    <row r="44" spans="1:10" x14ac:dyDescent="0.25">
      <c r="A44" t="s">
        <v>47</v>
      </c>
      <c r="B44">
        <v>2</v>
      </c>
      <c r="C44" t="s">
        <v>49</v>
      </c>
      <c r="D44" t="s">
        <v>50</v>
      </c>
      <c r="E44">
        <v>8</v>
      </c>
      <c r="F44" t="s">
        <v>49</v>
      </c>
      <c r="G44" t="s">
        <v>42</v>
      </c>
      <c r="H44" t="str">
        <f t="shared" si="0"/>
        <v>t2_p8_id</v>
      </c>
      <c r="I44">
        <v>42</v>
      </c>
      <c r="J44">
        <f t="shared" si="1"/>
        <v>0</v>
      </c>
    </row>
    <row r="45" spans="1:10" x14ac:dyDescent="0.25">
      <c r="A45" t="s">
        <v>47</v>
      </c>
      <c r="B45">
        <v>2</v>
      </c>
      <c r="C45" t="s">
        <v>49</v>
      </c>
      <c r="D45" t="s">
        <v>50</v>
      </c>
      <c r="E45">
        <v>8</v>
      </c>
      <c r="F45" t="s">
        <v>49</v>
      </c>
      <c r="G45" t="s">
        <v>43</v>
      </c>
      <c r="H45" t="str">
        <f t="shared" si="0"/>
        <v>t2_p8_score</v>
      </c>
      <c r="I45">
        <v>43</v>
      </c>
      <c r="J45">
        <f t="shared" si="1"/>
        <v>1</v>
      </c>
    </row>
    <row r="46" spans="1:10" x14ac:dyDescent="0.25">
      <c r="A46" t="s">
        <v>47</v>
      </c>
      <c r="B46">
        <v>2</v>
      </c>
      <c r="C46" t="s">
        <v>49</v>
      </c>
      <c r="D46" t="s">
        <v>50</v>
      </c>
      <c r="E46">
        <v>8</v>
      </c>
      <c r="F46" t="s">
        <v>49</v>
      </c>
      <c r="G46" t="s">
        <v>44</v>
      </c>
      <c r="H46" t="str">
        <f t="shared" si="0"/>
        <v>t2_p8_wickets</v>
      </c>
      <c r="I46">
        <v>44</v>
      </c>
      <c r="J46">
        <f t="shared" si="1"/>
        <v>2</v>
      </c>
    </row>
    <row r="47" spans="1:10" x14ac:dyDescent="0.25">
      <c r="A47" t="s">
        <v>47</v>
      </c>
      <c r="B47">
        <v>2</v>
      </c>
      <c r="C47" t="s">
        <v>49</v>
      </c>
      <c r="D47" t="s">
        <v>50</v>
      </c>
      <c r="E47">
        <v>8</v>
      </c>
      <c r="F47" t="s">
        <v>49</v>
      </c>
      <c r="G47" t="s">
        <v>45</v>
      </c>
      <c r="H47" t="str">
        <f t="shared" si="0"/>
        <v>t2_p8_balls_bowled</v>
      </c>
      <c r="I47">
        <v>45</v>
      </c>
      <c r="J47">
        <f t="shared" si="1"/>
        <v>3</v>
      </c>
    </row>
    <row r="48" spans="1:10" x14ac:dyDescent="0.25">
      <c r="A48" t="s">
        <v>47</v>
      </c>
      <c r="B48">
        <v>2</v>
      </c>
      <c r="C48" t="s">
        <v>49</v>
      </c>
      <c r="D48" t="s">
        <v>50</v>
      </c>
      <c r="E48">
        <v>8</v>
      </c>
      <c r="F48" t="s">
        <v>49</v>
      </c>
      <c r="G48" t="s">
        <v>46</v>
      </c>
      <c r="H48" t="str">
        <f t="shared" si="0"/>
        <v>t2_p8_balls_faced</v>
      </c>
      <c r="I48">
        <v>46</v>
      </c>
      <c r="J48">
        <f t="shared" si="1"/>
        <v>4</v>
      </c>
    </row>
    <row r="49" spans="1:10" x14ac:dyDescent="0.25">
      <c r="A49" t="s">
        <v>47</v>
      </c>
      <c r="B49">
        <v>2</v>
      </c>
      <c r="C49" t="s">
        <v>49</v>
      </c>
      <c r="D49" t="s">
        <v>50</v>
      </c>
      <c r="E49">
        <v>8</v>
      </c>
      <c r="F49" t="s">
        <v>49</v>
      </c>
      <c r="G49" t="s">
        <v>46</v>
      </c>
      <c r="H49" t="str">
        <f t="shared" si="0"/>
        <v>t2_p8_balls_faced</v>
      </c>
      <c r="I49">
        <v>47</v>
      </c>
      <c r="J49">
        <f t="shared" si="1"/>
        <v>5</v>
      </c>
    </row>
    <row r="50" spans="1:10" x14ac:dyDescent="0.25">
      <c r="A50" t="s">
        <v>47</v>
      </c>
      <c r="B50">
        <v>2</v>
      </c>
      <c r="C50" t="s">
        <v>49</v>
      </c>
      <c r="D50" t="s">
        <v>50</v>
      </c>
      <c r="E50">
        <v>9</v>
      </c>
      <c r="F50" t="s">
        <v>49</v>
      </c>
      <c r="G50" t="s">
        <v>42</v>
      </c>
      <c r="H50" t="str">
        <f t="shared" si="0"/>
        <v>t2_p9_id</v>
      </c>
      <c r="I50">
        <v>48</v>
      </c>
      <c r="J50">
        <f t="shared" si="1"/>
        <v>0</v>
      </c>
    </row>
    <row r="51" spans="1:10" x14ac:dyDescent="0.25">
      <c r="A51" t="s">
        <v>47</v>
      </c>
      <c r="B51">
        <v>2</v>
      </c>
      <c r="C51" t="s">
        <v>49</v>
      </c>
      <c r="D51" t="s">
        <v>50</v>
      </c>
      <c r="E51">
        <v>9</v>
      </c>
      <c r="F51" t="s">
        <v>49</v>
      </c>
      <c r="G51" t="s">
        <v>43</v>
      </c>
      <c r="H51" t="str">
        <f t="shared" si="0"/>
        <v>t2_p9_score</v>
      </c>
      <c r="I51">
        <v>49</v>
      </c>
      <c r="J51">
        <f t="shared" si="1"/>
        <v>1</v>
      </c>
    </row>
    <row r="52" spans="1:10" x14ac:dyDescent="0.25">
      <c r="A52" t="s">
        <v>47</v>
      </c>
      <c r="B52">
        <v>2</v>
      </c>
      <c r="C52" t="s">
        <v>49</v>
      </c>
      <c r="D52" t="s">
        <v>50</v>
      </c>
      <c r="E52">
        <v>9</v>
      </c>
      <c r="F52" t="s">
        <v>49</v>
      </c>
      <c r="G52" t="s">
        <v>44</v>
      </c>
      <c r="H52" t="str">
        <f t="shared" si="0"/>
        <v>t2_p9_wickets</v>
      </c>
      <c r="I52">
        <v>50</v>
      </c>
      <c r="J52">
        <f t="shared" si="1"/>
        <v>2</v>
      </c>
    </row>
    <row r="53" spans="1:10" x14ac:dyDescent="0.25">
      <c r="A53" t="s">
        <v>47</v>
      </c>
      <c r="B53">
        <v>2</v>
      </c>
      <c r="C53" t="s">
        <v>49</v>
      </c>
      <c r="D53" t="s">
        <v>50</v>
      </c>
      <c r="E53">
        <v>9</v>
      </c>
      <c r="F53" t="s">
        <v>49</v>
      </c>
      <c r="G53" t="s">
        <v>45</v>
      </c>
      <c r="H53" t="str">
        <f t="shared" si="0"/>
        <v>t2_p9_balls_bowled</v>
      </c>
      <c r="I53">
        <v>51</v>
      </c>
      <c r="J53">
        <f t="shared" si="1"/>
        <v>3</v>
      </c>
    </row>
    <row r="54" spans="1:10" x14ac:dyDescent="0.25">
      <c r="A54" t="s">
        <v>47</v>
      </c>
      <c r="B54">
        <v>2</v>
      </c>
      <c r="C54" t="s">
        <v>49</v>
      </c>
      <c r="D54" t="s">
        <v>50</v>
      </c>
      <c r="E54">
        <v>9</v>
      </c>
      <c r="F54" t="s">
        <v>49</v>
      </c>
      <c r="G54" t="s">
        <v>46</v>
      </c>
      <c r="H54" t="str">
        <f t="shared" si="0"/>
        <v>t2_p9_balls_faced</v>
      </c>
      <c r="I54">
        <v>52</v>
      </c>
      <c r="J54">
        <f t="shared" si="1"/>
        <v>4</v>
      </c>
    </row>
    <row r="55" spans="1:10" x14ac:dyDescent="0.25">
      <c r="A55" t="s">
        <v>47</v>
      </c>
      <c r="B55">
        <v>2</v>
      </c>
      <c r="C55" t="s">
        <v>49</v>
      </c>
      <c r="D55" t="s">
        <v>50</v>
      </c>
      <c r="E55">
        <v>9</v>
      </c>
      <c r="F55" t="s">
        <v>49</v>
      </c>
      <c r="G55" t="s">
        <v>46</v>
      </c>
      <c r="H55" t="str">
        <f t="shared" si="0"/>
        <v>t2_p9_balls_faced</v>
      </c>
      <c r="I55">
        <v>53</v>
      </c>
      <c r="J55">
        <f t="shared" si="1"/>
        <v>5</v>
      </c>
    </row>
    <row r="56" spans="1:10" x14ac:dyDescent="0.25">
      <c r="A56" t="s">
        <v>47</v>
      </c>
      <c r="B56">
        <v>2</v>
      </c>
      <c r="C56" t="s">
        <v>49</v>
      </c>
      <c r="D56" t="s">
        <v>50</v>
      </c>
      <c r="E56">
        <v>10</v>
      </c>
      <c r="F56" t="s">
        <v>49</v>
      </c>
      <c r="G56" t="s">
        <v>42</v>
      </c>
      <c r="H56" t="str">
        <f t="shared" si="0"/>
        <v>t2_p10_id</v>
      </c>
      <c r="I56">
        <v>54</v>
      </c>
      <c r="J56">
        <f t="shared" si="1"/>
        <v>0</v>
      </c>
    </row>
    <row r="57" spans="1:10" x14ac:dyDescent="0.25">
      <c r="A57" t="s">
        <v>47</v>
      </c>
      <c r="B57">
        <v>2</v>
      </c>
      <c r="C57" t="s">
        <v>49</v>
      </c>
      <c r="D57" t="s">
        <v>50</v>
      </c>
      <c r="E57">
        <v>10</v>
      </c>
      <c r="F57" t="s">
        <v>49</v>
      </c>
      <c r="G57" t="s">
        <v>43</v>
      </c>
      <c r="H57" t="str">
        <f t="shared" si="0"/>
        <v>t2_p10_score</v>
      </c>
      <c r="I57">
        <v>55</v>
      </c>
      <c r="J57">
        <f t="shared" si="1"/>
        <v>1</v>
      </c>
    </row>
    <row r="58" spans="1:10" x14ac:dyDescent="0.25">
      <c r="A58" t="s">
        <v>47</v>
      </c>
      <c r="B58">
        <v>2</v>
      </c>
      <c r="C58" t="s">
        <v>49</v>
      </c>
      <c r="D58" t="s">
        <v>50</v>
      </c>
      <c r="E58">
        <v>10</v>
      </c>
      <c r="F58" t="s">
        <v>49</v>
      </c>
      <c r="G58" t="s">
        <v>44</v>
      </c>
      <c r="H58" t="str">
        <f t="shared" si="0"/>
        <v>t2_p10_wickets</v>
      </c>
      <c r="I58">
        <v>56</v>
      </c>
      <c r="J58">
        <f t="shared" si="1"/>
        <v>2</v>
      </c>
    </row>
    <row r="59" spans="1:10" x14ac:dyDescent="0.25">
      <c r="A59" t="s">
        <v>47</v>
      </c>
      <c r="B59">
        <v>2</v>
      </c>
      <c r="C59" t="s">
        <v>49</v>
      </c>
      <c r="D59" t="s">
        <v>50</v>
      </c>
      <c r="E59">
        <v>10</v>
      </c>
      <c r="F59" t="s">
        <v>49</v>
      </c>
      <c r="G59" t="s">
        <v>45</v>
      </c>
      <c r="H59" t="str">
        <f t="shared" si="0"/>
        <v>t2_p10_balls_bowled</v>
      </c>
      <c r="I59">
        <v>57</v>
      </c>
      <c r="J59">
        <f t="shared" si="1"/>
        <v>3</v>
      </c>
    </row>
    <row r="60" spans="1:10" x14ac:dyDescent="0.25">
      <c r="A60" t="s">
        <v>47</v>
      </c>
      <c r="B60">
        <v>2</v>
      </c>
      <c r="C60" t="s">
        <v>49</v>
      </c>
      <c r="D60" t="s">
        <v>50</v>
      </c>
      <c r="E60">
        <v>10</v>
      </c>
      <c r="F60" t="s">
        <v>49</v>
      </c>
      <c r="G60" t="s">
        <v>46</v>
      </c>
      <c r="H60" t="str">
        <f t="shared" si="0"/>
        <v>t2_p10_balls_faced</v>
      </c>
      <c r="I60">
        <v>58</v>
      </c>
      <c r="J60">
        <f t="shared" si="1"/>
        <v>4</v>
      </c>
    </row>
    <row r="61" spans="1:10" x14ac:dyDescent="0.25">
      <c r="A61" t="s">
        <v>47</v>
      </c>
      <c r="B61">
        <v>2</v>
      </c>
      <c r="C61" t="s">
        <v>49</v>
      </c>
      <c r="D61" t="s">
        <v>50</v>
      </c>
      <c r="E61">
        <v>10</v>
      </c>
      <c r="F61" t="s">
        <v>49</v>
      </c>
      <c r="G61" t="s">
        <v>46</v>
      </c>
      <c r="H61" t="str">
        <f t="shared" si="0"/>
        <v>t2_p10_balls_faced</v>
      </c>
      <c r="I61">
        <v>59</v>
      </c>
      <c r="J61">
        <f t="shared" si="1"/>
        <v>5</v>
      </c>
    </row>
    <row r="62" spans="1:10" x14ac:dyDescent="0.25">
      <c r="A62" t="s">
        <v>47</v>
      </c>
      <c r="B62">
        <v>2</v>
      </c>
      <c r="C62" t="s">
        <v>49</v>
      </c>
      <c r="D62" t="s">
        <v>50</v>
      </c>
      <c r="E62">
        <v>11</v>
      </c>
      <c r="F62" t="s">
        <v>49</v>
      </c>
      <c r="G62" t="s">
        <v>42</v>
      </c>
      <c r="H62" t="str">
        <f t="shared" si="0"/>
        <v>t2_p11_id</v>
      </c>
      <c r="I62">
        <v>60</v>
      </c>
      <c r="J62">
        <f t="shared" si="1"/>
        <v>0</v>
      </c>
    </row>
    <row r="63" spans="1:10" x14ac:dyDescent="0.25">
      <c r="A63" t="s">
        <v>47</v>
      </c>
      <c r="B63">
        <v>2</v>
      </c>
      <c r="C63" t="s">
        <v>49</v>
      </c>
      <c r="D63" t="s">
        <v>50</v>
      </c>
      <c r="E63">
        <v>11</v>
      </c>
      <c r="F63" t="s">
        <v>49</v>
      </c>
      <c r="G63" t="s">
        <v>43</v>
      </c>
      <c r="H63" t="str">
        <f t="shared" si="0"/>
        <v>t2_p11_score</v>
      </c>
      <c r="I63">
        <v>61</v>
      </c>
      <c r="J63">
        <f t="shared" si="1"/>
        <v>1</v>
      </c>
    </row>
    <row r="64" spans="1:10" x14ac:dyDescent="0.25">
      <c r="A64" t="s">
        <v>47</v>
      </c>
      <c r="B64">
        <v>2</v>
      </c>
      <c r="C64" t="s">
        <v>49</v>
      </c>
      <c r="D64" t="s">
        <v>50</v>
      </c>
      <c r="E64">
        <v>11</v>
      </c>
      <c r="F64" t="s">
        <v>49</v>
      </c>
      <c r="G64" t="s">
        <v>44</v>
      </c>
      <c r="H64" t="str">
        <f t="shared" si="0"/>
        <v>t2_p11_wickets</v>
      </c>
      <c r="I64">
        <v>62</v>
      </c>
      <c r="J64">
        <f t="shared" si="1"/>
        <v>2</v>
      </c>
    </row>
    <row r="65" spans="1:10" x14ac:dyDescent="0.25">
      <c r="A65" t="s">
        <v>47</v>
      </c>
      <c r="B65">
        <v>2</v>
      </c>
      <c r="C65" t="s">
        <v>49</v>
      </c>
      <c r="D65" t="s">
        <v>50</v>
      </c>
      <c r="E65">
        <v>11</v>
      </c>
      <c r="F65" t="s">
        <v>49</v>
      </c>
      <c r="G65" t="s">
        <v>45</v>
      </c>
      <c r="H65" t="str">
        <f t="shared" si="0"/>
        <v>t2_p11_balls_bowled</v>
      </c>
      <c r="I65">
        <v>63</v>
      </c>
      <c r="J65">
        <f t="shared" si="1"/>
        <v>3</v>
      </c>
    </row>
    <row r="66" spans="1:10" x14ac:dyDescent="0.25">
      <c r="A66" t="s">
        <v>47</v>
      </c>
      <c r="B66">
        <v>2</v>
      </c>
      <c r="C66" t="s">
        <v>49</v>
      </c>
      <c r="D66" t="s">
        <v>50</v>
      </c>
      <c r="E66">
        <v>11</v>
      </c>
      <c r="F66" t="s">
        <v>49</v>
      </c>
      <c r="G66" t="s">
        <v>46</v>
      </c>
      <c r="H66" t="str">
        <f t="shared" si="0"/>
        <v>t2_p11_balls_faced</v>
      </c>
      <c r="I66">
        <v>64</v>
      </c>
      <c r="J66">
        <f t="shared" si="1"/>
        <v>4</v>
      </c>
    </row>
    <row r="67" spans="1:10" x14ac:dyDescent="0.25">
      <c r="A67" t="s">
        <v>47</v>
      </c>
      <c r="B67">
        <v>2</v>
      </c>
      <c r="C67" t="s">
        <v>49</v>
      </c>
      <c r="D67" t="s">
        <v>50</v>
      </c>
      <c r="E67">
        <v>11</v>
      </c>
      <c r="F67" t="s">
        <v>49</v>
      </c>
      <c r="G67" t="s">
        <v>46</v>
      </c>
      <c r="H67" t="str">
        <f t="shared" ref="H67" si="2">_xlfn.CONCAT(A67,B67,C67,D67,E67,F67,G67)</f>
        <v>t2_p11_balls_faced</v>
      </c>
      <c r="I67">
        <v>65</v>
      </c>
      <c r="J67">
        <f t="shared" ref="J67" si="3">MOD(I67,6)</f>
        <v>5</v>
      </c>
    </row>
  </sheetData>
  <autoFilter ref="A1:J67" xr:uid="{DA15BE5E-13AA-488B-8222-FC6D670A21D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641E-2B49-4356-88D1-353E3CFF826F}">
  <dimension ref="A2:M36"/>
  <sheetViews>
    <sheetView workbookViewId="0">
      <selection activeCell="K2" sqref="K2:M36"/>
    </sheetView>
  </sheetViews>
  <sheetFormatPr defaultRowHeight="15" x14ac:dyDescent="0.25"/>
  <cols>
    <col min="1" max="1" width="24.7109375" bestFit="1" customWidth="1"/>
    <col min="4" max="4" width="14.5703125" bestFit="1" customWidth="1"/>
    <col min="5" max="5" width="22.140625" customWidth="1"/>
  </cols>
  <sheetData>
    <row r="2" spans="1:13" x14ac:dyDescent="0.25">
      <c r="A2" s="1" t="s">
        <v>569</v>
      </c>
      <c r="B2" t="s">
        <v>533</v>
      </c>
      <c r="C2" s="1">
        <v>1</v>
      </c>
      <c r="D2" s="1" t="s">
        <v>573</v>
      </c>
      <c r="E2" s="1" t="s">
        <v>534</v>
      </c>
      <c r="F2" s="1" t="s">
        <v>571</v>
      </c>
      <c r="G2">
        <v>1</v>
      </c>
      <c r="H2" t="s">
        <v>570</v>
      </c>
      <c r="I2" t="s">
        <v>572</v>
      </c>
      <c r="J2" s="1" t="s">
        <v>569</v>
      </c>
      <c r="K2" t="s">
        <v>609</v>
      </c>
      <c r="L2" t="str">
        <f>_xlfn.CONCAT(A2,B2,C2,D2,E2,F2,G2,H2,I2,J2)</f>
        <v>'John Doe1','1990-01-01',1,'hello world'</v>
      </c>
      <c r="M2" t="s">
        <v>610</v>
      </c>
    </row>
    <row r="3" spans="1:13" x14ac:dyDescent="0.25">
      <c r="A3" s="1" t="s">
        <v>569</v>
      </c>
      <c r="B3" t="s">
        <v>533</v>
      </c>
      <c r="C3" s="1">
        <v>2</v>
      </c>
      <c r="D3" s="1" t="s">
        <v>573</v>
      </c>
      <c r="E3" s="1" t="s">
        <v>535</v>
      </c>
      <c r="F3" s="1" t="s">
        <v>571</v>
      </c>
      <c r="G3">
        <v>1</v>
      </c>
      <c r="H3" t="s">
        <v>570</v>
      </c>
      <c r="I3" t="s">
        <v>572</v>
      </c>
      <c r="J3" s="1" t="s">
        <v>569</v>
      </c>
      <c r="K3" t="s">
        <v>609</v>
      </c>
      <c r="L3" t="str">
        <f t="shared" ref="L3:L36" si="0">_xlfn.CONCAT(A3,B3,C3,D3,E3,F3,G3,H3,I3,J3)</f>
        <v>'John Doe2','1990-01-02',1,'hello world'</v>
      </c>
      <c r="M3" t="s">
        <v>610</v>
      </c>
    </row>
    <row r="4" spans="1:13" x14ac:dyDescent="0.25">
      <c r="A4" s="1" t="s">
        <v>569</v>
      </c>
      <c r="B4" t="s">
        <v>533</v>
      </c>
      <c r="C4" s="1">
        <v>3</v>
      </c>
      <c r="D4" s="1" t="s">
        <v>573</v>
      </c>
      <c r="E4" s="1" t="s">
        <v>536</v>
      </c>
      <c r="F4" s="1" t="s">
        <v>571</v>
      </c>
      <c r="G4">
        <v>1</v>
      </c>
      <c r="H4" t="s">
        <v>570</v>
      </c>
      <c r="I4" t="s">
        <v>572</v>
      </c>
      <c r="J4" s="1" t="s">
        <v>569</v>
      </c>
      <c r="K4" t="s">
        <v>609</v>
      </c>
      <c r="L4" t="str">
        <f t="shared" si="0"/>
        <v>'John Doe3','1990-01-03',1,'hello world'</v>
      </c>
      <c r="M4" t="s">
        <v>610</v>
      </c>
    </row>
    <row r="5" spans="1:13" x14ac:dyDescent="0.25">
      <c r="A5" s="1" t="s">
        <v>569</v>
      </c>
      <c r="B5" t="s">
        <v>533</v>
      </c>
      <c r="C5" s="1">
        <v>4</v>
      </c>
      <c r="D5" s="1" t="s">
        <v>573</v>
      </c>
      <c r="E5" s="1" t="s">
        <v>537</v>
      </c>
      <c r="F5" s="1" t="s">
        <v>571</v>
      </c>
      <c r="G5">
        <v>1</v>
      </c>
      <c r="H5" t="s">
        <v>570</v>
      </c>
      <c r="I5" t="s">
        <v>572</v>
      </c>
      <c r="J5" s="1" t="s">
        <v>569</v>
      </c>
      <c r="K5" t="s">
        <v>609</v>
      </c>
      <c r="L5" t="str">
        <f t="shared" si="0"/>
        <v>'John Doe4','1990-01-04',1,'hello world'</v>
      </c>
      <c r="M5" t="s">
        <v>610</v>
      </c>
    </row>
    <row r="6" spans="1:13" x14ac:dyDescent="0.25">
      <c r="A6" s="1" t="s">
        <v>569</v>
      </c>
      <c r="B6" t="s">
        <v>533</v>
      </c>
      <c r="C6" s="1">
        <v>5</v>
      </c>
      <c r="D6" s="1" t="s">
        <v>573</v>
      </c>
      <c r="E6" s="1" t="s">
        <v>538</v>
      </c>
      <c r="F6" s="1" t="s">
        <v>571</v>
      </c>
      <c r="G6">
        <v>1</v>
      </c>
      <c r="H6" t="s">
        <v>570</v>
      </c>
      <c r="I6" t="s">
        <v>572</v>
      </c>
      <c r="J6" s="1" t="s">
        <v>569</v>
      </c>
      <c r="K6" t="s">
        <v>609</v>
      </c>
      <c r="L6" t="str">
        <f t="shared" si="0"/>
        <v>'John Doe5','1990-01-05',1,'hello world'</v>
      </c>
      <c r="M6" t="s">
        <v>610</v>
      </c>
    </row>
    <row r="7" spans="1:13" x14ac:dyDescent="0.25">
      <c r="A7" s="1" t="s">
        <v>569</v>
      </c>
      <c r="B7" t="s">
        <v>533</v>
      </c>
      <c r="C7" s="1">
        <v>6</v>
      </c>
      <c r="D7" s="1" t="s">
        <v>573</v>
      </c>
      <c r="E7" s="1" t="s">
        <v>539</v>
      </c>
      <c r="F7" s="1" t="s">
        <v>571</v>
      </c>
      <c r="G7">
        <v>1</v>
      </c>
      <c r="H7" t="s">
        <v>570</v>
      </c>
      <c r="I7" t="s">
        <v>572</v>
      </c>
      <c r="J7" s="1" t="s">
        <v>569</v>
      </c>
      <c r="K7" t="s">
        <v>609</v>
      </c>
      <c r="L7" t="str">
        <f t="shared" si="0"/>
        <v>'John Doe6','1990-01-06',1,'hello world'</v>
      </c>
      <c r="M7" t="s">
        <v>610</v>
      </c>
    </row>
    <row r="8" spans="1:13" x14ac:dyDescent="0.25">
      <c r="A8" s="1" t="s">
        <v>569</v>
      </c>
      <c r="B8" t="s">
        <v>533</v>
      </c>
      <c r="C8" s="1">
        <v>7</v>
      </c>
      <c r="D8" s="1" t="s">
        <v>573</v>
      </c>
      <c r="E8" s="1" t="s">
        <v>540</v>
      </c>
      <c r="F8" s="1" t="s">
        <v>571</v>
      </c>
      <c r="G8">
        <v>1</v>
      </c>
      <c r="H8" t="s">
        <v>570</v>
      </c>
      <c r="I8" t="s">
        <v>572</v>
      </c>
      <c r="J8" s="1" t="s">
        <v>569</v>
      </c>
      <c r="K8" t="s">
        <v>609</v>
      </c>
      <c r="L8" t="str">
        <f t="shared" si="0"/>
        <v>'John Doe7','1990-01-07',1,'hello world'</v>
      </c>
      <c r="M8" t="s">
        <v>610</v>
      </c>
    </row>
    <row r="9" spans="1:13" x14ac:dyDescent="0.25">
      <c r="A9" s="1" t="s">
        <v>569</v>
      </c>
      <c r="B9" t="s">
        <v>533</v>
      </c>
      <c r="C9" s="1">
        <v>8</v>
      </c>
      <c r="D9" s="1" t="s">
        <v>573</v>
      </c>
      <c r="E9" s="1" t="s">
        <v>541</v>
      </c>
      <c r="F9" s="1" t="s">
        <v>571</v>
      </c>
      <c r="G9">
        <v>1</v>
      </c>
      <c r="H9" t="s">
        <v>570</v>
      </c>
      <c r="I9" t="s">
        <v>572</v>
      </c>
      <c r="J9" s="1" t="s">
        <v>569</v>
      </c>
      <c r="K9" t="s">
        <v>609</v>
      </c>
      <c r="L9" t="str">
        <f t="shared" si="0"/>
        <v>'John Doe8','1990-01-08',1,'hello world'</v>
      </c>
      <c r="M9" t="s">
        <v>610</v>
      </c>
    </row>
    <row r="10" spans="1:13" x14ac:dyDescent="0.25">
      <c r="A10" s="1" t="s">
        <v>569</v>
      </c>
      <c r="B10" t="s">
        <v>533</v>
      </c>
      <c r="C10" s="1">
        <v>9</v>
      </c>
      <c r="D10" s="1" t="s">
        <v>573</v>
      </c>
      <c r="E10" s="1" t="s">
        <v>542</v>
      </c>
      <c r="F10" s="1" t="s">
        <v>571</v>
      </c>
      <c r="G10">
        <v>1</v>
      </c>
      <c r="H10" t="s">
        <v>570</v>
      </c>
      <c r="I10" t="s">
        <v>572</v>
      </c>
      <c r="J10" s="1" t="s">
        <v>569</v>
      </c>
      <c r="K10" t="s">
        <v>609</v>
      </c>
      <c r="L10" t="str">
        <f t="shared" si="0"/>
        <v>'John Doe9','1990-01-09',1,'hello world'</v>
      </c>
      <c r="M10" t="s">
        <v>610</v>
      </c>
    </row>
    <row r="11" spans="1:13" x14ac:dyDescent="0.25">
      <c r="A11" s="1" t="s">
        <v>569</v>
      </c>
      <c r="B11" t="s">
        <v>533</v>
      </c>
      <c r="C11" s="1">
        <v>10</v>
      </c>
      <c r="D11" s="1" t="s">
        <v>573</v>
      </c>
      <c r="E11" s="1" t="s">
        <v>543</v>
      </c>
      <c r="F11" s="1" t="s">
        <v>571</v>
      </c>
      <c r="G11">
        <v>1</v>
      </c>
      <c r="H11" t="s">
        <v>570</v>
      </c>
      <c r="I11" t="s">
        <v>572</v>
      </c>
      <c r="J11" s="1" t="s">
        <v>569</v>
      </c>
      <c r="K11" t="s">
        <v>609</v>
      </c>
      <c r="L11" t="str">
        <f t="shared" si="0"/>
        <v>'John Doe10','1990-01-10',1,'hello world'</v>
      </c>
      <c r="M11" t="s">
        <v>610</v>
      </c>
    </row>
    <row r="12" spans="1:13" x14ac:dyDescent="0.25">
      <c r="A12" s="1" t="s">
        <v>569</v>
      </c>
      <c r="B12" t="s">
        <v>533</v>
      </c>
      <c r="C12" s="1">
        <v>11</v>
      </c>
      <c r="D12" s="1" t="s">
        <v>573</v>
      </c>
      <c r="E12" s="1" t="s">
        <v>544</v>
      </c>
      <c r="F12" s="1" t="s">
        <v>571</v>
      </c>
      <c r="G12">
        <v>1</v>
      </c>
      <c r="H12" t="s">
        <v>570</v>
      </c>
      <c r="I12" t="s">
        <v>572</v>
      </c>
      <c r="J12" s="1" t="s">
        <v>569</v>
      </c>
      <c r="K12" t="s">
        <v>609</v>
      </c>
      <c r="L12" t="str">
        <f t="shared" si="0"/>
        <v>'John Doe11','1990-01-11',1,'hello world'</v>
      </c>
      <c r="M12" t="s">
        <v>610</v>
      </c>
    </row>
    <row r="13" spans="1:13" x14ac:dyDescent="0.25">
      <c r="A13" s="1" t="s">
        <v>569</v>
      </c>
      <c r="B13" t="s">
        <v>533</v>
      </c>
      <c r="C13" s="1">
        <v>12</v>
      </c>
      <c r="D13" s="1" t="s">
        <v>573</v>
      </c>
      <c r="E13" s="1" t="s">
        <v>545</v>
      </c>
      <c r="F13" s="1" t="s">
        <v>571</v>
      </c>
      <c r="G13">
        <v>2</v>
      </c>
      <c r="H13" t="s">
        <v>570</v>
      </c>
      <c r="I13" t="s">
        <v>572</v>
      </c>
      <c r="J13" s="1" t="s">
        <v>569</v>
      </c>
      <c r="K13" t="s">
        <v>609</v>
      </c>
      <c r="L13" t="str">
        <f t="shared" si="0"/>
        <v>'John Doe12','1990-01-12',2,'hello world'</v>
      </c>
      <c r="M13" t="s">
        <v>610</v>
      </c>
    </row>
    <row r="14" spans="1:13" x14ac:dyDescent="0.25">
      <c r="A14" s="1" t="s">
        <v>569</v>
      </c>
      <c r="B14" t="s">
        <v>533</v>
      </c>
      <c r="C14" s="1">
        <v>13</v>
      </c>
      <c r="D14" s="1" t="s">
        <v>573</v>
      </c>
      <c r="E14" s="1" t="s">
        <v>546</v>
      </c>
      <c r="F14" s="1" t="s">
        <v>571</v>
      </c>
      <c r="G14">
        <v>2</v>
      </c>
      <c r="H14" t="s">
        <v>570</v>
      </c>
      <c r="I14" t="s">
        <v>572</v>
      </c>
      <c r="J14" s="1" t="s">
        <v>569</v>
      </c>
      <c r="K14" t="s">
        <v>609</v>
      </c>
      <c r="L14" t="str">
        <f t="shared" si="0"/>
        <v>'John Doe13','1990-01-13',2,'hello world'</v>
      </c>
      <c r="M14" t="s">
        <v>610</v>
      </c>
    </row>
    <row r="15" spans="1:13" x14ac:dyDescent="0.25">
      <c r="A15" s="1" t="s">
        <v>569</v>
      </c>
      <c r="B15" t="s">
        <v>533</v>
      </c>
      <c r="C15" s="1">
        <v>14</v>
      </c>
      <c r="D15" s="1" t="s">
        <v>573</v>
      </c>
      <c r="E15" s="1" t="s">
        <v>547</v>
      </c>
      <c r="F15" s="1" t="s">
        <v>571</v>
      </c>
      <c r="G15">
        <v>2</v>
      </c>
      <c r="H15" t="s">
        <v>570</v>
      </c>
      <c r="I15" t="s">
        <v>572</v>
      </c>
      <c r="J15" s="1" t="s">
        <v>569</v>
      </c>
      <c r="K15" t="s">
        <v>609</v>
      </c>
      <c r="L15" t="str">
        <f t="shared" si="0"/>
        <v>'John Doe14','1990-01-14',2,'hello world'</v>
      </c>
      <c r="M15" t="s">
        <v>610</v>
      </c>
    </row>
    <row r="16" spans="1:13" x14ac:dyDescent="0.25">
      <c r="A16" s="1" t="s">
        <v>569</v>
      </c>
      <c r="B16" t="s">
        <v>533</v>
      </c>
      <c r="C16" s="1">
        <v>15</v>
      </c>
      <c r="D16" s="1" t="s">
        <v>573</v>
      </c>
      <c r="E16" s="1" t="s">
        <v>548</v>
      </c>
      <c r="F16" s="1" t="s">
        <v>571</v>
      </c>
      <c r="G16">
        <v>2</v>
      </c>
      <c r="H16" t="s">
        <v>570</v>
      </c>
      <c r="I16" t="s">
        <v>572</v>
      </c>
      <c r="J16" s="1" t="s">
        <v>569</v>
      </c>
      <c r="K16" t="s">
        <v>609</v>
      </c>
      <c r="L16" t="str">
        <f t="shared" si="0"/>
        <v>'John Doe15','1990-01-15',2,'hello world'</v>
      </c>
      <c r="M16" t="s">
        <v>610</v>
      </c>
    </row>
    <row r="17" spans="1:13" x14ac:dyDescent="0.25">
      <c r="A17" s="1" t="s">
        <v>569</v>
      </c>
      <c r="B17" t="s">
        <v>533</v>
      </c>
      <c r="C17" s="1">
        <v>16</v>
      </c>
      <c r="D17" s="1" t="s">
        <v>573</v>
      </c>
      <c r="E17" s="1" t="s">
        <v>549</v>
      </c>
      <c r="F17" s="1" t="s">
        <v>571</v>
      </c>
      <c r="G17">
        <v>2</v>
      </c>
      <c r="H17" t="s">
        <v>570</v>
      </c>
      <c r="I17" t="s">
        <v>572</v>
      </c>
      <c r="J17" s="1" t="s">
        <v>569</v>
      </c>
      <c r="K17" t="s">
        <v>609</v>
      </c>
      <c r="L17" t="str">
        <f t="shared" si="0"/>
        <v>'John Doe16','1990-01-16',2,'hello world'</v>
      </c>
      <c r="M17" t="s">
        <v>610</v>
      </c>
    </row>
    <row r="18" spans="1:13" x14ac:dyDescent="0.25">
      <c r="A18" s="1" t="s">
        <v>569</v>
      </c>
      <c r="B18" t="s">
        <v>533</v>
      </c>
      <c r="C18" s="1">
        <v>17</v>
      </c>
      <c r="D18" s="1" t="s">
        <v>573</v>
      </c>
      <c r="E18" s="1" t="s">
        <v>550</v>
      </c>
      <c r="F18" s="1" t="s">
        <v>571</v>
      </c>
      <c r="G18">
        <v>2</v>
      </c>
      <c r="H18" t="s">
        <v>570</v>
      </c>
      <c r="I18" t="s">
        <v>572</v>
      </c>
      <c r="J18" s="1" t="s">
        <v>569</v>
      </c>
      <c r="K18" t="s">
        <v>609</v>
      </c>
      <c r="L18" t="str">
        <f t="shared" si="0"/>
        <v>'John Doe17','1990-01-17',2,'hello world'</v>
      </c>
      <c r="M18" t="s">
        <v>610</v>
      </c>
    </row>
    <row r="19" spans="1:13" x14ac:dyDescent="0.25">
      <c r="A19" s="1" t="s">
        <v>569</v>
      </c>
      <c r="B19" t="s">
        <v>533</v>
      </c>
      <c r="C19" s="1">
        <v>18</v>
      </c>
      <c r="D19" s="1" t="s">
        <v>573</v>
      </c>
      <c r="E19" s="1" t="s">
        <v>551</v>
      </c>
      <c r="F19" s="1" t="s">
        <v>571</v>
      </c>
      <c r="G19">
        <v>2</v>
      </c>
      <c r="H19" t="s">
        <v>570</v>
      </c>
      <c r="I19" t="s">
        <v>572</v>
      </c>
      <c r="J19" s="1" t="s">
        <v>569</v>
      </c>
      <c r="K19" t="s">
        <v>609</v>
      </c>
      <c r="L19" t="str">
        <f t="shared" si="0"/>
        <v>'John Doe18','1990-01-18',2,'hello world'</v>
      </c>
      <c r="M19" t="s">
        <v>610</v>
      </c>
    </row>
    <row r="20" spans="1:13" x14ac:dyDescent="0.25">
      <c r="A20" s="1" t="s">
        <v>569</v>
      </c>
      <c r="B20" t="s">
        <v>533</v>
      </c>
      <c r="C20" s="1">
        <v>19</v>
      </c>
      <c r="D20" s="1" t="s">
        <v>573</v>
      </c>
      <c r="E20" s="1" t="s">
        <v>552</v>
      </c>
      <c r="F20" s="1" t="s">
        <v>571</v>
      </c>
      <c r="G20">
        <v>2</v>
      </c>
      <c r="H20" t="s">
        <v>570</v>
      </c>
      <c r="I20" t="s">
        <v>572</v>
      </c>
      <c r="J20" s="1" t="s">
        <v>569</v>
      </c>
      <c r="K20" t="s">
        <v>609</v>
      </c>
      <c r="L20" t="str">
        <f t="shared" si="0"/>
        <v>'John Doe19','1990-01-19',2,'hello world'</v>
      </c>
      <c r="M20" t="s">
        <v>610</v>
      </c>
    </row>
    <row r="21" spans="1:13" x14ac:dyDescent="0.25">
      <c r="A21" s="1" t="s">
        <v>569</v>
      </c>
      <c r="B21" t="s">
        <v>533</v>
      </c>
      <c r="C21" s="1">
        <v>20</v>
      </c>
      <c r="D21" s="1" t="s">
        <v>573</v>
      </c>
      <c r="E21" s="1" t="s">
        <v>553</v>
      </c>
      <c r="F21" s="1" t="s">
        <v>571</v>
      </c>
      <c r="G21">
        <v>2</v>
      </c>
      <c r="H21" t="s">
        <v>570</v>
      </c>
      <c r="I21" t="s">
        <v>572</v>
      </c>
      <c r="J21" s="1" t="s">
        <v>569</v>
      </c>
      <c r="K21" t="s">
        <v>609</v>
      </c>
      <c r="L21" t="str">
        <f t="shared" si="0"/>
        <v>'John Doe20','1990-01-20',2,'hello world'</v>
      </c>
      <c r="M21" t="s">
        <v>610</v>
      </c>
    </row>
    <row r="22" spans="1:13" x14ac:dyDescent="0.25">
      <c r="A22" s="1" t="s">
        <v>569</v>
      </c>
      <c r="B22" t="s">
        <v>533</v>
      </c>
      <c r="C22" s="1">
        <v>21</v>
      </c>
      <c r="D22" s="1" t="s">
        <v>573</v>
      </c>
      <c r="E22" s="1" t="s">
        <v>554</v>
      </c>
      <c r="F22" s="1" t="s">
        <v>571</v>
      </c>
      <c r="G22">
        <v>2</v>
      </c>
      <c r="H22" t="s">
        <v>570</v>
      </c>
      <c r="I22" t="s">
        <v>572</v>
      </c>
      <c r="J22" s="1" t="s">
        <v>569</v>
      </c>
      <c r="K22" t="s">
        <v>609</v>
      </c>
      <c r="L22" t="str">
        <f t="shared" si="0"/>
        <v>'John Doe21','1990-01-21',2,'hello world'</v>
      </c>
      <c r="M22" t="s">
        <v>610</v>
      </c>
    </row>
    <row r="23" spans="1:13" x14ac:dyDescent="0.25">
      <c r="A23" s="1" t="s">
        <v>569</v>
      </c>
      <c r="B23" t="s">
        <v>533</v>
      </c>
      <c r="C23" s="1">
        <v>22</v>
      </c>
      <c r="D23" s="1" t="s">
        <v>573</v>
      </c>
      <c r="E23" s="1" t="s">
        <v>555</v>
      </c>
      <c r="F23" s="1" t="s">
        <v>571</v>
      </c>
      <c r="G23">
        <v>2</v>
      </c>
      <c r="H23" t="s">
        <v>570</v>
      </c>
      <c r="I23" t="s">
        <v>572</v>
      </c>
      <c r="J23" s="1" t="s">
        <v>569</v>
      </c>
      <c r="K23" t="s">
        <v>609</v>
      </c>
      <c r="L23" t="str">
        <f t="shared" si="0"/>
        <v>'John Doe22','1990-01-22',2,'hello world'</v>
      </c>
      <c r="M23" t="s">
        <v>610</v>
      </c>
    </row>
    <row r="24" spans="1:13" x14ac:dyDescent="0.25">
      <c r="A24" s="1" t="s">
        <v>569</v>
      </c>
      <c r="B24" t="s">
        <v>533</v>
      </c>
      <c r="C24" s="1">
        <v>23</v>
      </c>
      <c r="D24" s="1" t="s">
        <v>573</v>
      </c>
      <c r="E24" s="1" t="s">
        <v>556</v>
      </c>
      <c r="F24" s="1" t="s">
        <v>571</v>
      </c>
      <c r="G24">
        <v>2</v>
      </c>
      <c r="H24" t="s">
        <v>570</v>
      </c>
      <c r="I24" t="s">
        <v>572</v>
      </c>
      <c r="J24" s="1" t="s">
        <v>569</v>
      </c>
      <c r="K24" t="s">
        <v>609</v>
      </c>
      <c r="L24" t="str">
        <f t="shared" si="0"/>
        <v>'John Doe23','1990-01-23',2,'hello world'</v>
      </c>
      <c r="M24" t="s">
        <v>610</v>
      </c>
    </row>
    <row r="25" spans="1:13" x14ac:dyDescent="0.25">
      <c r="A25" s="1" t="s">
        <v>569</v>
      </c>
      <c r="B25" t="s">
        <v>533</v>
      </c>
      <c r="C25" s="1">
        <v>24</v>
      </c>
      <c r="D25" s="1" t="s">
        <v>573</v>
      </c>
      <c r="E25" s="1" t="s">
        <v>557</v>
      </c>
      <c r="F25" s="1" t="s">
        <v>571</v>
      </c>
      <c r="G25">
        <v>2</v>
      </c>
      <c r="H25" t="s">
        <v>570</v>
      </c>
      <c r="I25" t="s">
        <v>572</v>
      </c>
      <c r="J25" s="1" t="s">
        <v>569</v>
      </c>
      <c r="K25" t="s">
        <v>609</v>
      </c>
      <c r="L25" t="str">
        <f t="shared" si="0"/>
        <v>'John Doe24','1990-01-24',2,'hello world'</v>
      </c>
      <c r="M25" t="s">
        <v>610</v>
      </c>
    </row>
    <row r="26" spans="1:13" x14ac:dyDescent="0.25">
      <c r="A26" s="1" t="s">
        <v>569</v>
      </c>
      <c r="B26" t="s">
        <v>533</v>
      </c>
      <c r="C26" s="1">
        <v>25</v>
      </c>
      <c r="D26" s="1" t="s">
        <v>573</v>
      </c>
      <c r="E26" s="1" t="s">
        <v>558</v>
      </c>
      <c r="F26" s="1" t="s">
        <v>571</v>
      </c>
      <c r="G26">
        <v>3</v>
      </c>
      <c r="H26" t="s">
        <v>570</v>
      </c>
      <c r="I26" t="s">
        <v>572</v>
      </c>
      <c r="J26" s="1" t="s">
        <v>569</v>
      </c>
      <c r="K26" t="s">
        <v>609</v>
      </c>
      <c r="L26" t="str">
        <f t="shared" si="0"/>
        <v>'John Doe25','1990-01-25',3,'hello world'</v>
      </c>
      <c r="M26" t="s">
        <v>610</v>
      </c>
    </row>
    <row r="27" spans="1:13" x14ac:dyDescent="0.25">
      <c r="A27" s="1" t="s">
        <v>569</v>
      </c>
      <c r="B27" t="s">
        <v>533</v>
      </c>
      <c r="C27" s="1">
        <v>26</v>
      </c>
      <c r="D27" s="1" t="s">
        <v>573</v>
      </c>
      <c r="E27" s="1" t="s">
        <v>559</v>
      </c>
      <c r="F27" s="1" t="s">
        <v>571</v>
      </c>
      <c r="G27">
        <v>3</v>
      </c>
      <c r="H27" t="s">
        <v>570</v>
      </c>
      <c r="I27" t="s">
        <v>572</v>
      </c>
      <c r="J27" s="1" t="s">
        <v>569</v>
      </c>
      <c r="K27" t="s">
        <v>609</v>
      </c>
      <c r="L27" t="str">
        <f t="shared" si="0"/>
        <v>'John Doe26','1990-01-26',3,'hello world'</v>
      </c>
      <c r="M27" t="s">
        <v>610</v>
      </c>
    </row>
    <row r="28" spans="1:13" x14ac:dyDescent="0.25">
      <c r="A28" s="1" t="s">
        <v>569</v>
      </c>
      <c r="B28" t="s">
        <v>533</v>
      </c>
      <c r="C28" s="1">
        <v>27</v>
      </c>
      <c r="D28" s="1" t="s">
        <v>573</v>
      </c>
      <c r="E28" s="1" t="s">
        <v>560</v>
      </c>
      <c r="F28" s="1" t="s">
        <v>571</v>
      </c>
      <c r="G28">
        <v>3</v>
      </c>
      <c r="H28" t="s">
        <v>570</v>
      </c>
      <c r="I28" t="s">
        <v>572</v>
      </c>
      <c r="J28" s="1" t="s">
        <v>569</v>
      </c>
      <c r="K28" t="s">
        <v>609</v>
      </c>
      <c r="L28" t="str">
        <f t="shared" si="0"/>
        <v>'John Doe27','1990-01-27',3,'hello world'</v>
      </c>
      <c r="M28" t="s">
        <v>610</v>
      </c>
    </row>
    <row r="29" spans="1:13" x14ac:dyDescent="0.25">
      <c r="A29" s="1" t="s">
        <v>569</v>
      </c>
      <c r="B29" t="s">
        <v>533</v>
      </c>
      <c r="C29" s="1">
        <v>28</v>
      </c>
      <c r="D29" s="1" t="s">
        <v>573</v>
      </c>
      <c r="E29" s="1" t="s">
        <v>561</v>
      </c>
      <c r="F29" s="1" t="s">
        <v>571</v>
      </c>
      <c r="G29">
        <v>3</v>
      </c>
      <c r="H29" t="s">
        <v>570</v>
      </c>
      <c r="I29" t="s">
        <v>572</v>
      </c>
      <c r="J29" s="1" t="s">
        <v>569</v>
      </c>
      <c r="K29" t="s">
        <v>609</v>
      </c>
      <c r="L29" t="str">
        <f t="shared" si="0"/>
        <v>'John Doe28','1990-01-28',3,'hello world'</v>
      </c>
      <c r="M29" t="s">
        <v>610</v>
      </c>
    </row>
    <row r="30" spans="1:13" x14ac:dyDescent="0.25">
      <c r="A30" s="1" t="s">
        <v>569</v>
      </c>
      <c r="B30" t="s">
        <v>533</v>
      </c>
      <c r="C30" s="1">
        <v>29</v>
      </c>
      <c r="D30" s="1" t="s">
        <v>573</v>
      </c>
      <c r="E30" s="1" t="s">
        <v>562</v>
      </c>
      <c r="F30" s="1" t="s">
        <v>571</v>
      </c>
      <c r="G30">
        <v>3</v>
      </c>
      <c r="H30" t="s">
        <v>570</v>
      </c>
      <c r="I30" t="s">
        <v>572</v>
      </c>
      <c r="J30" s="1" t="s">
        <v>569</v>
      </c>
      <c r="K30" t="s">
        <v>609</v>
      </c>
      <c r="L30" t="str">
        <f t="shared" si="0"/>
        <v>'John Doe29','1990-01-29',3,'hello world'</v>
      </c>
      <c r="M30" t="s">
        <v>610</v>
      </c>
    </row>
    <row r="31" spans="1:13" x14ac:dyDescent="0.25">
      <c r="A31" s="1" t="s">
        <v>569</v>
      </c>
      <c r="B31" t="s">
        <v>533</v>
      </c>
      <c r="C31" s="1">
        <v>30</v>
      </c>
      <c r="D31" s="1" t="s">
        <v>573</v>
      </c>
      <c r="E31" s="1" t="s">
        <v>563</v>
      </c>
      <c r="F31" s="1" t="s">
        <v>571</v>
      </c>
      <c r="G31">
        <v>3</v>
      </c>
      <c r="H31" t="s">
        <v>570</v>
      </c>
      <c r="I31" t="s">
        <v>572</v>
      </c>
      <c r="J31" s="1" t="s">
        <v>569</v>
      </c>
      <c r="K31" t="s">
        <v>609</v>
      </c>
      <c r="L31" t="str">
        <f t="shared" si="0"/>
        <v>'John Doe30','1990-01-30',3,'hello world'</v>
      </c>
      <c r="M31" t="s">
        <v>610</v>
      </c>
    </row>
    <row r="32" spans="1:13" x14ac:dyDescent="0.25">
      <c r="A32" s="1" t="s">
        <v>569</v>
      </c>
      <c r="B32" t="s">
        <v>533</v>
      </c>
      <c r="C32" s="1">
        <v>31</v>
      </c>
      <c r="D32" s="1" t="s">
        <v>573</v>
      </c>
      <c r="E32" s="1" t="s">
        <v>564</v>
      </c>
      <c r="F32" s="1" t="s">
        <v>571</v>
      </c>
      <c r="G32">
        <v>3</v>
      </c>
      <c r="H32" t="s">
        <v>570</v>
      </c>
      <c r="I32" t="s">
        <v>572</v>
      </c>
      <c r="J32" s="1" t="s">
        <v>569</v>
      </c>
      <c r="K32" t="s">
        <v>609</v>
      </c>
      <c r="L32" t="str">
        <f t="shared" si="0"/>
        <v>'John Doe31','1990-01-31',3,'hello world'</v>
      </c>
      <c r="M32" t="s">
        <v>610</v>
      </c>
    </row>
    <row r="33" spans="1:13" x14ac:dyDescent="0.25">
      <c r="A33" s="1" t="s">
        <v>569</v>
      </c>
      <c r="B33" t="s">
        <v>533</v>
      </c>
      <c r="C33" s="1">
        <v>32</v>
      </c>
      <c r="D33" s="1" t="s">
        <v>573</v>
      </c>
      <c r="E33" s="1" t="s">
        <v>565</v>
      </c>
      <c r="F33" s="1" t="s">
        <v>571</v>
      </c>
      <c r="G33">
        <v>3</v>
      </c>
      <c r="H33" t="s">
        <v>570</v>
      </c>
      <c r="I33" t="s">
        <v>572</v>
      </c>
      <c r="J33" s="1" t="s">
        <v>569</v>
      </c>
      <c r="K33" t="s">
        <v>609</v>
      </c>
      <c r="L33" t="str">
        <f t="shared" si="0"/>
        <v>'John Doe32','1990-02-01',3,'hello world'</v>
      </c>
      <c r="M33" t="s">
        <v>610</v>
      </c>
    </row>
    <row r="34" spans="1:13" x14ac:dyDescent="0.25">
      <c r="A34" s="1" t="s">
        <v>569</v>
      </c>
      <c r="B34" t="s">
        <v>533</v>
      </c>
      <c r="C34" s="1">
        <v>33</v>
      </c>
      <c r="D34" s="1" t="s">
        <v>573</v>
      </c>
      <c r="E34" s="1" t="s">
        <v>566</v>
      </c>
      <c r="F34" s="1" t="s">
        <v>571</v>
      </c>
      <c r="G34">
        <v>3</v>
      </c>
      <c r="H34" t="s">
        <v>570</v>
      </c>
      <c r="I34" t="s">
        <v>572</v>
      </c>
      <c r="J34" s="1" t="s">
        <v>569</v>
      </c>
      <c r="K34" t="s">
        <v>609</v>
      </c>
      <c r="L34" t="str">
        <f t="shared" si="0"/>
        <v>'John Doe33','1990-02-02',3,'hello world'</v>
      </c>
      <c r="M34" t="s">
        <v>610</v>
      </c>
    </row>
    <row r="35" spans="1:13" x14ac:dyDescent="0.25">
      <c r="A35" s="1" t="s">
        <v>569</v>
      </c>
      <c r="B35" t="s">
        <v>533</v>
      </c>
      <c r="C35" s="1">
        <v>34</v>
      </c>
      <c r="D35" s="1" t="s">
        <v>573</v>
      </c>
      <c r="E35" s="1" t="s">
        <v>567</v>
      </c>
      <c r="F35" s="1" t="s">
        <v>571</v>
      </c>
      <c r="G35">
        <v>3</v>
      </c>
      <c r="H35" t="s">
        <v>570</v>
      </c>
      <c r="I35" t="s">
        <v>572</v>
      </c>
      <c r="J35" s="1" t="s">
        <v>569</v>
      </c>
      <c r="K35" t="s">
        <v>609</v>
      </c>
      <c r="L35" t="str">
        <f t="shared" si="0"/>
        <v>'John Doe34','1990-02-03',3,'hello world'</v>
      </c>
      <c r="M35" t="s">
        <v>610</v>
      </c>
    </row>
    <row r="36" spans="1:13" x14ac:dyDescent="0.25">
      <c r="A36" s="1" t="s">
        <v>569</v>
      </c>
      <c r="B36" t="s">
        <v>533</v>
      </c>
      <c r="C36" s="1">
        <v>35</v>
      </c>
      <c r="D36" s="1" t="s">
        <v>573</v>
      </c>
      <c r="E36" s="1" t="s">
        <v>568</v>
      </c>
      <c r="F36" s="1" t="s">
        <v>571</v>
      </c>
      <c r="G36">
        <v>3</v>
      </c>
      <c r="H36" t="s">
        <v>570</v>
      </c>
      <c r="I36" t="s">
        <v>572</v>
      </c>
      <c r="J36" s="1" t="s">
        <v>569</v>
      </c>
      <c r="K36" t="s">
        <v>609</v>
      </c>
      <c r="L36" t="str">
        <f t="shared" si="0"/>
        <v>'John Doe35','1990-02-04',3,'hello world'</v>
      </c>
      <c r="M36" t="s">
        <v>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68C5-0BCF-464B-9EEC-1C4CB51B46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EF7-B287-4B64-BC5A-EC38F6B738AD}">
  <dimension ref="B5:D39"/>
  <sheetViews>
    <sheetView workbookViewId="0">
      <selection activeCell="B6" sqref="B6:D39"/>
    </sheetView>
  </sheetViews>
  <sheetFormatPr defaultRowHeight="15" x14ac:dyDescent="0.25"/>
  <cols>
    <col min="2" max="2" width="84.42578125" bestFit="1" customWidth="1"/>
    <col min="3" max="3" width="36.42578125" bestFit="1" customWidth="1"/>
  </cols>
  <sheetData>
    <row r="5" spans="2:4" x14ac:dyDescent="0.25">
      <c r="B5" t="s">
        <v>609</v>
      </c>
      <c r="C5" t="s">
        <v>574</v>
      </c>
      <c r="D5" t="s">
        <v>610</v>
      </c>
    </row>
    <row r="6" spans="2:4" x14ac:dyDescent="0.25">
      <c r="B6" t="s">
        <v>609</v>
      </c>
      <c r="C6" t="s">
        <v>575</v>
      </c>
      <c r="D6" t="s">
        <v>610</v>
      </c>
    </row>
    <row r="7" spans="2:4" x14ac:dyDescent="0.25">
      <c r="B7" t="s">
        <v>609</v>
      </c>
      <c r="C7" t="s">
        <v>576</v>
      </c>
      <c r="D7" t="s">
        <v>610</v>
      </c>
    </row>
    <row r="8" spans="2:4" x14ac:dyDescent="0.25">
      <c r="B8" t="s">
        <v>609</v>
      </c>
      <c r="C8" t="s">
        <v>577</v>
      </c>
      <c r="D8" t="s">
        <v>610</v>
      </c>
    </row>
    <row r="9" spans="2:4" x14ac:dyDescent="0.25">
      <c r="B9" t="s">
        <v>609</v>
      </c>
      <c r="C9" t="s">
        <v>578</v>
      </c>
      <c r="D9" t="s">
        <v>610</v>
      </c>
    </row>
    <row r="10" spans="2:4" x14ac:dyDescent="0.25">
      <c r="B10" t="s">
        <v>609</v>
      </c>
      <c r="C10" t="s">
        <v>579</v>
      </c>
      <c r="D10" t="s">
        <v>610</v>
      </c>
    </row>
    <row r="11" spans="2:4" x14ac:dyDescent="0.25">
      <c r="B11" t="s">
        <v>609</v>
      </c>
      <c r="C11" t="s">
        <v>580</v>
      </c>
      <c r="D11" t="s">
        <v>610</v>
      </c>
    </row>
    <row r="12" spans="2:4" x14ac:dyDescent="0.25">
      <c r="B12" t="s">
        <v>609</v>
      </c>
      <c r="C12" t="s">
        <v>581</v>
      </c>
      <c r="D12" t="s">
        <v>610</v>
      </c>
    </row>
    <row r="13" spans="2:4" x14ac:dyDescent="0.25">
      <c r="B13" t="s">
        <v>609</v>
      </c>
      <c r="C13" t="s">
        <v>582</v>
      </c>
      <c r="D13" t="s">
        <v>610</v>
      </c>
    </row>
    <row r="14" spans="2:4" x14ac:dyDescent="0.25">
      <c r="B14" t="s">
        <v>609</v>
      </c>
      <c r="C14" t="s">
        <v>583</v>
      </c>
      <c r="D14" t="s">
        <v>610</v>
      </c>
    </row>
    <row r="15" spans="2:4" x14ac:dyDescent="0.25">
      <c r="B15" t="s">
        <v>609</v>
      </c>
      <c r="C15" t="s">
        <v>584</v>
      </c>
      <c r="D15" t="s">
        <v>610</v>
      </c>
    </row>
    <row r="16" spans="2:4" x14ac:dyDescent="0.25">
      <c r="B16" t="s">
        <v>609</v>
      </c>
      <c r="C16" t="s">
        <v>585</v>
      </c>
      <c r="D16" t="s">
        <v>610</v>
      </c>
    </row>
    <row r="17" spans="2:4" x14ac:dyDescent="0.25">
      <c r="B17" t="s">
        <v>609</v>
      </c>
      <c r="C17" t="s">
        <v>586</v>
      </c>
      <c r="D17" t="s">
        <v>610</v>
      </c>
    </row>
    <row r="18" spans="2:4" x14ac:dyDescent="0.25">
      <c r="B18" t="s">
        <v>609</v>
      </c>
      <c r="C18" t="s">
        <v>587</v>
      </c>
      <c r="D18" t="s">
        <v>610</v>
      </c>
    </row>
    <row r="19" spans="2:4" x14ac:dyDescent="0.25">
      <c r="B19" t="s">
        <v>609</v>
      </c>
      <c r="C19" t="s">
        <v>588</v>
      </c>
      <c r="D19" t="s">
        <v>610</v>
      </c>
    </row>
    <row r="20" spans="2:4" x14ac:dyDescent="0.25">
      <c r="B20" t="s">
        <v>609</v>
      </c>
      <c r="C20" t="s">
        <v>589</v>
      </c>
      <c r="D20" t="s">
        <v>610</v>
      </c>
    </row>
    <row r="21" spans="2:4" x14ac:dyDescent="0.25">
      <c r="B21" t="s">
        <v>609</v>
      </c>
      <c r="C21" t="s">
        <v>590</v>
      </c>
      <c r="D21" t="s">
        <v>610</v>
      </c>
    </row>
    <row r="22" spans="2:4" x14ac:dyDescent="0.25">
      <c r="B22" t="s">
        <v>609</v>
      </c>
      <c r="C22" t="s">
        <v>591</v>
      </c>
      <c r="D22" t="s">
        <v>610</v>
      </c>
    </row>
    <row r="23" spans="2:4" x14ac:dyDescent="0.25">
      <c r="B23" t="s">
        <v>609</v>
      </c>
      <c r="C23" t="s">
        <v>592</v>
      </c>
      <c r="D23" t="s">
        <v>610</v>
      </c>
    </row>
    <row r="24" spans="2:4" x14ac:dyDescent="0.25">
      <c r="B24" t="s">
        <v>609</v>
      </c>
      <c r="C24" t="s">
        <v>593</v>
      </c>
      <c r="D24" t="s">
        <v>610</v>
      </c>
    </row>
    <row r="25" spans="2:4" x14ac:dyDescent="0.25">
      <c r="B25" t="s">
        <v>609</v>
      </c>
      <c r="C25" t="s">
        <v>594</v>
      </c>
      <c r="D25" t="s">
        <v>610</v>
      </c>
    </row>
    <row r="26" spans="2:4" x14ac:dyDescent="0.25">
      <c r="B26" t="s">
        <v>609</v>
      </c>
      <c r="C26" t="s">
        <v>595</v>
      </c>
      <c r="D26" t="s">
        <v>610</v>
      </c>
    </row>
    <row r="27" spans="2:4" x14ac:dyDescent="0.25">
      <c r="B27" t="s">
        <v>609</v>
      </c>
      <c r="C27" t="s">
        <v>596</v>
      </c>
      <c r="D27" t="s">
        <v>610</v>
      </c>
    </row>
    <row r="28" spans="2:4" x14ac:dyDescent="0.25">
      <c r="B28" t="s">
        <v>609</v>
      </c>
      <c r="C28" t="s">
        <v>597</v>
      </c>
      <c r="D28" t="s">
        <v>610</v>
      </c>
    </row>
    <row r="29" spans="2:4" x14ac:dyDescent="0.25">
      <c r="B29" t="s">
        <v>609</v>
      </c>
      <c r="C29" t="s">
        <v>598</v>
      </c>
      <c r="D29" t="s">
        <v>610</v>
      </c>
    </row>
    <row r="30" spans="2:4" x14ac:dyDescent="0.25">
      <c r="B30" t="s">
        <v>609</v>
      </c>
      <c r="C30" t="s">
        <v>599</v>
      </c>
      <c r="D30" t="s">
        <v>610</v>
      </c>
    </row>
    <row r="31" spans="2:4" x14ac:dyDescent="0.25">
      <c r="B31" t="s">
        <v>609</v>
      </c>
      <c r="C31" t="s">
        <v>600</v>
      </c>
      <c r="D31" t="s">
        <v>610</v>
      </c>
    </row>
    <row r="32" spans="2:4" x14ac:dyDescent="0.25">
      <c r="B32" t="s">
        <v>609</v>
      </c>
      <c r="C32" t="s">
        <v>601</v>
      </c>
      <c r="D32" t="s">
        <v>610</v>
      </c>
    </row>
    <row r="33" spans="2:4" x14ac:dyDescent="0.25">
      <c r="B33" t="s">
        <v>609</v>
      </c>
      <c r="C33" t="s">
        <v>602</v>
      </c>
      <c r="D33" t="s">
        <v>610</v>
      </c>
    </row>
    <row r="34" spans="2:4" x14ac:dyDescent="0.25">
      <c r="B34" t="s">
        <v>609</v>
      </c>
      <c r="C34" t="s">
        <v>603</v>
      </c>
      <c r="D34" t="s">
        <v>610</v>
      </c>
    </row>
    <row r="35" spans="2:4" x14ac:dyDescent="0.25">
      <c r="B35" t="s">
        <v>609</v>
      </c>
      <c r="C35" t="s">
        <v>604</v>
      </c>
      <c r="D35" t="s">
        <v>610</v>
      </c>
    </row>
    <row r="36" spans="2:4" x14ac:dyDescent="0.25">
      <c r="B36" t="s">
        <v>609</v>
      </c>
      <c r="C36" t="s">
        <v>605</v>
      </c>
      <c r="D36" t="s">
        <v>610</v>
      </c>
    </row>
    <row r="37" spans="2:4" x14ac:dyDescent="0.25">
      <c r="B37" t="s">
        <v>609</v>
      </c>
      <c r="C37" t="s">
        <v>606</v>
      </c>
      <c r="D37" t="s">
        <v>610</v>
      </c>
    </row>
    <row r="38" spans="2:4" x14ac:dyDescent="0.25">
      <c r="B38" t="s">
        <v>609</v>
      </c>
      <c r="C38" t="s">
        <v>607</v>
      </c>
      <c r="D38" t="s">
        <v>610</v>
      </c>
    </row>
    <row r="39" spans="2:4" x14ac:dyDescent="0.25">
      <c r="B39" t="s">
        <v>609</v>
      </c>
      <c r="C39" t="s">
        <v>608</v>
      </c>
      <c r="D39" t="s">
        <v>610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0162-79E3-4784-87E8-03893C624E59}">
  <dimension ref="A2:H133"/>
  <sheetViews>
    <sheetView topLeftCell="A99" workbookViewId="0">
      <selection activeCell="G2" sqref="G2:G132"/>
    </sheetView>
  </sheetViews>
  <sheetFormatPr defaultRowHeight="15" x14ac:dyDescent="0.25"/>
  <cols>
    <col min="2" max="2" width="20" bestFit="1" customWidth="1"/>
    <col min="4" max="4" width="25.85546875" bestFit="1" customWidth="1"/>
    <col min="6" max="7" width="20.5703125" bestFit="1" customWidth="1"/>
  </cols>
  <sheetData>
    <row r="2" spans="1:8" x14ac:dyDescent="0.25">
      <c r="A2" t="s">
        <v>161</v>
      </c>
      <c r="B2" t="s">
        <v>51</v>
      </c>
      <c r="C2" s="1" t="s">
        <v>162</v>
      </c>
      <c r="D2" t="str">
        <f>_xlfn.CONCAT(A2,B2,C2)</f>
        <v>in t1_p1_id int,</v>
      </c>
      <c r="E2" t="s">
        <v>28</v>
      </c>
      <c r="F2" t="str">
        <f>_xlfn.CONCAT(B2,E2)</f>
        <v>t1_p1_id,</v>
      </c>
      <c r="G2" t="s">
        <v>177</v>
      </c>
      <c r="H2" t="str">
        <f>_xlfn.CONCAT(G2,G3,G4,G5,G6,G7)</f>
        <v>t1_p1_id,t1_p1_score,t1_p1_wickets,t1_p1_balls_bowled,t1_p1_balls_faced,</v>
      </c>
    </row>
    <row r="3" spans="1:8" x14ac:dyDescent="0.25">
      <c r="A3" t="s">
        <v>161</v>
      </c>
      <c r="B3" t="s">
        <v>52</v>
      </c>
      <c r="C3" s="1" t="s">
        <v>162</v>
      </c>
      <c r="D3" t="str">
        <f t="shared" ref="D3:D66" si="0">_xlfn.CONCAT(A3,B3,C3)</f>
        <v>in t1_p1_score int,</v>
      </c>
      <c r="E3" t="s">
        <v>28</v>
      </c>
      <c r="F3" t="str">
        <f t="shared" ref="F3:F66" si="1">_xlfn.CONCAT(B3,E3)</f>
        <v>t1_p1_score,</v>
      </c>
      <c r="G3" t="s">
        <v>178</v>
      </c>
      <c r="H3" t="str">
        <f>_xlfn.CONCAT(G3,G4,G5,G6,G7,G8)</f>
        <v>t1_p1_score,t1_p1_wickets,t1_p1_balls_bowled,t1_p1_balls_faced,t1_p2_id,</v>
      </c>
    </row>
    <row r="4" spans="1:8" x14ac:dyDescent="0.25">
      <c r="A4" t="s">
        <v>161</v>
      </c>
      <c r="B4" t="s">
        <v>53</v>
      </c>
      <c r="C4" s="1" t="s">
        <v>162</v>
      </c>
      <c r="D4" t="str">
        <f t="shared" si="0"/>
        <v>in t1_p1_wickets int,</v>
      </c>
      <c r="E4" t="s">
        <v>28</v>
      </c>
      <c r="F4" t="str">
        <f t="shared" si="1"/>
        <v>t1_p1_wickets,</v>
      </c>
      <c r="G4" t="s">
        <v>179</v>
      </c>
      <c r="H4" t="str">
        <f t="shared" ref="H4:H67" si="2">_xlfn.CONCAT(G4,G5,G6,G7,G8,G9)</f>
        <v>t1_p1_wickets,t1_p1_balls_bowled,t1_p1_balls_faced,t1_p2_id,t1_p2_score,</v>
      </c>
    </row>
    <row r="5" spans="1:8" x14ac:dyDescent="0.25">
      <c r="A5" t="s">
        <v>161</v>
      </c>
      <c r="B5" t="s">
        <v>54</v>
      </c>
      <c r="C5" s="1" t="s">
        <v>162</v>
      </c>
      <c r="D5" t="str">
        <f t="shared" si="0"/>
        <v>in t1_p1_balls_bowled int,</v>
      </c>
      <c r="E5" t="s">
        <v>28</v>
      </c>
      <c r="F5" t="str">
        <f t="shared" si="1"/>
        <v>t1_p1_balls_bowled,</v>
      </c>
      <c r="G5" t="s">
        <v>180</v>
      </c>
      <c r="H5" t="str">
        <f t="shared" si="2"/>
        <v>t1_p1_balls_bowled,t1_p1_balls_faced,t1_p2_id,t1_p2_score,t1_p2_wickets,</v>
      </c>
    </row>
    <row r="6" spans="1:8" x14ac:dyDescent="0.25">
      <c r="A6" t="s">
        <v>161</v>
      </c>
      <c r="B6" t="s">
        <v>55</v>
      </c>
      <c r="C6" s="1" t="s">
        <v>162</v>
      </c>
      <c r="D6" t="str">
        <f t="shared" si="0"/>
        <v>in t1_p1_balls_faced int,</v>
      </c>
      <c r="E6" t="s">
        <v>28</v>
      </c>
      <c r="F6" t="str">
        <f t="shared" si="1"/>
        <v>t1_p1_balls_faced,</v>
      </c>
      <c r="G6" t="s">
        <v>181</v>
      </c>
      <c r="H6" t="str">
        <f t="shared" si="2"/>
        <v>t1_p1_balls_faced,t1_p2_id,t1_p2_score,t1_p2_wickets,t1_p2_balls_bowled,</v>
      </c>
    </row>
    <row r="7" spans="1:8" x14ac:dyDescent="0.25">
      <c r="A7" t="s">
        <v>161</v>
      </c>
      <c r="B7" t="s">
        <v>55</v>
      </c>
      <c r="C7" s="1" t="s">
        <v>162</v>
      </c>
      <c r="D7" t="str">
        <f t="shared" si="0"/>
        <v>in t1_p1_balls_faced int,</v>
      </c>
      <c r="E7" t="s">
        <v>28</v>
      </c>
      <c r="F7" t="str">
        <f t="shared" si="1"/>
        <v>t1_p1_balls_faced,</v>
      </c>
      <c r="H7" t="str">
        <f t="shared" si="2"/>
        <v>t1_p2_id,t1_p2_score,t1_p2_wickets,t1_p2_balls_bowled,t1_p2_balls_faced,</v>
      </c>
    </row>
    <row r="8" spans="1:8" x14ac:dyDescent="0.25">
      <c r="A8" t="s">
        <v>161</v>
      </c>
      <c r="B8" t="s">
        <v>56</v>
      </c>
      <c r="C8" s="1" t="s">
        <v>162</v>
      </c>
      <c r="D8" t="str">
        <f t="shared" si="0"/>
        <v>in t1_p2_id int,</v>
      </c>
      <c r="E8" t="s">
        <v>28</v>
      </c>
      <c r="F8" t="str">
        <f t="shared" si="1"/>
        <v>t1_p2_id,</v>
      </c>
      <c r="G8" t="s">
        <v>182</v>
      </c>
      <c r="H8" t="str">
        <f t="shared" si="2"/>
        <v>t1_p2_id,t1_p2_score,t1_p2_wickets,t1_p2_balls_bowled,t1_p2_balls_faced,</v>
      </c>
    </row>
    <row r="9" spans="1:8" x14ac:dyDescent="0.25">
      <c r="A9" t="s">
        <v>161</v>
      </c>
      <c r="B9" t="s">
        <v>57</v>
      </c>
      <c r="C9" s="1" t="s">
        <v>162</v>
      </c>
      <c r="D9" t="str">
        <f t="shared" si="0"/>
        <v>in t1_p2_score int,</v>
      </c>
      <c r="E9" t="s">
        <v>28</v>
      </c>
      <c r="F9" t="str">
        <f t="shared" si="1"/>
        <v>t1_p2_score,</v>
      </c>
      <c r="G9" t="s">
        <v>183</v>
      </c>
      <c r="H9" t="str">
        <f t="shared" si="2"/>
        <v>t1_p2_score,t1_p2_wickets,t1_p2_balls_bowled,t1_p2_balls_faced,t1_p3_id,</v>
      </c>
    </row>
    <row r="10" spans="1:8" x14ac:dyDescent="0.25">
      <c r="A10" t="s">
        <v>161</v>
      </c>
      <c r="B10" t="s">
        <v>58</v>
      </c>
      <c r="C10" s="1" t="s">
        <v>162</v>
      </c>
      <c r="D10" t="str">
        <f t="shared" si="0"/>
        <v>in t1_p2_wickets int,</v>
      </c>
      <c r="E10" t="s">
        <v>28</v>
      </c>
      <c r="F10" t="str">
        <f t="shared" si="1"/>
        <v>t1_p2_wickets,</v>
      </c>
      <c r="G10" t="s">
        <v>184</v>
      </c>
      <c r="H10" t="str">
        <f t="shared" si="2"/>
        <v>t1_p2_wickets,t1_p2_balls_bowled,t1_p2_balls_faced,t1_p3_id,t1_p3_score,</v>
      </c>
    </row>
    <row r="11" spans="1:8" x14ac:dyDescent="0.25">
      <c r="A11" t="s">
        <v>161</v>
      </c>
      <c r="B11" t="s">
        <v>59</v>
      </c>
      <c r="C11" s="1" t="s">
        <v>162</v>
      </c>
      <c r="D11" t="str">
        <f t="shared" si="0"/>
        <v>in t1_p2_balls_bowled int,</v>
      </c>
      <c r="E11" t="s">
        <v>28</v>
      </c>
      <c r="F11" t="str">
        <f t="shared" si="1"/>
        <v>t1_p2_balls_bowled,</v>
      </c>
      <c r="G11" t="s">
        <v>185</v>
      </c>
      <c r="H11" t="str">
        <f t="shared" si="2"/>
        <v>t1_p2_balls_bowled,t1_p2_balls_faced,t1_p3_id,t1_p3_score,t1_p3_wickets,</v>
      </c>
    </row>
    <row r="12" spans="1:8" x14ac:dyDescent="0.25">
      <c r="A12" t="s">
        <v>161</v>
      </c>
      <c r="B12" t="s">
        <v>60</v>
      </c>
      <c r="C12" s="1" t="s">
        <v>162</v>
      </c>
      <c r="D12" t="str">
        <f t="shared" si="0"/>
        <v>in t1_p2_balls_faced int,</v>
      </c>
      <c r="E12" t="s">
        <v>28</v>
      </c>
      <c r="F12" t="str">
        <f t="shared" si="1"/>
        <v>t1_p2_balls_faced,</v>
      </c>
      <c r="G12" t="s">
        <v>186</v>
      </c>
      <c r="H12" t="str">
        <f t="shared" si="2"/>
        <v>t1_p2_balls_faced,t1_p3_id,t1_p3_score,t1_p3_wickets,t1_p3_balls_bowled,</v>
      </c>
    </row>
    <row r="13" spans="1:8" x14ac:dyDescent="0.25">
      <c r="A13" t="s">
        <v>161</v>
      </c>
      <c r="B13" t="s">
        <v>60</v>
      </c>
      <c r="C13" s="1" t="s">
        <v>162</v>
      </c>
      <c r="D13" t="str">
        <f t="shared" si="0"/>
        <v>in t1_p2_balls_faced int,</v>
      </c>
      <c r="E13" t="s">
        <v>28</v>
      </c>
      <c r="F13" t="str">
        <f t="shared" si="1"/>
        <v>t1_p2_balls_faced,</v>
      </c>
      <c r="H13" t="str">
        <f t="shared" si="2"/>
        <v>t1_p3_id,t1_p3_score,t1_p3_wickets,t1_p3_balls_bowled,t1_p3_balls_faced,</v>
      </c>
    </row>
    <row r="14" spans="1:8" x14ac:dyDescent="0.25">
      <c r="A14" t="s">
        <v>161</v>
      </c>
      <c r="B14" t="s">
        <v>61</v>
      </c>
      <c r="C14" s="1" t="s">
        <v>162</v>
      </c>
      <c r="D14" t="str">
        <f t="shared" si="0"/>
        <v>in t1_p3_id int,</v>
      </c>
      <c r="E14" t="s">
        <v>28</v>
      </c>
      <c r="F14" t="str">
        <f t="shared" si="1"/>
        <v>t1_p3_id,</v>
      </c>
      <c r="G14" t="s">
        <v>187</v>
      </c>
      <c r="H14" t="str">
        <f t="shared" si="2"/>
        <v>t1_p3_id,t1_p3_score,t1_p3_wickets,t1_p3_balls_bowled,t1_p3_balls_faced,</v>
      </c>
    </row>
    <row r="15" spans="1:8" x14ac:dyDescent="0.25">
      <c r="A15" t="s">
        <v>161</v>
      </c>
      <c r="B15" t="s">
        <v>62</v>
      </c>
      <c r="C15" s="1" t="s">
        <v>162</v>
      </c>
      <c r="D15" t="str">
        <f t="shared" si="0"/>
        <v>in t1_p3_score int,</v>
      </c>
      <c r="E15" t="s">
        <v>28</v>
      </c>
      <c r="F15" t="str">
        <f t="shared" si="1"/>
        <v>t1_p3_score,</v>
      </c>
      <c r="G15" t="s">
        <v>188</v>
      </c>
      <c r="H15" t="str">
        <f t="shared" si="2"/>
        <v>t1_p3_score,t1_p3_wickets,t1_p3_balls_bowled,t1_p3_balls_faced,t1_p4_id,</v>
      </c>
    </row>
    <row r="16" spans="1:8" x14ac:dyDescent="0.25">
      <c r="A16" t="s">
        <v>161</v>
      </c>
      <c r="B16" t="s">
        <v>63</v>
      </c>
      <c r="C16" s="1" t="s">
        <v>162</v>
      </c>
      <c r="D16" t="str">
        <f t="shared" si="0"/>
        <v>in t1_p3_wickets int,</v>
      </c>
      <c r="E16" t="s">
        <v>28</v>
      </c>
      <c r="F16" t="str">
        <f t="shared" si="1"/>
        <v>t1_p3_wickets,</v>
      </c>
      <c r="G16" t="s">
        <v>189</v>
      </c>
      <c r="H16" t="str">
        <f t="shared" si="2"/>
        <v>t1_p3_wickets,t1_p3_balls_bowled,t1_p3_balls_faced,t1_p4_id,t1_p4_score,</v>
      </c>
    </row>
    <row r="17" spans="1:8" x14ac:dyDescent="0.25">
      <c r="A17" t="s">
        <v>161</v>
      </c>
      <c r="B17" t="s">
        <v>64</v>
      </c>
      <c r="C17" s="1" t="s">
        <v>162</v>
      </c>
      <c r="D17" t="str">
        <f t="shared" si="0"/>
        <v>in t1_p3_balls_bowled int,</v>
      </c>
      <c r="E17" t="s">
        <v>28</v>
      </c>
      <c r="F17" t="str">
        <f t="shared" si="1"/>
        <v>t1_p3_balls_bowled,</v>
      </c>
      <c r="G17" t="s">
        <v>190</v>
      </c>
      <c r="H17" t="str">
        <f t="shared" si="2"/>
        <v>t1_p3_balls_bowled,t1_p3_balls_faced,t1_p4_id,t1_p4_score,t1_p4_wickets,</v>
      </c>
    </row>
    <row r="18" spans="1:8" x14ac:dyDescent="0.25">
      <c r="A18" t="s">
        <v>161</v>
      </c>
      <c r="B18" t="s">
        <v>65</v>
      </c>
      <c r="C18" s="1" t="s">
        <v>162</v>
      </c>
      <c r="D18" t="str">
        <f t="shared" si="0"/>
        <v>in t1_p3_balls_faced int,</v>
      </c>
      <c r="E18" t="s">
        <v>28</v>
      </c>
      <c r="F18" t="str">
        <f t="shared" si="1"/>
        <v>t1_p3_balls_faced,</v>
      </c>
      <c r="G18" t="s">
        <v>191</v>
      </c>
      <c r="H18" t="str">
        <f t="shared" si="2"/>
        <v>t1_p3_balls_faced,t1_p4_id,t1_p4_score,t1_p4_wickets,t1_p4_balls_bowled,</v>
      </c>
    </row>
    <row r="19" spans="1:8" x14ac:dyDescent="0.25">
      <c r="A19" t="s">
        <v>161</v>
      </c>
      <c r="B19" t="s">
        <v>65</v>
      </c>
      <c r="C19" s="1" t="s">
        <v>162</v>
      </c>
      <c r="D19" t="str">
        <f t="shared" si="0"/>
        <v>in t1_p3_balls_faced int,</v>
      </c>
      <c r="E19" t="s">
        <v>28</v>
      </c>
      <c r="F19" t="str">
        <f t="shared" si="1"/>
        <v>t1_p3_balls_faced,</v>
      </c>
      <c r="H19" t="str">
        <f t="shared" si="2"/>
        <v>t1_p4_id,t1_p4_score,t1_p4_wickets,t1_p4_balls_bowled,t1_p4_balls_faced,</v>
      </c>
    </row>
    <row r="20" spans="1:8" x14ac:dyDescent="0.25">
      <c r="A20" t="s">
        <v>161</v>
      </c>
      <c r="B20" t="s">
        <v>66</v>
      </c>
      <c r="C20" s="1" t="s">
        <v>162</v>
      </c>
      <c r="D20" t="str">
        <f t="shared" si="0"/>
        <v>in t1_p4_id int,</v>
      </c>
      <c r="E20" t="s">
        <v>28</v>
      </c>
      <c r="F20" t="str">
        <f t="shared" si="1"/>
        <v>t1_p4_id,</v>
      </c>
      <c r="G20" t="s">
        <v>192</v>
      </c>
      <c r="H20" t="str">
        <f t="shared" si="2"/>
        <v>t1_p4_id,t1_p4_score,t1_p4_wickets,t1_p4_balls_bowled,t1_p4_balls_faced,</v>
      </c>
    </row>
    <row r="21" spans="1:8" x14ac:dyDescent="0.25">
      <c r="A21" t="s">
        <v>161</v>
      </c>
      <c r="B21" t="s">
        <v>67</v>
      </c>
      <c r="C21" s="1" t="s">
        <v>162</v>
      </c>
      <c r="D21" t="str">
        <f t="shared" si="0"/>
        <v>in t1_p4_score int,</v>
      </c>
      <c r="E21" t="s">
        <v>28</v>
      </c>
      <c r="F21" t="str">
        <f t="shared" si="1"/>
        <v>t1_p4_score,</v>
      </c>
      <c r="G21" t="s">
        <v>193</v>
      </c>
      <c r="H21" t="str">
        <f t="shared" si="2"/>
        <v>t1_p4_score,t1_p4_wickets,t1_p4_balls_bowled,t1_p4_balls_faced,t1_p5_id,</v>
      </c>
    </row>
    <row r="22" spans="1:8" x14ac:dyDescent="0.25">
      <c r="A22" t="s">
        <v>161</v>
      </c>
      <c r="B22" t="s">
        <v>68</v>
      </c>
      <c r="C22" s="1" t="s">
        <v>162</v>
      </c>
      <c r="D22" t="str">
        <f t="shared" si="0"/>
        <v>in t1_p4_wickets int,</v>
      </c>
      <c r="E22" t="s">
        <v>28</v>
      </c>
      <c r="F22" t="str">
        <f t="shared" si="1"/>
        <v>t1_p4_wickets,</v>
      </c>
      <c r="G22" t="s">
        <v>194</v>
      </c>
      <c r="H22" t="str">
        <f t="shared" si="2"/>
        <v>t1_p4_wickets,t1_p4_balls_bowled,t1_p4_balls_faced,t1_p5_id,t1_p5_score,</v>
      </c>
    </row>
    <row r="23" spans="1:8" x14ac:dyDescent="0.25">
      <c r="A23" t="s">
        <v>161</v>
      </c>
      <c r="B23" t="s">
        <v>69</v>
      </c>
      <c r="C23" s="1" t="s">
        <v>162</v>
      </c>
      <c r="D23" t="str">
        <f t="shared" si="0"/>
        <v>in t1_p4_balls_bowled int,</v>
      </c>
      <c r="E23" t="s">
        <v>28</v>
      </c>
      <c r="F23" t="str">
        <f t="shared" si="1"/>
        <v>t1_p4_balls_bowled,</v>
      </c>
      <c r="G23" t="s">
        <v>195</v>
      </c>
      <c r="H23" t="str">
        <f t="shared" si="2"/>
        <v>t1_p4_balls_bowled,t1_p4_balls_faced,t1_p5_id,t1_p5_score,t1_p5_wickets,</v>
      </c>
    </row>
    <row r="24" spans="1:8" x14ac:dyDescent="0.25">
      <c r="A24" t="s">
        <v>161</v>
      </c>
      <c r="B24" t="s">
        <v>70</v>
      </c>
      <c r="C24" s="1" t="s">
        <v>162</v>
      </c>
      <c r="D24" t="str">
        <f t="shared" si="0"/>
        <v>in t1_p4_balls_faced int,</v>
      </c>
      <c r="E24" t="s">
        <v>28</v>
      </c>
      <c r="F24" t="str">
        <f t="shared" si="1"/>
        <v>t1_p4_balls_faced,</v>
      </c>
      <c r="G24" t="s">
        <v>196</v>
      </c>
      <c r="H24" t="str">
        <f t="shared" si="2"/>
        <v>t1_p4_balls_faced,t1_p5_id,t1_p5_score,t1_p5_wickets,t1_p5_balls_bowled,</v>
      </c>
    </row>
    <row r="25" spans="1:8" x14ac:dyDescent="0.25">
      <c r="A25" t="s">
        <v>161</v>
      </c>
      <c r="B25" t="s">
        <v>70</v>
      </c>
      <c r="C25" s="1" t="s">
        <v>162</v>
      </c>
      <c r="D25" t="str">
        <f t="shared" si="0"/>
        <v>in t1_p4_balls_faced int,</v>
      </c>
      <c r="E25" t="s">
        <v>28</v>
      </c>
      <c r="F25" t="str">
        <f t="shared" si="1"/>
        <v>t1_p4_balls_faced,</v>
      </c>
      <c r="H25" t="str">
        <f t="shared" si="2"/>
        <v>t1_p5_id,t1_p5_score,t1_p5_wickets,t1_p5_balls_bowled,t1_p5_balls_faced,</v>
      </c>
    </row>
    <row r="26" spans="1:8" x14ac:dyDescent="0.25">
      <c r="A26" t="s">
        <v>161</v>
      </c>
      <c r="B26" t="s">
        <v>71</v>
      </c>
      <c r="C26" s="1" t="s">
        <v>162</v>
      </c>
      <c r="D26" t="str">
        <f t="shared" si="0"/>
        <v>in t1_p5_id int,</v>
      </c>
      <c r="E26" t="s">
        <v>28</v>
      </c>
      <c r="F26" t="str">
        <f t="shared" si="1"/>
        <v>t1_p5_id,</v>
      </c>
      <c r="G26" t="s">
        <v>197</v>
      </c>
      <c r="H26" t="str">
        <f t="shared" si="2"/>
        <v>t1_p5_id,t1_p5_score,t1_p5_wickets,t1_p5_balls_bowled,t1_p5_balls_faced,</v>
      </c>
    </row>
    <row r="27" spans="1:8" x14ac:dyDescent="0.25">
      <c r="A27" t="s">
        <v>161</v>
      </c>
      <c r="B27" t="s">
        <v>72</v>
      </c>
      <c r="C27" s="1" t="s">
        <v>162</v>
      </c>
      <c r="D27" t="str">
        <f t="shared" si="0"/>
        <v>in t1_p5_score int,</v>
      </c>
      <c r="E27" t="s">
        <v>28</v>
      </c>
      <c r="F27" t="str">
        <f t="shared" si="1"/>
        <v>t1_p5_score,</v>
      </c>
      <c r="G27" t="s">
        <v>198</v>
      </c>
      <c r="H27" t="str">
        <f t="shared" si="2"/>
        <v>t1_p5_score,t1_p5_wickets,t1_p5_balls_bowled,t1_p5_balls_faced,t1_p6_id,</v>
      </c>
    </row>
    <row r="28" spans="1:8" x14ac:dyDescent="0.25">
      <c r="A28" t="s">
        <v>161</v>
      </c>
      <c r="B28" t="s">
        <v>73</v>
      </c>
      <c r="C28" s="1" t="s">
        <v>162</v>
      </c>
      <c r="D28" t="str">
        <f t="shared" si="0"/>
        <v>in t1_p5_wickets int,</v>
      </c>
      <c r="E28" t="s">
        <v>28</v>
      </c>
      <c r="F28" t="str">
        <f t="shared" si="1"/>
        <v>t1_p5_wickets,</v>
      </c>
      <c r="G28" t="s">
        <v>199</v>
      </c>
      <c r="H28" t="str">
        <f t="shared" si="2"/>
        <v>t1_p5_wickets,t1_p5_balls_bowled,t1_p5_balls_faced,t1_p6_id,t1_p6_score,</v>
      </c>
    </row>
    <row r="29" spans="1:8" x14ac:dyDescent="0.25">
      <c r="A29" t="s">
        <v>161</v>
      </c>
      <c r="B29" t="s">
        <v>74</v>
      </c>
      <c r="C29" s="1" t="s">
        <v>162</v>
      </c>
      <c r="D29" t="str">
        <f t="shared" si="0"/>
        <v>in t1_p5_balls_bowled int,</v>
      </c>
      <c r="E29" t="s">
        <v>28</v>
      </c>
      <c r="F29" t="str">
        <f t="shared" si="1"/>
        <v>t1_p5_balls_bowled,</v>
      </c>
      <c r="G29" t="s">
        <v>200</v>
      </c>
      <c r="H29" t="str">
        <f t="shared" si="2"/>
        <v>t1_p5_balls_bowled,t1_p5_balls_faced,t1_p6_id,t1_p6_score,t1_p6_wickets,</v>
      </c>
    </row>
    <row r="30" spans="1:8" x14ac:dyDescent="0.25">
      <c r="A30" t="s">
        <v>161</v>
      </c>
      <c r="B30" t="s">
        <v>75</v>
      </c>
      <c r="C30" s="1" t="s">
        <v>162</v>
      </c>
      <c r="D30" t="str">
        <f t="shared" si="0"/>
        <v>in t1_p5_balls_faced int,</v>
      </c>
      <c r="E30" t="s">
        <v>28</v>
      </c>
      <c r="F30" t="str">
        <f t="shared" si="1"/>
        <v>t1_p5_balls_faced,</v>
      </c>
      <c r="G30" t="s">
        <v>201</v>
      </c>
      <c r="H30" t="str">
        <f t="shared" si="2"/>
        <v>t1_p5_balls_faced,t1_p6_id,t1_p6_score,t1_p6_wickets,t1_p6_balls_bowled,</v>
      </c>
    </row>
    <row r="31" spans="1:8" x14ac:dyDescent="0.25">
      <c r="A31" t="s">
        <v>161</v>
      </c>
      <c r="B31" t="s">
        <v>75</v>
      </c>
      <c r="C31" s="1" t="s">
        <v>162</v>
      </c>
      <c r="D31" t="str">
        <f t="shared" si="0"/>
        <v>in t1_p5_balls_faced int,</v>
      </c>
      <c r="E31" t="s">
        <v>28</v>
      </c>
      <c r="F31" t="str">
        <f t="shared" si="1"/>
        <v>t1_p5_balls_faced,</v>
      </c>
      <c r="H31" t="str">
        <f t="shared" si="2"/>
        <v>t1_p6_id,t1_p6_score,t1_p6_wickets,t1_p6_balls_bowled,t1_p6_balls_faced,</v>
      </c>
    </row>
    <row r="32" spans="1:8" x14ac:dyDescent="0.25">
      <c r="A32" t="s">
        <v>161</v>
      </c>
      <c r="B32" t="s">
        <v>76</v>
      </c>
      <c r="C32" s="1" t="s">
        <v>162</v>
      </c>
      <c r="D32" t="str">
        <f t="shared" si="0"/>
        <v>in t1_p6_id int,</v>
      </c>
      <c r="E32" t="s">
        <v>28</v>
      </c>
      <c r="F32" t="str">
        <f t="shared" si="1"/>
        <v>t1_p6_id,</v>
      </c>
      <c r="G32" t="s">
        <v>202</v>
      </c>
      <c r="H32" t="str">
        <f t="shared" si="2"/>
        <v>t1_p6_id,t1_p6_score,t1_p6_wickets,t1_p6_balls_bowled,t1_p6_balls_faced,</v>
      </c>
    </row>
    <row r="33" spans="1:8" x14ac:dyDescent="0.25">
      <c r="A33" t="s">
        <v>161</v>
      </c>
      <c r="B33" t="s">
        <v>77</v>
      </c>
      <c r="C33" s="1" t="s">
        <v>162</v>
      </c>
      <c r="D33" t="str">
        <f t="shared" si="0"/>
        <v>in t1_p6_score int,</v>
      </c>
      <c r="E33" t="s">
        <v>28</v>
      </c>
      <c r="F33" t="str">
        <f t="shared" si="1"/>
        <v>t1_p6_score,</v>
      </c>
      <c r="G33" t="s">
        <v>203</v>
      </c>
      <c r="H33" t="str">
        <f t="shared" si="2"/>
        <v>t1_p6_score,t1_p6_wickets,t1_p6_balls_bowled,t1_p6_balls_faced,t1_p7_id,</v>
      </c>
    </row>
    <row r="34" spans="1:8" x14ac:dyDescent="0.25">
      <c r="A34" t="s">
        <v>161</v>
      </c>
      <c r="B34" t="s">
        <v>78</v>
      </c>
      <c r="C34" s="1" t="s">
        <v>162</v>
      </c>
      <c r="D34" t="str">
        <f t="shared" si="0"/>
        <v>in t1_p6_wickets int,</v>
      </c>
      <c r="E34" t="s">
        <v>28</v>
      </c>
      <c r="F34" t="str">
        <f t="shared" si="1"/>
        <v>t1_p6_wickets,</v>
      </c>
      <c r="G34" t="s">
        <v>204</v>
      </c>
      <c r="H34" t="str">
        <f t="shared" si="2"/>
        <v>t1_p6_wickets,t1_p6_balls_bowled,t1_p6_balls_faced,t1_p7_id,t1_p7_score,</v>
      </c>
    </row>
    <row r="35" spans="1:8" x14ac:dyDescent="0.25">
      <c r="A35" t="s">
        <v>161</v>
      </c>
      <c r="B35" t="s">
        <v>79</v>
      </c>
      <c r="C35" s="1" t="s">
        <v>162</v>
      </c>
      <c r="D35" t="str">
        <f t="shared" si="0"/>
        <v>in t1_p6_balls_bowled int,</v>
      </c>
      <c r="E35" t="s">
        <v>28</v>
      </c>
      <c r="F35" t="str">
        <f t="shared" si="1"/>
        <v>t1_p6_balls_bowled,</v>
      </c>
      <c r="G35" t="s">
        <v>205</v>
      </c>
      <c r="H35" t="str">
        <f t="shared" si="2"/>
        <v>t1_p6_balls_bowled,t1_p6_balls_faced,t1_p7_id,t1_p7_score,t1_p7_wickets,</v>
      </c>
    </row>
    <row r="36" spans="1:8" x14ac:dyDescent="0.25">
      <c r="A36" t="s">
        <v>161</v>
      </c>
      <c r="B36" t="s">
        <v>80</v>
      </c>
      <c r="C36" s="1" t="s">
        <v>162</v>
      </c>
      <c r="D36" t="str">
        <f t="shared" si="0"/>
        <v>in t1_p6_balls_faced int,</v>
      </c>
      <c r="E36" t="s">
        <v>28</v>
      </c>
      <c r="F36" t="str">
        <f t="shared" si="1"/>
        <v>t1_p6_balls_faced,</v>
      </c>
      <c r="G36" t="s">
        <v>206</v>
      </c>
      <c r="H36" t="str">
        <f t="shared" si="2"/>
        <v>t1_p6_balls_faced,t1_p7_id,t1_p7_score,t1_p7_wickets,t1_p7_balls_bowled,</v>
      </c>
    </row>
    <row r="37" spans="1:8" x14ac:dyDescent="0.25">
      <c r="A37" t="s">
        <v>161</v>
      </c>
      <c r="B37" t="s">
        <v>80</v>
      </c>
      <c r="C37" s="1" t="s">
        <v>162</v>
      </c>
      <c r="D37" t="str">
        <f t="shared" si="0"/>
        <v>in t1_p6_balls_faced int,</v>
      </c>
      <c r="E37" t="s">
        <v>28</v>
      </c>
      <c r="F37" t="str">
        <f t="shared" si="1"/>
        <v>t1_p6_balls_faced,</v>
      </c>
      <c r="H37" t="str">
        <f t="shared" si="2"/>
        <v>t1_p7_id,t1_p7_score,t1_p7_wickets,t1_p7_balls_bowled,t1_p7_balls_faced,</v>
      </c>
    </row>
    <row r="38" spans="1:8" x14ac:dyDescent="0.25">
      <c r="A38" t="s">
        <v>161</v>
      </c>
      <c r="B38" t="s">
        <v>81</v>
      </c>
      <c r="C38" s="1" t="s">
        <v>162</v>
      </c>
      <c r="D38" t="str">
        <f t="shared" si="0"/>
        <v>in t1_p7_id int,</v>
      </c>
      <c r="E38" t="s">
        <v>28</v>
      </c>
      <c r="F38" t="str">
        <f t="shared" si="1"/>
        <v>t1_p7_id,</v>
      </c>
      <c r="G38" t="s">
        <v>207</v>
      </c>
      <c r="H38" t="str">
        <f t="shared" si="2"/>
        <v>t1_p7_id,t1_p7_score,t1_p7_wickets,t1_p7_balls_bowled,t1_p7_balls_faced,</v>
      </c>
    </row>
    <row r="39" spans="1:8" x14ac:dyDescent="0.25">
      <c r="A39" t="s">
        <v>161</v>
      </c>
      <c r="B39" t="s">
        <v>82</v>
      </c>
      <c r="C39" s="1" t="s">
        <v>162</v>
      </c>
      <c r="D39" t="str">
        <f t="shared" si="0"/>
        <v>in t1_p7_score int,</v>
      </c>
      <c r="E39" t="s">
        <v>28</v>
      </c>
      <c r="F39" t="str">
        <f t="shared" si="1"/>
        <v>t1_p7_score,</v>
      </c>
      <c r="G39" t="s">
        <v>208</v>
      </c>
      <c r="H39" t="str">
        <f t="shared" si="2"/>
        <v>t1_p7_score,t1_p7_wickets,t1_p7_balls_bowled,t1_p7_balls_faced,t1_p8_id,</v>
      </c>
    </row>
    <row r="40" spans="1:8" x14ac:dyDescent="0.25">
      <c r="A40" t="s">
        <v>161</v>
      </c>
      <c r="B40" t="s">
        <v>83</v>
      </c>
      <c r="C40" s="1" t="s">
        <v>162</v>
      </c>
      <c r="D40" t="str">
        <f t="shared" si="0"/>
        <v>in t1_p7_wickets int,</v>
      </c>
      <c r="E40" t="s">
        <v>28</v>
      </c>
      <c r="F40" t="str">
        <f t="shared" si="1"/>
        <v>t1_p7_wickets,</v>
      </c>
      <c r="G40" t="s">
        <v>209</v>
      </c>
      <c r="H40" t="str">
        <f t="shared" si="2"/>
        <v>t1_p7_wickets,t1_p7_balls_bowled,t1_p7_balls_faced,t1_p8_id,t1_p8_score,</v>
      </c>
    </row>
    <row r="41" spans="1:8" x14ac:dyDescent="0.25">
      <c r="A41" t="s">
        <v>161</v>
      </c>
      <c r="B41" t="s">
        <v>84</v>
      </c>
      <c r="C41" s="1" t="s">
        <v>162</v>
      </c>
      <c r="D41" t="str">
        <f t="shared" si="0"/>
        <v>in t1_p7_balls_bowled int,</v>
      </c>
      <c r="E41" t="s">
        <v>28</v>
      </c>
      <c r="F41" t="str">
        <f t="shared" si="1"/>
        <v>t1_p7_balls_bowled,</v>
      </c>
      <c r="G41" t="s">
        <v>210</v>
      </c>
      <c r="H41" t="str">
        <f t="shared" si="2"/>
        <v>t1_p7_balls_bowled,t1_p7_balls_faced,t1_p8_id,t1_p8_score,t1_p8_wickets,</v>
      </c>
    </row>
    <row r="42" spans="1:8" x14ac:dyDescent="0.25">
      <c r="A42" t="s">
        <v>161</v>
      </c>
      <c r="B42" t="s">
        <v>85</v>
      </c>
      <c r="C42" s="1" t="s">
        <v>162</v>
      </c>
      <c r="D42" t="str">
        <f t="shared" si="0"/>
        <v>in t1_p7_balls_faced int,</v>
      </c>
      <c r="E42" t="s">
        <v>28</v>
      </c>
      <c r="F42" t="str">
        <f t="shared" si="1"/>
        <v>t1_p7_balls_faced,</v>
      </c>
      <c r="G42" t="s">
        <v>211</v>
      </c>
      <c r="H42" t="str">
        <f t="shared" si="2"/>
        <v>t1_p7_balls_faced,t1_p8_id,t1_p8_score,t1_p8_wickets,t1_p8_balls_bowled,</v>
      </c>
    </row>
    <row r="43" spans="1:8" x14ac:dyDescent="0.25">
      <c r="A43" t="s">
        <v>161</v>
      </c>
      <c r="B43" t="s">
        <v>85</v>
      </c>
      <c r="C43" s="1" t="s">
        <v>162</v>
      </c>
      <c r="D43" t="str">
        <f t="shared" si="0"/>
        <v>in t1_p7_balls_faced int,</v>
      </c>
      <c r="E43" t="s">
        <v>28</v>
      </c>
      <c r="F43" t="str">
        <f t="shared" si="1"/>
        <v>t1_p7_balls_faced,</v>
      </c>
      <c r="H43" t="str">
        <f t="shared" si="2"/>
        <v>t1_p8_id,t1_p8_score,t1_p8_wickets,t1_p8_balls_bowled,t1_p8_balls_faced,</v>
      </c>
    </row>
    <row r="44" spans="1:8" x14ac:dyDescent="0.25">
      <c r="A44" t="s">
        <v>161</v>
      </c>
      <c r="B44" t="s">
        <v>86</v>
      </c>
      <c r="C44" s="1" t="s">
        <v>162</v>
      </c>
      <c r="D44" t="str">
        <f t="shared" si="0"/>
        <v>in t1_p8_id int,</v>
      </c>
      <c r="E44" t="s">
        <v>28</v>
      </c>
      <c r="F44" t="str">
        <f t="shared" si="1"/>
        <v>t1_p8_id,</v>
      </c>
      <c r="G44" t="s">
        <v>212</v>
      </c>
      <c r="H44" t="str">
        <f t="shared" si="2"/>
        <v>t1_p8_id,t1_p8_score,t1_p8_wickets,t1_p8_balls_bowled,t1_p8_balls_faced,</v>
      </c>
    </row>
    <row r="45" spans="1:8" x14ac:dyDescent="0.25">
      <c r="A45" t="s">
        <v>161</v>
      </c>
      <c r="B45" t="s">
        <v>87</v>
      </c>
      <c r="C45" s="1" t="s">
        <v>162</v>
      </c>
      <c r="D45" t="str">
        <f t="shared" si="0"/>
        <v>in t1_p8_score int,</v>
      </c>
      <c r="E45" t="s">
        <v>28</v>
      </c>
      <c r="F45" t="str">
        <f t="shared" si="1"/>
        <v>t1_p8_score,</v>
      </c>
      <c r="G45" t="s">
        <v>213</v>
      </c>
      <c r="H45" t="str">
        <f t="shared" si="2"/>
        <v>t1_p8_score,t1_p8_wickets,t1_p8_balls_bowled,t1_p8_balls_faced,t1_p9_id,</v>
      </c>
    </row>
    <row r="46" spans="1:8" x14ac:dyDescent="0.25">
      <c r="A46" t="s">
        <v>161</v>
      </c>
      <c r="B46" t="s">
        <v>88</v>
      </c>
      <c r="C46" s="1" t="s">
        <v>162</v>
      </c>
      <c r="D46" t="str">
        <f t="shared" si="0"/>
        <v>in t1_p8_wickets int,</v>
      </c>
      <c r="E46" t="s">
        <v>28</v>
      </c>
      <c r="F46" t="str">
        <f t="shared" si="1"/>
        <v>t1_p8_wickets,</v>
      </c>
      <c r="G46" t="s">
        <v>214</v>
      </c>
      <c r="H46" t="str">
        <f t="shared" si="2"/>
        <v>t1_p8_wickets,t1_p8_balls_bowled,t1_p8_balls_faced,t1_p9_id,t1_p9_score,</v>
      </c>
    </row>
    <row r="47" spans="1:8" x14ac:dyDescent="0.25">
      <c r="A47" t="s">
        <v>161</v>
      </c>
      <c r="B47" t="s">
        <v>89</v>
      </c>
      <c r="C47" s="1" t="s">
        <v>162</v>
      </c>
      <c r="D47" t="str">
        <f t="shared" si="0"/>
        <v>in t1_p8_balls_bowled int,</v>
      </c>
      <c r="E47" t="s">
        <v>28</v>
      </c>
      <c r="F47" t="str">
        <f t="shared" si="1"/>
        <v>t1_p8_balls_bowled,</v>
      </c>
      <c r="G47" t="s">
        <v>215</v>
      </c>
      <c r="H47" t="str">
        <f t="shared" si="2"/>
        <v>t1_p8_balls_bowled,t1_p8_balls_faced,t1_p9_id,t1_p9_score,t1_p9_wickets,</v>
      </c>
    </row>
    <row r="48" spans="1:8" x14ac:dyDescent="0.25">
      <c r="A48" t="s">
        <v>161</v>
      </c>
      <c r="B48" t="s">
        <v>90</v>
      </c>
      <c r="C48" s="1" t="s">
        <v>162</v>
      </c>
      <c r="D48" t="str">
        <f t="shared" si="0"/>
        <v>in t1_p8_balls_faced int,</v>
      </c>
      <c r="E48" t="s">
        <v>28</v>
      </c>
      <c r="F48" t="str">
        <f t="shared" si="1"/>
        <v>t1_p8_balls_faced,</v>
      </c>
      <c r="G48" t="s">
        <v>216</v>
      </c>
      <c r="H48" t="str">
        <f t="shared" si="2"/>
        <v>t1_p8_balls_faced,t1_p9_id,t1_p9_score,t1_p9_wickets,t1_p9_balls_bowled,</v>
      </c>
    </row>
    <row r="49" spans="1:8" x14ac:dyDescent="0.25">
      <c r="A49" t="s">
        <v>161</v>
      </c>
      <c r="B49" t="s">
        <v>90</v>
      </c>
      <c r="C49" s="1" t="s">
        <v>162</v>
      </c>
      <c r="D49" t="str">
        <f t="shared" si="0"/>
        <v>in t1_p8_balls_faced int,</v>
      </c>
      <c r="E49" t="s">
        <v>28</v>
      </c>
      <c r="F49" t="str">
        <f t="shared" si="1"/>
        <v>t1_p8_balls_faced,</v>
      </c>
      <c r="H49" t="str">
        <f t="shared" si="2"/>
        <v>t1_p9_id,t1_p9_score,t1_p9_wickets,t1_p9_balls_bowled,t1_p9_balls_faced,</v>
      </c>
    </row>
    <row r="50" spans="1:8" x14ac:dyDescent="0.25">
      <c r="A50" t="s">
        <v>161</v>
      </c>
      <c r="B50" t="s">
        <v>91</v>
      </c>
      <c r="C50" s="1" t="s">
        <v>162</v>
      </c>
      <c r="D50" t="str">
        <f t="shared" si="0"/>
        <v>in t1_p9_id int,</v>
      </c>
      <c r="E50" t="s">
        <v>28</v>
      </c>
      <c r="F50" t="str">
        <f t="shared" si="1"/>
        <v>t1_p9_id,</v>
      </c>
      <c r="G50" t="s">
        <v>217</v>
      </c>
      <c r="H50" t="str">
        <f t="shared" si="2"/>
        <v>t1_p9_id,t1_p9_score,t1_p9_wickets,t1_p9_balls_bowled,t1_p9_balls_faced,</v>
      </c>
    </row>
    <row r="51" spans="1:8" x14ac:dyDescent="0.25">
      <c r="A51" t="s">
        <v>161</v>
      </c>
      <c r="B51" t="s">
        <v>92</v>
      </c>
      <c r="C51" s="1" t="s">
        <v>162</v>
      </c>
      <c r="D51" t="str">
        <f t="shared" si="0"/>
        <v>in t1_p9_score int,</v>
      </c>
      <c r="E51" t="s">
        <v>28</v>
      </c>
      <c r="F51" t="str">
        <f t="shared" si="1"/>
        <v>t1_p9_score,</v>
      </c>
      <c r="G51" t="s">
        <v>218</v>
      </c>
      <c r="H51" t="str">
        <f t="shared" si="2"/>
        <v>t1_p9_score,t1_p9_wickets,t1_p9_balls_bowled,t1_p9_balls_faced,t1_p10_id,</v>
      </c>
    </row>
    <row r="52" spans="1:8" x14ac:dyDescent="0.25">
      <c r="A52" t="s">
        <v>161</v>
      </c>
      <c r="B52" t="s">
        <v>93</v>
      </c>
      <c r="C52" s="1" t="s">
        <v>162</v>
      </c>
      <c r="D52" t="str">
        <f t="shared" si="0"/>
        <v>in t1_p9_wickets int,</v>
      </c>
      <c r="E52" t="s">
        <v>28</v>
      </c>
      <c r="F52" t="str">
        <f t="shared" si="1"/>
        <v>t1_p9_wickets,</v>
      </c>
      <c r="G52" t="s">
        <v>219</v>
      </c>
      <c r="H52" t="str">
        <f t="shared" si="2"/>
        <v>t1_p9_wickets,t1_p9_balls_bowled,t1_p9_balls_faced,t1_p10_id,t1_p10_score,</v>
      </c>
    </row>
    <row r="53" spans="1:8" x14ac:dyDescent="0.25">
      <c r="A53" t="s">
        <v>161</v>
      </c>
      <c r="B53" t="s">
        <v>94</v>
      </c>
      <c r="C53" s="1" t="s">
        <v>162</v>
      </c>
      <c r="D53" t="str">
        <f t="shared" si="0"/>
        <v>in t1_p9_balls_bowled int,</v>
      </c>
      <c r="E53" t="s">
        <v>28</v>
      </c>
      <c r="F53" t="str">
        <f t="shared" si="1"/>
        <v>t1_p9_balls_bowled,</v>
      </c>
      <c r="G53" t="s">
        <v>220</v>
      </c>
      <c r="H53" t="str">
        <f t="shared" si="2"/>
        <v>t1_p9_balls_bowled,t1_p9_balls_faced,t1_p10_id,t1_p10_score,t1_p10_wickets,</v>
      </c>
    </row>
    <row r="54" spans="1:8" x14ac:dyDescent="0.25">
      <c r="A54" t="s">
        <v>161</v>
      </c>
      <c r="B54" t="s">
        <v>95</v>
      </c>
      <c r="C54" s="1" t="s">
        <v>162</v>
      </c>
      <c r="D54" t="str">
        <f t="shared" si="0"/>
        <v>in t1_p9_balls_faced int,</v>
      </c>
      <c r="E54" t="s">
        <v>28</v>
      </c>
      <c r="F54" t="str">
        <f t="shared" si="1"/>
        <v>t1_p9_balls_faced,</v>
      </c>
      <c r="G54" t="s">
        <v>221</v>
      </c>
      <c r="H54" t="str">
        <f t="shared" si="2"/>
        <v>t1_p9_balls_faced,t1_p10_id,t1_p10_score,t1_p10_wickets,t1_p10_balls_bowled,</v>
      </c>
    </row>
    <row r="55" spans="1:8" x14ac:dyDescent="0.25">
      <c r="A55" t="s">
        <v>161</v>
      </c>
      <c r="B55" t="s">
        <v>95</v>
      </c>
      <c r="C55" s="1" t="s">
        <v>162</v>
      </c>
      <c r="D55" t="str">
        <f t="shared" si="0"/>
        <v>in t1_p9_balls_faced int,</v>
      </c>
      <c r="E55" t="s">
        <v>28</v>
      </c>
      <c r="F55" t="str">
        <f t="shared" si="1"/>
        <v>t1_p9_balls_faced,</v>
      </c>
      <c r="H55" t="str">
        <f t="shared" si="2"/>
        <v>t1_p10_id,t1_p10_score,t1_p10_wickets,t1_p10_balls_bowled,t1_p10_balls_faced,</v>
      </c>
    </row>
    <row r="56" spans="1:8" x14ac:dyDescent="0.25">
      <c r="A56" t="s">
        <v>161</v>
      </c>
      <c r="B56" t="s">
        <v>96</v>
      </c>
      <c r="C56" s="1" t="s">
        <v>162</v>
      </c>
      <c r="D56" t="str">
        <f t="shared" si="0"/>
        <v>in t1_p10_id int,</v>
      </c>
      <c r="E56" t="s">
        <v>28</v>
      </c>
      <c r="F56" t="str">
        <f t="shared" si="1"/>
        <v>t1_p10_id,</v>
      </c>
      <c r="G56" t="s">
        <v>222</v>
      </c>
      <c r="H56" t="str">
        <f t="shared" si="2"/>
        <v>t1_p10_id,t1_p10_score,t1_p10_wickets,t1_p10_balls_bowled,t1_p10_balls_faced,</v>
      </c>
    </row>
    <row r="57" spans="1:8" x14ac:dyDescent="0.25">
      <c r="A57" t="s">
        <v>161</v>
      </c>
      <c r="B57" t="s">
        <v>97</v>
      </c>
      <c r="C57" s="1" t="s">
        <v>162</v>
      </c>
      <c r="D57" t="str">
        <f t="shared" si="0"/>
        <v>in t1_p10_score int,</v>
      </c>
      <c r="E57" t="s">
        <v>28</v>
      </c>
      <c r="F57" t="str">
        <f t="shared" si="1"/>
        <v>t1_p10_score,</v>
      </c>
      <c r="G57" t="s">
        <v>223</v>
      </c>
      <c r="H57" t="str">
        <f t="shared" si="2"/>
        <v>t1_p10_score,t1_p10_wickets,t1_p10_balls_bowled,t1_p10_balls_faced,t1_p11_id,</v>
      </c>
    </row>
    <row r="58" spans="1:8" x14ac:dyDescent="0.25">
      <c r="A58" t="s">
        <v>161</v>
      </c>
      <c r="B58" t="s">
        <v>98</v>
      </c>
      <c r="C58" s="1" t="s">
        <v>162</v>
      </c>
      <c r="D58" t="str">
        <f t="shared" si="0"/>
        <v>in t1_p10_wickets int,</v>
      </c>
      <c r="E58" t="s">
        <v>28</v>
      </c>
      <c r="F58" t="str">
        <f t="shared" si="1"/>
        <v>t1_p10_wickets,</v>
      </c>
      <c r="G58" t="s">
        <v>224</v>
      </c>
      <c r="H58" t="str">
        <f t="shared" si="2"/>
        <v>t1_p10_wickets,t1_p10_balls_bowled,t1_p10_balls_faced,t1_p11_id,t1_p11_score,</v>
      </c>
    </row>
    <row r="59" spans="1:8" x14ac:dyDescent="0.25">
      <c r="A59" t="s">
        <v>161</v>
      </c>
      <c r="B59" t="s">
        <v>99</v>
      </c>
      <c r="C59" s="1" t="s">
        <v>162</v>
      </c>
      <c r="D59" t="str">
        <f t="shared" si="0"/>
        <v>in t1_p10_balls_bowled int,</v>
      </c>
      <c r="E59" t="s">
        <v>28</v>
      </c>
      <c r="F59" t="str">
        <f t="shared" si="1"/>
        <v>t1_p10_balls_bowled,</v>
      </c>
      <c r="G59" t="s">
        <v>225</v>
      </c>
      <c r="H59" t="str">
        <f t="shared" si="2"/>
        <v>t1_p10_balls_bowled,t1_p10_balls_faced,t1_p11_id,t1_p11_score,t1_p11_wickets,</v>
      </c>
    </row>
    <row r="60" spans="1:8" x14ac:dyDescent="0.25">
      <c r="A60" t="s">
        <v>161</v>
      </c>
      <c r="B60" t="s">
        <v>100</v>
      </c>
      <c r="C60" s="1" t="s">
        <v>162</v>
      </c>
      <c r="D60" t="str">
        <f t="shared" si="0"/>
        <v>in t1_p10_balls_faced int,</v>
      </c>
      <c r="E60" t="s">
        <v>28</v>
      </c>
      <c r="F60" t="str">
        <f t="shared" si="1"/>
        <v>t1_p10_balls_faced,</v>
      </c>
      <c r="G60" t="s">
        <v>226</v>
      </c>
      <c r="H60" t="str">
        <f t="shared" si="2"/>
        <v>t1_p10_balls_faced,t1_p11_id,t1_p11_score,t1_p11_wickets,t1_p11_balls_bowled,</v>
      </c>
    </row>
    <row r="61" spans="1:8" x14ac:dyDescent="0.25">
      <c r="A61" t="s">
        <v>161</v>
      </c>
      <c r="B61" t="s">
        <v>100</v>
      </c>
      <c r="C61" s="1" t="s">
        <v>162</v>
      </c>
      <c r="D61" t="str">
        <f t="shared" si="0"/>
        <v>in t1_p10_balls_faced int,</v>
      </c>
      <c r="E61" t="s">
        <v>28</v>
      </c>
      <c r="F61" t="str">
        <f t="shared" si="1"/>
        <v>t1_p10_balls_faced,</v>
      </c>
      <c r="H61" t="str">
        <f t="shared" si="2"/>
        <v>t1_p11_id,t1_p11_score,t1_p11_wickets,t1_p11_balls_bowled,t1_p11_balls_faced,</v>
      </c>
    </row>
    <row r="62" spans="1:8" x14ac:dyDescent="0.25">
      <c r="A62" t="s">
        <v>161</v>
      </c>
      <c r="B62" t="s">
        <v>101</v>
      </c>
      <c r="C62" s="1" t="s">
        <v>162</v>
      </c>
      <c r="D62" t="str">
        <f t="shared" si="0"/>
        <v>in t1_p11_id int,</v>
      </c>
      <c r="E62" t="s">
        <v>28</v>
      </c>
      <c r="F62" t="str">
        <f t="shared" si="1"/>
        <v>t1_p11_id,</v>
      </c>
      <c r="G62" t="s">
        <v>227</v>
      </c>
      <c r="H62" t="str">
        <f t="shared" si="2"/>
        <v>t1_p11_id,t1_p11_score,t1_p11_wickets,t1_p11_balls_bowled,t1_p11_balls_faced,</v>
      </c>
    </row>
    <row r="63" spans="1:8" x14ac:dyDescent="0.25">
      <c r="A63" t="s">
        <v>161</v>
      </c>
      <c r="B63" t="s">
        <v>102</v>
      </c>
      <c r="C63" s="1" t="s">
        <v>162</v>
      </c>
      <c r="D63" t="str">
        <f t="shared" si="0"/>
        <v>in t1_p11_score int,</v>
      </c>
      <c r="E63" t="s">
        <v>28</v>
      </c>
      <c r="F63" t="str">
        <f t="shared" si="1"/>
        <v>t1_p11_score,</v>
      </c>
      <c r="G63" t="s">
        <v>228</v>
      </c>
      <c r="H63" t="str">
        <f t="shared" si="2"/>
        <v>t1_p11_score,t1_p11_wickets,t1_p11_balls_bowled,t1_p11_balls_faced,t2_p1_id,</v>
      </c>
    </row>
    <row r="64" spans="1:8" x14ac:dyDescent="0.25">
      <c r="A64" t="s">
        <v>161</v>
      </c>
      <c r="B64" t="s">
        <v>103</v>
      </c>
      <c r="C64" s="1" t="s">
        <v>162</v>
      </c>
      <c r="D64" t="str">
        <f t="shared" si="0"/>
        <v>in t1_p11_wickets int,</v>
      </c>
      <c r="E64" t="s">
        <v>28</v>
      </c>
      <c r="F64" t="str">
        <f t="shared" si="1"/>
        <v>t1_p11_wickets,</v>
      </c>
      <c r="G64" t="s">
        <v>229</v>
      </c>
      <c r="H64" t="str">
        <f t="shared" si="2"/>
        <v>t1_p11_wickets,t1_p11_balls_bowled,t1_p11_balls_faced,t2_p1_id,t2_p1_score,</v>
      </c>
    </row>
    <row r="65" spans="1:8" x14ac:dyDescent="0.25">
      <c r="A65" t="s">
        <v>161</v>
      </c>
      <c r="B65" t="s">
        <v>104</v>
      </c>
      <c r="C65" s="1" t="s">
        <v>162</v>
      </c>
      <c r="D65" t="str">
        <f t="shared" si="0"/>
        <v>in t1_p11_balls_bowled int,</v>
      </c>
      <c r="E65" t="s">
        <v>28</v>
      </c>
      <c r="F65" t="str">
        <f t="shared" si="1"/>
        <v>t1_p11_balls_bowled,</v>
      </c>
      <c r="G65" t="s">
        <v>230</v>
      </c>
      <c r="H65" t="str">
        <f t="shared" si="2"/>
        <v>t1_p11_balls_bowled,t1_p11_balls_faced,t2_p1_id,t2_p1_score,t2_p1_wickets,</v>
      </c>
    </row>
    <row r="66" spans="1:8" x14ac:dyDescent="0.25">
      <c r="A66" t="s">
        <v>161</v>
      </c>
      <c r="B66" t="s">
        <v>105</v>
      </c>
      <c r="C66" s="1" t="s">
        <v>162</v>
      </c>
      <c r="D66" t="str">
        <f t="shared" si="0"/>
        <v>in t1_p11_balls_faced int,</v>
      </c>
      <c r="E66" t="s">
        <v>28</v>
      </c>
      <c r="F66" t="str">
        <f t="shared" si="1"/>
        <v>t1_p11_balls_faced,</v>
      </c>
      <c r="G66" t="s">
        <v>231</v>
      </c>
      <c r="H66" t="str">
        <f t="shared" si="2"/>
        <v>t1_p11_balls_faced,t2_p1_id,t2_p1_score,t2_p1_wickets,t2_p1_balls_bowled,</v>
      </c>
    </row>
    <row r="67" spans="1:8" x14ac:dyDescent="0.25">
      <c r="A67" t="s">
        <v>161</v>
      </c>
      <c r="B67" t="s">
        <v>105</v>
      </c>
      <c r="C67" s="1" t="s">
        <v>162</v>
      </c>
      <c r="D67" t="str">
        <f t="shared" ref="D67:D130" si="3">_xlfn.CONCAT(A67,B67,C67)</f>
        <v>in t1_p11_balls_faced int,</v>
      </c>
      <c r="E67" t="s">
        <v>28</v>
      </c>
      <c r="F67" t="str">
        <f t="shared" ref="F67:F130" si="4">_xlfn.CONCAT(B67,E67)</f>
        <v>t1_p11_balls_faced,</v>
      </c>
      <c r="H67" t="str">
        <f t="shared" si="2"/>
        <v>t2_p1_id,t2_p1_score,t2_p1_wickets,t2_p1_balls_bowled,t2_p1_balls_faced,</v>
      </c>
    </row>
    <row r="68" spans="1:8" x14ac:dyDescent="0.25">
      <c r="A68" t="s">
        <v>161</v>
      </c>
      <c r="B68" t="s">
        <v>106</v>
      </c>
      <c r="C68" s="1" t="s">
        <v>162</v>
      </c>
      <c r="D68" t="str">
        <f t="shared" si="3"/>
        <v>in t2_p1_id int,</v>
      </c>
      <c r="E68" t="s">
        <v>28</v>
      </c>
      <c r="F68" t="str">
        <f t="shared" si="4"/>
        <v>t2_p1_id,</v>
      </c>
      <c r="G68" t="s">
        <v>232</v>
      </c>
      <c r="H68" t="str">
        <f t="shared" ref="H68:H131" si="5">_xlfn.CONCAT(G68,G69,G70,G71,G72,G73)</f>
        <v>t2_p1_id,t2_p1_score,t2_p1_wickets,t2_p1_balls_bowled,t2_p1_balls_faced,</v>
      </c>
    </row>
    <row r="69" spans="1:8" x14ac:dyDescent="0.25">
      <c r="A69" t="s">
        <v>161</v>
      </c>
      <c r="B69" t="s">
        <v>107</v>
      </c>
      <c r="C69" s="1" t="s">
        <v>162</v>
      </c>
      <c r="D69" t="str">
        <f t="shared" si="3"/>
        <v>in t2_p1_score int,</v>
      </c>
      <c r="E69" t="s">
        <v>28</v>
      </c>
      <c r="F69" t="str">
        <f t="shared" si="4"/>
        <v>t2_p1_score,</v>
      </c>
      <c r="G69" t="s">
        <v>233</v>
      </c>
      <c r="H69" t="str">
        <f t="shared" si="5"/>
        <v>t2_p1_score,t2_p1_wickets,t2_p1_balls_bowled,t2_p1_balls_faced,t2_p2_id,</v>
      </c>
    </row>
    <row r="70" spans="1:8" x14ac:dyDescent="0.25">
      <c r="A70" t="s">
        <v>161</v>
      </c>
      <c r="B70" t="s">
        <v>108</v>
      </c>
      <c r="C70" s="1" t="s">
        <v>162</v>
      </c>
      <c r="D70" t="str">
        <f t="shared" si="3"/>
        <v>in t2_p1_wickets int,</v>
      </c>
      <c r="E70" t="s">
        <v>28</v>
      </c>
      <c r="F70" t="str">
        <f t="shared" si="4"/>
        <v>t2_p1_wickets,</v>
      </c>
      <c r="G70" t="s">
        <v>234</v>
      </c>
      <c r="H70" t="str">
        <f t="shared" si="5"/>
        <v>t2_p1_wickets,t2_p1_balls_bowled,t2_p1_balls_faced,t2_p2_id,t2_p2_score,</v>
      </c>
    </row>
    <row r="71" spans="1:8" x14ac:dyDescent="0.25">
      <c r="A71" t="s">
        <v>161</v>
      </c>
      <c r="B71" t="s">
        <v>109</v>
      </c>
      <c r="C71" s="1" t="s">
        <v>162</v>
      </c>
      <c r="D71" t="str">
        <f t="shared" si="3"/>
        <v>in t2_p1_balls_bowled int,</v>
      </c>
      <c r="E71" t="s">
        <v>28</v>
      </c>
      <c r="F71" t="str">
        <f t="shared" si="4"/>
        <v>t2_p1_balls_bowled,</v>
      </c>
      <c r="G71" t="s">
        <v>235</v>
      </c>
      <c r="H71" t="str">
        <f t="shared" si="5"/>
        <v>t2_p1_balls_bowled,t2_p1_balls_faced,t2_p2_id,t2_p2_score,t2_p2_wickets,</v>
      </c>
    </row>
    <row r="72" spans="1:8" x14ac:dyDescent="0.25">
      <c r="A72" t="s">
        <v>161</v>
      </c>
      <c r="B72" t="s">
        <v>110</v>
      </c>
      <c r="C72" s="1" t="s">
        <v>162</v>
      </c>
      <c r="D72" t="str">
        <f t="shared" si="3"/>
        <v>in t2_p1_balls_faced int,</v>
      </c>
      <c r="E72" t="s">
        <v>28</v>
      </c>
      <c r="F72" t="str">
        <f t="shared" si="4"/>
        <v>t2_p1_balls_faced,</v>
      </c>
      <c r="G72" t="s">
        <v>236</v>
      </c>
      <c r="H72" t="str">
        <f t="shared" si="5"/>
        <v>t2_p1_balls_faced,t2_p2_id,t2_p2_score,t2_p2_wickets,t2_p2_balls_bowled,</v>
      </c>
    </row>
    <row r="73" spans="1:8" x14ac:dyDescent="0.25">
      <c r="A73" t="s">
        <v>161</v>
      </c>
      <c r="B73" t="s">
        <v>110</v>
      </c>
      <c r="C73" s="1" t="s">
        <v>162</v>
      </c>
      <c r="D73" t="str">
        <f t="shared" si="3"/>
        <v>in t2_p1_balls_faced int,</v>
      </c>
      <c r="E73" t="s">
        <v>28</v>
      </c>
      <c r="F73" t="str">
        <f t="shared" si="4"/>
        <v>t2_p1_balls_faced,</v>
      </c>
      <c r="H73" t="str">
        <f t="shared" si="5"/>
        <v>t2_p2_id,t2_p2_score,t2_p2_wickets,t2_p2_balls_bowled,t2_p2_balls_faced,</v>
      </c>
    </row>
    <row r="74" spans="1:8" x14ac:dyDescent="0.25">
      <c r="A74" t="s">
        <v>161</v>
      </c>
      <c r="B74" t="s">
        <v>111</v>
      </c>
      <c r="C74" s="1" t="s">
        <v>162</v>
      </c>
      <c r="D74" t="str">
        <f t="shared" si="3"/>
        <v>in t2_p2_id int,</v>
      </c>
      <c r="E74" t="s">
        <v>28</v>
      </c>
      <c r="F74" t="str">
        <f t="shared" si="4"/>
        <v>t2_p2_id,</v>
      </c>
      <c r="G74" t="s">
        <v>237</v>
      </c>
      <c r="H74" t="str">
        <f t="shared" si="5"/>
        <v>t2_p2_id,t2_p2_score,t2_p2_wickets,t2_p2_balls_bowled,t2_p2_balls_faced,</v>
      </c>
    </row>
    <row r="75" spans="1:8" x14ac:dyDescent="0.25">
      <c r="A75" t="s">
        <v>161</v>
      </c>
      <c r="B75" t="s">
        <v>112</v>
      </c>
      <c r="C75" s="1" t="s">
        <v>162</v>
      </c>
      <c r="D75" t="str">
        <f t="shared" si="3"/>
        <v>in t2_p2_score int,</v>
      </c>
      <c r="E75" t="s">
        <v>28</v>
      </c>
      <c r="F75" t="str">
        <f t="shared" si="4"/>
        <v>t2_p2_score,</v>
      </c>
      <c r="G75" t="s">
        <v>238</v>
      </c>
      <c r="H75" t="str">
        <f t="shared" si="5"/>
        <v>t2_p2_score,t2_p2_wickets,t2_p2_balls_bowled,t2_p2_balls_faced,t2_p3_id,</v>
      </c>
    </row>
    <row r="76" spans="1:8" x14ac:dyDescent="0.25">
      <c r="A76" t="s">
        <v>161</v>
      </c>
      <c r="B76" t="s">
        <v>113</v>
      </c>
      <c r="C76" s="1" t="s">
        <v>162</v>
      </c>
      <c r="D76" t="str">
        <f t="shared" si="3"/>
        <v>in t2_p2_wickets int,</v>
      </c>
      <c r="E76" t="s">
        <v>28</v>
      </c>
      <c r="F76" t="str">
        <f t="shared" si="4"/>
        <v>t2_p2_wickets,</v>
      </c>
      <c r="G76" t="s">
        <v>239</v>
      </c>
      <c r="H76" t="str">
        <f t="shared" si="5"/>
        <v>t2_p2_wickets,t2_p2_balls_bowled,t2_p2_balls_faced,t2_p3_id,t2_p3_score,</v>
      </c>
    </row>
    <row r="77" spans="1:8" x14ac:dyDescent="0.25">
      <c r="A77" t="s">
        <v>161</v>
      </c>
      <c r="B77" t="s">
        <v>114</v>
      </c>
      <c r="C77" s="1" t="s">
        <v>162</v>
      </c>
      <c r="D77" t="str">
        <f t="shared" si="3"/>
        <v>in t2_p2_balls_bowled int,</v>
      </c>
      <c r="E77" t="s">
        <v>28</v>
      </c>
      <c r="F77" t="str">
        <f t="shared" si="4"/>
        <v>t2_p2_balls_bowled,</v>
      </c>
      <c r="G77" t="s">
        <v>240</v>
      </c>
      <c r="H77" t="str">
        <f t="shared" si="5"/>
        <v>t2_p2_balls_bowled,t2_p2_balls_faced,t2_p3_id,t2_p3_score,t2_p3_wickets,</v>
      </c>
    </row>
    <row r="78" spans="1:8" x14ac:dyDescent="0.25">
      <c r="A78" t="s">
        <v>161</v>
      </c>
      <c r="B78" t="s">
        <v>115</v>
      </c>
      <c r="C78" s="1" t="s">
        <v>162</v>
      </c>
      <c r="D78" t="str">
        <f t="shared" si="3"/>
        <v>in t2_p2_balls_faced int,</v>
      </c>
      <c r="E78" t="s">
        <v>28</v>
      </c>
      <c r="F78" t="str">
        <f t="shared" si="4"/>
        <v>t2_p2_balls_faced,</v>
      </c>
      <c r="G78" t="s">
        <v>241</v>
      </c>
      <c r="H78" t="str">
        <f t="shared" si="5"/>
        <v>t2_p2_balls_faced,t2_p3_id,t2_p3_score,t2_p3_wickets,t2_p3_balls_bowled,</v>
      </c>
    </row>
    <row r="79" spans="1:8" x14ac:dyDescent="0.25">
      <c r="A79" t="s">
        <v>161</v>
      </c>
      <c r="B79" t="s">
        <v>115</v>
      </c>
      <c r="C79" s="1" t="s">
        <v>162</v>
      </c>
      <c r="D79" t="str">
        <f t="shared" si="3"/>
        <v>in t2_p2_balls_faced int,</v>
      </c>
      <c r="E79" t="s">
        <v>28</v>
      </c>
      <c r="F79" t="str">
        <f t="shared" si="4"/>
        <v>t2_p2_balls_faced,</v>
      </c>
      <c r="H79" t="str">
        <f t="shared" si="5"/>
        <v>t2_p3_id,t2_p3_score,t2_p3_wickets,t2_p3_balls_bowled,t2_p3_balls_faced,</v>
      </c>
    </row>
    <row r="80" spans="1:8" x14ac:dyDescent="0.25">
      <c r="A80" t="s">
        <v>161</v>
      </c>
      <c r="B80" t="s">
        <v>116</v>
      </c>
      <c r="C80" s="1" t="s">
        <v>162</v>
      </c>
      <c r="D80" t="str">
        <f t="shared" si="3"/>
        <v>in t2_p3_id int,</v>
      </c>
      <c r="E80" t="s">
        <v>28</v>
      </c>
      <c r="F80" t="str">
        <f t="shared" si="4"/>
        <v>t2_p3_id,</v>
      </c>
      <c r="G80" t="s">
        <v>242</v>
      </c>
      <c r="H80" t="str">
        <f t="shared" si="5"/>
        <v>t2_p3_id,t2_p3_score,t2_p3_wickets,t2_p3_balls_bowled,t2_p3_balls_faced,</v>
      </c>
    </row>
    <row r="81" spans="1:8" x14ac:dyDescent="0.25">
      <c r="A81" t="s">
        <v>161</v>
      </c>
      <c r="B81" t="s">
        <v>117</v>
      </c>
      <c r="C81" s="1" t="s">
        <v>162</v>
      </c>
      <c r="D81" t="str">
        <f t="shared" si="3"/>
        <v>in t2_p3_score int,</v>
      </c>
      <c r="E81" t="s">
        <v>28</v>
      </c>
      <c r="F81" t="str">
        <f t="shared" si="4"/>
        <v>t2_p3_score,</v>
      </c>
      <c r="G81" t="s">
        <v>243</v>
      </c>
      <c r="H81" t="str">
        <f t="shared" si="5"/>
        <v>t2_p3_score,t2_p3_wickets,t2_p3_balls_bowled,t2_p3_balls_faced,t2_p4_id,</v>
      </c>
    </row>
    <row r="82" spans="1:8" x14ac:dyDescent="0.25">
      <c r="A82" t="s">
        <v>161</v>
      </c>
      <c r="B82" t="s">
        <v>118</v>
      </c>
      <c r="C82" s="1" t="s">
        <v>162</v>
      </c>
      <c r="D82" t="str">
        <f t="shared" si="3"/>
        <v>in t2_p3_wickets int,</v>
      </c>
      <c r="E82" t="s">
        <v>28</v>
      </c>
      <c r="F82" t="str">
        <f t="shared" si="4"/>
        <v>t2_p3_wickets,</v>
      </c>
      <c r="G82" t="s">
        <v>244</v>
      </c>
      <c r="H82" t="str">
        <f t="shared" si="5"/>
        <v>t2_p3_wickets,t2_p3_balls_bowled,t2_p3_balls_faced,t2_p4_id,t2_p4_score,</v>
      </c>
    </row>
    <row r="83" spans="1:8" x14ac:dyDescent="0.25">
      <c r="A83" t="s">
        <v>161</v>
      </c>
      <c r="B83" t="s">
        <v>119</v>
      </c>
      <c r="C83" s="1" t="s">
        <v>162</v>
      </c>
      <c r="D83" t="str">
        <f t="shared" si="3"/>
        <v>in t2_p3_balls_bowled int,</v>
      </c>
      <c r="E83" t="s">
        <v>28</v>
      </c>
      <c r="F83" t="str">
        <f t="shared" si="4"/>
        <v>t2_p3_balls_bowled,</v>
      </c>
      <c r="G83" t="s">
        <v>245</v>
      </c>
      <c r="H83" t="str">
        <f t="shared" si="5"/>
        <v>t2_p3_balls_bowled,t2_p3_balls_faced,t2_p4_id,t2_p4_score,t2_p4_wickets,</v>
      </c>
    </row>
    <row r="84" spans="1:8" x14ac:dyDescent="0.25">
      <c r="A84" t="s">
        <v>161</v>
      </c>
      <c r="B84" t="s">
        <v>120</v>
      </c>
      <c r="C84" s="1" t="s">
        <v>162</v>
      </c>
      <c r="D84" t="str">
        <f t="shared" si="3"/>
        <v>in t2_p3_balls_faced int,</v>
      </c>
      <c r="E84" t="s">
        <v>28</v>
      </c>
      <c r="F84" t="str">
        <f t="shared" si="4"/>
        <v>t2_p3_balls_faced,</v>
      </c>
      <c r="G84" t="s">
        <v>246</v>
      </c>
      <c r="H84" t="str">
        <f t="shared" si="5"/>
        <v>t2_p3_balls_faced,t2_p4_id,t2_p4_score,t2_p4_wickets,t2_p4_balls_bowled,</v>
      </c>
    </row>
    <row r="85" spans="1:8" x14ac:dyDescent="0.25">
      <c r="A85" t="s">
        <v>161</v>
      </c>
      <c r="B85" t="s">
        <v>120</v>
      </c>
      <c r="C85" s="1" t="s">
        <v>162</v>
      </c>
      <c r="D85" t="str">
        <f t="shared" si="3"/>
        <v>in t2_p3_balls_faced int,</v>
      </c>
      <c r="E85" t="s">
        <v>28</v>
      </c>
      <c r="F85" t="str">
        <f t="shared" si="4"/>
        <v>t2_p3_balls_faced,</v>
      </c>
      <c r="H85" t="str">
        <f t="shared" si="5"/>
        <v>t2_p4_id,t2_p4_score,t2_p4_wickets,t2_p4_balls_bowled,t2_p4_balls_faced,</v>
      </c>
    </row>
    <row r="86" spans="1:8" x14ac:dyDescent="0.25">
      <c r="A86" t="s">
        <v>161</v>
      </c>
      <c r="B86" t="s">
        <v>121</v>
      </c>
      <c r="C86" s="1" t="s">
        <v>162</v>
      </c>
      <c r="D86" t="str">
        <f t="shared" si="3"/>
        <v>in t2_p4_id int,</v>
      </c>
      <c r="E86" t="s">
        <v>28</v>
      </c>
      <c r="F86" t="str">
        <f t="shared" si="4"/>
        <v>t2_p4_id,</v>
      </c>
      <c r="G86" t="s">
        <v>247</v>
      </c>
      <c r="H86" t="str">
        <f t="shared" si="5"/>
        <v>t2_p4_id,t2_p4_score,t2_p4_wickets,t2_p4_balls_bowled,t2_p4_balls_faced,</v>
      </c>
    </row>
    <row r="87" spans="1:8" x14ac:dyDescent="0.25">
      <c r="A87" t="s">
        <v>161</v>
      </c>
      <c r="B87" t="s">
        <v>122</v>
      </c>
      <c r="C87" s="1" t="s">
        <v>162</v>
      </c>
      <c r="D87" t="str">
        <f t="shared" si="3"/>
        <v>in t2_p4_score int,</v>
      </c>
      <c r="E87" t="s">
        <v>28</v>
      </c>
      <c r="F87" t="str">
        <f t="shared" si="4"/>
        <v>t2_p4_score,</v>
      </c>
      <c r="G87" t="s">
        <v>248</v>
      </c>
      <c r="H87" t="str">
        <f t="shared" si="5"/>
        <v>t2_p4_score,t2_p4_wickets,t2_p4_balls_bowled,t2_p4_balls_faced,t2_p5_id,</v>
      </c>
    </row>
    <row r="88" spans="1:8" x14ac:dyDescent="0.25">
      <c r="A88" t="s">
        <v>161</v>
      </c>
      <c r="B88" t="s">
        <v>123</v>
      </c>
      <c r="C88" s="1" t="s">
        <v>162</v>
      </c>
      <c r="D88" t="str">
        <f t="shared" si="3"/>
        <v>in t2_p4_wickets int,</v>
      </c>
      <c r="E88" t="s">
        <v>28</v>
      </c>
      <c r="F88" t="str">
        <f t="shared" si="4"/>
        <v>t2_p4_wickets,</v>
      </c>
      <c r="G88" t="s">
        <v>249</v>
      </c>
      <c r="H88" t="str">
        <f t="shared" si="5"/>
        <v>t2_p4_wickets,t2_p4_balls_bowled,t2_p4_balls_faced,t2_p5_id,t2_p5_score,</v>
      </c>
    </row>
    <row r="89" spans="1:8" x14ac:dyDescent="0.25">
      <c r="A89" t="s">
        <v>161</v>
      </c>
      <c r="B89" t="s">
        <v>124</v>
      </c>
      <c r="C89" s="1" t="s">
        <v>162</v>
      </c>
      <c r="D89" t="str">
        <f t="shared" si="3"/>
        <v>in t2_p4_balls_bowled int,</v>
      </c>
      <c r="E89" t="s">
        <v>28</v>
      </c>
      <c r="F89" t="str">
        <f t="shared" si="4"/>
        <v>t2_p4_balls_bowled,</v>
      </c>
      <c r="G89" t="s">
        <v>250</v>
      </c>
      <c r="H89" t="str">
        <f t="shared" si="5"/>
        <v>t2_p4_balls_bowled,t2_p4_balls_faced,t2_p5_id,t2_p5_score,t2_p5_wickets,</v>
      </c>
    </row>
    <row r="90" spans="1:8" x14ac:dyDescent="0.25">
      <c r="A90" t="s">
        <v>161</v>
      </c>
      <c r="B90" t="s">
        <v>125</v>
      </c>
      <c r="C90" s="1" t="s">
        <v>162</v>
      </c>
      <c r="D90" t="str">
        <f t="shared" si="3"/>
        <v>in t2_p4_balls_faced int,</v>
      </c>
      <c r="E90" t="s">
        <v>28</v>
      </c>
      <c r="F90" t="str">
        <f t="shared" si="4"/>
        <v>t2_p4_balls_faced,</v>
      </c>
      <c r="G90" t="s">
        <v>251</v>
      </c>
      <c r="H90" t="str">
        <f t="shared" si="5"/>
        <v>t2_p4_balls_faced,t2_p5_id,t2_p5_score,t2_p5_wickets,t2_p5_balls_bowled,</v>
      </c>
    </row>
    <row r="91" spans="1:8" x14ac:dyDescent="0.25">
      <c r="A91" t="s">
        <v>161</v>
      </c>
      <c r="B91" t="s">
        <v>125</v>
      </c>
      <c r="C91" s="1" t="s">
        <v>162</v>
      </c>
      <c r="D91" t="str">
        <f t="shared" si="3"/>
        <v>in t2_p4_balls_faced int,</v>
      </c>
      <c r="E91" t="s">
        <v>28</v>
      </c>
      <c r="F91" t="str">
        <f t="shared" si="4"/>
        <v>t2_p4_balls_faced,</v>
      </c>
      <c r="H91" t="str">
        <f t="shared" si="5"/>
        <v>t2_p5_id,t2_p5_score,t2_p5_wickets,t2_p5_balls_bowled,t2_p5_balls_faced,</v>
      </c>
    </row>
    <row r="92" spans="1:8" x14ac:dyDescent="0.25">
      <c r="A92" t="s">
        <v>161</v>
      </c>
      <c r="B92" t="s">
        <v>126</v>
      </c>
      <c r="C92" s="1" t="s">
        <v>162</v>
      </c>
      <c r="D92" t="str">
        <f t="shared" si="3"/>
        <v>in t2_p5_id int,</v>
      </c>
      <c r="E92" t="s">
        <v>28</v>
      </c>
      <c r="F92" t="str">
        <f t="shared" si="4"/>
        <v>t2_p5_id,</v>
      </c>
      <c r="G92" t="s">
        <v>252</v>
      </c>
      <c r="H92" t="str">
        <f t="shared" si="5"/>
        <v>t2_p5_id,t2_p5_score,t2_p5_wickets,t2_p5_balls_bowled,t2_p5_balls_faced,</v>
      </c>
    </row>
    <row r="93" spans="1:8" x14ac:dyDescent="0.25">
      <c r="A93" t="s">
        <v>161</v>
      </c>
      <c r="B93" t="s">
        <v>127</v>
      </c>
      <c r="C93" s="1" t="s">
        <v>162</v>
      </c>
      <c r="D93" t="str">
        <f t="shared" si="3"/>
        <v>in t2_p5_score int,</v>
      </c>
      <c r="E93" t="s">
        <v>28</v>
      </c>
      <c r="F93" t="str">
        <f t="shared" si="4"/>
        <v>t2_p5_score,</v>
      </c>
      <c r="G93" t="s">
        <v>253</v>
      </c>
      <c r="H93" t="str">
        <f t="shared" si="5"/>
        <v>t2_p5_score,t2_p5_wickets,t2_p5_balls_bowled,t2_p5_balls_faced,t2_p6_id,</v>
      </c>
    </row>
    <row r="94" spans="1:8" x14ac:dyDescent="0.25">
      <c r="A94" t="s">
        <v>161</v>
      </c>
      <c r="B94" t="s">
        <v>128</v>
      </c>
      <c r="C94" s="1" t="s">
        <v>162</v>
      </c>
      <c r="D94" t="str">
        <f t="shared" si="3"/>
        <v>in t2_p5_wickets int,</v>
      </c>
      <c r="E94" t="s">
        <v>28</v>
      </c>
      <c r="F94" t="str">
        <f t="shared" si="4"/>
        <v>t2_p5_wickets,</v>
      </c>
      <c r="G94" t="s">
        <v>254</v>
      </c>
      <c r="H94" t="str">
        <f t="shared" si="5"/>
        <v>t2_p5_wickets,t2_p5_balls_bowled,t2_p5_balls_faced,t2_p6_id,t2_p6_score,</v>
      </c>
    </row>
    <row r="95" spans="1:8" x14ac:dyDescent="0.25">
      <c r="A95" t="s">
        <v>161</v>
      </c>
      <c r="B95" t="s">
        <v>129</v>
      </c>
      <c r="C95" s="1" t="s">
        <v>162</v>
      </c>
      <c r="D95" t="str">
        <f t="shared" si="3"/>
        <v>in t2_p5_balls_bowled int,</v>
      </c>
      <c r="E95" t="s">
        <v>28</v>
      </c>
      <c r="F95" t="str">
        <f t="shared" si="4"/>
        <v>t2_p5_balls_bowled,</v>
      </c>
      <c r="G95" t="s">
        <v>255</v>
      </c>
      <c r="H95" t="str">
        <f t="shared" si="5"/>
        <v>t2_p5_balls_bowled,t2_p5_balls_faced,t2_p6_id,t2_p6_score,t2_p6_wickets,</v>
      </c>
    </row>
    <row r="96" spans="1:8" x14ac:dyDescent="0.25">
      <c r="A96" t="s">
        <v>161</v>
      </c>
      <c r="B96" t="s">
        <v>130</v>
      </c>
      <c r="C96" s="1" t="s">
        <v>162</v>
      </c>
      <c r="D96" t="str">
        <f t="shared" si="3"/>
        <v>in t2_p5_balls_faced int,</v>
      </c>
      <c r="E96" t="s">
        <v>28</v>
      </c>
      <c r="F96" t="str">
        <f t="shared" si="4"/>
        <v>t2_p5_balls_faced,</v>
      </c>
      <c r="G96" t="s">
        <v>256</v>
      </c>
      <c r="H96" t="str">
        <f t="shared" si="5"/>
        <v>t2_p5_balls_faced,t2_p6_id,t2_p6_score,t2_p6_wickets,t2_p6_balls_bowled,</v>
      </c>
    </row>
    <row r="97" spans="1:8" x14ac:dyDescent="0.25">
      <c r="A97" t="s">
        <v>161</v>
      </c>
      <c r="B97" t="s">
        <v>130</v>
      </c>
      <c r="C97" s="1" t="s">
        <v>162</v>
      </c>
      <c r="D97" t="str">
        <f t="shared" si="3"/>
        <v>in t2_p5_balls_faced int,</v>
      </c>
      <c r="E97" t="s">
        <v>28</v>
      </c>
      <c r="F97" t="str">
        <f t="shared" si="4"/>
        <v>t2_p5_balls_faced,</v>
      </c>
      <c r="H97" t="str">
        <f t="shared" si="5"/>
        <v>t2_p6_id,t2_p6_score,t2_p6_wickets,t2_p6_balls_bowled,t2_p6_balls_faced,</v>
      </c>
    </row>
    <row r="98" spans="1:8" x14ac:dyDescent="0.25">
      <c r="A98" t="s">
        <v>161</v>
      </c>
      <c r="B98" t="s">
        <v>131</v>
      </c>
      <c r="C98" s="1" t="s">
        <v>162</v>
      </c>
      <c r="D98" t="str">
        <f t="shared" si="3"/>
        <v>in t2_p6_id int,</v>
      </c>
      <c r="E98" t="s">
        <v>28</v>
      </c>
      <c r="F98" t="str">
        <f t="shared" si="4"/>
        <v>t2_p6_id,</v>
      </c>
      <c r="G98" t="s">
        <v>257</v>
      </c>
      <c r="H98" t="str">
        <f t="shared" si="5"/>
        <v>t2_p6_id,t2_p6_score,t2_p6_wickets,t2_p6_balls_bowled,t2_p6_balls_faced,</v>
      </c>
    </row>
    <row r="99" spans="1:8" x14ac:dyDescent="0.25">
      <c r="A99" t="s">
        <v>161</v>
      </c>
      <c r="B99" t="s">
        <v>132</v>
      </c>
      <c r="C99" s="1" t="s">
        <v>162</v>
      </c>
      <c r="D99" t="str">
        <f t="shared" si="3"/>
        <v>in t2_p6_score int,</v>
      </c>
      <c r="E99" t="s">
        <v>28</v>
      </c>
      <c r="F99" t="str">
        <f t="shared" si="4"/>
        <v>t2_p6_score,</v>
      </c>
      <c r="G99" t="s">
        <v>258</v>
      </c>
      <c r="H99" t="str">
        <f t="shared" si="5"/>
        <v>t2_p6_score,t2_p6_wickets,t2_p6_balls_bowled,t2_p6_balls_faced,t2_p7_id,</v>
      </c>
    </row>
    <row r="100" spans="1:8" x14ac:dyDescent="0.25">
      <c r="A100" t="s">
        <v>161</v>
      </c>
      <c r="B100" t="s">
        <v>133</v>
      </c>
      <c r="C100" s="1" t="s">
        <v>162</v>
      </c>
      <c r="D100" t="str">
        <f t="shared" si="3"/>
        <v>in t2_p6_wickets int,</v>
      </c>
      <c r="E100" t="s">
        <v>28</v>
      </c>
      <c r="F100" t="str">
        <f t="shared" si="4"/>
        <v>t2_p6_wickets,</v>
      </c>
      <c r="G100" t="s">
        <v>259</v>
      </c>
      <c r="H100" t="str">
        <f t="shared" si="5"/>
        <v>t2_p6_wickets,t2_p6_balls_bowled,t2_p6_balls_faced,t2_p7_id,t2_p7_score,</v>
      </c>
    </row>
    <row r="101" spans="1:8" x14ac:dyDescent="0.25">
      <c r="A101" t="s">
        <v>161</v>
      </c>
      <c r="B101" t="s">
        <v>134</v>
      </c>
      <c r="C101" s="1" t="s">
        <v>162</v>
      </c>
      <c r="D101" t="str">
        <f t="shared" si="3"/>
        <v>in t2_p6_balls_bowled int,</v>
      </c>
      <c r="E101" t="s">
        <v>28</v>
      </c>
      <c r="F101" t="str">
        <f t="shared" si="4"/>
        <v>t2_p6_balls_bowled,</v>
      </c>
      <c r="G101" t="s">
        <v>260</v>
      </c>
      <c r="H101" t="str">
        <f t="shared" si="5"/>
        <v>t2_p6_balls_bowled,t2_p6_balls_faced,t2_p7_id,t2_p7_score,t2_p7_wickets,</v>
      </c>
    </row>
    <row r="102" spans="1:8" x14ac:dyDescent="0.25">
      <c r="A102" t="s">
        <v>161</v>
      </c>
      <c r="B102" t="s">
        <v>135</v>
      </c>
      <c r="C102" s="1" t="s">
        <v>162</v>
      </c>
      <c r="D102" t="str">
        <f t="shared" si="3"/>
        <v>in t2_p6_balls_faced int,</v>
      </c>
      <c r="E102" t="s">
        <v>28</v>
      </c>
      <c r="F102" t="str">
        <f t="shared" si="4"/>
        <v>t2_p6_balls_faced,</v>
      </c>
      <c r="G102" t="s">
        <v>261</v>
      </c>
      <c r="H102" t="str">
        <f t="shared" si="5"/>
        <v>t2_p6_balls_faced,t2_p7_id,t2_p7_score,t2_p7_wickets,t2_p7_balls_bowled,</v>
      </c>
    </row>
    <row r="103" spans="1:8" x14ac:dyDescent="0.25">
      <c r="A103" t="s">
        <v>161</v>
      </c>
      <c r="B103" t="s">
        <v>135</v>
      </c>
      <c r="C103" s="1" t="s">
        <v>162</v>
      </c>
      <c r="D103" t="str">
        <f t="shared" si="3"/>
        <v>in t2_p6_balls_faced int,</v>
      </c>
      <c r="E103" t="s">
        <v>28</v>
      </c>
      <c r="F103" t="str">
        <f t="shared" si="4"/>
        <v>t2_p6_balls_faced,</v>
      </c>
      <c r="H103" t="str">
        <f t="shared" si="5"/>
        <v>t2_p7_id,t2_p7_score,t2_p7_wickets,t2_p7_balls_bowled,t2_p7_balls_faced,</v>
      </c>
    </row>
    <row r="104" spans="1:8" x14ac:dyDescent="0.25">
      <c r="A104" t="s">
        <v>161</v>
      </c>
      <c r="B104" t="s">
        <v>136</v>
      </c>
      <c r="C104" s="1" t="s">
        <v>162</v>
      </c>
      <c r="D104" t="str">
        <f t="shared" si="3"/>
        <v>in t2_p7_id int,</v>
      </c>
      <c r="E104" t="s">
        <v>28</v>
      </c>
      <c r="F104" t="str">
        <f t="shared" si="4"/>
        <v>t2_p7_id,</v>
      </c>
      <c r="G104" t="s">
        <v>262</v>
      </c>
      <c r="H104" t="str">
        <f t="shared" si="5"/>
        <v>t2_p7_id,t2_p7_score,t2_p7_wickets,t2_p7_balls_bowled,t2_p7_balls_faced,</v>
      </c>
    </row>
    <row r="105" spans="1:8" x14ac:dyDescent="0.25">
      <c r="A105" t="s">
        <v>161</v>
      </c>
      <c r="B105" t="s">
        <v>137</v>
      </c>
      <c r="C105" s="1" t="s">
        <v>162</v>
      </c>
      <c r="D105" t="str">
        <f t="shared" si="3"/>
        <v>in t2_p7_score int,</v>
      </c>
      <c r="E105" t="s">
        <v>28</v>
      </c>
      <c r="F105" t="str">
        <f t="shared" si="4"/>
        <v>t2_p7_score,</v>
      </c>
      <c r="G105" t="s">
        <v>263</v>
      </c>
      <c r="H105" t="str">
        <f t="shared" si="5"/>
        <v>t2_p7_score,t2_p7_wickets,t2_p7_balls_bowled,t2_p7_balls_faced,t2_p8_id,</v>
      </c>
    </row>
    <row r="106" spans="1:8" x14ac:dyDescent="0.25">
      <c r="A106" t="s">
        <v>161</v>
      </c>
      <c r="B106" t="s">
        <v>138</v>
      </c>
      <c r="C106" s="1" t="s">
        <v>162</v>
      </c>
      <c r="D106" t="str">
        <f t="shared" si="3"/>
        <v>in t2_p7_wickets int,</v>
      </c>
      <c r="E106" t="s">
        <v>28</v>
      </c>
      <c r="F106" t="str">
        <f t="shared" si="4"/>
        <v>t2_p7_wickets,</v>
      </c>
      <c r="G106" t="s">
        <v>264</v>
      </c>
      <c r="H106" t="str">
        <f t="shared" si="5"/>
        <v>t2_p7_wickets,t2_p7_balls_bowled,t2_p7_balls_faced,t2_p8_id,t2_p8_score,</v>
      </c>
    </row>
    <row r="107" spans="1:8" x14ac:dyDescent="0.25">
      <c r="A107" t="s">
        <v>161</v>
      </c>
      <c r="B107" t="s">
        <v>139</v>
      </c>
      <c r="C107" s="1" t="s">
        <v>162</v>
      </c>
      <c r="D107" t="str">
        <f t="shared" si="3"/>
        <v>in t2_p7_balls_bowled int,</v>
      </c>
      <c r="E107" t="s">
        <v>28</v>
      </c>
      <c r="F107" t="str">
        <f t="shared" si="4"/>
        <v>t2_p7_balls_bowled,</v>
      </c>
      <c r="G107" t="s">
        <v>265</v>
      </c>
      <c r="H107" t="str">
        <f t="shared" si="5"/>
        <v>t2_p7_balls_bowled,t2_p7_balls_faced,t2_p8_id,t2_p8_score,t2_p8_wickets,</v>
      </c>
    </row>
    <row r="108" spans="1:8" x14ac:dyDescent="0.25">
      <c r="A108" t="s">
        <v>161</v>
      </c>
      <c r="B108" t="s">
        <v>140</v>
      </c>
      <c r="C108" s="1" t="s">
        <v>162</v>
      </c>
      <c r="D108" t="str">
        <f t="shared" si="3"/>
        <v>in t2_p7_balls_faced int,</v>
      </c>
      <c r="E108" t="s">
        <v>28</v>
      </c>
      <c r="F108" t="str">
        <f t="shared" si="4"/>
        <v>t2_p7_balls_faced,</v>
      </c>
      <c r="G108" t="s">
        <v>266</v>
      </c>
      <c r="H108" t="str">
        <f t="shared" si="5"/>
        <v>t2_p7_balls_faced,t2_p8_id,t2_p8_score,t2_p8_wickets,t2_p8_balls_bowled,</v>
      </c>
    </row>
    <row r="109" spans="1:8" x14ac:dyDescent="0.25">
      <c r="A109" t="s">
        <v>161</v>
      </c>
      <c r="B109" t="s">
        <v>140</v>
      </c>
      <c r="C109" s="1" t="s">
        <v>162</v>
      </c>
      <c r="D109" t="str">
        <f t="shared" si="3"/>
        <v>in t2_p7_balls_faced int,</v>
      </c>
      <c r="E109" t="s">
        <v>28</v>
      </c>
      <c r="F109" t="str">
        <f t="shared" si="4"/>
        <v>t2_p7_balls_faced,</v>
      </c>
      <c r="H109" t="str">
        <f t="shared" si="5"/>
        <v>t2_p8_id,t2_p8_score,t2_p8_wickets,t2_p8_balls_bowled,t2_p8_balls_faced,</v>
      </c>
    </row>
    <row r="110" spans="1:8" x14ac:dyDescent="0.25">
      <c r="A110" t="s">
        <v>161</v>
      </c>
      <c r="B110" t="s">
        <v>141</v>
      </c>
      <c r="C110" s="1" t="s">
        <v>162</v>
      </c>
      <c r="D110" t="str">
        <f t="shared" si="3"/>
        <v>in t2_p8_id int,</v>
      </c>
      <c r="E110" t="s">
        <v>28</v>
      </c>
      <c r="F110" t="str">
        <f t="shared" si="4"/>
        <v>t2_p8_id,</v>
      </c>
      <c r="G110" t="s">
        <v>267</v>
      </c>
      <c r="H110" t="str">
        <f t="shared" si="5"/>
        <v>t2_p8_id,t2_p8_score,t2_p8_wickets,t2_p8_balls_bowled,t2_p8_balls_faced,</v>
      </c>
    </row>
    <row r="111" spans="1:8" x14ac:dyDescent="0.25">
      <c r="A111" t="s">
        <v>161</v>
      </c>
      <c r="B111" t="s">
        <v>142</v>
      </c>
      <c r="C111" s="1" t="s">
        <v>162</v>
      </c>
      <c r="D111" t="str">
        <f t="shared" si="3"/>
        <v>in t2_p8_score int,</v>
      </c>
      <c r="E111" t="s">
        <v>28</v>
      </c>
      <c r="F111" t="str">
        <f t="shared" si="4"/>
        <v>t2_p8_score,</v>
      </c>
      <c r="G111" t="s">
        <v>268</v>
      </c>
      <c r="H111" t="str">
        <f t="shared" si="5"/>
        <v>t2_p8_score,t2_p8_wickets,t2_p8_balls_bowled,t2_p8_balls_faced,t2_p9_id,</v>
      </c>
    </row>
    <row r="112" spans="1:8" x14ac:dyDescent="0.25">
      <c r="A112" t="s">
        <v>161</v>
      </c>
      <c r="B112" t="s">
        <v>143</v>
      </c>
      <c r="C112" s="1" t="s">
        <v>162</v>
      </c>
      <c r="D112" t="str">
        <f t="shared" si="3"/>
        <v>in t2_p8_wickets int,</v>
      </c>
      <c r="E112" t="s">
        <v>28</v>
      </c>
      <c r="F112" t="str">
        <f t="shared" si="4"/>
        <v>t2_p8_wickets,</v>
      </c>
      <c r="G112" t="s">
        <v>269</v>
      </c>
      <c r="H112" t="str">
        <f t="shared" si="5"/>
        <v>t2_p8_wickets,t2_p8_balls_bowled,t2_p8_balls_faced,t2_p9_id,t2_p9_score,</v>
      </c>
    </row>
    <row r="113" spans="1:8" x14ac:dyDescent="0.25">
      <c r="A113" t="s">
        <v>161</v>
      </c>
      <c r="B113" t="s">
        <v>144</v>
      </c>
      <c r="C113" s="1" t="s">
        <v>162</v>
      </c>
      <c r="D113" t="str">
        <f t="shared" si="3"/>
        <v>in t2_p8_balls_bowled int,</v>
      </c>
      <c r="E113" t="s">
        <v>28</v>
      </c>
      <c r="F113" t="str">
        <f t="shared" si="4"/>
        <v>t2_p8_balls_bowled,</v>
      </c>
      <c r="G113" t="s">
        <v>270</v>
      </c>
      <c r="H113" t="str">
        <f t="shared" si="5"/>
        <v>t2_p8_balls_bowled,t2_p8_balls_faced,t2_p9_id,t2_p9_score,t2_p9_wickets,</v>
      </c>
    </row>
    <row r="114" spans="1:8" x14ac:dyDescent="0.25">
      <c r="A114" t="s">
        <v>161</v>
      </c>
      <c r="B114" t="s">
        <v>145</v>
      </c>
      <c r="C114" s="1" t="s">
        <v>162</v>
      </c>
      <c r="D114" t="str">
        <f t="shared" si="3"/>
        <v>in t2_p8_balls_faced int,</v>
      </c>
      <c r="E114" t="s">
        <v>28</v>
      </c>
      <c r="F114" t="str">
        <f t="shared" si="4"/>
        <v>t2_p8_balls_faced,</v>
      </c>
      <c r="G114" t="s">
        <v>271</v>
      </c>
      <c r="H114" t="str">
        <f t="shared" si="5"/>
        <v>t2_p8_balls_faced,t2_p9_id,t2_p9_score,t2_p9_wickets,t2_p9_balls_bowled,</v>
      </c>
    </row>
    <row r="115" spans="1:8" x14ac:dyDescent="0.25">
      <c r="A115" t="s">
        <v>161</v>
      </c>
      <c r="B115" t="s">
        <v>145</v>
      </c>
      <c r="C115" s="1" t="s">
        <v>162</v>
      </c>
      <c r="D115" t="str">
        <f t="shared" si="3"/>
        <v>in t2_p8_balls_faced int,</v>
      </c>
      <c r="E115" t="s">
        <v>28</v>
      </c>
      <c r="F115" t="str">
        <f t="shared" si="4"/>
        <v>t2_p8_balls_faced,</v>
      </c>
      <c r="H115" t="str">
        <f t="shared" si="5"/>
        <v>t2_p9_id,t2_p9_score,t2_p9_wickets,t2_p9_balls_bowled,t2_p9_balls_faced,</v>
      </c>
    </row>
    <row r="116" spans="1:8" x14ac:dyDescent="0.25">
      <c r="A116" t="s">
        <v>161</v>
      </c>
      <c r="B116" t="s">
        <v>146</v>
      </c>
      <c r="C116" s="1" t="s">
        <v>162</v>
      </c>
      <c r="D116" t="str">
        <f t="shared" si="3"/>
        <v>in t2_p9_id int,</v>
      </c>
      <c r="E116" t="s">
        <v>28</v>
      </c>
      <c r="F116" t="str">
        <f t="shared" si="4"/>
        <v>t2_p9_id,</v>
      </c>
      <c r="G116" t="s">
        <v>272</v>
      </c>
      <c r="H116" t="str">
        <f t="shared" si="5"/>
        <v>t2_p9_id,t2_p9_score,t2_p9_wickets,t2_p9_balls_bowled,t2_p9_balls_faced,</v>
      </c>
    </row>
    <row r="117" spans="1:8" x14ac:dyDescent="0.25">
      <c r="A117" t="s">
        <v>161</v>
      </c>
      <c r="B117" t="s">
        <v>147</v>
      </c>
      <c r="C117" s="1" t="s">
        <v>162</v>
      </c>
      <c r="D117" t="str">
        <f t="shared" si="3"/>
        <v>in t2_p9_score int,</v>
      </c>
      <c r="E117" t="s">
        <v>28</v>
      </c>
      <c r="F117" t="str">
        <f t="shared" si="4"/>
        <v>t2_p9_score,</v>
      </c>
      <c r="G117" t="s">
        <v>273</v>
      </c>
      <c r="H117" t="str">
        <f t="shared" si="5"/>
        <v>t2_p9_score,t2_p9_wickets,t2_p9_balls_bowled,t2_p9_balls_faced,t2_p10_id,</v>
      </c>
    </row>
    <row r="118" spans="1:8" x14ac:dyDescent="0.25">
      <c r="A118" t="s">
        <v>161</v>
      </c>
      <c r="B118" t="s">
        <v>148</v>
      </c>
      <c r="C118" s="1" t="s">
        <v>162</v>
      </c>
      <c r="D118" t="str">
        <f t="shared" si="3"/>
        <v>in t2_p9_wickets int,</v>
      </c>
      <c r="E118" t="s">
        <v>28</v>
      </c>
      <c r="F118" t="str">
        <f t="shared" si="4"/>
        <v>t2_p9_wickets,</v>
      </c>
      <c r="G118" t="s">
        <v>274</v>
      </c>
      <c r="H118" t="str">
        <f t="shared" si="5"/>
        <v>t2_p9_wickets,t2_p9_balls_bowled,t2_p9_balls_faced,t2_p10_id,t2_p10_score,</v>
      </c>
    </row>
    <row r="119" spans="1:8" x14ac:dyDescent="0.25">
      <c r="A119" t="s">
        <v>161</v>
      </c>
      <c r="B119" t="s">
        <v>149</v>
      </c>
      <c r="C119" s="1" t="s">
        <v>162</v>
      </c>
      <c r="D119" t="str">
        <f t="shared" si="3"/>
        <v>in t2_p9_balls_bowled int,</v>
      </c>
      <c r="E119" t="s">
        <v>28</v>
      </c>
      <c r="F119" t="str">
        <f t="shared" si="4"/>
        <v>t2_p9_balls_bowled,</v>
      </c>
      <c r="G119" t="s">
        <v>275</v>
      </c>
      <c r="H119" t="str">
        <f t="shared" si="5"/>
        <v>t2_p9_balls_bowled,t2_p9_balls_faced,t2_p10_id,t2_p10_score,t2_p10_wickets,</v>
      </c>
    </row>
    <row r="120" spans="1:8" x14ac:dyDescent="0.25">
      <c r="A120" t="s">
        <v>161</v>
      </c>
      <c r="B120" t="s">
        <v>150</v>
      </c>
      <c r="C120" s="1" t="s">
        <v>162</v>
      </c>
      <c r="D120" t="str">
        <f t="shared" si="3"/>
        <v>in t2_p9_balls_faced int,</v>
      </c>
      <c r="E120" t="s">
        <v>28</v>
      </c>
      <c r="F120" t="str">
        <f t="shared" si="4"/>
        <v>t2_p9_balls_faced,</v>
      </c>
      <c r="G120" t="s">
        <v>276</v>
      </c>
      <c r="H120" t="str">
        <f t="shared" si="5"/>
        <v>t2_p9_balls_faced,t2_p10_id,t2_p10_score,t2_p10_wickets,t2_p10_balls_bowled,</v>
      </c>
    </row>
    <row r="121" spans="1:8" x14ac:dyDescent="0.25">
      <c r="A121" t="s">
        <v>161</v>
      </c>
      <c r="B121" t="s">
        <v>150</v>
      </c>
      <c r="C121" s="1" t="s">
        <v>162</v>
      </c>
      <c r="D121" t="str">
        <f t="shared" si="3"/>
        <v>in t2_p9_balls_faced int,</v>
      </c>
      <c r="E121" t="s">
        <v>28</v>
      </c>
      <c r="F121" t="str">
        <f t="shared" si="4"/>
        <v>t2_p9_balls_faced,</v>
      </c>
      <c r="H121" t="str">
        <f t="shared" si="5"/>
        <v>t2_p10_id,t2_p10_score,t2_p10_wickets,t2_p10_balls_bowled,t2_p10_balls_faced,</v>
      </c>
    </row>
    <row r="122" spans="1:8" x14ac:dyDescent="0.25">
      <c r="A122" t="s">
        <v>161</v>
      </c>
      <c r="B122" t="s">
        <v>151</v>
      </c>
      <c r="C122" s="1" t="s">
        <v>162</v>
      </c>
      <c r="D122" t="str">
        <f t="shared" si="3"/>
        <v>in t2_p10_id int,</v>
      </c>
      <c r="E122" t="s">
        <v>28</v>
      </c>
      <c r="F122" t="str">
        <f t="shared" si="4"/>
        <v>t2_p10_id,</v>
      </c>
      <c r="G122" t="s">
        <v>277</v>
      </c>
      <c r="H122" t="str">
        <f t="shared" si="5"/>
        <v>t2_p10_id,t2_p10_score,t2_p10_wickets,t2_p10_balls_bowled,t2_p10_balls_faced,</v>
      </c>
    </row>
    <row r="123" spans="1:8" x14ac:dyDescent="0.25">
      <c r="A123" t="s">
        <v>161</v>
      </c>
      <c r="B123" t="s">
        <v>152</v>
      </c>
      <c r="C123" s="1" t="s">
        <v>162</v>
      </c>
      <c r="D123" t="str">
        <f t="shared" si="3"/>
        <v>in t2_p10_score int,</v>
      </c>
      <c r="E123" t="s">
        <v>28</v>
      </c>
      <c r="F123" t="str">
        <f t="shared" si="4"/>
        <v>t2_p10_score,</v>
      </c>
      <c r="G123" t="s">
        <v>278</v>
      </c>
      <c r="H123" t="str">
        <f t="shared" si="5"/>
        <v>t2_p10_score,t2_p10_wickets,t2_p10_balls_bowled,t2_p10_balls_faced,t2_p11_id,</v>
      </c>
    </row>
    <row r="124" spans="1:8" x14ac:dyDescent="0.25">
      <c r="A124" t="s">
        <v>161</v>
      </c>
      <c r="B124" t="s">
        <v>153</v>
      </c>
      <c r="C124" s="1" t="s">
        <v>162</v>
      </c>
      <c r="D124" t="str">
        <f t="shared" si="3"/>
        <v>in t2_p10_wickets int,</v>
      </c>
      <c r="E124" t="s">
        <v>28</v>
      </c>
      <c r="F124" t="str">
        <f t="shared" si="4"/>
        <v>t2_p10_wickets,</v>
      </c>
      <c r="G124" t="s">
        <v>279</v>
      </c>
      <c r="H124" t="str">
        <f t="shared" si="5"/>
        <v>t2_p10_wickets,t2_p10_balls_bowled,t2_p10_balls_faced,t2_p11_id,t2_p11_score,</v>
      </c>
    </row>
    <row r="125" spans="1:8" x14ac:dyDescent="0.25">
      <c r="A125" t="s">
        <v>161</v>
      </c>
      <c r="B125" t="s">
        <v>154</v>
      </c>
      <c r="C125" s="1" t="s">
        <v>162</v>
      </c>
      <c r="D125" t="str">
        <f t="shared" si="3"/>
        <v>in t2_p10_balls_bowled int,</v>
      </c>
      <c r="E125" t="s">
        <v>28</v>
      </c>
      <c r="F125" t="str">
        <f t="shared" si="4"/>
        <v>t2_p10_balls_bowled,</v>
      </c>
      <c r="G125" t="s">
        <v>280</v>
      </c>
      <c r="H125" t="str">
        <f t="shared" si="5"/>
        <v>t2_p10_balls_bowled,t2_p10_balls_faced,t2_p11_id,t2_p11_score,t2_p11_wickets,</v>
      </c>
    </row>
    <row r="126" spans="1:8" x14ac:dyDescent="0.25">
      <c r="A126" t="s">
        <v>161</v>
      </c>
      <c r="B126" t="s">
        <v>155</v>
      </c>
      <c r="C126" s="1" t="s">
        <v>162</v>
      </c>
      <c r="D126" t="str">
        <f t="shared" si="3"/>
        <v>in t2_p10_balls_faced int,</v>
      </c>
      <c r="E126" t="s">
        <v>28</v>
      </c>
      <c r="F126" t="str">
        <f t="shared" si="4"/>
        <v>t2_p10_balls_faced,</v>
      </c>
      <c r="G126" t="s">
        <v>281</v>
      </c>
      <c r="H126" t="str">
        <f t="shared" si="5"/>
        <v>t2_p10_balls_faced,t2_p11_id,t2_p11_score,t2_p11_wickets,t2_p11_balls_bowled,</v>
      </c>
    </row>
    <row r="127" spans="1:8" x14ac:dyDescent="0.25">
      <c r="A127" t="s">
        <v>161</v>
      </c>
      <c r="B127" t="s">
        <v>155</v>
      </c>
      <c r="C127" s="1" t="s">
        <v>162</v>
      </c>
      <c r="D127" t="str">
        <f t="shared" si="3"/>
        <v>in t2_p10_balls_faced int,</v>
      </c>
      <c r="E127" t="s">
        <v>28</v>
      </c>
      <c r="F127" t="str">
        <f t="shared" si="4"/>
        <v>t2_p10_balls_faced,</v>
      </c>
      <c r="H127" t="str">
        <f t="shared" si="5"/>
        <v>t2_p11_id,t2_p11_score,t2_p11_wickets,t2_p11_balls_bowled,t2_p11_balls_faced,</v>
      </c>
    </row>
    <row r="128" spans="1:8" x14ac:dyDescent="0.25">
      <c r="A128" t="s">
        <v>161</v>
      </c>
      <c r="B128" t="s">
        <v>156</v>
      </c>
      <c r="C128" s="1" t="s">
        <v>162</v>
      </c>
      <c r="D128" t="str">
        <f t="shared" si="3"/>
        <v>in t2_p11_id int,</v>
      </c>
      <c r="E128" t="s">
        <v>28</v>
      </c>
      <c r="F128" t="str">
        <f t="shared" si="4"/>
        <v>t2_p11_id,</v>
      </c>
      <c r="G128" t="s">
        <v>282</v>
      </c>
      <c r="H128" t="str">
        <f t="shared" si="5"/>
        <v>t2_p11_id,t2_p11_score,t2_p11_wickets,t2_p11_balls_bowled,t2_p11_balls_faced,</v>
      </c>
    </row>
    <row r="129" spans="1:8" x14ac:dyDescent="0.25">
      <c r="A129" t="s">
        <v>161</v>
      </c>
      <c r="B129" t="s">
        <v>157</v>
      </c>
      <c r="C129" s="1" t="s">
        <v>162</v>
      </c>
      <c r="D129" t="str">
        <f t="shared" si="3"/>
        <v>in t2_p11_score int,</v>
      </c>
      <c r="E129" t="s">
        <v>28</v>
      </c>
      <c r="F129" t="str">
        <f t="shared" si="4"/>
        <v>t2_p11_score,</v>
      </c>
      <c r="G129" t="s">
        <v>283</v>
      </c>
      <c r="H129" t="str">
        <f t="shared" si="5"/>
        <v>t2_p11_score,t2_p11_wickets,t2_p11_balls_bowled,t2_p11_balls_faced,</v>
      </c>
    </row>
    <row r="130" spans="1:8" x14ac:dyDescent="0.25">
      <c r="A130" t="s">
        <v>161</v>
      </c>
      <c r="B130" t="s">
        <v>158</v>
      </c>
      <c r="C130" s="1" t="s">
        <v>162</v>
      </c>
      <c r="D130" t="str">
        <f t="shared" si="3"/>
        <v>in t2_p11_wickets int,</v>
      </c>
      <c r="E130" t="s">
        <v>28</v>
      </c>
      <c r="F130" t="str">
        <f t="shared" si="4"/>
        <v>t2_p11_wickets,</v>
      </c>
      <c r="G130" t="s">
        <v>284</v>
      </c>
      <c r="H130" t="str">
        <f t="shared" si="5"/>
        <v>t2_p11_wickets,t2_p11_balls_bowled,t2_p11_balls_faced,</v>
      </c>
    </row>
    <row r="131" spans="1:8" x14ac:dyDescent="0.25">
      <c r="A131" t="s">
        <v>161</v>
      </c>
      <c r="B131" t="s">
        <v>159</v>
      </c>
      <c r="C131" s="1" t="s">
        <v>162</v>
      </c>
      <c r="D131" t="str">
        <f t="shared" ref="D131:D133" si="6">_xlfn.CONCAT(A131,B131,C131)</f>
        <v>in t2_p11_balls_bowled int,</v>
      </c>
      <c r="E131" t="s">
        <v>28</v>
      </c>
      <c r="F131" t="str">
        <f t="shared" ref="F131:F133" si="7">_xlfn.CONCAT(B131,E131)</f>
        <v>t2_p11_balls_bowled,</v>
      </c>
      <c r="G131" t="s">
        <v>285</v>
      </c>
      <c r="H131" t="str">
        <f t="shared" si="5"/>
        <v>t2_p11_balls_bowled,t2_p11_balls_faced,</v>
      </c>
    </row>
    <row r="132" spans="1:8" x14ac:dyDescent="0.25">
      <c r="A132" t="s">
        <v>161</v>
      </c>
      <c r="B132" t="s">
        <v>160</v>
      </c>
      <c r="C132" s="1" t="s">
        <v>162</v>
      </c>
      <c r="D132" t="str">
        <f t="shared" si="6"/>
        <v>in t2_p11_balls_faced int,</v>
      </c>
      <c r="E132" t="s">
        <v>28</v>
      </c>
      <c r="F132" t="str">
        <f t="shared" si="7"/>
        <v>t2_p11_balls_faced,</v>
      </c>
      <c r="G132" t="s">
        <v>286</v>
      </c>
      <c r="H132" t="str">
        <f t="shared" ref="H132:H133" si="8">_xlfn.CONCAT(G132,G133,G134,G135,G136,G137)</f>
        <v>t2_p11_balls_faced,</v>
      </c>
    </row>
    <row r="133" spans="1:8" x14ac:dyDescent="0.25">
      <c r="A133" t="s">
        <v>161</v>
      </c>
      <c r="B133" t="s">
        <v>160</v>
      </c>
      <c r="C133" s="1" t="s">
        <v>162</v>
      </c>
      <c r="D133" t="str">
        <f t="shared" si="6"/>
        <v>in t2_p11_balls_faced int,</v>
      </c>
      <c r="E133" t="s">
        <v>28</v>
      </c>
      <c r="F133" t="str">
        <f t="shared" si="7"/>
        <v>t2_p11_balls_faced,</v>
      </c>
      <c r="H133" t="str">
        <f t="shared" si="8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0292-ACDE-4606-8800-135B48A24AF2}">
  <sheetPr filterMode="1"/>
  <dimension ref="A1:D133"/>
  <sheetViews>
    <sheetView topLeftCell="A8" workbookViewId="0">
      <selection activeCell="A2" sqref="A2:A128"/>
    </sheetView>
  </sheetViews>
  <sheetFormatPr defaultRowHeight="15" x14ac:dyDescent="0.25"/>
  <cols>
    <col min="1" max="1" width="93.42578125" bestFit="1" customWidth="1"/>
  </cols>
  <sheetData>
    <row r="1" spans="1:4" x14ac:dyDescent="0.25">
      <c r="C1" t="s">
        <v>418</v>
      </c>
    </row>
    <row r="2" spans="1:4" x14ac:dyDescent="0.25">
      <c r="A2" t="s">
        <v>287</v>
      </c>
      <c r="B2">
        <v>0</v>
      </c>
      <c r="C2">
        <f>IF(MOD(B2,6) =0,1,0)</f>
        <v>1</v>
      </c>
      <c r="D2">
        <f>MOD(B2,6)</f>
        <v>0</v>
      </c>
    </row>
    <row r="3" spans="1:4" hidden="1" x14ac:dyDescent="0.25">
      <c r="A3" t="s">
        <v>288</v>
      </c>
      <c r="B3">
        <v>1</v>
      </c>
      <c r="C3">
        <f t="shared" ref="C3:C66" si="0">IF(MOD(B3,6) =0,1,0)</f>
        <v>0</v>
      </c>
      <c r="D3">
        <f t="shared" ref="D3:D11" si="1">MOD(B3,6)</f>
        <v>1</v>
      </c>
    </row>
    <row r="4" spans="1:4" hidden="1" x14ac:dyDescent="0.25">
      <c r="A4" t="s">
        <v>289</v>
      </c>
      <c r="B4">
        <v>2</v>
      </c>
      <c r="C4">
        <f t="shared" si="0"/>
        <v>0</v>
      </c>
      <c r="D4">
        <f t="shared" si="1"/>
        <v>2</v>
      </c>
    </row>
    <row r="5" spans="1:4" hidden="1" x14ac:dyDescent="0.25">
      <c r="A5" t="s">
        <v>290</v>
      </c>
      <c r="B5">
        <v>3</v>
      </c>
      <c r="C5">
        <f t="shared" si="0"/>
        <v>0</v>
      </c>
      <c r="D5">
        <f t="shared" si="1"/>
        <v>3</v>
      </c>
    </row>
    <row r="6" spans="1:4" hidden="1" x14ac:dyDescent="0.25">
      <c r="A6" t="s">
        <v>291</v>
      </c>
      <c r="B6">
        <v>4</v>
      </c>
      <c r="C6">
        <f t="shared" si="0"/>
        <v>0</v>
      </c>
      <c r="D6">
        <f t="shared" si="1"/>
        <v>4</v>
      </c>
    </row>
    <row r="7" spans="1:4" hidden="1" x14ac:dyDescent="0.25">
      <c r="A7" t="s">
        <v>292</v>
      </c>
      <c r="B7">
        <v>5</v>
      </c>
      <c r="C7">
        <f t="shared" si="0"/>
        <v>0</v>
      </c>
      <c r="D7">
        <f t="shared" si="1"/>
        <v>5</v>
      </c>
    </row>
    <row r="8" spans="1:4" x14ac:dyDescent="0.25">
      <c r="A8" t="s">
        <v>293</v>
      </c>
      <c r="B8">
        <v>6</v>
      </c>
      <c r="C8">
        <f t="shared" si="0"/>
        <v>1</v>
      </c>
      <c r="D8">
        <f>MOD(B8,6)</f>
        <v>0</v>
      </c>
    </row>
    <row r="9" spans="1:4" hidden="1" x14ac:dyDescent="0.25">
      <c r="A9" t="s">
        <v>294</v>
      </c>
      <c r="B9">
        <v>7</v>
      </c>
      <c r="C9">
        <f t="shared" si="0"/>
        <v>0</v>
      </c>
      <c r="D9">
        <f t="shared" si="1"/>
        <v>1</v>
      </c>
    </row>
    <row r="10" spans="1:4" hidden="1" x14ac:dyDescent="0.25">
      <c r="A10" t="s">
        <v>295</v>
      </c>
      <c r="B10">
        <v>8</v>
      </c>
      <c r="C10">
        <f t="shared" si="0"/>
        <v>0</v>
      </c>
      <c r="D10">
        <f t="shared" si="1"/>
        <v>2</v>
      </c>
    </row>
    <row r="11" spans="1:4" hidden="1" x14ac:dyDescent="0.25">
      <c r="A11" t="s">
        <v>296</v>
      </c>
      <c r="B11">
        <v>9</v>
      </c>
      <c r="C11">
        <f t="shared" si="0"/>
        <v>0</v>
      </c>
      <c r="D11">
        <f t="shared" si="1"/>
        <v>3</v>
      </c>
    </row>
    <row r="12" spans="1:4" hidden="1" x14ac:dyDescent="0.25">
      <c r="A12" t="s">
        <v>297</v>
      </c>
      <c r="B12">
        <v>10</v>
      </c>
      <c r="C12">
        <f t="shared" si="0"/>
        <v>0</v>
      </c>
    </row>
    <row r="13" spans="1:4" hidden="1" x14ac:dyDescent="0.25">
      <c r="A13" t="s">
        <v>298</v>
      </c>
      <c r="B13">
        <v>11</v>
      </c>
      <c r="C13">
        <f t="shared" si="0"/>
        <v>0</v>
      </c>
    </row>
    <row r="14" spans="1:4" x14ac:dyDescent="0.25">
      <c r="A14" t="s">
        <v>299</v>
      </c>
      <c r="B14">
        <v>12</v>
      </c>
      <c r="C14">
        <f t="shared" si="0"/>
        <v>1</v>
      </c>
    </row>
    <row r="15" spans="1:4" hidden="1" x14ac:dyDescent="0.25">
      <c r="A15" t="s">
        <v>300</v>
      </c>
      <c r="B15">
        <v>13</v>
      </c>
      <c r="C15">
        <f t="shared" si="0"/>
        <v>0</v>
      </c>
    </row>
    <row r="16" spans="1:4" hidden="1" x14ac:dyDescent="0.25">
      <c r="A16" t="s">
        <v>301</v>
      </c>
      <c r="B16">
        <v>14</v>
      </c>
      <c r="C16">
        <f t="shared" si="0"/>
        <v>0</v>
      </c>
    </row>
    <row r="17" spans="1:3" hidden="1" x14ac:dyDescent="0.25">
      <c r="A17" t="s">
        <v>302</v>
      </c>
      <c r="B17">
        <v>15</v>
      </c>
      <c r="C17">
        <f t="shared" si="0"/>
        <v>0</v>
      </c>
    </row>
    <row r="18" spans="1:3" hidden="1" x14ac:dyDescent="0.25">
      <c r="A18" t="s">
        <v>303</v>
      </c>
      <c r="B18">
        <v>16</v>
      </c>
      <c r="C18">
        <f t="shared" si="0"/>
        <v>0</v>
      </c>
    </row>
    <row r="19" spans="1:3" hidden="1" x14ac:dyDescent="0.25">
      <c r="A19" t="s">
        <v>304</v>
      </c>
      <c r="B19">
        <v>17</v>
      </c>
      <c r="C19">
        <f t="shared" si="0"/>
        <v>0</v>
      </c>
    </row>
    <row r="20" spans="1:3" x14ac:dyDescent="0.25">
      <c r="A20" t="s">
        <v>305</v>
      </c>
      <c r="B20">
        <v>18</v>
      </c>
      <c r="C20">
        <f t="shared" si="0"/>
        <v>1</v>
      </c>
    </row>
    <row r="21" spans="1:3" hidden="1" x14ac:dyDescent="0.25">
      <c r="A21" t="s">
        <v>306</v>
      </c>
      <c r="B21">
        <v>19</v>
      </c>
      <c r="C21">
        <f t="shared" si="0"/>
        <v>0</v>
      </c>
    </row>
    <row r="22" spans="1:3" hidden="1" x14ac:dyDescent="0.25">
      <c r="A22" t="s">
        <v>307</v>
      </c>
      <c r="B22">
        <v>20</v>
      </c>
      <c r="C22">
        <f t="shared" si="0"/>
        <v>0</v>
      </c>
    </row>
    <row r="23" spans="1:3" hidden="1" x14ac:dyDescent="0.25">
      <c r="A23" t="s">
        <v>308</v>
      </c>
      <c r="B23">
        <v>21</v>
      </c>
      <c r="C23">
        <f t="shared" si="0"/>
        <v>0</v>
      </c>
    </row>
    <row r="24" spans="1:3" hidden="1" x14ac:dyDescent="0.25">
      <c r="A24" t="s">
        <v>309</v>
      </c>
      <c r="B24">
        <v>22</v>
      </c>
      <c r="C24">
        <f t="shared" si="0"/>
        <v>0</v>
      </c>
    </row>
    <row r="25" spans="1:3" hidden="1" x14ac:dyDescent="0.25">
      <c r="A25" t="s">
        <v>310</v>
      </c>
      <c r="B25">
        <v>23</v>
      </c>
      <c r="C25">
        <f t="shared" si="0"/>
        <v>0</v>
      </c>
    </row>
    <row r="26" spans="1:3" x14ac:dyDescent="0.25">
      <c r="A26" t="s">
        <v>311</v>
      </c>
      <c r="B26">
        <v>24</v>
      </c>
      <c r="C26">
        <f t="shared" si="0"/>
        <v>1</v>
      </c>
    </row>
    <row r="27" spans="1:3" hidden="1" x14ac:dyDescent="0.25">
      <c r="A27" t="s">
        <v>312</v>
      </c>
      <c r="B27">
        <v>25</v>
      </c>
      <c r="C27">
        <f t="shared" si="0"/>
        <v>0</v>
      </c>
    </row>
    <row r="28" spans="1:3" hidden="1" x14ac:dyDescent="0.25">
      <c r="A28" t="s">
        <v>313</v>
      </c>
      <c r="B28">
        <v>26</v>
      </c>
      <c r="C28">
        <f t="shared" si="0"/>
        <v>0</v>
      </c>
    </row>
    <row r="29" spans="1:3" hidden="1" x14ac:dyDescent="0.25">
      <c r="A29" t="s">
        <v>314</v>
      </c>
      <c r="B29">
        <v>27</v>
      </c>
      <c r="C29">
        <f t="shared" si="0"/>
        <v>0</v>
      </c>
    </row>
    <row r="30" spans="1:3" hidden="1" x14ac:dyDescent="0.25">
      <c r="A30" t="s">
        <v>315</v>
      </c>
      <c r="B30">
        <v>28</v>
      </c>
      <c r="C30">
        <f t="shared" si="0"/>
        <v>0</v>
      </c>
    </row>
    <row r="31" spans="1:3" hidden="1" x14ac:dyDescent="0.25">
      <c r="A31" t="s">
        <v>316</v>
      </c>
      <c r="B31">
        <v>29</v>
      </c>
      <c r="C31">
        <f t="shared" si="0"/>
        <v>0</v>
      </c>
    </row>
    <row r="32" spans="1:3" x14ac:dyDescent="0.25">
      <c r="A32" t="s">
        <v>317</v>
      </c>
      <c r="B32">
        <v>30</v>
      </c>
      <c r="C32">
        <f t="shared" si="0"/>
        <v>1</v>
      </c>
    </row>
    <row r="33" spans="1:3" hidden="1" x14ac:dyDescent="0.25">
      <c r="A33" t="s">
        <v>318</v>
      </c>
      <c r="B33">
        <v>31</v>
      </c>
      <c r="C33">
        <f t="shared" si="0"/>
        <v>0</v>
      </c>
    </row>
    <row r="34" spans="1:3" hidden="1" x14ac:dyDescent="0.25">
      <c r="A34" t="s">
        <v>319</v>
      </c>
      <c r="B34">
        <v>32</v>
      </c>
      <c r="C34">
        <f t="shared" si="0"/>
        <v>0</v>
      </c>
    </row>
    <row r="35" spans="1:3" hidden="1" x14ac:dyDescent="0.25">
      <c r="A35" t="s">
        <v>320</v>
      </c>
      <c r="B35">
        <v>33</v>
      </c>
      <c r="C35">
        <f t="shared" si="0"/>
        <v>0</v>
      </c>
    </row>
    <row r="36" spans="1:3" hidden="1" x14ac:dyDescent="0.25">
      <c r="A36" t="s">
        <v>321</v>
      </c>
      <c r="B36">
        <v>34</v>
      </c>
      <c r="C36">
        <f t="shared" si="0"/>
        <v>0</v>
      </c>
    </row>
    <row r="37" spans="1:3" hidden="1" x14ac:dyDescent="0.25">
      <c r="A37" t="s">
        <v>322</v>
      </c>
      <c r="B37">
        <v>35</v>
      </c>
      <c r="C37">
        <f t="shared" si="0"/>
        <v>0</v>
      </c>
    </row>
    <row r="38" spans="1:3" x14ac:dyDescent="0.25">
      <c r="A38" t="s">
        <v>323</v>
      </c>
      <c r="B38">
        <v>36</v>
      </c>
      <c r="C38">
        <f t="shared" si="0"/>
        <v>1</v>
      </c>
    </row>
    <row r="39" spans="1:3" hidden="1" x14ac:dyDescent="0.25">
      <c r="A39" t="s">
        <v>324</v>
      </c>
      <c r="B39">
        <v>37</v>
      </c>
      <c r="C39">
        <f t="shared" si="0"/>
        <v>0</v>
      </c>
    </row>
    <row r="40" spans="1:3" hidden="1" x14ac:dyDescent="0.25">
      <c r="A40" t="s">
        <v>325</v>
      </c>
      <c r="B40">
        <v>38</v>
      </c>
      <c r="C40">
        <f t="shared" si="0"/>
        <v>0</v>
      </c>
    </row>
    <row r="41" spans="1:3" hidden="1" x14ac:dyDescent="0.25">
      <c r="A41" t="s">
        <v>326</v>
      </c>
      <c r="B41">
        <v>39</v>
      </c>
      <c r="C41">
        <f t="shared" si="0"/>
        <v>0</v>
      </c>
    </row>
    <row r="42" spans="1:3" hidden="1" x14ac:dyDescent="0.25">
      <c r="A42" t="s">
        <v>327</v>
      </c>
      <c r="B42">
        <v>40</v>
      </c>
      <c r="C42">
        <f t="shared" si="0"/>
        <v>0</v>
      </c>
    </row>
    <row r="43" spans="1:3" hidden="1" x14ac:dyDescent="0.25">
      <c r="A43" t="s">
        <v>328</v>
      </c>
      <c r="B43">
        <v>41</v>
      </c>
      <c r="C43">
        <f t="shared" si="0"/>
        <v>0</v>
      </c>
    </row>
    <row r="44" spans="1:3" x14ac:dyDescent="0.25">
      <c r="A44" t="s">
        <v>329</v>
      </c>
      <c r="B44">
        <v>42</v>
      </c>
      <c r="C44">
        <f t="shared" si="0"/>
        <v>1</v>
      </c>
    </row>
    <row r="45" spans="1:3" hidden="1" x14ac:dyDescent="0.25">
      <c r="A45" t="s">
        <v>330</v>
      </c>
      <c r="B45">
        <v>43</v>
      </c>
      <c r="C45">
        <f t="shared" si="0"/>
        <v>0</v>
      </c>
    </row>
    <row r="46" spans="1:3" hidden="1" x14ac:dyDescent="0.25">
      <c r="A46" t="s">
        <v>331</v>
      </c>
      <c r="B46">
        <v>44</v>
      </c>
      <c r="C46">
        <f t="shared" si="0"/>
        <v>0</v>
      </c>
    </row>
    <row r="47" spans="1:3" hidden="1" x14ac:dyDescent="0.25">
      <c r="A47" t="s">
        <v>332</v>
      </c>
      <c r="B47">
        <v>45</v>
      </c>
      <c r="C47">
        <f t="shared" si="0"/>
        <v>0</v>
      </c>
    </row>
    <row r="48" spans="1:3" hidden="1" x14ac:dyDescent="0.25">
      <c r="A48" t="s">
        <v>333</v>
      </c>
      <c r="B48">
        <v>46</v>
      </c>
      <c r="C48">
        <f t="shared" si="0"/>
        <v>0</v>
      </c>
    </row>
    <row r="49" spans="1:3" hidden="1" x14ac:dyDescent="0.25">
      <c r="A49" t="s">
        <v>334</v>
      </c>
      <c r="B49">
        <v>47</v>
      </c>
      <c r="C49">
        <f t="shared" si="0"/>
        <v>0</v>
      </c>
    </row>
    <row r="50" spans="1:3" x14ac:dyDescent="0.25">
      <c r="A50" t="s">
        <v>335</v>
      </c>
      <c r="B50">
        <v>48</v>
      </c>
      <c r="C50">
        <f t="shared" si="0"/>
        <v>1</v>
      </c>
    </row>
    <row r="51" spans="1:3" hidden="1" x14ac:dyDescent="0.25">
      <c r="A51" t="s">
        <v>336</v>
      </c>
      <c r="B51">
        <v>49</v>
      </c>
      <c r="C51">
        <f t="shared" si="0"/>
        <v>0</v>
      </c>
    </row>
    <row r="52" spans="1:3" hidden="1" x14ac:dyDescent="0.25">
      <c r="A52" t="s">
        <v>337</v>
      </c>
      <c r="B52">
        <v>50</v>
      </c>
      <c r="C52">
        <f t="shared" si="0"/>
        <v>0</v>
      </c>
    </row>
    <row r="53" spans="1:3" hidden="1" x14ac:dyDescent="0.25">
      <c r="A53" t="s">
        <v>338</v>
      </c>
      <c r="B53">
        <v>51</v>
      </c>
      <c r="C53">
        <f t="shared" si="0"/>
        <v>0</v>
      </c>
    </row>
    <row r="54" spans="1:3" hidden="1" x14ac:dyDescent="0.25">
      <c r="A54" t="s">
        <v>339</v>
      </c>
      <c r="B54">
        <v>52</v>
      </c>
      <c r="C54">
        <f t="shared" si="0"/>
        <v>0</v>
      </c>
    </row>
    <row r="55" spans="1:3" hidden="1" x14ac:dyDescent="0.25">
      <c r="A55" t="s">
        <v>340</v>
      </c>
      <c r="B55">
        <v>53</v>
      </c>
      <c r="C55">
        <f t="shared" si="0"/>
        <v>0</v>
      </c>
    </row>
    <row r="56" spans="1:3" x14ac:dyDescent="0.25">
      <c r="A56" t="s">
        <v>341</v>
      </c>
      <c r="B56">
        <v>54</v>
      </c>
      <c r="C56">
        <f t="shared" si="0"/>
        <v>1</v>
      </c>
    </row>
    <row r="57" spans="1:3" hidden="1" x14ac:dyDescent="0.25">
      <c r="A57" t="s">
        <v>342</v>
      </c>
      <c r="B57">
        <v>55</v>
      </c>
      <c r="C57">
        <f t="shared" si="0"/>
        <v>0</v>
      </c>
    </row>
    <row r="58" spans="1:3" hidden="1" x14ac:dyDescent="0.25">
      <c r="A58" t="s">
        <v>343</v>
      </c>
      <c r="B58">
        <v>56</v>
      </c>
      <c r="C58">
        <f t="shared" si="0"/>
        <v>0</v>
      </c>
    </row>
    <row r="59" spans="1:3" hidden="1" x14ac:dyDescent="0.25">
      <c r="A59" t="s">
        <v>344</v>
      </c>
      <c r="B59">
        <v>57</v>
      </c>
      <c r="C59">
        <f t="shared" si="0"/>
        <v>0</v>
      </c>
    </row>
    <row r="60" spans="1:3" hidden="1" x14ac:dyDescent="0.25">
      <c r="A60" t="s">
        <v>345</v>
      </c>
      <c r="B60">
        <v>58</v>
      </c>
      <c r="C60">
        <f t="shared" si="0"/>
        <v>0</v>
      </c>
    </row>
    <row r="61" spans="1:3" hidden="1" x14ac:dyDescent="0.25">
      <c r="A61" t="s">
        <v>346</v>
      </c>
      <c r="B61">
        <v>59</v>
      </c>
      <c r="C61">
        <f t="shared" si="0"/>
        <v>0</v>
      </c>
    </row>
    <row r="62" spans="1:3" x14ac:dyDescent="0.25">
      <c r="A62" t="s">
        <v>347</v>
      </c>
      <c r="B62">
        <v>60</v>
      </c>
      <c r="C62">
        <f t="shared" si="0"/>
        <v>1</v>
      </c>
    </row>
    <row r="63" spans="1:3" hidden="1" x14ac:dyDescent="0.25">
      <c r="A63" t="s">
        <v>348</v>
      </c>
      <c r="B63">
        <v>61</v>
      </c>
      <c r="C63">
        <f t="shared" si="0"/>
        <v>0</v>
      </c>
    </row>
    <row r="64" spans="1:3" hidden="1" x14ac:dyDescent="0.25">
      <c r="A64" t="s">
        <v>349</v>
      </c>
      <c r="B64">
        <v>62</v>
      </c>
      <c r="C64">
        <f t="shared" si="0"/>
        <v>0</v>
      </c>
    </row>
    <row r="65" spans="1:3" hidden="1" x14ac:dyDescent="0.25">
      <c r="A65" t="s">
        <v>350</v>
      </c>
      <c r="B65">
        <v>63</v>
      </c>
      <c r="C65">
        <f t="shared" si="0"/>
        <v>0</v>
      </c>
    </row>
    <row r="66" spans="1:3" hidden="1" x14ac:dyDescent="0.25">
      <c r="A66" t="s">
        <v>351</v>
      </c>
      <c r="B66">
        <v>64</v>
      </c>
      <c r="C66">
        <f t="shared" si="0"/>
        <v>0</v>
      </c>
    </row>
    <row r="67" spans="1:3" hidden="1" x14ac:dyDescent="0.25">
      <c r="A67" t="s">
        <v>352</v>
      </c>
      <c r="B67">
        <v>65</v>
      </c>
      <c r="C67">
        <f t="shared" ref="C67:C130" si="2">IF(MOD(B67,6) =0,1,0)</f>
        <v>0</v>
      </c>
    </row>
    <row r="68" spans="1:3" x14ac:dyDescent="0.25">
      <c r="A68" t="s">
        <v>353</v>
      </c>
      <c r="B68">
        <v>66</v>
      </c>
      <c r="C68">
        <f t="shared" si="2"/>
        <v>1</v>
      </c>
    </row>
    <row r="69" spans="1:3" hidden="1" x14ac:dyDescent="0.25">
      <c r="A69" t="s">
        <v>354</v>
      </c>
      <c r="B69">
        <v>67</v>
      </c>
      <c r="C69">
        <f t="shared" si="2"/>
        <v>0</v>
      </c>
    </row>
    <row r="70" spans="1:3" hidden="1" x14ac:dyDescent="0.25">
      <c r="A70" t="s">
        <v>355</v>
      </c>
      <c r="B70">
        <v>68</v>
      </c>
      <c r="C70">
        <f t="shared" si="2"/>
        <v>0</v>
      </c>
    </row>
    <row r="71" spans="1:3" hidden="1" x14ac:dyDescent="0.25">
      <c r="A71" t="s">
        <v>356</v>
      </c>
      <c r="B71">
        <v>69</v>
      </c>
      <c r="C71">
        <f t="shared" si="2"/>
        <v>0</v>
      </c>
    </row>
    <row r="72" spans="1:3" hidden="1" x14ac:dyDescent="0.25">
      <c r="A72" t="s">
        <v>357</v>
      </c>
      <c r="B72">
        <v>70</v>
      </c>
      <c r="C72">
        <f t="shared" si="2"/>
        <v>0</v>
      </c>
    </row>
    <row r="73" spans="1:3" hidden="1" x14ac:dyDescent="0.25">
      <c r="A73" t="s">
        <v>358</v>
      </c>
      <c r="B73">
        <v>71</v>
      </c>
      <c r="C73">
        <f t="shared" si="2"/>
        <v>0</v>
      </c>
    </row>
    <row r="74" spans="1:3" x14ac:dyDescent="0.25">
      <c r="A74" t="s">
        <v>359</v>
      </c>
      <c r="B74">
        <v>72</v>
      </c>
      <c r="C74">
        <f t="shared" si="2"/>
        <v>1</v>
      </c>
    </row>
    <row r="75" spans="1:3" hidden="1" x14ac:dyDescent="0.25">
      <c r="A75" t="s">
        <v>360</v>
      </c>
      <c r="B75">
        <v>73</v>
      </c>
      <c r="C75">
        <f t="shared" si="2"/>
        <v>0</v>
      </c>
    </row>
    <row r="76" spans="1:3" hidden="1" x14ac:dyDescent="0.25">
      <c r="A76" t="s">
        <v>361</v>
      </c>
      <c r="B76">
        <v>74</v>
      </c>
      <c r="C76">
        <f t="shared" si="2"/>
        <v>0</v>
      </c>
    </row>
    <row r="77" spans="1:3" hidden="1" x14ac:dyDescent="0.25">
      <c r="A77" t="s">
        <v>362</v>
      </c>
      <c r="B77">
        <v>75</v>
      </c>
      <c r="C77">
        <f t="shared" si="2"/>
        <v>0</v>
      </c>
    </row>
    <row r="78" spans="1:3" hidden="1" x14ac:dyDescent="0.25">
      <c r="A78" t="s">
        <v>363</v>
      </c>
      <c r="B78">
        <v>76</v>
      </c>
      <c r="C78">
        <f t="shared" si="2"/>
        <v>0</v>
      </c>
    </row>
    <row r="79" spans="1:3" hidden="1" x14ac:dyDescent="0.25">
      <c r="A79" t="s">
        <v>364</v>
      </c>
      <c r="B79">
        <v>77</v>
      </c>
      <c r="C79">
        <f t="shared" si="2"/>
        <v>0</v>
      </c>
    </row>
    <row r="80" spans="1:3" x14ac:dyDescent="0.25">
      <c r="A80" t="s">
        <v>365</v>
      </c>
      <c r="B80">
        <v>78</v>
      </c>
      <c r="C80">
        <f t="shared" si="2"/>
        <v>1</v>
      </c>
    </row>
    <row r="81" spans="1:3" hidden="1" x14ac:dyDescent="0.25">
      <c r="A81" t="s">
        <v>366</v>
      </c>
      <c r="B81">
        <v>79</v>
      </c>
      <c r="C81">
        <f t="shared" si="2"/>
        <v>0</v>
      </c>
    </row>
    <row r="82" spans="1:3" hidden="1" x14ac:dyDescent="0.25">
      <c r="A82" t="s">
        <v>367</v>
      </c>
      <c r="B82">
        <v>80</v>
      </c>
      <c r="C82">
        <f t="shared" si="2"/>
        <v>0</v>
      </c>
    </row>
    <row r="83" spans="1:3" hidden="1" x14ac:dyDescent="0.25">
      <c r="A83" t="s">
        <v>368</v>
      </c>
      <c r="B83">
        <v>81</v>
      </c>
      <c r="C83">
        <f t="shared" si="2"/>
        <v>0</v>
      </c>
    </row>
    <row r="84" spans="1:3" hidden="1" x14ac:dyDescent="0.25">
      <c r="A84" t="s">
        <v>369</v>
      </c>
      <c r="B84">
        <v>82</v>
      </c>
      <c r="C84">
        <f t="shared" si="2"/>
        <v>0</v>
      </c>
    </row>
    <row r="85" spans="1:3" hidden="1" x14ac:dyDescent="0.25">
      <c r="A85" t="s">
        <v>370</v>
      </c>
      <c r="B85">
        <v>83</v>
      </c>
      <c r="C85">
        <f t="shared" si="2"/>
        <v>0</v>
      </c>
    </row>
    <row r="86" spans="1:3" x14ac:dyDescent="0.25">
      <c r="A86" t="s">
        <v>371</v>
      </c>
      <c r="B86">
        <v>84</v>
      </c>
      <c r="C86">
        <f t="shared" si="2"/>
        <v>1</v>
      </c>
    </row>
    <row r="87" spans="1:3" hidden="1" x14ac:dyDescent="0.25">
      <c r="A87" t="s">
        <v>372</v>
      </c>
      <c r="B87">
        <v>85</v>
      </c>
      <c r="C87">
        <f t="shared" si="2"/>
        <v>0</v>
      </c>
    </row>
    <row r="88" spans="1:3" hidden="1" x14ac:dyDescent="0.25">
      <c r="A88" t="s">
        <v>373</v>
      </c>
      <c r="B88">
        <v>86</v>
      </c>
      <c r="C88">
        <f t="shared" si="2"/>
        <v>0</v>
      </c>
    </row>
    <row r="89" spans="1:3" hidden="1" x14ac:dyDescent="0.25">
      <c r="A89" t="s">
        <v>374</v>
      </c>
      <c r="B89">
        <v>87</v>
      </c>
      <c r="C89">
        <f t="shared" si="2"/>
        <v>0</v>
      </c>
    </row>
    <row r="90" spans="1:3" hidden="1" x14ac:dyDescent="0.25">
      <c r="A90" t="s">
        <v>375</v>
      </c>
      <c r="B90">
        <v>88</v>
      </c>
      <c r="C90">
        <f t="shared" si="2"/>
        <v>0</v>
      </c>
    </row>
    <row r="91" spans="1:3" hidden="1" x14ac:dyDescent="0.25">
      <c r="A91" t="s">
        <v>376</v>
      </c>
      <c r="B91">
        <v>89</v>
      </c>
      <c r="C91">
        <f t="shared" si="2"/>
        <v>0</v>
      </c>
    </row>
    <row r="92" spans="1:3" x14ac:dyDescent="0.25">
      <c r="A92" t="s">
        <v>377</v>
      </c>
      <c r="B92">
        <v>90</v>
      </c>
      <c r="C92">
        <f t="shared" si="2"/>
        <v>1</v>
      </c>
    </row>
    <row r="93" spans="1:3" hidden="1" x14ac:dyDescent="0.25">
      <c r="A93" t="s">
        <v>378</v>
      </c>
      <c r="B93">
        <v>91</v>
      </c>
      <c r="C93">
        <f t="shared" si="2"/>
        <v>0</v>
      </c>
    </row>
    <row r="94" spans="1:3" hidden="1" x14ac:dyDescent="0.25">
      <c r="A94" t="s">
        <v>379</v>
      </c>
      <c r="B94">
        <v>92</v>
      </c>
      <c r="C94">
        <f t="shared" si="2"/>
        <v>0</v>
      </c>
    </row>
    <row r="95" spans="1:3" hidden="1" x14ac:dyDescent="0.25">
      <c r="A95" t="s">
        <v>380</v>
      </c>
      <c r="B95">
        <v>93</v>
      </c>
      <c r="C95">
        <f t="shared" si="2"/>
        <v>0</v>
      </c>
    </row>
    <row r="96" spans="1:3" hidden="1" x14ac:dyDescent="0.25">
      <c r="A96" t="s">
        <v>381</v>
      </c>
      <c r="B96">
        <v>94</v>
      </c>
      <c r="C96">
        <f t="shared" si="2"/>
        <v>0</v>
      </c>
    </row>
    <row r="97" spans="1:3" hidden="1" x14ac:dyDescent="0.25">
      <c r="A97" t="s">
        <v>382</v>
      </c>
      <c r="B97">
        <v>95</v>
      </c>
      <c r="C97">
        <f t="shared" si="2"/>
        <v>0</v>
      </c>
    </row>
    <row r="98" spans="1:3" x14ac:dyDescent="0.25">
      <c r="A98" t="s">
        <v>383</v>
      </c>
      <c r="B98">
        <v>96</v>
      </c>
      <c r="C98">
        <f t="shared" si="2"/>
        <v>1</v>
      </c>
    </row>
    <row r="99" spans="1:3" hidden="1" x14ac:dyDescent="0.25">
      <c r="A99" t="s">
        <v>384</v>
      </c>
      <c r="B99">
        <v>97</v>
      </c>
      <c r="C99">
        <f t="shared" si="2"/>
        <v>0</v>
      </c>
    </row>
    <row r="100" spans="1:3" hidden="1" x14ac:dyDescent="0.25">
      <c r="A100" t="s">
        <v>385</v>
      </c>
      <c r="B100">
        <v>98</v>
      </c>
      <c r="C100">
        <f t="shared" si="2"/>
        <v>0</v>
      </c>
    </row>
    <row r="101" spans="1:3" hidden="1" x14ac:dyDescent="0.25">
      <c r="A101" t="s">
        <v>386</v>
      </c>
      <c r="B101">
        <v>99</v>
      </c>
      <c r="C101">
        <f t="shared" si="2"/>
        <v>0</v>
      </c>
    </row>
    <row r="102" spans="1:3" hidden="1" x14ac:dyDescent="0.25">
      <c r="A102" t="s">
        <v>387</v>
      </c>
      <c r="B102">
        <v>100</v>
      </c>
      <c r="C102">
        <f t="shared" si="2"/>
        <v>0</v>
      </c>
    </row>
    <row r="103" spans="1:3" hidden="1" x14ac:dyDescent="0.25">
      <c r="A103" t="s">
        <v>388</v>
      </c>
      <c r="B103">
        <v>101</v>
      </c>
      <c r="C103">
        <f t="shared" si="2"/>
        <v>0</v>
      </c>
    </row>
    <row r="104" spans="1:3" x14ac:dyDescent="0.25">
      <c r="A104" t="s">
        <v>389</v>
      </c>
      <c r="B104">
        <v>102</v>
      </c>
      <c r="C104">
        <f t="shared" si="2"/>
        <v>1</v>
      </c>
    </row>
    <row r="105" spans="1:3" hidden="1" x14ac:dyDescent="0.25">
      <c r="A105" t="s">
        <v>390</v>
      </c>
      <c r="B105">
        <v>103</v>
      </c>
      <c r="C105">
        <f t="shared" si="2"/>
        <v>0</v>
      </c>
    </row>
    <row r="106" spans="1:3" hidden="1" x14ac:dyDescent="0.25">
      <c r="A106" t="s">
        <v>391</v>
      </c>
      <c r="B106">
        <v>104</v>
      </c>
      <c r="C106">
        <f t="shared" si="2"/>
        <v>0</v>
      </c>
    </row>
    <row r="107" spans="1:3" hidden="1" x14ac:dyDescent="0.25">
      <c r="A107" t="s">
        <v>392</v>
      </c>
      <c r="B107">
        <v>105</v>
      </c>
      <c r="C107">
        <f t="shared" si="2"/>
        <v>0</v>
      </c>
    </row>
    <row r="108" spans="1:3" hidden="1" x14ac:dyDescent="0.25">
      <c r="A108" t="s">
        <v>393</v>
      </c>
      <c r="B108">
        <v>106</v>
      </c>
      <c r="C108">
        <f t="shared" si="2"/>
        <v>0</v>
      </c>
    </row>
    <row r="109" spans="1:3" hidden="1" x14ac:dyDescent="0.25">
      <c r="A109" t="s">
        <v>394</v>
      </c>
      <c r="B109">
        <v>107</v>
      </c>
      <c r="C109">
        <f t="shared" si="2"/>
        <v>0</v>
      </c>
    </row>
    <row r="110" spans="1:3" x14ac:dyDescent="0.25">
      <c r="A110" t="s">
        <v>395</v>
      </c>
      <c r="B110">
        <v>108</v>
      </c>
      <c r="C110">
        <f t="shared" si="2"/>
        <v>1</v>
      </c>
    </row>
    <row r="111" spans="1:3" hidden="1" x14ac:dyDescent="0.25">
      <c r="A111" t="s">
        <v>396</v>
      </c>
      <c r="B111">
        <v>109</v>
      </c>
      <c r="C111">
        <f t="shared" si="2"/>
        <v>0</v>
      </c>
    </row>
    <row r="112" spans="1:3" hidden="1" x14ac:dyDescent="0.25">
      <c r="A112" t="s">
        <v>397</v>
      </c>
      <c r="B112">
        <v>110</v>
      </c>
      <c r="C112">
        <f t="shared" si="2"/>
        <v>0</v>
      </c>
    </row>
    <row r="113" spans="1:3" hidden="1" x14ac:dyDescent="0.25">
      <c r="A113" t="s">
        <v>398</v>
      </c>
      <c r="B113">
        <v>111</v>
      </c>
      <c r="C113">
        <f t="shared" si="2"/>
        <v>0</v>
      </c>
    </row>
    <row r="114" spans="1:3" hidden="1" x14ac:dyDescent="0.25">
      <c r="A114" t="s">
        <v>399</v>
      </c>
      <c r="B114">
        <v>112</v>
      </c>
      <c r="C114">
        <f t="shared" si="2"/>
        <v>0</v>
      </c>
    </row>
    <row r="115" spans="1:3" hidden="1" x14ac:dyDescent="0.25">
      <c r="A115" t="s">
        <v>400</v>
      </c>
      <c r="B115">
        <v>113</v>
      </c>
      <c r="C115">
        <f t="shared" si="2"/>
        <v>0</v>
      </c>
    </row>
    <row r="116" spans="1:3" x14ac:dyDescent="0.25">
      <c r="A116" t="s">
        <v>401</v>
      </c>
      <c r="B116">
        <v>114</v>
      </c>
      <c r="C116">
        <f t="shared" si="2"/>
        <v>1</v>
      </c>
    </row>
    <row r="117" spans="1:3" hidden="1" x14ac:dyDescent="0.25">
      <c r="A117" t="s">
        <v>402</v>
      </c>
      <c r="B117">
        <v>115</v>
      </c>
      <c r="C117">
        <f t="shared" si="2"/>
        <v>0</v>
      </c>
    </row>
    <row r="118" spans="1:3" hidden="1" x14ac:dyDescent="0.25">
      <c r="A118" t="s">
        <v>403</v>
      </c>
      <c r="B118">
        <v>116</v>
      </c>
      <c r="C118">
        <f t="shared" si="2"/>
        <v>0</v>
      </c>
    </row>
    <row r="119" spans="1:3" hidden="1" x14ac:dyDescent="0.25">
      <c r="A119" t="s">
        <v>404</v>
      </c>
      <c r="B119">
        <v>117</v>
      </c>
      <c r="C119">
        <f t="shared" si="2"/>
        <v>0</v>
      </c>
    </row>
    <row r="120" spans="1:3" hidden="1" x14ac:dyDescent="0.25">
      <c r="A120" t="s">
        <v>405</v>
      </c>
      <c r="B120">
        <v>118</v>
      </c>
      <c r="C120">
        <f t="shared" si="2"/>
        <v>0</v>
      </c>
    </row>
    <row r="121" spans="1:3" hidden="1" x14ac:dyDescent="0.25">
      <c r="A121" t="s">
        <v>406</v>
      </c>
      <c r="B121">
        <v>119</v>
      </c>
      <c r="C121">
        <f t="shared" si="2"/>
        <v>0</v>
      </c>
    </row>
    <row r="122" spans="1:3" x14ac:dyDescent="0.25">
      <c r="A122" t="s">
        <v>407</v>
      </c>
      <c r="B122">
        <v>120</v>
      </c>
      <c r="C122">
        <f t="shared" si="2"/>
        <v>1</v>
      </c>
    </row>
    <row r="123" spans="1:3" hidden="1" x14ac:dyDescent="0.25">
      <c r="A123" t="s">
        <v>408</v>
      </c>
      <c r="B123">
        <v>121</v>
      </c>
      <c r="C123">
        <f t="shared" si="2"/>
        <v>0</v>
      </c>
    </row>
    <row r="124" spans="1:3" hidden="1" x14ac:dyDescent="0.25">
      <c r="A124" t="s">
        <v>409</v>
      </c>
      <c r="B124">
        <v>122</v>
      </c>
      <c r="C124">
        <f t="shared" si="2"/>
        <v>0</v>
      </c>
    </row>
    <row r="125" spans="1:3" hidden="1" x14ac:dyDescent="0.25">
      <c r="A125" t="s">
        <v>410</v>
      </c>
      <c r="B125">
        <v>123</v>
      </c>
      <c r="C125">
        <f t="shared" si="2"/>
        <v>0</v>
      </c>
    </row>
    <row r="126" spans="1:3" hidden="1" x14ac:dyDescent="0.25">
      <c r="A126" t="s">
        <v>411</v>
      </c>
      <c r="B126">
        <v>124</v>
      </c>
      <c r="C126">
        <f t="shared" si="2"/>
        <v>0</v>
      </c>
    </row>
    <row r="127" spans="1:3" hidden="1" x14ac:dyDescent="0.25">
      <c r="A127" t="s">
        <v>412</v>
      </c>
      <c r="B127">
        <v>125</v>
      </c>
      <c r="C127">
        <f t="shared" si="2"/>
        <v>0</v>
      </c>
    </row>
    <row r="128" spans="1:3" x14ac:dyDescent="0.25">
      <c r="A128" t="s">
        <v>413</v>
      </c>
      <c r="B128">
        <v>126</v>
      </c>
      <c r="C128">
        <f t="shared" si="2"/>
        <v>1</v>
      </c>
    </row>
    <row r="129" spans="1:3" hidden="1" x14ac:dyDescent="0.25">
      <c r="A129" t="s">
        <v>414</v>
      </c>
      <c r="B129">
        <v>127</v>
      </c>
      <c r="C129">
        <f t="shared" si="2"/>
        <v>0</v>
      </c>
    </row>
    <row r="130" spans="1:3" hidden="1" x14ac:dyDescent="0.25">
      <c r="A130" t="s">
        <v>415</v>
      </c>
      <c r="B130">
        <v>128</v>
      </c>
      <c r="C130">
        <f t="shared" si="2"/>
        <v>0</v>
      </c>
    </row>
    <row r="131" spans="1:3" hidden="1" x14ac:dyDescent="0.25">
      <c r="A131" t="s">
        <v>416</v>
      </c>
      <c r="B131">
        <v>129</v>
      </c>
      <c r="C131">
        <f t="shared" ref="C131:C133" si="3">IF(MOD(B131,6) =0,1,0)</f>
        <v>0</v>
      </c>
    </row>
    <row r="132" spans="1:3" hidden="1" x14ac:dyDescent="0.25">
      <c r="A132" t="s">
        <v>417</v>
      </c>
      <c r="B132">
        <v>130</v>
      </c>
      <c r="C132">
        <f t="shared" si="3"/>
        <v>0</v>
      </c>
    </row>
    <row r="133" spans="1:3" hidden="1" x14ac:dyDescent="0.25">
      <c r="A133" t="s">
        <v>286</v>
      </c>
      <c r="B133">
        <v>131</v>
      </c>
      <c r="C133">
        <f t="shared" si="3"/>
        <v>0</v>
      </c>
    </row>
  </sheetData>
  <autoFilter ref="A1:D133" xr:uid="{F80E144F-910A-442C-A572-9773657CD3F0}">
    <filterColumn colId="2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Sheet6</vt:lpstr>
      <vt:lpstr>insertMatchdetail1</vt:lpstr>
      <vt:lpstr>insertMatchdetail2</vt:lpstr>
      <vt:lpstr>Sheet2</vt:lpstr>
      <vt:lpstr>Sheet4</vt:lpstr>
      <vt:lpstr>Sheet3</vt:lpstr>
      <vt:lpstr>insertMatchMain</vt:lpstr>
      <vt:lpstr>Sheet8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ISHUHOME</dc:creator>
  <cp:lastModifiedBy>ISHUHOME</cp:lastModifiedBy>
  <dcterms:created xsi:type="dcterms:W3CDTF">2018-11-24T02:23:58Z</dcterms:created>
  <dcterms:modified xsi:type="dcterms:W3CDTF">2018-12-02T07:47:48Z</dcterms:modified>
</cp:coreProperties>
</file>