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saoirsekelleher/Documents/Research/QAEco/DOM_Review/Spreadsheets/"/>
    </mc:Choice>
  </mc:AlternateContent>
  <xr:revisionPtr revIDLastSave="0" documentId="13_ncr:1_{C9EBDF06-3C8E-4A40-A477-C0949C4EEDE2}" xr6:coauthVersionLast="47" xr6:coauthVersionMax="47" xr10:uidLastSave="{00000000-0000-0000-0000-000000000000}"/>
  <bookViews>
    <workbookView xWindow="0" yWindow="0" windowWidth="28800" windowHeight="18000" xr2:uid="{E3A64514-1E97-294A-82F0-4F35E9EB8BEE}"/>
  </bookViews>
  <sheets>
    <sheet name="Metadata" sheetId="1" r:id="rId1"/>
    <sheet name="Study data" sheetId="10" r:id="rId2"/>
    <sheet name="Objectives" sheetId="4" r:id="rId3"/>
    <sheet name="Taxa" sheetId="3" r:id="rId4"/>
    <sheet name="Location" sheetId="2" r:id="rId5"/>
    <sheet name="Data collection" sheetId="5" r:id="rId6"/>
    <sheet name="Detection" sheetId="6" r:id="rId7"/>
    <sheet name="Covariates" sheetId="7" r:id="rId8"/>
    <sheet name="Modelling" sheetId="8" r:id="rId9"/>
    <sheet name="Outputs" sheetId="9" r:id="rId10"/>
    <sheet name="Changelog" sheetId="12" r:id="rId11"/>
  </sheets>
  <definedNames>
    <definedName name="_xlnm._FilterDatabase" localSheetId="7" hidden="1">Covariates!$A$5:$A$500</definedName>
    <definedName name="_xlnm._FilterDatabase" localSheetId="5" hidden="1">'Data collection'!$A$5:$A$502</definedName>
    <definedName name="_xlnm._FilterDatabase" localSheetId="6" hidden="1">Detection!$A$5:$A$500</definedName>
    <definedName name="_xlnm._FilterDatabase" localSheetId="4" hidden="1">Location!$A$5:$A$502</definedName>
    <definedName name="_xlnm._FilterDatabase" localSheetId="0" hidden="1">Metadata!$A$5:$N$297</definedName>
    <definedName name="_xlnm._FilterDatabase" localSheetId="8" hidden="1">Modelling!$A$5:$A$500</definedName>
    <definedName name="_xlnm._FilterDatabase" localSheetId="2" hidden="1">Objectives!$A$5:$A$500</definedName>
    <definedName name="_xlnm._FilterDatabase" localSheetId="9" hidden="1">Outputs!$A$5:$A$500</definedName>
    <definedName name="_xlnm._FilterDatabase" localSheetId="1" hidden="1">'Study data'!$A$5:$A$505</definedName>
    <definedName name="_xlnm._FilterDatabase" localSheetId="3" hidden="1">Taxa!$A$5:$A$507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5" i="3" l="1"/>
  <c r="B125" i="3"/>
  <c r="C125" i="3"/>
  <c r="D125" i="3"/>
  <c r="D124" i="3"/>
  <c r="C124" i="3"/>
  <c r="B124" i="3"/>
  <c r="A124" i="3"/>
  <c r="N133" i="5"/>
  <c r="N198" i="5"/>
  <c r="M113" i="5"/>
  <c r="M75" i="5"/>
  <c r="N74" i="5"/>
  <c r="D74" i="5"/>
  <c r="C74" i="5"/>
  <c r="B74" i="5"/>
  <c r="A74" i="5"/>
  <c r="A74" i="2"/>
  <c r="B74" i="2"/>
  <c r="C74" i="2"/>
  <c r="D74" i="2"/>
  <c r="D76" i="3"/>
  <c r="C76" i="3"/>
  <c r="B76" i="3"/>
  <c r="A76" i="3"/>
  <c r="N58" i="5"/>
  <c r="A141" i="7"/>
  <c r="B141" i="7"/>
  <c r="C141" i="7"/>
  <c r="D141" i="7"/>
  <c r="N263" i="5"/>
  <c r="A161" i="2"/>
  <c r="D281" i="5"/>
  <c r="C281" i="5"/>
  <c r="B281" i="5"/>
  <c r="A281" i="5"/>
  <c r="D281" i="2"/>
  <c r="C281" i="2"/>
  <c r="A281" i="2"/>
  <c r="B281" i="2"/>
  <c r="A286" i="3"/>
  <c r="B286" i="3"/>
  <c r="C286" i="3"/>
  <c r="D286" i="3"/>
  <c r="D54" i="7"/>
  <c r="D50" i="3"/>
  <c r="D49" i="3"/>
  <c r="C49" i="3"/>
  <c r="C50" i="3"/>
  <c r="B50" i="3"/>
  <c r="B49" i="3"/>
  <c r="A50" i="3"/>
  <c r="A49" i="3"/>
  <c r="A106" i="6"/>
  <c r="B106" i="6"/>
  <c r="C106" i="6"/>
  <c r="D106" i="6"/>
  <c r="D164" i="3"/>
  <c r="C164" i="3"/>
  <c r="B164" i="3"/>
  <c r="A164" i="3"/>
  <c r="D131" i="3"/>
  <c r="C131" i="3"/>
  <c r="B131" i="3"/>
  <c r="A131" i="3"/>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D105" i="10"/>
  <c r="A6" i="8"/>
  <c r="D500" i="8"/>
  <c r="C500" i="8"/>
  <c r="B500" i="8"/>
  <c r="A500" i="8"/>
  <c r="D499" i="8"/>
  <c r="C499" i="8"/>
  <c r="B499" i="8"/>
  <c r="A499" i="8"/>
  <c r="D498" i="8"/>
  <c r="C498" i="8"/>
  <c r="B498" i="8"/>
  <c r="A498" i="8"/>
  <c r="D497" i="8"/>
  <c r="C497" i="8"/>
  <c r="B497" i="8"/>
  <c r="A497" i="8"/>
  <c r="D496" i="8"/>
  <c r="C496" i="8"/>
  <c r="B496" i="8"/>
  <c r="A496" i="8"/>
  <c r="D495" i="8"/>
  <c r="C495" i="8"/>
  <c r="B495" i="8"/>
  <c r="A495" i="8"/>
  <c r="D494" i="8"/>
  <c r="C494" i="8"/>
  <c r="B494" i="8"/>
  <c r="A494" i="8"/>
  <c r="D493" i="8"/>
  <c r="C493" i="8"/>
  <c r="B493" i="8"/>
  <c r="A493" i="8"/>
  <c r="D492" i="8"/>
  <c r="C492" i="8"/>
  <c r="B492" i="8"/>
  <c r="A492" i="8"/>
  <c r="D491" i="8"/>
  <c r="C491" i="8"/>
  <c r="B491" i="8"/>
  <c r="A491" i="8"/>
  <c r="D490" i="8"/>
  <c r="C490" i="8"/>
  <c r="B490" i="8"/>
  <c r="A490" i="8"/>
  <c r="D489" i="8"/>
  <c r="C489" i="8"/>
  <c r="B489" i="8"/>
  <c r="A489" i="8"/>
  <c r="D488" i="8"/>
  <c r="C488" i="8"/>
  <c r="B488" i="8"/>
  <c r="A488" i="8"/>
  <c r="D487" i="8"/>
  <c r="C487" i="8"/>
  <c r="B487" i="8"/>
  <c r="A487" i="8"/>
  <c r="D486" i="8"/>
  <c r="C486" i="8"/>
  <c r="B486" i="8"/>
  <c r="A486" i="8"/>
  <c r="D485" i="8"/>
  <c r="C485" i="8"/>
  <c r="B485" i="8"/>
  <c r="A485" i="8"/>
  <c r="D484" i="8"/>
  <c r="C484" i="8"/>
  <c r="B484" i="8"/>
  <c r="A484" i="8"/>
  <c r="D483" i="8"/>
  <c r="C483" i="8"/>
  <c r="B483" i="8"/>
  <c r="A483" i="8"/>
  <c r="D482" i="8"/>
  <c r="C482" i="8"/>
  <c r="B482" i="8"/>
  <c r="A482" i="8"/>
  <c r="D481" i="8"/>
  <c r="C481" i="8"/>
  <c r="B481" i="8"/>
  <c r="A481" i="8"/>
  <c r="D480" i="8"/>
  <c r="C480" i="8"/>
  <c r="B480" i="8"/>
  <c r="A480" i="8"/>
  <c r="D479" i="8"/>
  <c r="C479" i="8"/>
  <c r="B479" i="8"/>
  <c r="A479" i="8"/>
  <c r="D478" i="8"/>
  <c r="C478" i="8"/>
  <c r="B478" i="8"/>
  <c r="A478" i="8"/>
  <c r="D477" i="8"/>
  <c r="C477" i="8"/>
  <c r="B477" i="8"/>
  <c r="A477" i="8"/>
  <c r="D476" i="8"/>
  <c r="C476" i="8"/>
  <c r="B476" i="8"/>
  <c r="A476" i="8"/>
  <c r="D475" i="8"/>
  <c r="C475" i="8"/>
  <c r="B475" i="8"/>
  <c r="A475" i="8"/>
  <c r="D474" i="8"/>
  <c r="C474" i="8"/>
  <c r="B474" i="8"/>
  <c r="A474" i="8"/>
  <c r="D473" i="8"/>
  <c r="C473" i="8"/>
  <c r="B473" i="8"/>
  <c r="A473" i="8"/>
  <c r="D472" i="8"/>
  <c r="C472" i="8"/>
  <c r="B472" i="8"/>
  <c r="A472" i="8"/>
  <c r="D471" i="8"/>
  <c r="C471" i="8"/>
  <c r="B471" i="8"/>
  <c r="A471" i="8"/>
  <c r="D470" i="8"/>
  <c r="C470" i="8"/>
  <c r="B470" i="8"/>
  <c r="A470" i="8"/>
  <c r="D469" i="8"/>
  <c r="C469" i="8"/>
  <c r="B469" i="8"/>
  <c r="A469" i="8"/>
  <c r="D468" i="8"/>
  <c r="C468" i="8"/>
  <c r="B468" i="8"/>
  <c r="A468" i="8"/>
  <c r="D467" i="8"/>
  <c r="C467" i="8"/>
  <c r="B467" i="8"/>
  <c r="A467" i="8"/>
  <c r="D466" i="8"/>
  <c r="C466" i="8"/>
  <c r="B466" i="8"/>
  <c r="A466" i="8"/>
  <c r="D465" i="8"/>
  <c r="C465" i="8"/>
  <c r="B465" i="8"/>
  <c r="A465" i="8"/>
  <c r="D464" i="8"/>
  <c r="C464" i="8"/>
  <c r="B464" i="8"/>
  <c r="A464" i="8"/>
  <c r="D463" i="8"/>
  <c r="C463" i="8"/>
  <c r="B463" i="8"/>
  <c r="A463" i="8"/>
  <c r="D462" i="8"/>
  <c r="C462" i="8"/>
  <c r="B462" i="8"/>
  <c r="A462" i="8"/>
  <c r="D461" i="8"/>
  <c r="C461" i="8"/>
  <c r="B461" i="8"/>
  <c r="A461" i="8"/>
  <c r="D460" i="8"/>
  <c r="C460" i="8"/>
  <c r="B460" i="8"/>
  <c r="A460" i="8"/>
  <c r="D459" i="8"/>
  <c r="C459" i="8"/>
  <c r="B459" i="8"/>
  <c r="A459" i="8"/>
  <c r="D458" i="8"/>
  <c r="C458" i="8"/>
  <c r="B458" i="8"/>
  <c r="A458" i="8"/>
  <c r="D457" i="8"/>
  <c r="C457" i="8"/>
  <c r="B457" i="8"/>
  <c r="A457" i="8"/>
  <c r="D456" i="8"/>
  <c r="C456" i="8"/>
  <c r="B456" i="8"/>
  <c r="A456" i="8"/>
  <c r="D455" i="8"/>
  <c r="C455" i="8"/>
  <c r="B455" i="8"/>
  <c r="A455" i="8"/>
  <c r="D454" i="8"/>
  <c r="C454" i="8"/>
  <c r="B454" i="8"/>
  <c r="A454" i="8"/>
  <c r="D453" i="8"/>
  <c r="C453" i="8"/>
  <c r="B453" i="8"/>
  <c r="A453" i="8"/>
  <c r="D452" i="8"/>
  <c r="C452" i="8"/>
  <c r="B452" i="8"/>
  <c r="A452" i="8"/>
  <c r="D451" i="8"/>
  <c r="C451" i="8"/>
  <c r="B451" i="8"/>
  <c r="A451" i="8"/>
  <c r="D450" i="8"/>
  <c r="C450" i="8"/>
  <c r="B450" i="8"/>
  <c r="A450" i="8"/>
  <c r="D449" i="8"/>
  <c r="C449" i="8"/>
  <c r="B449" i="8"/>
  <c r="A449" i="8"/>
  <c r="D448" i="8"/>
  <c r="C448" i="8"/>
  <c r="B448" i="8"/>
  <c r="A448" i="8"/>
  <c r="D447" i="8"/>
  <c r="C447" i="8"/>
  <c r="B447" i="8"/>
  <c r="A447" i="8"/>
  <c r="D446" i="8"/>
  <c r="C446" i="8"/>
  <c r="B446" i="8"/>
  <c r="A446" i="8"/>
  <c r="D445" i="8"/>
  <c r="C445" i="8"/>
  <c r="B445" i="8"/>
  <c r="A445" i="8"/>
  <c r="D444" i="8"/>
  <c r="C444" i="8"/>
  <c r="B444" i="8"/>
  <c r="A444" i="8"/>
  <c r="D443" i="8"/>
  <c r="C443" i="8"/>
  <c r="B443" i="8"/>
  <c r="A443" i="8"/>
  <c r="D442" i="8"/>
  <c r="C442" i="8"/>
  <c r="B442" i="8"/>
  <c r="A442" i="8"/>
  <c r="D441" i="8"/>
  <c r="C441" i="8"/>
  <c r="B441" i="8"/>
  <c r="A441" i="8"/>
  <c r="D440" i="8"/>
  <c r="C440" i="8"/>
  <c r="B440" i="8"/>
  <c r="A440" i="8"/>
  <c r="D439" i="8"/>
  <c r="C439" i="8"/>
  <c r="B439" i="8"/>
  <c r="A439" i="8"/>
  <c r="D438" i="8"/>
  <c r="C438" i="8"/>
  <c r="B438" i="8"/>
  <c r="A438" i="8"/>
  <c r="D437" i="8"/>
  <c r="C437" i="8"/>
  <c r="B437" i="8"/>
  <c r="A437" i="8"/>
  <c r="D436" i="8"/>
  <c r="C436" i="8"/>
  <c r="B436" i="8"/>
  <c r="A436" i="8"/>
  <c r="D435" i="8"/>
  <c r="C435" i="8"/>
  <c r="B435" i="8"/>
  <c r="A435" i="8"/>
  <c r="D434" i="8"/>
  <c r="C434" i="8"/>
  <c r="B434" i="8"/>
  <c r="A434" i="8"/>
  <c r="D433" i="8"/>
  <c r="C433" i="8"/>
  <c r="B433" i="8"/>
  <c r="A433" i="8"/>
  <c r="D432" i="8"/>
  <c r="C432" i="8"/>
  <c r="B432" i="8"/>
  <c r="A432" i="8"/>
  <c r="D431" i="8"/>
  <c r="C431" i="8"/>
  <c r="B431" i="8"/>
  <c r="A431" i="8"/>
  <c r="D430" i="8"/>
  <c r="C430" i="8"/>
  <c r="B430" i="8"/>
  <c r="A430" i="8"/>
  <c r="D429" i="8"/>
  <c r="C429" i="8"/>
  <c r="B429" i="8"/>
  <c r="A429" i="8"/>
  <c r="D428" i="8"/>
  <c r="C428" i="8"/>
  <c r="B428" i="8"/>
  <c r="A428" i="8"/>
  <c r="D427" i="8"/>
  <c r="C427" i="8"/>
  <c r="B427" i="8"/>
  <c r="A427" i="8"/>
  <c r="D426" i="8"/>
  <c r="C426" i="8"/>
  <c r="B426" i="8"/>
  <c r="A426" i="8"/>
  <c r="D425" i="8"/>
  <c r="C425" i="8"/>
  <c r="B425" i="8"/>
  <c r="A425" i="8"/>
  <c r="D424" i="8"/>
  <c r="C424" i="8"/>
  <c r="B424" i="8"/>
  <c r="A424" i="8"/>
  <c r="D423" i="8"/>
  <c r="C423" i="8"/>
  <c r="B423" i="8"/>
  <c r="A423" i="8"/>
  <c r="D422" i="8"/>
  <c r="C422" i="8"/>
  <c r="B422" i="8"/>
  <c r="A422" i="8"/>
  <c r="D421" i="8"/>
  <c r="C421" i="8"/>
  <c r="B421" i="8"/>
  <c r="A421" i="8"/>
  <c r="D420" i="8"/>
  <c r="C420" i="8"/>
  <c r="B420" i="8"/>
  <c r="A420" i="8"/>
  <c r="D419" i="8"/>
  <c r="C419" i="8"/>
  <c r="B419" i="8"/>
  <c r="A419" i="8"/>
  <c r="D418" i="8"/>
  <c r="C418" i="8"/>
  <c r="B418" i="8"/>
  <c r="A418" i="8"/>
  <c r="D417" i="8"/>
  <c r="C417" i="8"/>
  <c r="B417" i="8"/>
  <c r="A417" i="8"/>
  <c r="D416" i="8"/>
  <c r="C416" i="8"/>
  <c r="B416" i="8"/>
  <c r="A416" i="8"/>
  <c r="D415" i="8"/>
  <c r="C415" i="8"/>
  <c r="B415" i="8"/>
  <c r="A415" i="8"/>
  <c r="D414" i="8"/>
  <c r="C414" i="8"/>
  <c r="B414" i="8"/>
  <c r="A414" i="8"/>
  <c r="D413" i="8"/>
  <c r="C413" i="8"/>
  <c r="B413" i="8"/>
  <c r="A413" i="8"/>
  <c r="D412" i="8"/>
  <c r="C412" i="8"/>
  <c r="B412" i="8"/>
  <c r="A412" i="8"/>
  <c r="D411" i="8"/>
  <c r="C411" i="8"/>
  <c r="B411" i="8"/>
  <c r="A411" i="8"/>
  <c r="D410" i="8"/>
  <c r="C410" i="8"/>
  <c r="B410" i="8"/>
  <c r="A410" i="8"/>
  <c r="D409" i="8"/>
  <c r="C409" i="8"/>
  <c r="B409" i="8"/>
  <c r="A409" i="8"/>
  <c r="D408" i="8"/>
  <c r="C408" i="8"/>
  <c r="B408" i="8"/>
  <c r="A408" i="8"/>
  <c r="D407" i="8"/>
  <c r="C407" i="8"/>
  <c r="B407" i="8"/>
  <c r="A407" i="8"/>
  <c r="D406" i="8"/>
  <c r="C406" i="8"/>
  <c r="B406" i="8"/>
  <c r="A406" i="8"/>
  <c r="D405" i="8"/>
  <c r="C405" i="8"/>
  <c r="B405" i="8"/>
  <c r="A405" i="8"/>
  <c r="D404" i="8"/>
  <c r="C404" i="8"/>
  <c r="B404" i="8"/>
  <c r="A404" i="8"/>
  <c r="D403" i="8"/>
  <c r="C403" i="8"/>
  <c r="B403" i="8"/>
  <c r="A403" i="8"/>
  <c r="D402" i="8"/>
  <c r="C402" i="8"/>
  <c r="B402" i="8"/>
  <c r="A402" i="8"/>
  <c r="D401" i="8"/>
  <c r="C401" i="8"/>
  <c r="B401" i="8"/>
  <c r="A401" i="8"/>
  <c r="D400" i="8"/>
  <c r="C400" i="8"/>
  <c r="B400" i="8"/>
  <c r="A400" i="8"/>
  <c r="D399" i="8"/>
  <c r="C399" i="8"/>
  <c r="B399" i="8"/>
  <c r="A399" i="8"/>
  <c r="D398" i="8"/>
  <c r="C398" i="8"/>
  <c r="B398" i="8"/>
  <c r="A398" i="8"/>
  <c r="D397" i="8"/>
  <c r="C397" i="8"/>
  <c r="B397" i="8"/>
  <c r="A397" i="8"/>
  <c r="D396" i="8"/>
  <c r="C396" i="8"/>
  <c r="B396" i="8"/>
  <c r="A396" i="8"/>
  <c r="D395" i="8"/>
  <c r="C395" i="8"/>
  <c r="B395" i="8"/>
  <c r="A395" i="8"/>
  <c r="D394" i="8"/>
  <c r="C394" i="8"/>
  <c r="B394" i="8"/>
  <c r="A394" i="8"/>
  <c r="D393" i="8"/>
  <c r="C393" i="8"/>
  <c r="B393" i="8"/>
  <c r="A393" i="8"/>
  <c r="D392" i="8"/>
  <c r="C392" i="8"/>
  <c r="B392" i="8"/>
  <c r="A392" i="8"/>
  <c r="D391" i="8"/>
  <c r="C391" i="8"/>
  <c r="B391" i="8"/>
  <c r="A391" i="8"/>
  <c r="D390" i="8"/>
  <c r="C390" i="8"/>
  <c r="B390" i="8"/>
  <c r="A390" i="8"/>
  <c r="D389" i="8"/>
  <c r="C389" i="8"/>
  <c r="B389" i="8"/>
  <c r="A389" i="8"/>
  <c r="D388" i="8"/>
  <c r="C388" i="8"/>
  <c r="B388" i="8"/>
  <c r="A388" i="8"/>
  <c r="D387" i="8"/>
  <c r="C387" i="8"/>
  <c r="B387" i="8"/>
  <c r="A387" i="8"/>
  <c r="D386" i="8"/>
  <c r="C386" i="8"/>
  <c r="B386" i="8"/>
  <c r="A386" i="8"/>
  <c r="D385" i="8"/>
  <c r="C385" i="8"/>
  <c r="B385" i="8"/>
  <c r="A385" i="8"/>
  <c r="D384" i="8"/>
  <c r="C384" i="8"/>
  <c r="B384" i="8"/>
  <c r="A384" i="8"/>
  <c r="D383" i="8"/>
  <c r="C383" i="8"/>
  <c r="B383" i="8"/>
  <c r="A383" i="8"/>
  <c r="D382" i="8"/>
  <c r="C382" i="8"/>
  <c r="B382" i="8"/>
  <c r="A382" i="8"/>
  <c r="D381" i="8"/>
  <c r="C381" i="8"/>
  <c r="B381" i="8"/>
  <c r="A381" i="8"/>
  <c r="D380" i="8"/>
  <c r="C380" i="8"/>
  <c r="B380" i="8"/>
  <c r="A380" i="8"/>
  <c r="D379" i="8"/>
  <c r="C379" i="8"/>
  <c r="B379" i="8"/>
  <c r="A379" i="8"/>
  <c r="D378" i="8"/>
  <c r="C378" i="8"/>
  <c r="B378" i="8"/>
  <c r="A378" i="8"/>
  <c r="D377" i="8"/>
  <c r="C377" i="8"/>
  <c r="B377" i="8"/>
  <c r="A377" i="8"/>
  <c r="D376" i="8"/>
  <c r="C376" i="8"/>
  <c r="B376" i="8"/>
  <c r="A376" i="8"/>
  <c r="D375" i="8"/>
  <c r="C375" i="8"/>
  <c r="B375" i="8"/>
  <c r="A375" i="8"/>
  <c r="D374" i="8"/>
  <c r="C374" i="8"/>
  <c r="B374" i="8"/>
  <c r="A374" i="8"/>
  <c r="D373" i="8"/>
  <c r="C373" i="8"/>
  <c r="B373" i="8"/>
  <c r="A373" i="8"/>
  <c r="D372" i="8"/>
  <c r="C372" i="8"/>
  <c r="B372" i="8"/>
  <c r="A372" i="8"/>
  <c r="D371" i="8"/>
  <c r="C371" i="8"/>
  <c r="B371" i="8"/>
  <c r="A371" i="8"/>
  <c r="D370" i="8"/>
  <c r="C370" i="8"/>
  <c r="B370" i="8"/>
  <c r="A370" i="8"/>
  <c r="D369" i="8"/>
  <c r="C369" i="8"/>
  <c r="B369" i="8"/>
  <c r="A369" i="8"/>
  <c r="D368" i="8"/>
  <c r="C368" i="8"/>
  <c r="B368" i="8"/>
  <c r="A368" i="8"/>
  <c r="D367" i="8"/>
  <c r="C367" i="8"/>
  <c r="B367" i="8"/>
  <c r="A367" i="8"/>
  <c r="D366" i="8"/>
  <c r="C366" i="8"/>
  <c r="B366" i="8"/>
  <c r="A366" i="8"/>
  <c r="D365" i="8"/>
  <c r="C365" i="8"/>
  <c r="B365" i="8"/>
  <c r="A365" i="8"/>
  <c r="D364" i="8"/>
  <c r="C364" i="8"/>
  <c r="B364" i="8"/>
  <c r="A364" i="8"/>
  <c r="D363" i="8"/>
  <c r="C363" i="8"/>
  <c r="B363" i="8"/>
  <c r="A363" i="8"/>
  <c r="D362" i="8"/>
  <c r="C362" i="8"/>
  <c r="B362" i="8"/>
  <c r="A362" i="8"/>
  <c r="D361" i="8"/>
  <c r="C361" i="8"/>
  <c r="B361" i="8"/>
  <c r="A361" i="8"/>
  <c r="D360" i="8"/>
  <c r="C360" i="8"/>
  <c r="B360" i="8"/>
  <c r="A360" i="8"/>
  <c r="D359" i="8"/>
  <c r="C359" i="8"/>
  <c r="B359" i="8"/>
  <c r="A359" i="8"/>
  <c r="D358" i="8"/>
  <c r="C358" i="8"/>
  <c r="B358" i="8"/>
  <c r="A358" i="8"/>
  <c r="D357" i="8"/>
  <c r="C357" i="8"/>
  <c r="B357" i="8"/>
  <c r="A357" i="8"/>
  <c r="D356" i="8"/>
  <c r="C356" i="8"/>
  <c r="B356" i="8"/>
  <c r="A356" i="8"/>
  <c r="D355" i="8"/>
  <c r="C355" i="8"/>
  <c r="B355" i="8"/>
  <c r="A355" i="8"/>
  <c r="D354" i="8"/>
  <c r="C354" i="8"/>
  <c r="B354" i="8"/>
  <c r="A354" i="8"/>
  <c r="D353" i="8"/>
  <c r="C353" i="8"/>
  <c r="B353" i="8"/>
  <c r="A353" i="8"/>
  <c r="D352" i="8"/>
  <c r="C352" i="8"/>
  <c r="B352" i="8"/>
  <c r="A352" i="8"/>
  <c r="D351" i="8"/>
  <c r="C351" i="8"/>
  <c r="B351" i="8"/>
  <c r="A351" i="8"/>
  <c r="D350" i="8"/>
  <c r="C350" i="8"/>
  <c r="B350" i="8"/>
  <c r="A350" i="8"/>
  <c r="D349" i="8"/>
  <c r="C349" i="8"/>
  <c r="B349" i="8"/>
  <c r="A349" i="8"/>
  <c r="D348" i="8"/>
  <c r="C348" i="8"/>
  <c r="B348" i="8"/>
  <c r="A348" i="8"/>
  <c r="D347" i="8"/>
  <c r="C347" i="8"/>
  <c r="B347" i="8"/>
  <c r="A347" i="8"/>
  <c r="D346" i="8"/>
  <c r="C346" i="8"/>
  <c r="B346" i="8"/>
  <c r="A346" i="8"/>
  <c r="D345" i="8"/>
  <c r="C345" i="8"/>
  <c r="B345" i="8"/>
  <c r="A345" i="8"/>
  <c r="D344" i="8"/>
  <c r="C344" i="8"/>
  <c r="B344" i="8"/>
  <c r="A344" i="8"/>
  <c r="D343" i="8"/>
  <c r="C343" i="8"/>
  <c r="B343" i="8"/>
  <c r="A343" i="8"/>
  <c r="D342" i="8"/>
  <c r="C342" i="8"/>
  <c r="B342" i="8"/>
  <c r="A342" i="8"/>
  <c r="D341" i="8"/>
  <c r="C341" i="8"/>
  <c r="B341" i="8"/>
  <c r="A341" i="8"/>
  <c r="D340" i="8"/>
  <c r="C340" i="8"/>
  <c r="B340" i="8"/>
  <c r="A340" i="8"/>
  <c r="D339" i="8"/>
  <c r="C339" i="8"/>
  <c r="B339" i="8"/>
  <c r="A339" i="8"/>
  <c r="D338" i="8"/>
  <c r="C338" i="8"/>
  <c r="B338" i="8"/>
  <c r="A338" i="8"/>
  <c r="D337" i="8"/>
  <c r="C337" i="8"/>
  <c r="B337" i="8"/>
  <c r="A337" i="8"/>
  <c r="D336" i="8"/>
  <c r="C336" i="8"/>
  <c r="B336" i="8"/>
  <c r="A336" i="8"/>
  <c r="D335" i="8"/>
  <c r="C335" i="8"/>
  <c r="B335" i="8"/>
  <c r="A335" i="8"/>
  <c r="D334" i="8"/>
  <c r="C334" i="8"/>
  <c r="B334" i="8"/>
  <c r="A334" i="8"/>
  <c r="D333" i="8"/>
  <c r="C333" i="8"/>
  <c r="B333" i="8"/>
  <c r="A333" i="8"/>
  <c r="D332" i="8"/>
  <c r="C332" i="8"/>
  <c r="B332" i="8"/>
  <c r="A332" i="8"/>
  <c r="D331" i="8"/>
  <c r="C331" i="8"/>
  <c r="B331" i="8"/>
  <c r="A331" i="8"/>
  <c r="D330" i="8"/>
  <c r="C330" i="8"/>
  <c r="B330" i="8"/>
  <c r="A330" i="8"/>
  <c r="D329" i="8"/>
  <c r="C329" i="8"/>
  <c r="B329" i="8"/>
  <c r="A329" i="8"/>
  <c r="D328" i="8"/>
  <c r="C328" i="8"/>
  <c r="B328" i="8"/>
  <c r="A328" i="8"/>
  <c r="D327" i="8"/>
  <c r="C327" i="8"/>
  <c r="B327" i="8"/>
  <c r="A327" i="8"/>
  <c r="D326" i="8"/>
  <c r="C326" i="8"/>
  <c r="B326" i="8"/>
  <c r="A326" i="8"/>
  <c r="D325" i="8"/>
  <c r="C325" i="8"/>
  <c r="B325" i="8"/>
  <c r="A325" i="8"/>
  <c r="D324" i="8"/>
  <c r="C324" i="8"/>
  <c r="B324" i="8"/>
  <c r="A324" i="8"/>
  <c r="D323" i="8"/>
  <c r="C323" i="8"/>
  <c r="B323" i="8"/>
  <c r="A323" i="8"/>
  <c r="D322" i="8"/>
  <c r="C322" i="8"/>
  <c r="B322" i="8"/>
  <c r="A322" i="8"/>
  <c r="D321" i="8"/>
  <c r="C321" i="8"/>
  <c r="B321" i="8"/>
  <c r="A321" i="8"/>
  <c r="D320" i="8"/>
  <c r="C320" i="8"/>
  <c r="B320" i="8"/>
  <c r="A320" i="8"/>
  <c r="D319" i="8"/>
  <c r="C319" i="8"/>
  <c r="B319" i="8"/>
  <c r="A319" i="8"/>
  <c r="D318" i="8"/>
  <c r="C318" i="8"/>
  <c r="B318" i="8"/>
  <c r="A318" i="8"/>
  <c r="D317" i="8"/>
  <c r="C317" i="8"/>
  <c r="B317" i="8"/>
  <c r="A317" i="8"/>
  <c r="D316" i="8"/>
  <c r="C316" i="8"/>
  <c r="B316" i="8"/>
  <c r="A316" i="8"/>
  <c r="D315" i="8"/>
  <c r="C315" i="8"/>
  <c r="B315" i="8"/>
  <c r="A315" i="8"/>
  <c r="D314" i="8"/>
  <c r="C314" i="8"/>
  <c r="B314" i="8"/>
  <c r="A314" i="8"/>
  <c r="D313" i="8"/>
  <c r="C313" i="8"/>
  <c r="B313" i="8"/>
  <c r="A313" i="8"/>
  <c r="D312" i="8"/>
  <c r="C312" i="8"/>
  <c r="B312" i="8"/>
  <c r="A312" i="8"/>
  <c r="D311" i="8"/>
  <c r="C311" i="8"/>
  <c r="B311" i="8"/>
  <c r="A311" i="8"/>
  <c r="D310" i="8"/>
  <c r="C310" i="8"/>
  <c r="B310" i="8"/>
  <c r="A310" i="8"/>
  <c r="D309" i="8"/>
  <c r="C309" i="8"/>
  <c r="B309" i="8"/>
  <c r="A309" i="8"/>
  <c r="D308" i="8"/>
  <c r="C308" i="8"/>
  <c r="B308" i="8"/>
  <c r="A308" i="8"/>
  <c r="D307" i="8"/>
  <c r="C307" i="8"/>
  <c r="B307" i="8"/>
  <c r="A307" i="8"/>
  <c r="D306" i="8"/>
  <c r="C306" i="8"/>
  <c r="B306" i="8"/>
  <c r="A306" i="8"/>
  <c r="D305" i="8"/>
  <c r="C305" i="8"/>
  <c r="B305" i="8"/>
  <c r="A305" i="8"/>
  <c r="D304" i="8"/>
  <c r="C304" i="8"/>
  <c r="B304" i="8"/>
  <c r="A304" i="8"/>
  <c r="D303" i="8"/>
  <c r="C303" i="8"/>
  <c r="B303" i="8"/>
  <c r="A303" i="8"/>
  <c r="D302" i="8"/>
  <c r="C302" i="8"/>
  <c r="B302" i="8"/>
  <c r="A302" i="8"/>
  <c r="D301" i="8"/>
  <c r="C301" i="8"/>
  <c r="B301" i="8"/>
  <c r="A301" i="8"/>
  <c r="D300" i="8"/>
  <c r="C300" i="8"/>
  <c r="B300" i="8"/>
  <c r="A300" i="8"/>
  <c r="D299" i="8"/>
  <c r="C299" i="8"/>
  <c r="B299" i="8"/>
  <c r="A299" i="8"/>
  <c r="D298" i="8"/>
  <c r="C298" i="8"/>
  <c r="B298" i="8"/>
  <c r="A298" i="8"/>
  <c r="D297" i="8"/>
  <c r="C297" i="8"/>
  <c r="B297" i="8"/>
  <c r="A297" i="8"/>
  <c r="D296" i="8"/>
  <c r="C296" i="8"/>
  <c r="B296" i="8"/>
  <c r="A296" i="8"/>
  <c r="D295" i="8"/>
  <c r="C295" i="8"/>
  <c r="B295" i="8"/>
  <c r="A295" i="8"/>
  <c r="D294" i="8"/>
  <c r="C294" i="8"/>
  <c r="B294" i="8"/>
  <c r="A294" i="8"/>
  <c r="D293" i="8"/>
  <c r="C293" i="8"/>
  <c r="B293" i="8"/>
  <c r="A293" i="8"/>
  <c r="D292" i="8"/>
  <c r="C292" i="8"/>
  <c r="B292" i="8"/>
  <c r="A292" i="8"/>
  <c r="D291" i="8"/>
  <c r="C291" i="8"/>
  <c r="B291" i="8"/>
  <c r="A291" i="8"/>
  <c r="D290" i="8"/>
  <c r="C290" i="8"/>
  <c r="B290" i="8"/>
  <c r="A290" i="8"/>
  <c r="D289" i="8"/>
  <c r="C289" i="8"/>
  <c r="B289" i="8"/>
  <c r="A289" i="8"/>
  <c r="D288" i="8"/>
  <c r="C288" i="8"/>
  <c r="B288" i="8"/>
  <c r="A288" i="8"/>
  <c r="D287" i="8"/>
  <c r="C287" i="8"/>
  <c r="B287" i="8"/>
  <c r="A287" i="8"/>
  <c r="D286" i="8"/>
  <c r="C286" i="8"/>
  <c r="B286" i="8"/>
  <c r="A286" i="8"/>
  <c r="D285" i="8"/>
  <c r="C285" i="8"/>
  <c r="B285" i="8"/>
  <c r="A285" i="8"/>
  <c r="D284" i="8"/>
  <c r="C284" i="8"/>
  <c r="B284" i="8"/>
  <c r="A284" i="8"/>
  <c r="D283" i="8"/>
  <c r="C283" i="8"/>
  <c r="B283" i="8"/>
  <c r="A283" i="8"/>
  <c r="D282" i="8"/>
  <c r="C282" i="8"/>
  <c r="B282" i="8"/>
  <c r="A282" i="8"/>
  <c r="D281" i="8"/>
  <c r="C281" i="8"/>
  <c r="B281" i="8"/>
  <c r="A281" i="8"/>
  <c r="D280" i="8"/>
  <c r="C280" i="8"/>
  <c r="B280" i="8"/>
  <c r="A280" i="8"/>
  <c r="D279" i="8"/>
  <c r="C279" i="8"/>
  <c r="B279" i="8"/>
  <c r="A279" i="8"/>
  <c r="D278" i="8"/>
  <c r="C278" i="8"/>
  <c r="B278" i="8"/>
  <c r="A278" i="8"/>
  <c r="D277" i="8"/>
  <c r="C277" i="8"/>
  <c r="B277" i="8"/>
  <c r="A277" i="8"/>
  <c r="D276" i="8"/>
  <c r="C276" i="8"/>
  <c r="B276" i="8"/>
  <c r="A276" i="8"/>
  <c r="D275" i="8"/>
  <c r="C275" i="8"/>
  <c r="B275" i="8"/>
  <c r="A275" i="8"/>
  <c r="D274" i="8"/>
  <c r="C274" i="8"/>
  <c r="B274" i="8"/>
  <c r="A274" i="8"/>
  <c r="D273" i="8"/>
  <c r="C273" i="8"/>
  <c r="B273" i="8"/>
  <c r="A273" i="8"/>
  <c r="D272" i="8"/>
  <c r="C272" i="8"/>
  <c r="B272" i="8"/>
  <c r="A272" i="8"/>
  <c r="D271" i="8"/>
  <c r="C271" i="8"/>
  <c r="B271" i="8"/>
  <c r="A271" i="8"/>
  <c r="D270" i="8"/>
  <c r="C270" i="8"/>
  <c r="B270" i="8"/>
  <c r="A270" i="8"/>
  <c r="D269" i="8"/>
  <c r="C269" i="8"/>
  <c r="B269" i="8"/>
  <c r="A269" i="8"/>
  <c r="D268" i="8"/>
  <c r="C268" i="8"/>
  <c r="B268" i="8"/>
  <c r="A268" i="8"/>
  <c r="D267" i="8"/>
  <c r="C267" i="8"/>
  <c r="B267" i="8"/>
  <c r="A267" i="8"/>
  <c r="D266" i="8"/>
  <c r="C266" i="8"/>
  <c r="B266" i="8"/>
  <c r="A266" i="8"/>
  <c r="D265" i="8"/>
  <c r="C265" i="8"/>
  <c r="B265" i="8"/>
  <c r="A265" i="8"/>
  <c r="D264" i="8"/>
  <c r="C264" i="8"/>
  <c r="B264" i="8"/>
  <c r="A264" i="8"/>
  <c r="D263" i="8"/>
  <c r="C263" i="8"/>
  <c r="B263" i="8"/>
  <c r="A263" i="8"/>
  <c r="D262" i="8"/>
  <c r="C262" i="8"/>
  <c r="B262" i="8"/>
  <c r="A262" i="8"/>
  <c r="D261" i="8"/>
  <c r="C261" i="8"/>
  <c r="B261" i="8"/>
  <c r="A261" i="8"/>
  <c r="D260" i="8"/>
  <c r="C260" i="8"/>
  <c r="B260" i="8"/>
  <c r="A260" i="8"/>
  <c r="D259" i="8"/>
  <c r="C259" i="8"/>
  <c r="B259" i="8"/>
  <c r="A259" i="8"/>
  <c r="D258" i="8"/>
  <c r="C258" i="8"/>
  <c r="B258" i="8"/>
  <c r="A258" i="8"/>
  <c r="D257" i="8"/>
  <c r="C257" i="8"/>
  <c r="B257" i="8"/>
  <c r="A257" i="8"/>
  <c r="D256" i="8"/>
  <c r="C256" i="8"/>
  <c r="B256" i="8"/>
  <c r="A256" i="8"/>
  <c r="D255" i="8"/>
  <c r="C255" i="8"/>
  <c r="B255" i="8"/>
  <c r="A255" i="8"/>
  <c r="D254" i="8"/>
  <c r="C254" i="8"/>
  <c r="B254" i="8"/>
  <c r="A254" i="8"/>
  <c r="D253" i="8"/>
  <c r="C253" i="8"/>
  <c r="B253" i="8"/>
  <c r="A253" i="8"/>
  <c r="D252" i="8"/>
  <c r="C252" i="8"/>
  <c r="B252" i="8"/>
  <c r="A252" i="8"/>
  <c r="D251" i="8"/>
  <c r="C251" i="8"/>
  <c r="B251" i="8"/>
  <c r="A251" i="8"/>
  <c r="D250" i="8"/>
  <c r="C250" i="8"/>
  <c r="B250" i="8"/>
  <c r="A250" i="8"/>
  <c r="D249" i="8"/>
  <c r="C249" i="8"/>
  <c r="B249" i="8"/>
  <c r="A249" i="8"/>
  <c r="D248" i="8"/>
  <c r="C248" i="8"/>
  <c r="B248" i="8"/>
  <c r="A248" i="8"/>
  <c r="D247" i="8"/>
  <c r="C247" i="8"/>
  <c r="B247" i="8"/>
  <c r="A247" i="8"/>
  <c r="D246" i="8"/>
  <c r="C246" i="8"/>
  <c r="B246" i="8"/>
  <c r="A246" i="8"/>
  <c r="D245" i="8"/>
  <c r="C245" i="8"/>
  <c r="B245" i="8"/>
  <c r="A245" i="8"/>
  <c r="D244" i="8"/>
  <c r="C244" i="8"/>
  <c r="B244" i="8"/>
  <c r="A244" i="8"/>
  <c r="D243" i="8"/>
  <c r="C243" i="8"/>
  <c r="B243" i="8"/>
  <c r="A243" i="8"/>
  <c r="D242" i="8"/>
  <c r="C242" i="8"/>
  <c r="B242" i="8"/>
  <c r="A242" i="8"/>
  <c r="D241" i="8"/>
  <c r="C241" i="8"/>
  <c r="B241" i="8"/>
  <c r="A241" i="8"/>
  <c r="D240" i="8"/>
  <c r="C240" i="8"/>
  <c r="B240" i="8"/>
  <c r="A240" i="8"/>
  <c r="D239" i="8"/>
  <c r="C239" i="8"/>
  <c r="B239" i="8"/>
  <c r="A239" i="8"/>
  <c r="D238" i="8"/>
  <c r="C238" i="8"/>
  <c r="B238" i="8"/>
  <c r="A238" i="8"/>
  <c r="D237" i="8"/>
  <c r="C237" i="8"/>
  <c r="B237" i="8"/>
  <c r="A237" i="8"/>
  <c r="D236" i="8"/>
  <c r="C236" i="8"/>
  <c r="B236" i="8"/>
  <c r="A236" i="8"/>
  <c r="D235" i="8"/>
  <c r="C235" i="8"/>
  <c r="B235" i="8"/>
  <c r="A235" i="8"/>
  <c r="D234" i="8"/>
  <c r="C234" i="8"/>
  <c r="B234" i="8"/>
  <c r="A234" i="8"/>
  <c r="D233" i="8"/>
  <c r="C233" i="8"/>
  <c r="B233" i="8"/>
  <c r="A233" i="8"/>
  <c r="D232" i="8"/>
  <c r="C232" i="8"/>
  <c r="B232" i="8"/>
  <c r="A232" i="8"/>
  <c r="D231" i="8"/>
  <c r="C231" i="8"/>
  <c r="B231" i="8"/>
  <c r="A231" i="8"/>
  <c r="D230" i="8"/>
  <c r="C230" i="8"/>
  <c r="B230" i="8"/>
  <c r="A230" i="8"/>
  <c r="D229" i="8"/>
  <c r="C229" i="8"/>
  <c r="B229" i="8"/>
  <c r="A229" i="8"/>
  <c r="D228" i="8"/>
  <c r="C228" i="8"/>
  <c r="B228" i="8"/>
  <c r="A228" i="8"/>
  <c r="D227" i="8"/>
  <c r="C227" i="8"/>
  <c r="B227" i="8"/>
  <c r="A227" i="8"/>
  <c r="D226" i="8"/>
  <c r="C226" i="8"/>
  <c r="B226" i="8"/>
  <c r="A226" i="8"/>
  <c r="D225" i="8"/>
  <c r="C225" i="8"/>
  <c r="B225" i="8"/>
  <c r="A225" i="8"/>
  <c r="D224" i="8"/>
  <c r="C224" i="8"/>
  <c r="B224" i="8"/>
  <c r="A224" i="8"/>
  <c r="D223" i="8"/>
  <c r="C223" i="8"/>
  <c r="B223" i="8"/>
  <c r="A223" i="8"/>
  <c r="D222" i="8"/>
  <c r="C222" i="8"/>
  <c r="B222" i="8"/>
  <c r="A222" i="8"/>
  <c r="D221" i="8"/>
  <c r="C221" i="8"/>
  <c r="B221" i="8"/>
  <c r="A221" i="8"/>
  <c r="D220" i="8"/>
  <c r="C220" i="8"/>
  <c r="B220" i="8"/>
  <c r="A220" i="8"/>
  <c r="D219" i="8"/>
  <c r="C219" i="8"/>
  <c r="B219" i="8"/>
  <c r="A219" i="8"/>
  <c r="D218" i="8"/>
  <c r="C218" i="8"/>
  <c r="B218" i="8"/>
  <c r="A218" i="8"/>
  <c r="D217" i="8"/>
  <c r="C217" i="8"/>
  <c r="B217" i="8"/>
  <c r="A217" i="8"/>
  <c r="D216" i="8"/>
  <c r="C216" i="8"/>
  <c r="B216" i="8"/>
  <c r="A216" i="8"/>
  <c r="D215" i="8"/>
  <c r="C215" i="8"/>
  <c r="B215" i="8"/>
  <c r="A215" i="8"/>
  <c r="D214" i="8"/>
  <c r="C214" i="8"/>
  <c r="B214" i="8"/>
  <c r="A214" i="8"/>
  <c r="D213" i="8"/>
  <c r="C213" i="8"/>
  <c r="B213" i="8"/>
  <c r="A213" i="8"/>
  <c r="D212" i="8"/>
  <c r="C212" i="8"/>
  <c r="B212" i="8"/>
  <c r="A212" i="8"/>
  <c r="D211" i="8"/>
  <c r="C211" i="8"/>
  <c r="B211" i="8"/>
  <c r="A211" i="8"/>
  <c r="D210" i="8"/>
  <c r="C210" i="8"/>
  <c r="B210" i="8"/>
  <c r="A210" i="8"/>
  <c r="D209" i="8"/>
  <c r="C209" i="8"/>
  <c r="B209" i="8"/>
  <c r="A209" i="8"/>
  <c r="D208" i="8"/>
  <c r="C208" i="8"/>
  <c r="B208" i="8"/>
  <c r="A208" i="8"/>
  <c r="D207" i="8"/>
  <c r="C207" i="8"/>
  <c r="B207" i="8"/>
  <c r="A207" i="8"/>
  <c r="D206" i="8"/>
  <c r="C206" i="8"/>
  <c r="B206" i="8"/>
  <c r="A206" i="8"/>
  <c r="D205" i="8"/>
  <c r="C205" i="8"/>
  <c r="B205" i="8"/>
  <c r="A205" i="8"/>
  <c r="D204" i="8"/>
  <c r="C204" i="8"/>
  <c r="B204" i="8"/>
  <c r="A204" i="8"/>
  <c r="D203" i="8"/>
  <c r="C203" i="8"/>
  <c r="B203" i="8"/>
  <c r="A203" i="8"/>
  <c r="D202" i="8"/>
  <c r="C202" i="8"/>
  <c r="B202" i="8"/>
  <c r="A202" i="8"/>
  <c r="D201" i="8"/>
  <c r="C201" i="8"/>
  <c r="B201" i="8"/>
  <c r="A201" i="8"/>
  <c r="D200" i="8"/>
  <c r="C200" i="8"/>
  <c r="B200" i="8"/>
  <c r="A200" i="8"/>
  <c r="D199" i="8"/>
  <c r="C199" i="8"/>
  <c r="B199" i="8"/>
  <c r="A199" i="8"/>
  <c r="D198" i="8"/>
  <c r="C198" i="8"/>
  <c r="B198" i="8"/>
  <c r="A198" i="8"/>
  <c r="D197" i="8"/>
  <c r="C197" i="8"/>
  <c r="B197" i="8"/>
  <c r="A197" i="8"/>
  <c r="D196" i="8"/>
  <c r="C196" i="8"/>
  <c r="B196" i="8"/>
  <c r="A196" i="8"/>
  <c r="D195" i="8"/>
  <c r="C195" i="8"/>
  <c r="B195" i="8"/>
  <c r="A195" i="8"/>
  <c r="D194" i="8"/>
  <c r="C194" i="8"/>
  <c r="B194" i="8"/>
  <c r="A194" i="8"/>
  <c r="D193" i="8"/>
  <c r="C193" i="8"/>
  <c r="B193" i="8"/>
  <c r="A193" i="8"/>
  <c r="D192" i="8"/>
  <c r="C192" i="8"/>
  <c r="B192" i="8"/>
  <c r="A192" i="8"/>
  <c r="D191" i="8"/>
  <c r="C191" i="8"/>
  <c r="B191" i="8"/>
  <c r="A191" i="8"/>
  <c r="D190" i="8"/>
  <c r="C190" i="8"/>
  <c r="B190" i="8"/>
  <c r="A190" i="8"/>
  <c r="D189" i="8"/>
  <c r="C189" i="8"/>
  <c r="B189" i="8"/>
  <c r="A189" i="8"/>
  <c r="D188" i="8"/>
  <c r="C188" i="8"/>
  <c r="B188" i="8"/>
  <c r="A188" i="8"/>
  <c r="D187" i="8"/>
  <c r="C187" i="8"/>
  <c r="B187" i="8"/>
  <c r="A187" i="8"/>
  <c r="D186" i="8"/>
  <c r="C186" i="8"/>
  <c r="B186" i="8"/>
  <c r="A186" i="8"/>
  <c r="D185" i="8"/>
  <c r="C185" i="8"/>
  <c r="B185" i="8"/>
  <c r="A185" i="8"/>
  <c r="D184" i="8"/>
  <c r="C184" i="8"/>
  <c r="B184" i="8"/>
  <c r="A184" i="8"/>
  <c r="D183" i="8"/>
  <c r="C183" i="8"/>
  <c r="B183" i="8"/>
  <c r="A183" i="8"/>
  <c r="D182" i="8"/>
  <c r="C182" i="8"/>
  <c r="B182" i="8"/>
  <c r="A182" i="8"/>
  <c r="D181" i="8"/>
  <c r="C181" i="8"/>
  <c r="B181" i="8"/>
  <c r="A181" i="8"/>
  <c r="D180" i="8"/>
  <c r="C180" i="8"/>
  <c r="B180" i="8"/>
  <c r="A180" i="8"/>
  <c r="D179" i="8"/>
  <c r="C179" i="8"/>
  <c r="B179" i="8"/>
  <c r="A179" i="8"/>
  <c r="D178" i="8"/>
  <c r="C178" i="8"/>
  <c r="B178" i="8"/>
  <c r="A178" i="8"/>
  <c r="D177" i="8"/>
  <c r="C177" i="8"/>
  <c r="B177" i="8"/>
  <c r="A177" i="8"/>
  <c r="D176" i="8"/>
  <c r="C176" i="8"/>
  <c r="B176" i="8"/>
  <c r="A176" i="8"/>
  <c r="D175" i="8"/>
  <c r="C175" i="8"/>
  <c r="B175" i="8"/>
  <c r="A175" i="8"/>
  <c r="D174" i="8"/>
  <c r="C174" i="8"/>
  <c r="B174" i="8"/>
  <c r="A174" i="8"/>
  <c r="D173" i="8"/>
  <c r="C173" i="8"/>
  <c r="B173" i="8"/>
  <c r="A173" i="8"/>
  <c r="D172" i="8"/>
  <c r="C172" i="8"/>
  <c r="B172" i="8"/>
  <c r="A172" i="8"/>
  <c r="D171" i="8"/>
  <c r="C171" i="8"/>
  <c r="B171" i="8"/>
  <c r="A171" i="8"/>
  <c r="D170" i="8"/>
  <c r="C170" i="8"/>
  <c r="B170" i="8"/>
  <c r="A170" i="8"/>
  <c r="D169" i="8"/>
  <c r="C169" i="8"/>
  <c r="B169" i="8"/>
  <c r="A169" i="8"/>
  <c r="D168" i="8"/>
  <c r="C168" i="8"/>
  <c r="B168" i="8"/>
  <c r="A168" i="8"/>
  <c r="D167" i="8"/>
  <c r="C167" i="8"/>
  <c r="B167" i="8"/>
  <c r="A167" i="8"/>
  <c r="D166" i="8"/>
  <c r="C166" i="8"/>
  <c r="B166" i="8"/>
  <c r="A166" i="8"/>
  <c r="D165" i="8"/>
  <c r="C165" i="8"/>
  <c r="B165" i="8"/>
  <c r="A165" i="8"/>
  <c r="D164" i="8"/>
  <c r="C164" i="8"/>
  <c r="B164" i="8"/>
  <c r="A164" i="8"/>
  <c r="D163" i="8"/>
  <c r="C163" i="8"/>
  <c r="B163" i="8"/>
  <c r="A163" i="8"/>
  <c r="D162" i="8"/>
  <c r="C162" i="8"/>
  <c r="B162" i="8"/>
  <c r="A162" i="8"/>
  <c r="D161" i="8"/>
  <c r="C161" i="8"/>
  <c r="B161" i="8"/>
  <c r="A161" i="8"/>
  <c r="D160" i="8"/>
  <c r="C160" i="8"/>
  <c r="B160" i="8"/>
  <c r="A160" i="8"/>
  <c r="D159" i="8"/>
  <c r="C159" i="8"/>
  <c r="B159" i="8"/>
  <c r="A159" i="8"/>
  <c r="D158" i="8"/>
  <c r="C158" i="8"/>
  <c r="B158" i="8"/>
  <c r="A158" i="8"/>
  <c r="D157" i="8"/>
  <c r="C157" i="8"/>
  <c r="B157" i="8"/>
  <c r="A157" i="8"/>
  <c r="D156" i="8"/>
  <c r="C156" i="8"/>
  <c r="B156" i="8"/>
  <c r="A156" i="8"/>
  <c r="D155" i="8"/>
  <c r="C155" i="8"/>
  <c r="B155" i="8"/>
  <c r="A155" i="8"/>
  <c r="D154" i="8"/>
  <c r="C154" i="8"/>
  <c r="B154" i="8"/>
  <c r="A154" i="8"/>
  <c r="D153" i="8"/>
  <c r="C153" i="8"/>
  <c r="B153" i="8"/>
  <c r="A153" i="8"/>
  <c r="D152" i="8"/>
  <c r="C152" i="8"/>
  <c r="B152" i="8"/>
  <c r="A152" i="8"/>
  <c r="D151" i="8"/>
  <c r="C151" i="8"/>
  <c r="B151" i="8"/>
  <c r="A151" i="8"/>
  <c r="D150" i="8"/>
  <c r="C150" i="8"/>
  <c r="B150" i="8"/>
  <c r="A150" i="8"/>
  <c r="D149" i="8"/>
  <c r="C149" i="8"/>
  <c r="B149" i="8"/>
  <c r="A149" i="8"/>
  <c r="D148" i="8"/>
  <c r="C148" i="8"/>
  <c r="B148" i="8"/>
  <c r="A148" i="8"/>
  <c r="D147" i="8"/>
  <c r="C147" i="8"/>
  <c r="B147" i="8"/>
  <c r="A147" i="8"/>
  <c r="D146" i="8"/>
  <c r="C146" i="8"/>
  <c r="B146" i="8"/>
  <c r="A146" i="8"/>
  <c r="D145" i="8"/>
  <c r="C145" i="8"/>
  <c r="B145" i="8"/>
  <c r="A145" i="8"/>
  <c r="D144" i="8"/>
  <c r="C144" i="8"/>
  <c r="B144" i="8"/>
  <c r="A144" i="8"/>
  <c r="D143" i="8"/>
  <c r="C143" i="8"/>
  <c r="B143" i="8"/>
  <c r="A143" i="8"/>
  <c r="D142" i="8"/>
  <c r="C142" i="8"/>
  <c r="B142" i="8"/>
  <c r="A142" i="8"/>
  <c r="D141" i="8"/>
  <c r="C141" i="8"/>
  <c r="B141" i="8"/>
  <c r="A141" i="8"/>
  <c r="D140" i="8"/>
  <c r="C140" i="8"/>
  <c r="B140" i="8"/>
  <c r="A140" i="8"/>
  <c r="D139" i="8"/>
  <c r="C139" i="8"/>
  <c r="B139" i="8"/>
  <c r="A139" i="8"/>
  <c r="D138" i="8"/>
  <c r="C138" i="8"/>
  <c r="B138" i="8"/>
  <c r="A138" i="8"/>
  <c r="D137" i="8"/>
  <c r="C137" i="8"/>
  <c r="B137" i="8"/>
  <c r="A137" i="8"/>
  <c r="D136" i="8"/>
  <c r="C136" i="8"/>
  <c r="B136" i="8"/>
  <c r="A136" i="8"/>
  <c r="D135" i="8"/>
  <c r="C135" i="8"/>
  <c r="B135" i="8"/>
  <c r="A135" i="8"/>
  <c r="D134" i="8"/>
  <c r="C134" i="8"/>
  <c r="B134" i="8"/>
  <c r="A134" i="8"/>
  <c r="D133" i="8"/>
  <c r="C133" i="8"/>
  <c r="B133" i="8"/>
  <c r="A133" i="8"/>
  <c r="D132" i="8"/>
  <c r="C132" i="8"/>
  <c r="B132" i="8"/>
  <c r="A132" i="8"/>
  <c r="D131" i="8"/>
  <c r="C131" i="8"/>
  <c r="B131" i="8"/>
  <c r="A131" i="8"/>
  <c r="D130" i="8"/>
  <c r="C130" i="8"/>
  <c r="B130" i="8"/>
  <c r="A130" i="8"/>
  <c r="D129" i="8"/>
  <c r="C129" i="8"/>
  <c r="B129" i="8"/>
  <c r="A129" i="8"/>
  <c r="D128" i="8"/>
  <c r="C128" i="8"/>
  <c r="B128" i="8"/>
  <c r="A128" i="8"/>
  <c r="D127" i="8"/>
  <c r="C127" i="8"/>
  <c r="B127" i="8"/>
  <c r="A127" i="8"/>
  <c r="D126" i="8"/>
  <c r="C126" i="8"/>
  <c r="B126" i="8"/>
  <c r="A126" i="8"/>
  <c r="D125" i="8"/>
  <c r="C125" i="8"/>
  <c r="B125" i="8"/>
  <c r="A125" i="8"/>
  <c r="D124" i="8"/>
  <c r="C124" i="8"/>
  <c r="B124" i="8"/>
  <c r="A124" i="8"/>
  <c r="D123" i="8"/>
  <c r="C123" i="8"/>
  <c r="B123" i="8"/>
  <c r="A123" i="8"/>
  <c r="D122" i="8"/>
  <c r="C122" i="8"/>
  <c r="B122" i="8"/>
  <c r="A122" i="8"/>
  <c r="D121" i="8"/>
  <c r="C121" i="8"/>
  <c r="B121" i="8"/>
  <c r="A121" i="8"/>
  <c r="D120" i="8"/>
  <c r="C120" i="8"/>
  <c r="B120" i="8"/>
  <c r="A120" i="8"/>
  <c r="D119" i="8"/>
  <c r="C119" i="8"/>
  <c r="B119" i="8"/>
  <c r="A119" i="8"/>
  <c r="D118" i="8"/>
  <c r="C118" i="8"/>
  <c r="B118" i="8"/>
  <c r="A118" i="8"/>
  <c r="D117" i="8"/>
  <c r="C117" i="8"/>
  <c r="B117" i="8"/>
  <c r="A117" i="8"/>
  <c r="D116" i="8"/>
  <c r="C116" i="8"/>
  <c r="B116" i="8"/>
  <c r="A116" i="8"/>
  <c r="D115" i="8"/>
  <c r="C115" i="8"/>
  <c r="B115" i="8"/>
  <c r="A115" i="8"/>
  <c r="D114" i="8"/>
  <c r="C114" i="8"/>
  <c r="B114" i="8"/>
  <c r="A114" i="8"/>
  <c r="D113" i="8"/>
  <c r="C113" i="8"/>
  <c r="B113" i="8"/>
  <c r="A113" i="8"/>
  <c r="D112" i="8"/>
  <c r="C112" i="8"/>
  <c r="B112" i="8"/>
  <c r="A112" i="8"/>
  <c r="D111" i="8"/>
  <c r="C111" i="8"/>
  <c r="B111" i="8"/>
  <c r="A111" i="8"/>
  <c r="D110" i="8"/>
  <c r="C110" i="8"/>
  <c r="B110" i="8"/>
  <c r="A110" i="8"/>
  <c r="D109" i="8"/>
  <c r="C109" i="8"/>
  <c r="B109" i="8"/>
  <c r="A109" i="8"/>
  <c r="D108" i="8"/>
  <c r="C108" i="8"/>
  <c r="B108" i="8"/>
  <c r="A108" i="8"/>
  <c r="D107" i="8"/>
  <c r="C107" i="8"/>
  <c r="B107" i="8"/>
  <c r="A107" i="8"/>
  <c r="D106" i="8"/>
  <c r="C106" i="8"/>
  <c r="B106" i="8"/>
  <c r="A106" i="8"/>
  <c r="D105" i="8"/>
  <c r="C105" i="8"/>
  <c r="B105" i="8"/>
  <c r="A105" i="8"/>
  <c r="D104" i="8"/>
  <c r="C104" i="8"/>
  <c r="B104" i="8"/>
  <c r="A104" i="8"/>
  <c r="D103" i="8"/>
  <c r="C103" i="8"/>
  <c r="B103" i="8"/>
  <c r="A103" i="8"/>
  <c r="D102" i="8"/>
  <c r="C102" i="8"/>
  <c r="B102" i="8"/>
  <c r="A102" i="8"/>
  <c r="D101" i="8"/>
  <c r="C101" i="8"/>
  <c r="B101" i="8"/>
  <c r="A101" i="8"/>
  <c r="D100" i="8"/>
  <c r="C100" i="8"/>
  <c r="B100" i="8"/>
  <c r="A100" i="8"/>
  <c r="D99" i="8"/>
  <c r="C99" i="8"/>
  <c r="B99" i="8"/>
  <c r="A99" i="8"/>
  <c r="D98" i="8"/>
  <c r="C98" i="8"/>
  <c r="B98" i="8"/>
  <c r="A98" i="8"/>
  <c r="D97" i="8"/>
  <c r="C97" i="8"/>
  <c r="B97" i="8"/>
  <c r="A97" i="8"/>
  <c r="D96" i="8"/>
  <c r="C96" i="8"/>
  <c r="B96" i="8"/>
  <c r="A96" i="8"/>
  <c r="D95" i="8"/>
  <c r="C95" i="8"/>
  <c r="B95" i="8"/>
  <c r="A95" i="8"/>
  <c r="D94" i="8"/>
  <c r="C94" i="8"/>
  <c r="B94" i="8"/>
  <c r="A94" i="8"/>
  <c r="D93" i="8"/>
  <c r="C93" i="8"/>
  <c r="B93" i="8"/>
  <c r="A93" i="8"/>
  <c r="D92" i="8"/>
  <c r="C92" i="8"/>
  <c r="B92" i="8"/>
  <c r="A92" i="8"/>
  <c r="D91" i="8"/>
  <c r="C91" i="8"/>
  <c r="B91" i="8"/>
  <c r="A91" i="8"/>
  <c r="D90" i="8"/>
  <c r="C90" i="8"/>
  <c r="B90" i="8"/>
  <c r="A90" i="8"/>
  <c r="D89" i="8"/>
  <c r="C89" i="8"/>
  <c r="B89" i="8"/>
  <c r="A89" i="8"/>
  <c r="D88" i="8"/>
  <c r="C88" i="8"/>
  <c r="B88" i="8"/>
  <c r="A88" i="8"/>
  <c r="D87" i="8"/>
  <c r="C87" i="8"/>
  <c r="B87" i="8"/>
  <c r="A87" i="8"/>
  <c r="D86" i="8"/>
  <c r="C86" i="8"/>
  <c r="B86" i="8"/>
  <c r="A86" i="8"/>
  <c r="D85" i="8"/>
  <c r="C85" i="8"/>
  <c r="B85" i="8"/>
  <c r="A85" i="8"/>
  <c r="D84" i="8"/>
  <c r="C84" i="8"/>
  <c r="B84" i="8"/>
  <c r="A84" i="8"/>
  <c r="D83" i="8"/>
  <c r="C83" i="8"/>
  <c r="B83" i="8"/>
  <c r="A83" i="8"/>
  <c r="D82" i="8"/>
  <c r="C82" i="8"/>
  <c r="B82" i="8"/>
  <c r="A82" i="8"/>
  <c r="D81" i="8"/>
  <c r="C81" i="8"/>
  <c r="B81" i="8"/>
  <c r="A81" i="8"/>
  <c r="D80" i="8"/>
  <c r="C80" i="8"/>
  <c r="B80" i="8"/>
  <c r="A80" i="8"/>
  <c r="D79" i="8"/>
  <c r="C79" i="8"/>
  <c r="B79" i="8"/>
  <c r="A79" i="8"/>
  <c r="D78" i="8"/>
  <c r="C78" i="8"/>
  <c r="B78" i="8"/>
  <c r="A78" i="8"/>
  <c r="D77" i="8"/>
  <c r="C77" i="8"/>
  <c r="B77" i="8"/>
  <c r="A77" i="8"/>
  <c r="D76" i="8"/>
  <c r="C76" i="8"/>
  <c r="B76" i="8"/>
  <c r="A76" i="8"/>
  <c r="D75" i="8"/>
  <c r="C75" i="8"/>
  <c r="B75" i="8"/>
  <c r="A75" i="8"/>
  <c r="D74" i="8"/>
  <c r="C74" i="8"/>
  <c r="B74" i="8"/>
  <c r="A74" i="8"/>
  <c r="D73" i="8"/>
  <c r="C73" i="8"/>
  <c r="B73" i="8"/>
  <c r="A73" i="8"/>
  <c r="D72" i="8"/>
  <c r="C72" i="8"/>
  <c r="B72" i="8"/>
  <c r="A72" i="8"/>
  <c r="D71" i="8"/>
  <c r="C71" i="8"/>
  <c r="B71" i="8"/>
  <c r="A71" i="8"/>
  <c r="D70" i="8"/>
  <c r="C70" i="8"/>
  <c r="B70" i="8"/>
  <c r="A70" i="8"/>
  <c r="D69" i="8"/>
  <c r="C69" i="8"/>
  <c r="B69" i="8"/>
  <c r="A69" i="8"/>
  <c r="D68" i="8"/>
  <c r="C68" i="8"/>
  <c r="B68" i="8"/>
  <c r="A68" i="8"/>
  <c r="D67" i="8"/>
  <c r="C67" i="8"/>
  <c r="B67" i="8"/>
  <c r="A67" i="8"/>
  <c r="D66" i="8"/>
  <c r="C66" i="8"/>
  <c r="B66" i="8"/>
  <c r="A66" i="8"/>
  <c r="D65" i="8"/>
  <c r="C65" i="8"/>
  <c r="B65" i="8"/>
  <c r="A65" i="8"/>
  <c r="D64" i="8"/>
  <c r="C64" i="8"/>
  <c r="B64" i="8"/>
  <c r="A64" i="8"/>
  <c r="D63" i="8"/>
  <c r="C63" i="8"/>
  <c r="B63" i="8"/>
  <c r="A63" i="8"/>
  <c r="D62" i="8"/>
  <c r="C62" i="8"/>
  <c r="B62" i="8"/>
  <c r="A62" i="8"/>
  <c r="D61" i="8"/>
  <c r="C61" i="8"/>
  <c r="B61" i="8"/>
  <c r="A61" i="8"/>
  <c r="D60" i="8"/>
  <c r="C60" i="8"/>
  <c r="B60" i="8"/>
  <c r="A60" i="8"/>
  <c r="D59" i="8"/>
  <c r="C59" i="8"/>
  <c r="B59" i="8"/>
  <c r="A59" i="8"/>
  <c r="D58" i="8"/>
  <c r="C58" i="8"/>
  <c r="B58" i="8"/>
  <c r="A58" i="8"/>
  <c r="D57" i="8"/>
  <c r="C57" i="8"/>
  <c r="B57" i="8"/>
  <c r="A57" i="8"/>
  <c r="D56" i="8"/>
  <c r="C56" i="8"/>
  <c r="B56" i="8"/>
  <c r="A56" i="8"/>
  <c r="D55" i="8"/>
  <c r="C55" i="8"/>
  <c r="B55" i="8"/>
  <c r="A55" i="8"/>
  <c r="D54" i="8"/>
  <c r="C54" i="8"/>
  <c r="B54" i="8"/>
  <c r="A54" i="8"/>
  <c r="D53" i="8"/>
  <c r="C53" i="8"/>
  <c r="B53" i="8"/>
  <c r="A53" i="8"/>
  <c r="D52" i="8"/>
  <c r="C52" i="8"/>
  <c r="B52" i="8"/>
  <c r="A52" i="8"/>
  <c r="D51" i="8"/>
  <c r="C51" i="8"/>
  <c r="B51" i="8"/>
  <c r="A51" i="8"/>
  <c r="D50" i="8"/>
  <c r="C50" i="8"/>
  <c r="B50" i="8"/>
  <c r="A50" i="8"/>
  <c r="D49" i="8"/>
  <c r="C49" i="8"/>
  <c r="B49" i="8"/>
  <c r="A49" i="8"/>
  <c r="D48" i="8"/>
  <c r="C48" i="8"/>
  <c r="B48" i="8"/>
  <c r="A48" i="8"/>
  <c r="D47" i="8"/>
  <c r="C47" i="8"/>
  <c r="B47" i="8"/>
  <c r="A47" i="8"/>
  <c r="D46" i="8"/>
  <c r="C46" i="8"/>
  <c r="B46" i="8"/>
  <c r="A46" i="8"/>
  <c r="D45" i="8"/>
  <c r="C45" i="8"/>
  <c r="B45" i="8"/>
  <c r="A45" i="8"/>
  <c r="D44" i="8"/>
  <c r="C44" i="8"/>
  <c r="B44" i="8"/>
  <c r="A44" i="8"/>
  <c r="D43" i="8"/>
  <c r="C43" i="8"/>
  <c r="B43" i="8"/>
  <c r="A43" i="8"/>
  <c r="D42" i="8"/>
  <c r="C42" i="8"/>
  <c r="B42" i="8"/>
  <c r="A42" i="8"/>
  <c r="D41" i="8"/>
  <c r="C41" i="8"/>
  <c r="B41" i="8"/>
  <c r="A41" i="8"/>
  <c r="D40" i="8"/>
  <c r="C40" i="8"/>
  <c r="B40" i="8"/>
  <c r="A40" i="8"/>
  <c r="D39" i="8"/>
  <c r="C39" i="8"/>
  <c r="B39" i="8"/>
  <c r="A39" i="8"/>
  <c r="D38" i="8"/>
  <c r="C38" i="8"/>
  <c r="B38" i="8"/>
  <c r="A38" i="8"/>
  <c r="D37" i="8"/>
  <c r="C37" i="8"/>
  <c r="B37" i="8"/>
  <c r="A37" i="8"/>
  <c r="D36" i="8"/>
  <c r="C36" i="8"/>
  <c r="B36" i="8"/>
  <c r="A36" i="8"/>
  <c r="D35" i="8"/>
  <c r="C35" i="8"/>
  <c r="B35" i="8"/>
  <c r="A35" i="8"/>
  <c r="D34" i="8"/>
  <c r="C34" i="8"/>
  <c r="B34" i="8"/>
  <c r="A34" i="8"/>
  <c r="D33" i="8"/>
  <c r="C33" i="8"/>
  <c r="B33" i="8"/>
  <c r="A33" i="8"/>
  <c r="D32" i="8"/>
  <c r="C32" i="8"/>
  <c r="B32" i="8"/>
  <c r="A32" i="8"/>
  <c r="D31" i="8"/>
  <c r="C31" i="8"/>
  <c r="B31" i="8"/>
  <c r="A31" i="8"/>
  <c r="D30" i="8"/>
  <c r="C30" i="8"/>
  <c r="B30" i="8"/>
  <c r="A30" i="8"/>
  <c r="D29" i="8"/>
  <c r="C29" i="8"/>
  <c r="B29" i="8"/>
  <c r="A29" i="8"/>
  <c r="D28" i="8"/>
  <c r="C28" i="8"/>
  <c r="B28" i="8"/>
  <c r="A28" i="8"/>
  <c r="D27" i="8"/>
  <c r="C27" i="8"/>
  <c r="B27" i="8"/>
  <c r="A27" i="8"/>
  <c r="D26" i="8"/>
  <c r="C26" i="8"/>
  <c r="B26" i="8"/>
  <c r="A26" i="8"/>
  <c r="D25" i="8"/>
  <c r="C25" i="8"/>
  <c r="B25" i="8"/>
  <c r="A25" i="8"/>
  <c r="D24" i="8"/>
  <c r="C24" i="8"/>
  <c r="B24" i="8"/>
  <c r="A24" i="8"/>
  <c r="D23" i="8"/>
  <c r="C23" i="8"/>
  <c r="B23" i="8"/>
  <c r="A23" i="8"/>
  <c r="D22" i="8"/>
  <c r="C22" i="8"/>
  <c r="B22" i="8"/>
  <c r="A22" i="8"/>
  <c r="D21" i="8"/>
  <c r="C21" i="8"/>
  <c r="B21" i="8"/>
  <c r="A21" i="8"/>
  <c r="D20" i="8"/>
  <c r="C20" i="8"/>
  <c r="B20" i="8"/>
  <c r="A20" i="8"/>
  <c r="D19" i="8"/>
  <c r="C19" i="8"/>
  <c r="B19" i="8"/>
  <c r="A19" i="8"/>
  <c r="D18" i="8"/>
  <c r="C18" i="8"/>
  <c r="B18" i="8"/>
  <c r="A18" i="8"/>
  <c r="D17" i="8"/>
  <c r="C17" i="8"/>
  <c r="B17" i="8"/>
  <c r="A17" i="8"/>
  <c r="D16" i="8"/>
  <c r="C16" i="8"/>
  <c r="B16" i="8"/>
  <c r="A16" i="8"/>
  <c r="D15" i="8"/>
  <c r="C15" i="8"/>
  <c r="B15" i="8"/>
  <c r="A15" i="8"/>
  <c r="D14" i="8"/>
  <c r="C14" i="8"/>
  <c r="B14" i="8"/>
  <c r="A14" i="8"/>
  <c r="D13" i="8"/>
  <c r="C13" i="8"/>
  <c r="B13" i="8"/>
  <c r="A13" i="8"/>
  <c r="D12" i="8"/>
  <c r="C12" i="8"/>
  <c r="B12" i="8"/>
  <c r="A12" i="8"/>
  <c r="D11" i="8"/>
  <c r="C11" i="8"/>
  <c r="B11" i="8"/>
  <c r="A11" i="8"/>
  <c r="D10" i="8"/>
  <c r="C10" i="8"/>
  <c r="B10" i="8"/>
  <c r="A10" i="8"/>
  <c r="D9" i="8"/>
  <c r="C9" i="8"/>
  <c r="B9" i="8"/>
  <c r="A9" i="8"/>
  <c r="D8" i="8"/>
  <c r="C8" i="8"/>
  <c r="B8" i="8"/>
  <c r="A8" i="8"/>
  <c r="D7" i="8"/>
  <c r="C7" i="8"/>
  <c r="B7" i="8"/>
  <c r="A7" i="8"/>
  <c r="D6" i="8"/>
  <c r="C6" i="8"/>
  <c r="B6" i="8"/>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00" i="6"/>
  <c r="C500" i="6"/>
  <c r="B500" i="6"/>
  <c r="A500" i="6"/>
  <c r="D499" i="6"/>
  <c r="C499" i="6"/>
  <c r="B499" i="6"/>
  <c r="A499" i="6"/>
  <c r="D498" i="6"/>
  <c r="C498" i="6"/>
  <c r="B498" i="6"/>
  <c r="A498" i="6"/>
  <c r="D497" i="6"/>
  <c r="C497" i="6"/>
  <c r="B497" i="6"/>
  <c r="A497" i="6"/>
  <c r="D496" i="6"/>
  <c r="C496" i="6"/>
  <c r="B496" i="6"/>
  <c r="A496" i="6"/>
  <c r="D495" i="6"/>
  <c r="C495" i="6"/>
  <c r="B495" i="6"/>
  <c r="A495" i="6"/>
  <c r="D494" i="6"/>
  <c r="C494" i="6"/>
  <c r="B494" i="6"/>
  <c r="A494" i="6"/>
  <c r="D493" i="6"/>
  <c r="C493" i="6"/>
  <c r="B493" i="6"/>
  <c r="A493" i="6"/>
  <c r="D492" i="6"/>
  <c r="C492" i="6"/>
  <c r="B492" i="6"/>
  <c r="A492" i="6"/>
  <c r="D491" i="6"/>
  <c r="C491" i="6"/>
  <c r="B491" i="6"/>
  <c r="A491" i="6"/>
  <c r="D490" i="6"/>
  <c r="C490" i="6"/>
  <c r="B490" i="6"/>
  <c r="A490" i="6"/>
  <c r="D489" i="6"/>
  <c r="C489" i="6"/>
  <c r="B489" i="6"/>
  <c r="A489" i="6"/>
  <c r="D488" i="6"/>
  <c r="C488" i="6"/>
  <c r="B488" i="6"/>
  <c r="A488" i="6"/>
  <c r="D487" i="6"/>
  <c r="C487" i="6"/>
  <c r="B487" i="6"/>
  <c r="A487" i="6"/>
  <c r="D486" i="6"/>
  <c r="C486" i="6"/>
  <c r="B486" i="6"/>
  <c r="A486" i="6"/>
  <c r="D485" i="6"/>
  <c r="C485" i="6"/>
  <c r="B485" i="6"/>
  <c r="A485" i="6"/>
  <c r="D484" i="6"/>
  <c r="C484" i="6"/>
  <c r="B484" i="6"/>
  <c r="A484" i="6"/>
  <c r="D483" i="6"/>
  <c r="C483" i="6"/>
  <c r="B483" i="6"/>
  <c r="A483" i="6"/>
  <c r="D482" i="6"/>
  <c r="C482" i="6"/>
  <c r="B482" i="6"/>
  <c r="A482" i="6"/>
  <c r="D481" i="6"/>
  <c r="C481" i="6"/>
  <c r="B481" i="6"/>
  <c r="A481" i="6"/>
  <c r="D480" i="6"/>
  <c r="C480" i="6"/>
  <c r="B480" i="6"/>
  <c r="A480" i="6"/>
  <c r="D479" i="6"/>
  <c r="C479" i="6"/>
  <c r="B479" i="6"/>
  <c r="A479" i="6"/>
  <c r="D478" i="6"/>
  <c r="C478" i="6"/>
  <c r="B478" i="6"/>
  <c r="A478" i="6"/>
  <c r="D477" i="6"/>
  <c r="C477" i="6"/>
  <c r="B477" i="6"/>
  <c r="A477" i="6"/>
  <c r="D476" i="6"/>
  <c r="C476" i="6"/>
  <c r="B476" i="6"/>
  <c r="A476" i="6"/>
  <c r="D475" i="6"/>
  <c r="C475" i="6"/>
  <c r="B475" i="6"/>
  <c r="A475" i="6"/>
  <c r="D474" i="6"/>
  <c r="C474" i="6"/>
  <c r="B474" i="6"/>
  <c r="A474" i="6"/>
  <c r="D473" i="6"/>
  <c r="C473" i="6"/>
  <c r="B473" i="6"/>
  <c r="A473" i="6"/>
  <c r="D472" i="6"/>
  <c r="C472" i="6"/>
  <c r="B472" i="6"/>
  <c r="A472" i="6"/>
  <c r="D471" i="6"/>
  <c r="C471" i="6"/>
  <c r="B471" i="6"/>
  <c r="A471" i="6"/>
  <c r="D470" i="6"/>
  <c r="C470" i="6"/>
  <c r="B470" i="6"/>
  <c r="A470" i="6"/>
  <c r="D469" i="6"/>
  <c r="C469" i="6"/>
  <c r="B469" i="6"/>
  <c r="A469" i="6"/>
  <c r="D468" i="6"/>
  <c r="C468" i="6"/>
  <c r="B468" i="6"/>
  <c r="A468" i="6"/>
  <c r="D467" i="6"/>
  <c r="C467" i="6"/>
  <c r="B467" i="6"/>
  <c r="A467" i="6"/>
  <c r="D466" i="6"/>
  <c r="C466" i="6"/>
  <c r="B466" i="6"/>
  <c r="A466" i="6"/>
  <c r="D465" i="6"/>
  <c r="C465" i="6"/>
  <c r="B465" i="6"/>
  <c r="A465" i="6"/>
  <c r="D464" i="6"/>
  <c r="C464" i="6"/>
  <c r="B464" i="6"/>
  <c r="A464" i="6"/>
  <c r="D463" i="6"/>
  <c r="C463" i="6"/>
  <c r="B463" i="6"/>
  <c r="A463" i="6"/>
  <c r="D462" i="6"/>
  <c r="C462" i="6"/>
  <c r="B462" i="6"/>
  <c r="A462" i="6"/>
  <c r="D461" i="6"/>
  <c r="C461" i="6"/>
  <c r="B461" i="6"/>
  <c r="A461" i="6"/>
  <c r="D460" i="6"/>
  <c r="C460" i="6"/>
  <c r="B460" i="6"/>
  <c r="A460" i="6"/>
  <c r="D459" i="6"/>
  <c r="C459" i="6"/>
  <c r="B459" i="6"/>
  <c r="A459" i="6"/>
  <c r="D458" i="6"/>
  <c r="C458" i="6"/>
  <c r="B458" i="6"/>
  <c r="A458" i="6"/>
  <c r="D457" i="6"/>
  <c r="C457" i="6"/>
  <c r="B457" i="6"/>
  <c r="A457" i="6"/>
  <c r="D456" i="6"/>
  <c r="C456" i="6"/>
  <c r="B456" i="6"/>
  <c r="A456" i="6"/>
  <c r="D455" i="6"/>
  <c r="C455" i="6"/>
  <c r="B455" i="6"/>
  <c r="A455" i="6"/>
  <c r="D454" i="6"/>
  <c r="C454" i="6"/>
  <c r="B454" i="6"/>
  <c r="A454" i="6"/>
  <c r="D453" i="6"/>
  <c r="C453" i="6"/>
  <c r="B453" i="6"/>
  <c r="A453" i="6"/>
  <c r="D452" i="6"/>
  <c r="C452" i="6"/>
  <c r="B452" i="6"/>
  <c r="A452" i="6"/>
  <c r="D451" i="6"/>
  <c r="C451" i="6"/>
  <c r="B451" i="6"/>
  <c r="A451" i="6"/>
  <c r="D450" i="6"/>
  <c r="C450" i="6"/>
  <c r="B450" i="6"/>
  <c r="A450" i="6"/>
  <c r="D449" i="6"/>
  <c r="C449" i="6"/>
  <c r="B449" i="6"/>
  <c r="A449" i="6"/>
  <c r="D448" i="6"/>
  <c r="C448" i="6"/>
  <c r="B448" i="6"/>
  <c r="A448" i="6"/>
  <c r="D447" i="6"/>
  <c r="C447" i="6"/>
  <c r="B447" i="6"/>
  <c r="A447" i="6"/>
  <c r="D446" i="6"/>
  <c r="C446" i="6"/>
  <c r="B446" i="6"/>
  <c r="A446" i="6"/>
  <c r="D445" i="6"/>
  <c r="C445" i="6"/>
  <c r="B445" i="6"/>
  <c r="A445" i="6"/>
  <c r="D444" i="6"/>
  <c r="C444" i="6"/>
  <c r="B444" i="6"/>
  <c r="A444" i="6"/>
  <c r="D443" i="6"/>
  <c r="C443" i="6"/>
  <c r="B443" i="6"/>
  <c r="A443" i="6"/>
  <c r="D442" i="6"/>
  <c r="C442" i="6"/>
  <c r="B442" i="6"/>
  <c r="A442" i="6"/>
  <c r="D441" i="6"/>
  <c r="C441" i="6"/>
  <c r="B441" i="6"/>
  <c r="A441" i="6"/>
  <c r="D440" i="6"/>
  <c r="C440" i="6"/>
  <c r="B440" i="6"/>
  <c r="A440" i="6"/>
  <c r="D439" i="6"/>
  <c r="C439" i="6"/>
  <c r="B439" i="6"/>
  <c r="A439" i="6"/>
  <c r="D438" i="6"/>
  <c r="C438" i="6"/>
  <c r="B438" i="6"/>
  <c r="A438" i="6"/>
  <c r="D437" i="6"/>
  <c r="C437" i="6"/>
  <c r="B437" i="6"/>
  <c r="A437" i="6"/>
  <c r="D436" i="6"/>
  <c r="C436" i="6"/>
  <c r="B436" i="6"/>
  <c r="A436" i="6"/>
  <c r="D435" i="6"/>
  <c r="C435" i="6"/>
  <c r="B435" i="6"/>
  <c r="A435" i="6"/>
  <c r="D434" i="6"/>
  <c r="C434" i="6"/>
  <c r="B434" i="6"/>
  <c r="A434" i="6"/>
  <c r="D433" i="6"/>
  <c r="C433" i="6"/>
  <c r="B433" i="6"/>
  <c r="A433" i="6"/>
  <c r="D432" i="6"/>
  <c r="C432" i="6"/>
  <c r="B432" i="6"/>
  <c r="A432" i="6"/>
  <c r="D431" i="6"/>
  <c r="C431" i="6"/>
  <c r="B431" i="6"/>
  <c r="A431" i="6"/>
  <c r="D430" i="6"/>
  <c r="C430" i="6"/>
  <c r="B430" i="6"/>
  <c r="A430" i="6"/>
  <c r="D429" i="6"/>
  <c r="C429" i="6"/>
  <c r="B429" i="6"/>
  <c r="A429" i="6"/>
  <c r="D428" i="6"/>
  <c r="C428" i="6"/>
  <c r="B428" i="6"/>
  <c r="A428" i="6"/>
  <c r="D427" i="6"/>
  <c r="C427" i="6"/>
  <c r="B427" i="6"/>
  <c r="A427" i="6"/>
  <c r="D426" i="6"/>
  <c r="C426" i="6"/>
  <c r="B426" i="6"/>
  <c r="A426" i="6"/>
  <c r="D425" i="6"/>
  <c r="C425" i="6"/>
  <c r="B425" i="6"/>
  <c r="A425" i="6"/>
  <c r="D424" i="6"/>
  <c r="C424" i="6"/>
  <c r="B424" i="6"/>
  <c r="A424" i="6"/>
  <c r="D423" i="6"/>
  <c r="C423" i="6"/>
  <c r="B423" i="6"/>
  <c r="A423" i="6"/>
  <c r="D422" i="6"/>
  <c r="C422" i="6"/>
  <c r="B422" i="6"/>
  <c r="A422" i="6"/>
  <c r="D421" i="6"/>
  <c r="C421" i="6"/>
  <c r="B421" i="6"/>
  <c r="A421" i="6"/>
  <c r="D420" i="6"/>
  <c r="C420" i="6"/>
  <c r="B420" i="6"/>
  <c r="A420" i="6"/>
  <c r="D419" i="6"/>
  <c r="C419" i="6"/>
  <c r="B419" i="6"/>
  <c r="A419" i="6"/>
  <c r="D418" i="6"/>
  <c r="C418" i="6"/>
  <c r="B418" i="6"/>
  <c r="A418" i="6"/>
  <c r="D417" i="6"/>
  <c r="C417" i="6"/>
  <c r="B417" i="6"/>
  <c r="A417" i="6"/>
  <c r="D416" i="6"/>
  <c r="C416" i="6"/>
  <c r="B416" i="6"/>
  <c r="A416" i="6"/>
  <c r="D415" i="6"/>
  <c r="C415" i="6"/>
  <c r="B415" i="6"/>
  <c r="A415" i="6"/>
  <c r="D414" i="6"/>
  <c r="C414" i="6"/>
  <c r="B414" i="6"/>
  <c r="A414" i="6"/>
  <c r="D413" i="6"/>
  <c r="C413" i="6"/>
  <c r="B413" i="6"/>
  <c r="A413" i="6"/>
  <c r="D412" i="6"/>
  <c r="C412" i="6"/>
  <c r="B412" i="6"/>
  <c r="A412" i="6"/>
  <c r="D411" i="6"/>
  <c r="C411" i="6"/>
  <c r="B411" i="6"/>
  <c r="A411" i="6"/>
  <c r="D410" i="6"/>
  <c r="C410" i="6"/>
  <c r="B410" i="6"/>
  <c r="A410" i="6"/>
  <c r="D409" i="6"/>
  <c r="C409" i="6"/>
  <c r="B409" i="6"/>
  <c r="A409" i="6"/>
  <c r="D408" i="6"/>
  <c r="C408" i="6"/>
  <c r="B408" i="6"/>
  <c r="A408" i="6"/>
  <c r="D407" i="6"/>
  <c r="C407" i="6"/>
  <c r="B407" i="6"/>
  <c r="A407" i="6"/>
  <c r="D406" i="6"/>
  <c r="C406" i="6"/>
  <c r="B406" i="6"/>
  <c r="A406" i="6"/>
  <c r="D405" i="6"/>
  <c r="C405" i="6"/>
  <c r="B405" i="6"/>
  <c r="A405" i="6"/>
  <c r="D404" i="6"/>
  <c r="C404" i="6"/>
  <c r="B404" i="6"/>
  <c r="A404" i="6"/>
  <c r="D403" i="6"/>
  <c r="C403" i="6"/>
  <c r="B403" i="6"/>
  <c r="A403" i="6"/>
  <c r="D402" i="6"/>
  <c r="C402" i="6"/>
  <c r="B402" i="6"/>
  <c r="A402" i="6"/>
  <c r="D401" i="6"/>
  <c r="C401" i="6"/>
  <c r="B401" i="6"/>
  <c r="A401" i="6"/>
  <c r="D400" i="6"/>
  <c r="C400" i="6"/>
  <c r="B400" i="6"/>
  <c r="A400" i="6"/>
  <c r="D399" i="6"/>
  <c r="C399" i="6"/>
  <c r="B399" i="6"/>
  <c r="A399" i="6"/>
  <c r="D398" i="6"/>
  <c r="C398" i="6"/>
  <c r="B398" i="6"/>
  <c r="A398" i="6"/>
  <c r="D397" i="6"/>
  <c r="C397" i="6"/>
  <c r="B397" i="6"/>
  <c r="A397" i="6"/>
  <c r="D396" i="6"/>
  <c r="C396" i="6"/>
  <c r="B396" i="6"/>
  <c r="A396" i="6"/>
  <c r="D395" i="6"/>
  <c r="C395" i="6"/>
  <c r="B395" i="6"/>
  <c r="A395" i="6"/>
  <c r="D394" i="6"/>
  <c r="C394" i="6"/>
  <c r="B394" i="6"/>
  <c r="A394" i="6"/>
  <c r="D393" i="6"/>
  <c r="C393" i="6"/>
  <c r="B393" i="6"/>
  <c r="A393" i="6"/>
  <c r="D392" i="6"/>
  <c r="C392" i="6"/>
  <c r="B392" i="6"/>
  <c r="A392" i="6"/>
  <c r="D391" i="6"/>
  <c r="C391" i="6"/>
  <c r="B391" i="6"/>
  <c r="A391" i="6"/>
  <c r="D390" i="6"/>
  <c r="C390" i="6"/>
  <c r="B390" i="6"/>
  <c r="A390" i="6"/>
  <c r="D389" i="6"/>
  <c r="C389" i="6"/>
  <c r="B389" i="6"/>
  <c r="A389" i="6"/>
  <c r="D388" i="6"/>
  <c r="C388" i="6"/>
  <c r="B388" i="6"/>
  <c r="A388" i="6"/>
  <c r="D387" i="6"/>
  <c r="C387" i="6"/>
  <c r="B387" i="6"/>
  <c r="A387" i="6"/>
  <c r="D386" i="6"/>
  <c r="C386" i="6"/>
  <c r="B386" i="6"/>
  <c r="A386" i="6"/>
  <c r="D385" i="6"/>
  <c r="C385" i="6"/>
  <c r="B385" i="6"/>
  <c r="A385" i="6"/>
  <c r="D384" i="6"/>
  <c r="C384" i="6"/>
  <c r="B384" i="6"/>
  <c r="A384" i="6"/>
  <c r="D383" i="6"/>
  <c r="C383" i="6"/>
  <c r="B383" i="6"/>
  <c r="A383" i="6"/>
  <c r="D382" i="6"/>
  <c r="C382" i="6"/>
  <c r="B382" i="6"/>
  <c r="A382" i="6"/>
  <c r="D381" i="6"/>
  <c r="C381" i="6"/>
  <c r="B381" i="6"/>
  <c r="A381" i="6"/>
  <c r="D380" i="6"/>
  <c r="C380" i="6"/>
  <c r="B380" i="6"/>
  <c r="A380" i="6"/>
  <c r="D379" i="6"/>
  <c r="C379" i="6"/>
  <c r="B379" i="6"/>
  <c r="A379" i="6"/>
  <c r="D378" i="6"/>
  <c r="C378" i="6"/>
  <c r="B378" i="6"/>
  <c r="A378" i="6"/>
  <c r="D377" i="6"/>
  <c r="C377" i="6"/>
  <c r="B377" i="6"/>
  <c r="A377" i="6"/>
  <c r="D376" i="6"/>
  <c r="C376" i="6"/>
  <c r="B376" i="6"/>
  <c r="A376" i="6"/>
  <c r="D375" i="6"/>
  <c r="C375" i="6"/>
  <c r="B375" i="6"/>
  <c r="A375" i="6"/>
  <c r="D374" i="6"/>
  <c r="C374" i="6"/>
  <c r="B374" i="6"/>
  <c r="A374" i="6"/>
  <c r="D373" i="6"/>
  <c r="C373" i="6"/>
  <c r="B373" i="6"/>
  <c r="A373" i="6"/>
  <c r="D372" i="6"/>
  <c r="C372" i="6"/>
  <c r="B372" i="6"/>
  <c r="A372" i="6"/>
  <c r="D371" i="6"/>
  <c r="C371" i="6"/>
  <c r="B371" i="6"/>
  <c r="A371" i="6"/>
  <c r="D370" i="6"/>
  <c r="C370" i="6"/>
  <c r="B370" i="6"/>
  <c r="A370" i="6"/>
  <c r="D369" i="6"/>
  <c r="C369" i="6"/>
  <c r="B369" i="6"/>
  <c r="A369" i="6"/>
  <c r="D368" i="6"/>
  <c r="C368" i="6"/>
  <c r="B368" i="6"/>
  <c r="A368" i="6"/>
  <c r="D367" i="6"/>
  <c r="C367" i="6"/>
  <c r="B367" i="6"/>
  <c r="A367" i="6"/>
  <c r="D366" i="6"/>
  <c r="C366" i="6"/>
  <c r="B366" i="6"/>
  <c r="A366" i="6"/>
  <c r="D365" i="6"/>
  <c r="C365" i="6"/>
  <c r="B365" i="6"/>
  <c r="A365" i="6"/>
  <c r="D364" i="6"/>
  <c r="C364" i="6"/>
  <c r="B364" i="6"/>
  <c r="A364" i="6"/>
  <c r="D363" i="6"/>
  <c r="C363" i="6"/>
  <c r="B363" i="6"/>
  <c r="A363" i="6"/>
  <c r="D362" i="6"/>
  <c r="C362" i="6"/>
  <c r="B362" i="6"/>
  <c r="A362" i="6"/>
  <c r="D361" i="6"/>
  <c r="C361" i="6"/>
  <c r="B361" i="6"/>
  <c r="A361" i="6"/>
  <c r="D360" i="6"/>
  <c r="C360" i="6"/>
  <c r="B360" i="6"/>
  <c r="A360" i="6"/>
  <c r="D359" i="6"/>
  <c r="C359" i="6"/>
  <c r="B359" i="6"/>
  <c r="A359" i="6"/>
  <c r="D358" i="6"/>
  <c r="C358" i="6"/>
  <c r="B358" i="6"/>
  <c r="A358" i="6"/>
  <c r="D357" i="6"/>
  <c r="C357" i="6"/>
  <c r="B357" i="6"/>
  <c r="A357" i="6"/>
  <c r="D356" i="6"/>
  <c r="C356" i="6"/>
  <c r="B356" i="6"/>
  <c r="A356" i="6"/>
  <c r="D355" i="6"/>
  <c r="C355" i="6"/>
  <c r="B355" i="6"/>
  <c r="A355" i="6"/>
  <c r="D354" i="6"/>
  <c r="C354" i="6"/>
  <c r="B354" i="6"/>
  <c r="A354" i="6"/>
  <c r="D353" i="6"/>
  <c r="C353" i="6"/>
  <c r="B353" i="6"/>
  <c r="A353" i="6"/>
  <c r="D352" i="6"/>
  <c r="C352" i="6"/>
  <c r="B352" i="6"/>
  <c r="A352" i="6"/>
  <c r="D351" i="6"/>
  <c r="C351" i="6"/>
  <c r="B351" i="6"/>
  <c r="A351" i="6"/>
  <c r="D350" i="6"/>
  <c r="C350" i="6"/>
  <c r="B350" i="6"/>
  <c r="A350" i="6"/>
  <c r="D349" i="6"/>
  <c r="C349" i="6"/>
  <c r="B349" i="6"/>
  <c r="A349" i="6"/>
  <c r="D348" i="6"/>
  <c r="C348" i="6"/>
  <c r="B348" i="6"/>
  <c r="A348" i="6"/>
  <c r="D347" i="6"/>
  <c r="C347" i="6"/>
  <c r="B347" i="6"/>
  <c r="A347" i="6"/>
  <c r="D346" i="6"/>
  <c r="C346" i="6"/>
  <c r="B346" i="6"/>
  <c r="A346" i="6"/>
  <c r="D345" i="6"/>
  <c r="C345" i="6"/>
  <c r="B345" i="6"/>
  <c r="A345" i="6"/>
  <c r="D344" i="6"/>
  <c r="C344" i="6"/>
  <c r="B344" i="6"/>
  <c r="A344" i="6"/>
  <c r="D343" i="6"/>
  <c r="C343" i="6"/>
  <c r="B343" i="6"/>
  <c r="A343" i="6"/>
  <c r="D342" i="6"/>
  <c r="C342" i="6"/>
  <c r="B342" i="6"/>
  <c r="A342" i="6"/>
  <c r="D341" i="6"/>
  <c r="C341" i="6"/>
  <c r="B341" i="6"/>
  <c r="A341" i="6"/>
  <c r="D340" i="6"/>
  <c r="C340" i="6"/>
  <c r="B340" i="6"/>
  <c r="A340" i="6"/>
  <c r="D339" i="6"/>
  <c r="C339" i="6"/>
  <c r="B339" i="6"/>
  <c r="A339" i="6"/>
  <c r="D338" i="6"/>
  <c r="C338" i="6"/>
  <c r="B338" i="6"/>
  <c r="A338" i="6"/>
  <c r="D337" i="6"/>
  <c r="C337" i="6"/>
  <c r="B337" i="6"/>
  <c r="A337" i="6"/>
  <c r="D336" i="6"/>
  <c r="C336" i="6"/>
  <c r="B336" i="6"/>
  <c r="A336" i="6"/>
  <c r="D335" i="6"/>
  <c r="C335" i="6"/>
  <c r="B335" i="6"/>
  <c r="A335" i="6"/>
  <c r="D334" i="6"/>
  <c r="C334" i="6"/>
  <c r="B334" i="6"/>
  <c r="A334" i="6"/>
  <c r="D333" i="6"/>
  <c r="C333" i="6"/>
  <c r="B333" i="6"/>
  <c r="A333" i="6"/>
  <c r="D332" i="6"/>
  <c r="C332" i="6"/>
  <c r="B332" i="6"/>
  <c r="A332" i="6"/>
  <c r="D331" i="6"/>
  <c r="C331" i="6"/>
  <c r="B331" i="6"/>
  <c r="A331" i="6"/>
  <c r="D330" i="6"/>
  <c r="C330" i="6"/>
  <c r="B330" i="6"/>
  <c r="A330" i="6"/>
  <c r="D329" i="6"/>
  <c r="C329" i="6"/>
  <c r="B329" i="6"/>
  <c r="A329" i="6"/>
  <c r="D328" i="6"/>
  <c r="C328" i="6"/>
  <c r="B328" i="6"/>
  <c r="A328" i="6"/>
  <c r="D327" i="6"/>
  <c r="C327" i="6"/>
  <c r="B327" i="6"/>
  <c r="A327" i="6"/>
  <c r="D326" i="6"/>
  <c r="C326" i="6"/>
  <c r="B326" i="6"/>
  <c r="A326" i="6"/>
  <c r="D325" i="6"/>
  <c r="C325" i="6"/>
  <c r="B325" i="6"/>
  <c r="A325" i="6"/>
  <c r="D324" i="6"/>
  <c r="C324" i="6"/>
  <c r="B324" i="6"/>
  <c r="A324" i="6"/>
  <c r="D323" i="6"/>
  <c r="C323" i="6"/>
  <c r="B323" i="6"/>
  <c r="A323" i="6"/>
  <c r="D322" i="6"/>
  <c r="C322" i="6"/>
  <c r="B322" i="6"/>
  <c r="A322" i="6"/>
  <c r="D321" i="6"/>
  <c r="C321" i="6"/>
  <c r="B321" i="6"/>
  <c r="A321" i="6"/>
  <c r="D320" i="6"/>
  <c r="C320" i="6"/>
  <c r="B320" i="6"/>
  <c r="A320" i="6"/>
  <c r="D319" i="6"/>
  <c r="C319" i="6"/>
  <c r="B319" i="6"/>
  <c r="A319" i="6"/>
  <c r="D318" i="6"/>
  <c r="C318" i="6"/>
  <c r="B318" i="6"/>
  <c r="A318" i="6"/>
  <c r="D317" i="6"/>
  <c r="C317" i="6"/>
  <c r="B317" i="6"/>
  <c r="A317" i="6"/>
  <c r="D316" i="6"/>
  <c r="C316" i="6"/>
  <c r="B316" i="6"/>
  <c r="A316" i="6"/>
  <c r="D315" i="6"/>
  <c r="C315" i="6"/>
  <c r="B315" i="6"/>
  <c r="A315" i="6"/>
  <c r="D314" i="6"/>
  <c r="C314" i="6"/>
  <c r="B314" i="6"/>
  <c r="A314" i="6"/>
  <c r="D313" i="6"/>
  <c r="C313" i="6"/>
  <c r="B313" i="6"/>
  <c r="A313" i="6"/>
  <c r="D312" i="6"/>
  <c r="C312" i="6"/>
  <c r="B312" i="6"/>
  <c r="A312" i="6"/>
  <c r="D311" i="6"/>
  <c r="C311" i="6"/>
  <c r="B311" i="6"/>
  <c r="A311" i="6"/>
  <c r="D310" i="6"/>
  <c r="C310" i="6"/>
  <c r="B310" i="6"/>
  <c r="A310" i="6"/>
  <c r="D309" i="6"/>
  <c r="C309" i="6"/>
  <c r="B309" i="6"/>
  <c r="A309" i="6"/>
  <c r="D308" i="6"/>
  <c r="C308" i="6"/>
  <c r="B308" i="6"/>
  <c r="A308" i="6"/>
  <c r="D307" i="6"/>
  <c r="C307" i="6"/>
  <c r="B307" i="6"/>
  <c r="A307" i="6"/>
  <c r="D306" i="6"/>
  <c r="C306" i="6"/>
  <c r="B306" i="6"/>
  <c r="A306" i="6"/>
  <c r="D305" i="6"/>
  <c r="C305" i="6"/>
  <c r="B305" i="6"/>
  <c r="A305" i="6"/>
  <c r="D304" i="6"/>
  <c r="C304" i="6"/>
  <c r="B304" i="6"/>
  <c r="A304" i="6"/>
  <c r="D303" i="6"/>
  <c r="C303" i="6"/>
  <c r="B303" i="6"/>
  <c r="A303" i="6"/>
  <c r="D302" i="6"/>
  <c r="C302" i="6"/>
  <c r="B302" i="6"/>
  <c r="A302" i="6"/>
  <c r="D301" i="6"/>
  <c r="C301" i="6"/>
  <c r="B301" i="6"/>
  <c r="A301" i="6"/>
  <c r="D300" i="6"/>
  <c r="C300" i="6"/>
  <c r="B300" i="6"/>
  <c r="A300" i="6"/>
  <c r="D299" i="6"/>
  <c r="C299" i="6"/>
  <c r="B299" i="6"/>
  <c r="A299" i="6"/>
  <c r="D298" i="6"/>
  <c r="C298" i="6"/>
  <c r="B298" i="6"/>
  <c r="A298" i="6"/>
  <c r="D297" i="6"/>
  <c r="C297" i="6"/>
  <c r="B297" i="6"/>
  <c r="A297" i="6"/>
  <c r="D296" i="6"/>
  <c r="C296" i="6"/>
  <c r="B296" i="6"/>
  <c r="A296" i="6"/>
  <c r="D295" i="6"/>
  <c r="C295" i="6"/>
  <c r="B295" i="6"/>
  <c r="A295" i="6"/>
  <c r="D294" i="6"/>
  <c r="C294" i="6"/>
  <c r="B294" i="6"/>
  <c r="A294" i="6"/>
  <c r="D293" i="6"/>
  <c r="C293" i="6"/>
  <c r="B293" i="6"/>
  <c r="A293" i="6"/>
  <c r="D292" i="6"/>
  <c r="C292" i="6"/>
  <c r="B292" i="6"/>
  <c r="A292" i="6"/>
  <c r="D291" i="6"/>
  <c r="C291" i="6"/>
  <c r="B291" i="6"/>
  <c r="A291" i="6"/>
  <c r="D290" i="6"/>
  <c r="C290" i="6"/>
  <c r="B290" i="6"/>
  <c r="A290" i="6"/>
  <c r="D289" i="6"/>
  <c r="C289" i="6"/>
  <c r="B289" i="6"/>
  <c r="A289" i="6"/>
  <c r="D288" i="6"/>
  <c r="C288" i="6"/>
  <c r="B288" i="6"/>
  <c r="A288" i="6"/>
  <c r="D287" i="6"/>
  <c r="C287" i="6"/>
  <c r="B287" i="6"/>
  <c r="A287" i="6"/>
  <c r="D286" i="6"/>
  <c r="C286" i="6"/>
  <c r="B286" i="6"/>
  <c r="A286" i="6"/>
  <c r="D285" i="6"/>
  <c r="C285" i="6"/>
  <c r="B285" i="6"/>
  <c r="A285" i="6"/>
  <c r="D284" i="6"/>
  <c r="C284" i="6"/>
  <c r="B284" i="6"/>
  <c r="A284" i="6"/>
  <c r="D283" i="6"/>
  <c r="C283" i="6"/>
  <c r="B283" i="6"/>
  <c r="A283" i="6"/>
  <c r="D282" i="6"/>
  <c r="C282" i="6"/>
  <c r="B282" i="6"/>
  <c r="A282" i="6"/>
  <c r="D281" i="6"/>
  <c r="C281" i="6"/>
  <c r="B281" i="6"/>
  <c r="A281" i="6"/>
  <c r="D280" i="6"/>
  <c r="C280" i="6"/>
  <c r="B280" i="6"/>
  <c r="A280" i="6"/>
  <c r="D279" i="6"/>
  <c r="C279" i="6"/>
  <c r="B279" i="6"/>
  <c r="A279" i="6"/>
  <c r="D278" i="6"/>
  <c r="C278" i="6"/>
  <c r="B278" i="6"/>
  <c r="A278" i="6"/>
  <c r="D277" i="6"/>
  <c r="C277" i="6"/>
  <c r="B277" i="6"/>
  <c r="A277" i="6"/>
  <c r="D276" i="6"/>
  <c r="C276" i="6"/>
  <c r="B276" i="6"/>
  <c r="A276" i="6"/>
  <c r="D275" i="6"/>
  <c r="C275" i="6"/>
  <c r="B275" i="6"/>
  <c r="A275" i="6"/>
  <c r="D274" i="6"/>
  <c r="C274" i="6"/>
  <c r="B274" i="6"/>
  <c r="A274" i="6"/>
  <c r="D273" i="6"/>
  <c r="C273" i="6"/>
  <c r="B273" i="6"/>
  <c r="A273" i="6"/>
  <c r="D272" i="6"/>
  <c r="C272" i="6"/>
  <c r="B272" i="6"/>
  <c r="A272" i="6"/>
  <c r="D271" i="6"/>
  <c r="C271" i="6"/>
  <c r="B271" i="6"/>
  <c r="A271" i="6"/>
  <c r="D270" i="6"/>
  <c r="C270" i="6"/>
  <c r="B270" i="6"/>
  <c r="A270" i="6"/>
  <c r="D269" i="6"/>
  <c r="C269" i="6"/>
  <c r="B269" i="6"/>
  <c r="A269" i="6"/>
  <c r="D268" i="6"/>
  <c r="C268" i="6"/>
  <c r="B268" i="6"/>
  <c r="A268" i="6"/>
  <c r="D267" i="6"/>
  <c r="C267" i="6"/>
  <c r="B267" i="6"/>
  <c r="A267" i="6"/>
  <c r="D266" i="6"/>
  <c r="C266" i="6"/>
  <c r="B266" i="6"/>
  <c r="A266" i="6"/>
  <c r="D265" i="6"/>
  <c r="C265" i="6"/>
  <c r="B265" i="6"/>
  <c r="A265" i="6"/>
  <c r="D264" i="6"/>
  <c r="C264" i="6"/>
  <c r="B264" i="6"/>
  <c r="A264" i="6"/>
  <c r="D263" i="6"/>
  <c r="C263" i="6"/>
  <c r="B263" i="6"/>
  <c r="A263" i="6"/>
  <c r="D262" i="6"/>
  <c r="C262" i="6"/>
  <c r="B262" i="6"/>
  <c r="A262" i="6"/>
  <c r="D261" i="6"/>
  <c r="C261" i="6"/>
  <c r="B261" i="6"/>
  <c r="A261" i="6"/>
  <c r="D260" i="6"/>
  <c r="C260" i="6"/>
  <c r="B260" i="6"/>
  <c r="A260" i="6"/>
  <c r="D259" i="6"/>
  <c r="C259" i="6"/>
  <c r="B259" i="6"/>
  <c r="A259" i="6"/>
  <c r="D258" i="6"/>
  <c r="C258" i="6"/>
  <c r="B258" i="6"/>
  <c r="A258" i="6"/>
  <c r="D257" i="6"/>
  <c r="C257" i="6"/>
  <c r="B257" i="6"/>
  <c r="A257" i="6"/>
  <c r="D256" i="6"/>
  <c r="C256" i="6"/>
  <c r="B256" i="6"/>
  <c r="A256" i="6"/>
  <c r="D255" i="6"/>
  <c r="C255" i="6"/>
  <c r="B255" i="6"/>
  <c r="A255" i="6"/>
  <c r="D254" i="6"/>
  <c r="C254" i="6"/>
  <c r="B254" i="6"/>
  <c r="A254" i="6"/>
  <c r="D253" i="6"/>
  <c r="C253" i="6"/>
  <c r="B253" i="6"/>
  <c r="A253" i="6"/>
  <c r="D252" i="6"/>
  <c r="C252" i="6"/>
  <c r="B252" i="6"/>
  <c r="A252" i="6"/>
  <c r="D251" i="6"/>
  <c r="C251" i="6"/>
  <c r="B251" i="6"/>
  <c r="A251" i="6"/>
  <c r="D250" i="6"/>
  <c r="C250" i="6"/>
  <c r="B250" i="6"/>
  <c r="A250" i="6"/>
  <c r="D249" i="6"/>
  <c r="C249" i="6"/>
  <c r="B249" i="6"/>
  <c r="A249" i="6"/>
  <c r="D248" i="6"/>
  <c r="C248" i="6"/>
  <c r="B248" i="6"/>
  <c r="A248" i="6"/>
  <c r="D247" i="6"/>
  <c r="C247" i="6"/>
  <c r="B247" i="6"/>
  <c r="A247" i="6"/>
  <c r="D246" i="6"/>
  <c r="C246" i="6"/>
  <c r="B246" i="6"/>
  <c r="A246" i="6"/>
  <c r="D245" i="6"/>
  <c r="C245" i="6"/>
  <c r="B245" i="6"/>
  <c r="A245" i="6"/>
  <c r="D244" i="6"/>
  <c r="C244" i="6"/>
  <c r="B244" i="6"/>
  <c r="A244" i="6"/>
  <c r="D243" i="6"/>
  <c r="C243" i="6"/>
  <c r="B243" i="6"/>
  <c r="A243" i="6"/>
  <c r="D242" i="6"/>
  <c r="C242" i="6"/>
  <c r="B242" i="6"/>
  <c r="A242" i="6"/>
  <c r="D241" i="6"/>
  <c r="C241" i="6"/>
  <c r="B241" i="6"/>
  <c r="A241" i="6"/>
  <c r="D240" i="6"/>
  <c r="C240" i="6"/>
  <c r="B240" i="6"/>
  <c r="A240" i="6"/>
  <c r="D239" i="6"/>
  <c r="C239" i="6"/>
  <c r="B239" i="6"/>
  <c r="A239" i="6"/>
  <c r="D238" i="6"/>
  <c r="C238" i="6"/>
  <c r="B238" i="6"/>
  <c r="A238" i="6"/>
  <c r="D237" i="6"/>
  <c r="C237" i="6"/>
  <c r="B237" i="6"/>
  <c r="A237" i="6"/>
  <c r="D236" i="6"/>
  <c r="C236" i="6"/>
  <c r="B236" i="6"/>
  <c r="A236" i="6"/>
  <c r="D235" i="6"/>
  <c r="C235" i="6"/>
  <c r="B235" i="6"/>
  <c r="A235" i="6"/>
  <c r="D234" i="6"/>
  <c r="C234" i="6"/>
  <c r="B234" i="6"/>
  <c r="A234" i="6"/>
  <c r="D233" i="6"/>
  <c r="C233" i="6"/>
  <c r="B233" i="6"/>
  <c r="A233" i="6"/>
  <c r="D232" i="6"/>
  <c r="C232" i="6"/>
  <c r="B232" i="6"/>
  <c r="A232" i="6"/>
  <c r="D231" i="6"/>
  <c r="C231" i="6"/>
  <c r="B231" i="6"/>
  <c r="A231" i="6"/>
  <c r="D230" i="6"/>
  <c r="C230" i="6"/>
  <c r="B230" i="6"/>
  <c r="A230" i="6"/>
  <c r="D229" i="6"/>
  <c r="C229" i="6"/>
  <c r="B229" i="6"/>
  <c r="A229" i="6"/>
  <c r="D228" i="6"/>
  <c r="C228" i="6"/>
  <c r="B228" i="6"/>
  <c r="A228" i="6"/>
  <c r="D227" i="6"/>
  <c r="C227" i="6"/>
  <c r="B227" i="6"/>
  <c r="A227" i="6"/>
  <c r="D226" i="6"/>
  <c r="C226" i="6"/>
  <c r="B226" i="6"/>
  <c r="A226" i="6"/>
  <c r="D225" i="6"/>
  <c r="C225" i="6"/>
  <c r="B225" i="6"/>
  <c r="A225" i="6"/>
  <c r="D224" i="6"/>
  <c r="C224" i="6"/>
  <c r="B224" i="6"/>
  <c r="A224" i="6"/>
  <c r="D223" i="6"/>
  <c r="C223" i="6"/>
  <c r="B223" i="6"/>
  <c r="A223" i="6"/>
  <c r="D222" i="6"/>
  <c r="C222" i="6"/>
  <c r="B222" i="6"/>
  <c r="A222" i="6"/>
  <c r="D221" i="6"/>
  <c r="C221" i="6"/>
  <c r="B221" i="6"/>
  <c r="A221" i="6"/>
  <c r="D220" i="6"/>
  <c r="C220" i="6"/>
  <c r="B220" i="6"/>
  <c r="A220" i="6"/>
  <c r="D219" i="6"/>
  <c r="C219" i="6"/>
  <c r="B219" i="6"/>
  <c r="A219" i="6"/>
  <c r="D218" i="6"/>
  <c r="C218" i="6"/>
  <c r="B218" i="6"/>
  <c r="A218" i="6"/>
  <c r="D217" i="6"/>
  <c r="C217" i="6"/>
  <c r="B217" i="6"/>
  <c r="A217" i="6"/>
  <c r="D216" i="6"/>
  <c r="C216" i="6"/>
  <c r="B216" i="6"/>
  <c r="A216" i="6"/>
  <c r="D215" i="6"/>
  <c r="C215" i="6"/>
  <c r="B215" i="6"/>
  <c r="A215" i="6"/>
  <c r="D214" i="6"/>
  <c r="C214" i="6"/>
  <c r="B214" i="6"/>
  <c r="A214" i="6"/>
  <c r="D213" i="6"/>
  <c r="C213" i="6"/>
  <c r="B213" i="6"/>
  <c r="A213" i="6"/>
  <c r="D212" i="6"/>
  <c r="C212" i="6"/>
  <c r="B212" i="6"/>
  <c r="A212" i="6"/>
  <c r="D211" i="6"/>
  <c r="C211" i="6"/>
  <c r="B211" i="6"/>
  <c r="A211" i="6"/>
  <c r="D210" i="6"/>
  <c r="C210" i="6"/>
  <c r="B210" i="6"/>
  <c r="A210" i="6"/>
  <c r="D209" i="6"/>
  <c r="C209" i="6"/>
  <c r="B209" i="6"/>
  <c r="A209" i="6"/>
  <c r="D208" i="6"/>
  <c r="C208" i="6"/>
  <c r="B208" i="6"/>
  <c r="A208" i="6"/>
  <c r="D207" i="6"/>
  <c r="C207" i="6"/>
  <c r="B207" i="6"/>
  <c r="A207" i="6"/>
  <c r="D206" i="6"/>
  <c r="C206" i="6"/>
  <c r="B206" i="6"/>
  <c r="A206" i="6"/>
  <c r="D205" i="6"/>
  <c r="C205" i="6"/>
  <c r="B205" i="6"/>
  <c r="A205" i="6"/>
  <c r="D204" i="6"/>
  <c r="C204" i="6"/>
  <c r="B204" i="6"/>
  <c r="A204" i="6"/>
  <c r="D203" i="6"/>
  <c r="C203" i="6"/>
  <c r="B203" i="6"/>
  <c r="A203" i="6"/>
  <c r="D202" i="6"/>
  <c r="C202" i="6"/>
  <c r="B202" i="6"/>
  <c r="A202" i="6"/>
  <c r="D201" i="6"/>
  <c r="C201" i="6"/>
  <c r="B201" i="6"/>
  <c r="A201" i="6"/>
  <c r="D200" i="6"/>
  <c r="C200" i="6"/>
  <c r="B200" i="6"/>
  <c r="A200" i="6"/>
  <c r="D199" i="6"/>
  <c r="C199" i="6"/>
  <c r="B199" i="6"/>
  <c r="A199" i="6"/>
  <c r="D198" i="6"/>
  <c r="C198" i="6"/>
  <c r="B198" i="6"/>
  <c r="A198" i="6"/>
  <c r="D197" i="6"/>
  <c r="C197" i="6"/>
  <c r="B197" i="6"/>
  <c r="A197" i="6"/>
  <c r="D196" i="6"/>
  <c r="C196" i="6"/>
  <c r="B196" i="6"/>
  <c r="A196" i="6"/>
  <c r="D195" i="6"/>
  <c r="C195" i="6"/>
  <c r="B195" i="6"/>
  <c r="A195" i="6"/>
  <c r="D194" i="6"/>
  <c r="C194" i="6"/>
  <c r="B194" i="6"/>
  <c r="A194" i="6"/>
  <c r="D193" i="6"/>
  <c r="C193" i="6"/>
  <c r="B193" i="6"/>
  <c r="A193" i="6"/>
  <c r="D192" i="6"/>
  <c r="C192" i="6"/>
  <c r="B192" i="6"/>
  <c r="A192" i="6"/>
  <c r="D191" i="6"/>
  <c r="C191" i="6"/>
  <c r="B191" i="6"/>
  <c r="A191" i="6"/>
  <c r="D190" i="6"/>
  <c r="C190" i="6"/>
  <c r="B190" i="6"/>
  <c r="A190" i="6"/>
  <c r="D189" i="6"/>
  <c r="C189" i="6"/>
  <c r="B189" i="6"/>
  <c r="A189" i="6"/>
  <c r="D188" i="6"/>
  <c r="C188" i="6"/>
  <c r="B188" i="6"/>
  <c r="A188" i="6"/>
  <c r="D187" i="6"/>
  <c r="C187" i="6"/>
  <c r="B187" i="6"/>
  <c r="A187" i="6"/>
  <c r="D186" i="6"/>
  <c r="C186" i="6"/>
  <c r="B186" i="6"/>
  <c r="A186" i="6"/>
  <c r="D185" i="6"/>
  <c r="C185" i="6"/>
  <c r="B185" i="6"/>
  <c r="A185" i="6"/>
  <c r="D184" i="6"/>
  <c r="C184" i="6"/>
  <c r="B184" i="6"/>
  <c r="A184" i="6"/>
  <c r="D183" i="6"/>
  <c r="C183" i="6"/>
  <c r="B183" i="6"/>
  <c r="A183" i="6"/>
  <c r="D182" i="6"/>
  <c r="C182" i="6"/>
  <c r="B182" i="6"/>
  <c r="A182" i="6"/>
  <c r="D181" i="6"/>
  <c r="C181" i="6"/>
  <c r="B181" i="6"/>
  <c r="A181" i="6"/>
  <c r="D180" i="6"/>
  <c r="C180" i="6"/>
  <c r="B180" i="6"/>
  <c r="A180" i="6"/>
  <c r="D179" i="6"/>
  <c r="C179" i="6"/>
  <c r="B179" i="6"/>
  <c r="A179" i="6"/>
  <c r="D178" i="6"/>
  <c r="C178" i="6"/>
  <c r="B178" i="6"/>
  <c r="A178" i="6"/>
  <c r="D177" i="6"/>
  <c r="C177" i="6"/>
  <c r="B177" i="6"/>
  <c r="A177" i="6"/>
  <c r="D176" i="6"/>
  <c r="C176" i="6"/>
  <c r="B176" i="6"/>
  <c r="A176" i="6"/>
  <c r="D175" i="6"/>
  <c r="C175" i="6"/>
  <c r="B175" i="6"/>
  <c r="A175" i="6"/>
  <c r="D174" i="6"/>
  <c r="C174" i="6"/>
  <c r="B174" i="6"/>
  <c r="A174" i="6"/>
  <c r="D173" i="6"/>
  <c r="C173" i="6"/>
  <c r="B173" i="6"/>
  <c r="A173" i="6"/>
  <c r="D172" i="6"/>
  <c r="C172" i="6"/>
  <c r="B172" i="6"/>
  <c r="A172" i="6"/>
  <c r="D171" i="6"/>
  <c r="C171" i="6"/>
  <c r="B171" i="6"/>
  <c r="A171" i="6"/>
  <c r="D170" i="6"/>
  <c r="C170" i="6"/>
  <c r="B170" i="6"/>
  <c r="A170" i="6"/>
  <c r="D169" i="6"/>
  <c r="C169" i="6"/>
  <c r="B169" i="6"/>
  <c r="A169" i="6"/>
  <c r="D168" i="6"/>
  <c r="C168" i="6"/>
  <c r="B168" i="6"/>
  <c r="A168" i="6"/>
  <c r="D167" i="6"/>
  <c r="C167" i="6"/>
  <c r="B167" i="6"/>
  <c r="A167" i="6"/>
  <c r="D166" i="6"/>
  <c r="C166" i="6"/>
  <c r="B166" i="6"/>
  <c r="A166" i="6"/>
  <c r="D165" i="6"/>
  <c r="C165" i="6"/>
  <c r="B165" i="6"/>
  <c r="A165" i="6"/>
  <c r="D164" i="6"/>
  <c r="C164" i="6"/>
  <c r="B164" i="6"/>
  <c r="A164" i="6"/>
  <c r="D163" i="6"/>
  <c r="C163" i="6"/>
  <c r="B163" i="6"/>
  <c r="A163" i="6"/>
  <c r="D162" i="6"/>
  <c r="C162" i="6"/>
  <c r="B162" i="6"/>
  <c r="A162" i="6"/>
  <c r="D161" i="6"/>
  <c r="C161" i="6"/>
  <c r="B161" i="6"/>
  <c r="A161" i="6"/>
  <c r="D160" i="6"/>
  <c r="C160" i="6"/>
  <c r="B160" i="6"/>
  <c r="A160" i="6"/>
  <c r="D159" i="6"/>
  <c r="C159" i="6"/>
  <c r="B159" i="6"/>
  <c r="A159" i="6"/>
  <c r="D158" i="6"/>
  <c r="C158" i="6"/>
  <c r="B158" i="6"/>
  <c r="A158" i="6"/>
  <c r="D157" i="6"/>
  <c r="C157" i="6"/>
  <c r="B157" i="6"/>
  <c r="A157" i="6"/>
  <c r="D156" i="6"/>
  <c r="C156" i="6"/>
  <c r="B156" i="6"/>
  <c r="A156" i="6"/>
  <c r="D155" i="6"/>
  <c r="C155" i="6"/>
  <c r="B155" i="6"/>
  <c r="A155" i="6"/>
  <c r="D154" i="6"/>
  <c r="C154" i="6"/>
  <c r="B154" i="6"/>
  <c r="A154" i="6"/>
  <c r="D153" i="6"/>
  <c r="C153" i="6"/>
  <c r="B153" i="6"/>
  <c r="A153" i="6"/>
  <c r="D152" i="6"/>
  <c r="C152" i="6"/>
  <c r="B152" i="6"/>
  <c r="A152" i="6"/>
  <c r="D151" i="6"/>
  <c r="C151" i="6"/>
  <c r="B151" i="6"/>
  <c r="A151" i="6"/>
  <c r="D150" i="6"/>
  <c r="C150" i="6"/>
  <c r="B150" i="6"/>
  <c r="A150" i="6"/>
  <c r="D149" i="6"/>
  <c r="C149" i="6"/>
  <c r="B149" i="6"/>
  <c r="A149" i="6"/>
  <c r="D148" i="6"/>
  <c r="C148" i="6"/>
  <c r="B148" i="6"/>
  <c r="A148" i="6"/>
  <c r="D147" i="6"/>
  <c r="C147" i="6"/>
  <c r="B147" i="6"/>
  <c r="A147" i="6"/>
  <c r="D146" i="6"/>
  <c r="C146" i="6"/>
  <c r="B146" i="6"/>
  <c r="A146" i="6"/>
  <c r="D145" i="6"/>
  <c r="C145" i="6"/>
  <c r="B145" i="6"/>
  <c r="A145" i="6"/>
  <c r="D144" i="6"/>
  <c r="C144" i="6"/>
  <c r="B144" i="6"/>
  <c r="A144" i="6"/>
  <c r="D143" i="6"/>
  <c r="C143" i="6"/>
  <c r="B143" i="6"/>
  <c r="A143" i="6"/>
  <c r="D142" i="6"/>
  <c r="C142" i="6"/>
  <c r="B142" i="6"/>
  <c r="A142" i="6"/>
  <c r="D141" i="6"/>
  <c r="C141" i="6"/>
  <c r="B141" i="6"/>
  <c r="A141" i="6"/>
  <c r="D140" i="6"/>
  <c r="C140" i="6"/>
  <c r="B140" i="6"/>
  <c r="A140" i="6"/>
  <c r="D139" i="6"/>
  <c r="C139" i="6"/>
  <c r="B139" i="6"/>
  <c r="A139" i="6"/>
  <c r="D138" i="6"/>
  <c r="C138" i="6"/>
  <c r="B138" i="6"/>
  <c r="A138" i="6"/>
  <c r="D137" i="6"/>
  <c r="C137" i="6"/>
  <c r="B137" i="6"/>
  <c r="A137" i="6"/>
  <c r="D136" i="6"/>
  <c r="C136" i="6"/>
  <c r="B136" i="6"/>
  <c r="A136" i="6"/>
  <c r="D135" i="6"/>
  <c r="C135" i="6"/>
  <c r="B135" i="6"/>
  <c r="A135" i="6"/>
  <c r="D134" i="6"/>
  <c r="C134" i="6"/>
  <c r="B134" i="6"/>
  <c r="A134" i="6"/>
  <c r="D133" i="6"/>
  <c r="C133" i="6"/>
  <c r="B133" i="6"/>
  <c r="A133" i="6"/>
  <c r="D132" i="6"/>
  <c r="C132" i="6"/>
  <c r="B132" i="6"/>
  <c r="A132" i="6"/>
  <c r="D131" i="6"/>
  <c r="C131" i="6"/>
  <c r="B131" i="6"/>
  <c r="A131" i="6"/>
  <c r="D130" i="6"/>
  <c r="C130" i="6"/>
  <c r="B130" i="6"/>
  <c r="A130" i="6"/>
  <c r="D129" i="6"/>
  <c r="C129" i="6"/>
  <c r="B129" i="6"/>
  <c r="A129" i="6"/>
  <c r="D128" i="6"/>
  <c r="C128" i="6"/>
  <c r="B128" i="6"/>
  <c r="A128" i="6"/>
  <c r="D127" i="6"/>
  <c r="C127" i="6"/>
  <c r="B127" i="6"/>
  <c r="A127" i="6"/>
  <c r="D126" i="6"/>
  <c r="C126" i="6"/>
  <c r="B126" i="6"/>
  <c r="A126" i="6"/>
  <c r="D125" i="6"/>
  <c r="C125" i="6"/>
  <c r="B125" i="6"/>
  <c r="A125" i="6"/>
  <c r="D124" i="6"/>
  <c r="C124" i="6"/>
  <c r="B124" i="6"/>
  <c r="A124" i="6"/>
  <c r="D123" i="6"/>
  <c r="C123" i="6"/>
  <c r="B123" i="6"/>
  <c r="A123" i="6"/>
  <c r="D122" i="6"/>
  <c r="C122" i="6"/>
  <c r="B122" i="6"/>
  <c r="A122" i="6"/>
  <c r="D121" i="6"/>
  <c r="C121" i="6"/>
  <c r="B121" i="6"/>
  <c r="A121" i="6"/>
  <c r="D120" i="6"/>
  <c r="C120" i="6"/>
  <c r="B120" i="6"/>
  <c r="A120" i="6"/>
  <c r="D119" i="6"/>
  <c r="C119" i="6"/>
  <c r="B119" i="6"/>
  <c r="A119" i="6"/>
  <c r="D118" i="6"/>
  <c r="C118" i="6"/>
  <c r="B118" i="6"/>
  <c r="A118" i="6"/>
  <c r="D117" i="6"/>
  <c r="C117" i="6"/>
  <c r="B117" i="6"/>
  <c r="A117" i="6"/>
  <c r="D116" i="6"/>
  <c r="C116" i="6"/>
  <c r="B116" i="6"/>
  <c r="A116" i="6"/>
  <c r="D115" i="6"/>
  <c r="C115" i="6"/>
  <c r="B115" i="6"/>
  <c r="A115" i="6"/>
  <c r="D114" i="6"/>
  <c r="C114" i="6"/>
  <c r="B114" i="6"/>
  <c r="A114" i="6"/>
  <c r="D113" i="6"/>
  <c r="C113" i="6"/>
  <c r="B113" i="6"/>
  <c r="A113" i="6"/>
  <c r="D112" i="6"/>
  <c r="C112" i="6"/>
  <c r="B112" i="6"/>
  <c r="A112" i="6"/>
  <c r="D111" i="6"/>
  <c r="C111" i="6"/>
  <c r="B111" i="6"/>
  <c r="A111" i="6"/>
  <c r="D110" i="6"/>
  <c r="C110" i="6"/>
  <c r="B110" i="6"/>
  <c r="A110" i="6"/>
  <c r="D109" i="6"/>
  <c r="C109" i="6"/>
  <c r="B109" i="6"/>
  <c r="A109" i="6"/>
  <c r="D108" i="6"/>
  <c r="C108" i="6"/>
  <c r="B108" i="6"/>
  <c r="A108" i="6"/>
  <c r="D107" i="6"/>
  <c r="C107" i="6"/>
  <c r="B107" i="6"/>
  <c r="A107" i="6"/>
  <c r="D105" i="6"/>
  <c r="C105" i="6"/>
  <c r="B105" i="6"/>
  <c r="A105" i="6"/>
  <c r="D104" i="6"/>
  <c r="C104" i="6"/>
  <c r="B104" i="6"/>
  <c r="A104" i="6"/>
  <c r="D103" i="6"/>
  <c r="C103" i="6"/>
  <c r="B103" i="6"/>
  <c r="A103" i="6"/>
  <c r="D102" i="6"/>
  <c r="C102" i="6"/>
  <c r="B102" i="6"/>
  <c r="A102" i="6"/>
  <c r="D101" i="6"/>
  <c r="C101" i="6"/>
  <c r="B101" i="6"/>
  <c r="A101" i="6"/>
  <c r="D100" i="6"/>
  <c r="C100" i="6"/>
  <c r="B100" i="6"/>
  <c r="A100" i="6"/>
  <c r="D99" i="6"/>
  <c r="C99" i="6"/>
  <c r="B99" i="6"/>
  <c r="A99" i="6"/>
  <c r="D98" i="6"/>
  <c r="C98" i="6"/>
  <c r="B98" i="6"/>
  <c r="A98" i="6"/>
  <c r="D97" i="6"/>
  <c r="C97" i="6"/>
  <c r="B97" i="6"/>
  <c r="A97" i="6"/>
  <c r="D96" i="6"/>
  <c r="C96" i="6"/>
  <c r="B96" i="6"/>
  <c r="A96" i="6"/>
  <c r="D95" i="6"/>
  <c r="C95" i="6"/>
  <c r="B95" i="6"/>
  <c r="A95" i="6"/>
  <c r="D94" i="6"/>
  <c r="C94" i="6"/>
  <c r="B94" i="6"/>
  <c r="A94" i="6"/>
  <c r="D93" i="6"/>
  <c r="C93" i="6"/>
  <c r="B93" i="6"/>
  <c r="A93" i="6"/>
  <c r="D92" i="6"/>
  <c r="C92" i="6"/>
  <c r="B92" i="6"/>
  <c r="A92" i="6"/>
  <c r="D91" i="6"/>
  <c r="C91" i="6"/>
  <c r="B91" i="6"/>
  <c r="A91" i="6"/>
  <c r="D90" i="6"/>
  <c r="C90" i="6"/>
  <c r="B90" i="6"/>
  <c r="A90" i="6"/>
  <c r="D89" i="6"/>
  <c r="C89" i="6"/>
  <c r="B89" i="6"/>
  <c r="A89" i="6"/>
  <c r="D88" i="6"/>
  <c r="C88" i="6"/>
  <c r="B88" i="6"/>
  <c r="A88" i="6"/>
  <c r="D87" i="6"/>
  <c r="C87" i="6"/>
  <c r="B87" i="6"/>
  <c r="A87" i="6"/>
  <c r="D86" i="6"/>
  <c r="C86" i="6"/>
  <c r="B86" i="6"/>
  <c r="A86" i="6"/>
  <c r="D85" i="6"/>
  <c r="C85" i="6"/>
  <c r="B85" i="6"/>
  <c r="A85" i="6"/>
  <c r="D84" i="6"/>
  <c r="C84" i="6"/>
  <c r="B84" i="6"/>
  <c r="A84" i="6"/>
  <c r="D83" i="6"/>
  <c r="C83" i="6"/>
  <c r="B83" i="6"/>
  <c r="A83" i="6"/>
  <c r="D82" i="6"/>
  <c r="C82" i="6"/>
  <c r="B82" i="6"/>
  <c r="A82" i="6"/>
  <c r="D81" i="6"/>
  <c r="C81" i="6"/>
  <c r="B81" i="6"/>
  <c r="A81" i="6"/>
  <c r="D80" i="6"/>
  <c r="C80" i="6"/>
  <c r="B80" i="6"/>
  <c r="A80" i="6"/>
  <c r="D79" i="6"/>
  <c r="C79" i="6"/>
  <c r="B79" i="6"/>
  <c r="A79" i="6"/>
  <c r="D78" i="6"/>
  <c r="C78" i="6"/>
  <c r="B78" i="6"/>
  <c r="A78" i="6"/>
  <c r="D77" i="6"/>
  <c r="C77" i="6"/>
  <c r="B77" i="6"/>
  <c r="A77" i="6"/>
  <c r="D76" i="6"/>
  <c r="C76" i="6"/>
  <c r="B76" i="6"/>
  <c r="A76" i="6"/>
  <c r="D75" i="6"/>
  <c r="C75" i="6"/>
  <c r="B75" i="6"/>
  <c r="A75" i="6"/>
  <c r="D74" i="6"/>
  <c r="C74" i="6"/>
  <c r="B74" i="6"/>
  <c r="A74" i="6"/>
  <c r="D73" i="6"/>
  <c r="C73" i="6"/>
  <c r="B73" i="6"/>
  <c r="A73" i="6"/>
  <c r="D72" i="6"/>
  <c r="C72" i="6"/>
  <c r="B72" i="6"/>
  <c r="A72" i="6"/>
  <c r="D71" i="6"/>
  <c r="C71" i="6"/>
  <c r="B71" i="6"/>
  <c r="A71" i="6"/>
  <c r="D70" i="6"/>
  <c r="C70" i="6"/>
  <c r="B70" i="6"/>
  <c r="A70" i="6"/>
  <c r="D69" i="6"/>
  <c r="C69" i="6"/>
  <c r="B69" i="6"/>
  <c r="A69" i="6"/>
  <c r="D68" i="6"/>
  <c r="C68" i="6"/>
  <c r="B68" i="6"/>
  <c r="A68" i="6"/>
  <c r="D67" i="6"/>
  <c r="C67" i="6"/>
  <c r="B67" i="6"/>
  <c r="A67" i="6"/>
  <c r="D66" i="6"/>
  <c r="C66" i="6"/>
  <c r="B66" i="6"/>
  <c r="A66" i="6"/>
  <c r="D65" i="6"/>
  <c r="C65" i="6"/>
  <c r="B65" i="6"/>
  <c r="A65" i="6"/>
  <c r="D64" i="6"/>
  <c r="C64" i="6"/>
  <c r="B64" i="6"/>
  <c r="A64" i="6"/>
  <c r="D63" i="6"/>
  <c r="C63" i="6"/>
  <c r="B63" i="6"/>
  <c r="A63" i="6"/>
  <c r="D62" i="6"/>
  <c r="C62" i="6"/>
  <c r="B62" i="6"/>
  <c r="A62" i="6"/>
  <c r="D61" i="6"/>
  <c r="C61" i="6"/>
  <c r="B61" i="6"/>
  <c r="A61" i="6"/>
  <c r="D60" i="6"/>
  <c r="C60" i="6"/>
  <c r="B60" i="6"/>
  <c r="A60" i="6"/>
  <c r="D59" i="6"/>
  <c r="C59" i="6"/>
  <c r="B59" i="6"/>
  <c r="A59" i="6"/>
  <c r="D58" i="6"/>
  <c r="C58" i="6"/>
  <c r="B58" i="6"/>
  <c r="A58" i="6"/>
  <c r="D57" i="6"/>
  <c r="C57" i="6"/>
  <c r="B57" i="6"/>
  <c r="A57" i="6"/>
  <c r="D56" i="6"/>
  <c r="C56" i="6"/>
  <c r="B56" i="6"/>
  <c r="A56" i="6"/>
  <c r="D55" i="6"/>
  <c r="C55" i="6"/>
  <c r="B55" i="6"/>
  <c r="A55" i="6"/>
  <c r="D54" i="6"/>
  <c r="C54" i="6"/>
  <c r="B54" i="6"/>
  <c r="A54" i="6"/>
  <c r="D53" i="6"/>
  <c r="C53" i="6"/>
  <c r="B53" i="6"/>
  <c r="A53" i="6"/>
  <c r="D52" i="6"/>
  <c r="C52" i="6"/>
  <c r="B52" i="6"/>
  <c r="A52" i="6"/>
  <c r="D51" i="6"/>
  <c r="C51" i="6"/>
  <c r="B51" i="6"/>
  <c r="A51" i="6"/>
  <c r="D50" i="6"/>
  <c r="C50" i="6"/>
  <c r="B50" i="6"/>
  <c r="A50" i="6"/>
  <c r="D49" i="6"/>
  <c r="C49" i="6"/>
  <c r="B49" i="6"/>
  <c r="A49" i="6"/>
  <c r="D48" i="6"/>
  <c r="C48" i="6"/>
  <c r="B48" i="6"/>
  <c r="A48" i="6"/>
  <c r="D47" i="6"/>
  <c r="C47" i="6"/>
  <c r="B47" i="6"/>
  <c r="A47" i="6"/>
  <c r="D46" i="6"/>
  <c r="C46" i="6"/>
  <c r="B46" i="6"/>
  <c r="A46" i="6"/>
  <c r="D45" i="6"/>
  <c r="C45" i="6"/>
  <c r="B45" i="6"/>
  <c r="A45" i="6"/>
  <c r="D44" i="6"/>
  <c r="C44" i="6"/>
  <c r="B44" i="6"/>
  <c r="A44" i="6"/>
  <c r="D43" i="6"/>
  <c r="C43" i="6"/>
  <c r="B43" i="6"/>
  <c r="A43" i="6"/>
  <c r="D42" i="6"/>
  <c r="C42" i="6"/>
  <c r="B42" i="6"/>
  <c r="A42" i="6"/>
  <c r="D41" i="6"/>
  <c r="C41" i="6"/>
  <c r="B41" i="6"/>
  <c r="A41" i="6"/>
  <c r="D40" i="6"/>
  <c r="C40" i="6"/>
  <c r="B40" i="6"/>
  <c r="A40" i="6"/>
  <c r="D39" i="6"/>
  <c r="C39" i="6"/>
  <c r="B39" i="6"/>
  <c r="A39" i="6"/>
  <c r="D38" i="6"/>
  <c r="C38" i="6"/>
  <c r="B38" i="6"/>
  <c r="A38" i="6"/>
  <c r="D37" i="6"/>
  <c r="C37" i="6"/>
  <c r="B37" i="6"/>
  <c r="A37" i="6"/>
  <c r="D36" i="6"/>
  <c r="C36" i="6"/>
  <c r="B36" i="6"/>
  <c r="A36" i="6"/>
  <c r="D35" i="6"/>
  <c r="C35" i="6"/>
  <c r="B35" i="6"/>
  <c r="A35" i="6"/>
  <c r="D34" i="6"/>
  <c r="C34" i="6"/>
  <c r="B34" i="6"/>
  <c r="A34" i="6"/>
  <c r="D33" i="6"/>
  <c r="C33" i="6"/>
  <c r="B33" i="6"/>
  <c r="A33" i="6"/>
  <c r="D32" i="6"/>
  <c r="C32" i="6"/>
  <c r="B32" i="6"/>
  <c r="A32" i="6"/>
  <c r="D31" i="6"/>
  <c r="C31" i="6"/>
  <c r="B31" i="6"/>
  <c r="A31" i="6"/>
  <c r="D30" i="6"/>
  <c r="C30" i="6"/>
  <c r="B30" i="6"/>
  <c r="A30" i="6"/>
  <c r="D29" i="6"/>
  <c r="C29" i="6"/>
  <c r="B29" i="6"/>
  <c r="A29" i="6"/>
  <c r="D28" i="6"/>
  <c r="C28" i="6"/>
  <c r="B28" i="6"/>
  <c r="A28" i="6"/>
  <c r="D27" i="6"/>
  <c r="C27" i="6"/>
  <c r="B27" i="6"/>
  <c r="A27" i="6"/>
  <c r="D26" i="6"/>
  <c r="C26" i="6"/>
  <c r="B26" i="6"/>
  <c r="A26" i="6"/>
  <c r="D25" i="6"/>
  <c r="C25" i="6"/>
  <c r="B25" i="6"/>
  <c r="A25" i="6"/>
  <c r="D24" i="6"/>
  <c r="C24" i="6"/>
  <c r="B24" i="6"/>
  <c r="A24" i="6"/>
  <c r="D23" i="6"/>
  <c r="C23" i="6"/>
  <c r="B23" i="6"/>
  <c r="A23" i="6"/>
  <c r="D22" i="6"/>
  <c r="C22" i="6"/>
  <c r="B22" i="6"/>
  <c r="A22" i="6"/>
  <c r="D21" i="6"/>
  <c r="C21" i="6"/>
  <c r="B21" i="6"/>
  <c r="A21" i="6"/>
  <c r="D20" i="6"/>
  <c r="C20" i="6"/>
  <c r="B20" i="6"/>
  <c r="A20" i="6"/>
  <c r="D19" i="6"/>
  <c r="C19" i="6"/>
  <c r="B19" i="6"/>
  <c r="A19" i="6"/>
  <c r="D18" i="6"/>
  <c r="C18" i="6"/>
  <c r="B18" i="6"/>
  <c r="A18" i="6"/>
  <c r="D17" i="6"/>
  <c r="C17" i="6"/>
  <c r="B17" i="6"/>
  <c r="A17" i="6"/>
  <c r="D16" i="6"/>
  <c r="C16" i="6"/>
  <c r="B16" i="6"/>
  <c r="A16" i="6"/>
  <c r="D15" i="6"/>
  <c r="C15" i="6"/>
  <c r="B15" i="6"/>
  <c r="A15" i="6"/>
  <c r="D14" i="6"/>
  <c r="C14" i="6"/>
  <c r="B14" i="6"/>
  <c r="A14" i="6"/>
  <c r="D13" i="6"/>
  <c r="C13" i="6"/>
  <c r="B13" i="6"/>
  <c r="A13" i="6"/>
  <c r="D12" i="6"/>
  <c r="C12" i="6"/>
  <c r="B12" i="6"/>
  <c r="A12" i="6"/>
  <c r="D11" i="6"/>
  <c r="C11" i="6"/>
  <c r="B11" i="6"/>
  <c r="A11" i="6"/>
  <c r="D10" i="6"/>
  <c r="C10" i="6"/>
  <c r="B10" i="6"/>
  <c r="A10" i="6"/>
  <c r="D9" i="6"/>
  <c r="C9" i="6"/>
  <c r="B9" i="6"/>
  <c r="A9" i="6"/>
  <c r="D8" i="6"/>
  <c r="C8" i="6"/>
  <c r="B8" i="6"/>
  <c r="A8" i="6"/>
  <c r="D7" i="6"/>
  <c r="C7" i="6"/>
  <c r="B7" i="6"/>
  <c r="A7" i="6"/>
  <c r="D6" i="6"/>
  <c r="C6" i="6"/>
  <c r="B6" i="6"/>
  <c r="A6" i="6"/>
  <c r="D502" i="5"/>
  <c r="C502" i="5"/>
  <c r="B502" i="5"/>
  <c r="A502" i="5"/>
  <c r="D501" i="5"/>
  <c r="C501" i="5"/>
  <c r="B501" i="5"/>
  <c r="A501" i="5"/>
  <c r="D500" i="5"/>
  <c r="C500" i="5"/>
  <c r="B500" i="5"/>
  <c r="A500" i="5"/>
  <c r="D499" i="5"/>
  <c r="C499" i="5"/>
  <c r="B499" i="5"/>
  <c r="A499" i="5"/>
  <c r="D498" i="5"/>
  <c r="C498" i="5"/>
  <c r="B498" i="5"/>
  <c r="A498" i="5"/>
  <c r="D497" i="5"/>
  <c r="C497" i="5"/>
  <c r="B497" i="5"/>
  <c r="A497" i="5"/>
  <c r="D496" i="5"/>
  <c r="C496" i="5"/>
  <c r="B496" i="5"/>
  <c r="A496" i="5"/>
  <c r="D495" i="5"/>
  <c r="C495" i="5"/>
  <c r="B495" i="5"/>
  <c r="A495" i="5"/>
  <c r="D494" i="5"/>
  <c r="C494" i="5"/>
  <c r="B494" i="5"/>
  <c r="A494" i="5"/>
  <c r="D493" i="5"/>
  <c r="C493" i="5"/>
  <c r="B493" i="5"/>
  <c r="A493" i="5"/>
  <c r="D492" i="5"/>
  <c r="C492" i="5"/>
  <c r="B492" i="5"/>
  <c r="A492" i="5"/>
  <c r="D491" i="5"/>
  <c r="C491" i="5"/>
  <c r="B491" i="5"/>
  <c r="A491" i="5"/>
  <c r="D490" i="5"/>
  <c r="C490" i="5"/>
  <c r="B490" i="5"/>
  <c r="A490" i="5"/>
  <c r="D489" i="5"/>
  <c r="C489" i="5"/>
  <c r="B489" i="5"/>
  <c r="A489" i="5"/>
  <c r="D488" i="5"/>
  <c r="C488" i="5"/>
  <c r="B488" i="5"/>
  <c r="A488" i="5"/>
  <c r="D487" i="5"/>
  <c r="C487" i="5"/>
  <c r="B487" i="5"/>
  <c r="A487" i="5"/>
  <c r="D486" i="5"/>
  <c r="C486" i="5"/>
  <c r="B486" i="5"/>
  <c r="A486" i="5"/>
  <c r="D485" i="5"/>
  <c r="C485" i="5"/>
  <c r="B485" i="5"/>
  <c r="A485" i="5"/>
  <c r="D484" i="5"/>
  <c r="C484" i="5"/>
  <c r="B484" i="5"/>
  <c r="A484" i="5"/>
  <c r="D483" i="5"/>
  <c r="C483" i="5"/>
  <c r="B483" i="5"/>
  <c r="A483" i="5"/>
  <c r="D482" i="5"/>
  <c r="C482" i="5"/>
  <c r="B482" i="5"/>
  <c r="A482" i="5"/>
  <c r="D481" i="5"/>
  <c r="C481" i="5"/>
  <c r="B481" i="5"/>
  <c r="A481" i="5"/>
  <c r="D480" i="5"/>
  <c r="C480" i="5"/>
  <c r="B480" i="5"/>
  <c r="A480" i="5"/>
  <c r="D479" i="5"/>
  <c r="C479" i="5"/>
  <c r="B479" i="5"/>
  <c r="A479" i="5"/>
  <c r="D478" i="5"/>
  <c r="C478" i="5"/>
  <c r="B478" i="5"/>
  <c r="A478" i="5"/>
  <c r="D477" i="5"/>
  <c r="C477" i="5"/>
  <c r="B477" i="5"/>
  <c r="A477" i="5"/>
  <c r="D476" i="5"/>
  <c r="C476" i="5"/>
  <c r="B476" i="5"/>
  <c r="A476" i="5"/>
  <c r="D475" i="5"/>
  <c r="C475" i="5"/>
  <c r="B475" i="5"/>
  <c r="A475" i="5"/>
  <c r="D474" i="5"/>
  <c r="C474" i="5"/>
  <c r="B474" i="5"/>
  <c r="A474" i="5"/>
  <c r="D473" i="5"/>
  <c r="C473" i="5"/>
  <c r="B473" i="5"/>
  <c r="A473" i="5"/>
  <c r="D472" i="5"/>
  <c r="C472" i="5"/>
  <c r="B472" i="5"/>
  <c r="A472" i="5"/>
  <c r="D471" i="5"/>
  <c r="C471" i="5"/>
  <c r="B471" i="5"/>
  <c r="A471" i="5"/>
  <c r="D470" i="5"/>
  <c r="C470" i="5"/>
  <c r="B470" i="5"/>
  <c r="A470" i="5"/>
  <c r="D469" i="5"/>
  <c r="C469" i="5"/>
  <c r="B469" i="5"/>
  <c r="A469" i="5"/>
  <c r="D468" i="5"/>
  <c r="C468" i="5"/>
  <c r="B468" i="5"/>
  <c r="A468" i="5"/>
  <c r="D467" i="5"/>
  <c r="C467" i="5"/>
  <c r="B467" i="5"/>
  <c r="A467" i="5"/>
  <c r="D466" i="5"/>
  <c r="C466" i="5"/>
  <c r="B466" i="5"/>
  <c r="A466" i="5"/>
  <c r="D465" i="5"/>
  <c r="C465" i="5"/>
  <c r="B465" i="5"/>
  <c r="A465" i="5"/>
  <c r="D464" i="5"/>
  <c r="C464" i="5"/>
  <c r="B464" i="5"/>
  <c r="A464" i="5"/>
  <c r="D463" i="5"/>
  <c r="C463" i="5"/>
  <c r="B463" i="5"/>
  <c r="A463" i="5"/>
  <c r="D462" i="5"/>
  <c r="C462" i="5"/>
  <c r="B462" i="5"/>
  <c r="A462" i="5"/>
  <c r="D461" i="5"/>
  <c r="C461" i="5"/>
  <c r="B461" i="5"/>
  <c r="A461" i="5"/>
  <c r="D460" i="5"/>
  <c r="C460" i="5"/>
  <c r="B460" i="5"/>
  <c r="A460" i="5"/>
  <c r="D459" i="5"/>
  <c r="C459" i="5"/>
  <c r="B459" i="5"/>
  <c r="A459" i="5"/>
  <c r="D458" i="5"/>
  <c r="C458" i="5"/>
  <c r="B458" i="5"/>
  <c r="A458" i="5"/>
  <c r="D457" i="5"/>
  <c r="C457" i="5"/>
  <c r="B457" i="5"/>
  <c r="A457" i="5"/>
  <c r="D456" i="5"/>
  <c r="C456" i="5"/>
  <c r="B456" i="5"/>
  <c r="A456" i="5"/>
  <c r="D455" i="5"/>
  <c r="C455" i="5"/>
  <c r="B455" i="5"/>
  <c r="A455" i="5"/>
  <c r="D454" i="5"/>
  <c r="C454" i="5"/>
  <c r="B454" i="5"/>
  <c r="A454" i="5"/>
  <c r="D453" i="5"/>
  <c r="C453" i="5"/>
  <c r="B453" i="5"/>
  <c r="A453" i="5"/>
  <c r="D452" i="5"/>
  <c r="C452" i="5"/>
  <c r="B452" i="5"/>
  <c r="A452" i="5"/>
  <c r="D451" i="5"/>
  <c r="C451" i="5"/>
  <c r="B451" i="5"/>
  <c r="A451" i="5"/>
  <c r="D450" i="5"/>
  <c r="C450" i="5"/>
  <c r="B450" i="5"/>
  <c r="A450" i="5"/>
  <c r="D449" i="5"/>
  <c r="C449" i="5"/>
  <c r="B449" i="5"/>
  <c r="A449" i="5"/>
  <c r="D448" i="5"/>
  <c r="C448" i="5"/>
  <c r="B448" i="5"/>
  <c r="A448" i="5"/>
  <c r="D447" i="5"/>
  <c r="C447" i="5"/>
  <c r="B447" i="5"/>
  <c r="A447" i="5"/>
  <c r="D446" i="5"/>
  <c r="C446" i="5"/>
  <c r="B446" i="5"/>
  <c r="A446" i="5"/>
  <c r="D445" i="5"/>
  <c r="C445" i="5"/>
  <c r="B445" i="5"/>
  <c r="A445" i="5"/>
  <c r="D444" i="5"/>
  <c r="C444" i="5"/>
  <c r="B444" i="5"/>
  <c r="A444" i="5"/>
  <c r="D443" i="5"/>
  <c r="C443" i="5"/>
  <c r="B443" i="5"/>
  <c r="A443" i="5"/>
  <c r="D442" i="5"/>
  <c r="C442" i="5"/>
  <c r="B442" i="5"/>
  <c r="A442" i="5"/>
  <c r="D441" i="5"/>
  <c r="C441" i="5"/>
  <c r="B441" i="5"/>
  <c r="A441" i="5"/>
  <c r="D440" i="5"/>
  <c r="C440" i="5"/>
  <c r="B440" i="5"/>
  <c r="A440" i="5"/>
  <c r="D439" i="5"/>
  <c r="C439" i="5"/>
  <c r="B439" i="5"/>
  <c r="A439" i="5"/>
  <c r="D438" i="5"/>
  <c r="C438" i="5"/>
  <c r="B438" i="5"/>
  <c r="A438" i="5"/>
  <c r="D437" i="5"/>
  <c r="C437" i="5"/>
  <c r="B437" i="5"/>
  <c r="A437" i="5"/>
  <c r="D436" i="5"/>
  <c r="C436" i="5"/>
  <c r="B436" i="5"/>
  <c r="A436" i="5"/>
  <c r="D435" i="5"/>
  <c r="C435" i="5"/>
  <c r="B435" i="5"/>
  <c r="A435" i="5"/>
  <c r="D434" i="5"/>
  <c r="C434" i="5"/>
  <c r="B434" i="5"/>
  <c r="A434" i="5"/>
  <c r="D433" i="5"/>
  <c r="C433" i="5"/>
  <c r="B433" i="5"/>
  <c r="A433" i="5"/>
  <c r="D432" i="5"/>
  <c r="C432" i="5"/>
  <c r="B432" i="5"/>
  <c r="A432" i="5"/>
  <c r="D431" i="5"/>
  <c r="C431" i="5"/>
  <c r="B431" i="5"/>
  <c r="A431" i="5"/>
  <c r="D430" i="5"/>
  <c r="C430" i="5"/>
  <c r="B430" i="5"/>
  <c r="A430" i="5"/>
  <c r="D429" i="5"/>
  <c r="C429" i="5"/>
  <c r="B429" i="5"/>
  <c r="A429" i="5"/>
  <c r="D428" i="5"/>
  <c r="C428" i="5"/>
  <c r="B428" i="5"/>
  <c r="A428" i="5"/>
  <c r="D427" i="5"/>
  <c r="C427" i="5"/>
  <c r="B427" i="5"/>
  <c r="A427" i="5"/>
  <c r="D426" i="5"/>
  <c r="C426" i="5"/>
  <c r="B426" i="5"/>
  <c r="A426" i="5"/>
  <c r="D425" i="5"/>
  <c r="C425" i="5"/>
  <c r="B425" i="5"/>
  <c r="A425" i="5"/>
  <c r="D424" i="5"/>
  <c r="C424" i="5"/>
  <c r="B424" i="5"/>
  <c r="A424" i="5"/>
  <c r="D423" i="5"/>
  <c r="C423" i="5"/>
  <c r="B423" i="5"/>
  <c r="A423" i="5"/>
  <c r="D422" i="5"/>
  <c r="C422" i="5"/>
  <c r="B422" i="5"/>
  <c r="A422" i="5"/>
  <c r="D421" i="5"/>
  <c r="C421" i="5"/>
  <c r="B421" i="5"/>
  <c r="A421" i="5"/>
  <c r="D420" i="5"/>
  <c r="C420" i="5"/>
  <c r="B420" i="5"/>
  <c r="A420" i="5"/>
  <c r="D419" i="5"/>
  <c r="C419" i="5"/>
  <c r="B419" i="5"/>
  <c r="A419" i="5"/>
  <c r="D418" i="5"/>
  <c r="C418" i="5"/>
  <c r="B418" i="5"/>
  <c r="A418" i="5"/>
  <c r="D417" i="5"/>
  <c r="C417" i="5"/>
  <c r="B417" i="5"/>
  <c r="A417" i="5"/>
  <c r="D416" i="5"/>
  <c r="C416" i="5"/>
  <c r="B416" i="5"/>
  <c r="A416" i="5"/>
  <c r="D415" i="5"/>
  <c r="C415" i="5"/>
  <c r="B415" i="5"/>
  <c r="A415" i="5"/>
  <c r="D414" i="5"/>
  <c r="C414" i="5"/>
  <c r="B414" i="5"/>
  <c r="A414" i="5"/>
  <c r="D413" i="5"/>
  <c r="C413" i="5"/>
  <c r="B413" i="5"/>
  <c r="A413" i="5"/>
  <c r="D412" i="5"/>
  <c r="C412" i="5"/>
  <c r="B412" i="5"/>
  <c r="A412" i="5"/>
  <c r="D411" i="5"/>
  <c r="C411" i="5"/>
  <c r="B411" i="5"/>
  <c r="A411" i="5"/>
  <c r="D410" i="5"/>
  <c r="C410" i="5"/>
  <c r="B410" i="5"/>
  <c r="A410" i="5"/>
  <c r="D409" i="5"/>
  <c r="C409" i="5"/>
  <c r="B409" i="5"/>
  <c r="A409" i="5"/>
  <c r="D408" i="5"/>
  <c r="C408" i="5"/>
  <c r="B408" i="5"/>
  <c r="A408" i="5"/>
  <c r="D407" i="5"/>
  <c r="C407" i="5"/>
  <c r="B407" i="5"/>
  <c r="A407" i="5"/>
  <c r="D406" i="5"/>
  <c r="C406" i="5"/>
  <c r="B406" i="5"/>
  <c r="A406" i="5"/>
  <c r="D405" i="5"/>
  <c r="C405" i="5"/>
  <c r="B405" i="5"/>
  <c r="A405" i="5"/>
  <c r="D404" i="5"/>
  <c r="C404" i="5"/>
  <c r="B404" i="5"/>
  <c r="A404" i="5"/>
  <c r="D403" i="5"/>
  <c r="C403" i="5"/>
  <c r="B403" i="5"/>
  <c r="A403" i="5"/>
  <c r="D402" i="5"/>
  <c r="C402" i="5"/>
  <c r="B402" i="5"/>
  <c r="A402" i="5"/>
  <c r="D401" i="5"/>
  <c r="C401" i="5"/>
  <c r="B401" i="5"/>
  <c r="A401" i="5"/>
  <c r="D400" i="5"/>
  <c r="C400" i="5"/>
  <c r="B400" i="5"/>
  <c r="A400" i="5"/>
  <c r="D399" i="5"/>
  <c r="C399" i="5"/>
  <c r="B399" i="5"/>
  <c r="A399" i="5"/>
  <c r="D398" i="5"/>
  <c r="C398" i="5"/>
  <c r="B398" i="5"/>
  <c r="A398" i="5"/>
  <c r="D397" i="5"/>
  <c r="C397" i="5"/>
  <c r="B397" i="5"/>
  <c r="A397" i="5"/>
  <c r="D396" i="5"/>
  <c r="C396" i="5"/>
  <c r="B396" i="5"/>
  <c r="A396" i="5"/>
  <c r="D395" i="5"/>
  <c r="C395" i="5"/>
  <c r="B395" i="5"/>
  <c r="A395" i="5"/>
  <c r="D394" i="5"/>
  <c r="C394" i="5"/>
  <c r="B394" i="5"/>
  <c r="A394" i="5"/>
  <c r="D393" i="5"/>
  <c r="C393" i="5"/>
  <c r="B393" i="5"/>
  <c r="A393" i="5"/>
  <c r="D392" i="5"/>
  <c r="C392" i="5"/>
  <c r="B392" i="5"/>
  <c r="A392" i="5"/>
  <c r="D391" i="5"/>
  <c r="C391" i="5"/>
  <c r="B391" i="5"/>
  <c r="A391" i="5"/>
  <c r="D390" i="5"/>
  <c r="C390" i="5"/>
  <c r="B390" i="5"/>
  <c r="A390" i="5"/>
  <c r="D389" i="5"/>
  <c r="C389" i="5"/>
  <c r="B389" i="5"/>
  <c r="A389" i="5"/>
  <c r="D388" i="5"/>
  <c r="C388" i="5"/>
  <c r="B388" i="5"/>
  <c r="A388" i="5"/>
  <c r="D387" i="5"/>
  <c r="C387" i="5"/>
  <c r="B387" i="5"/>
  <c r="A387" i="5"/>
  <c r="D386" i="5"/>
  <c r="C386" i="5"/>
  <c r="B386" i="5"/>
  <c r="A386" i="5"/>
  <c r="D385" i="5"/>
  <c r="C385" i="5"/>
  <c r="B385" i="5"/>
  <c r="A385" i="5"/>
  <c r="D384" i="5"/>
  <c r="C384" i="5"/>
  <c r="B384" i="5"/>
  <c r="A384" i="5"/>
  <c r="D383" i="5"/>
  <c r="C383" i="5"/>
  <c r="B383" i="5"/>
  <c r="A383" i="5"/>
  <c r="D382" i="5"/>
  <c r="C382" i="5"/>
  <c r="B382" i="5"/>
  <c r="A382" i="5"/>
  <c r="D381" i="5"/>
  <c r="C381" i="5"/>
  <c r="B381" i="5"/>
  <c r="A381" i="5"/>
  <c r="D380" i="5"/>
  <c r="C380" i="5"/>
  <c r="B380" i="5"/>
  <c r="A380" i="5"/>
  <c r="D379" i="5"/>
  <c r="C379" i="5"/>
  <c r="B379" i="5"/>
  <c r="A379" i="5"/>
  <c r="D378" i="5"/>
  <c r="C378" i="5"/>
  <c r="B378" i="5"/>
  <c r="A378" i="5"/>
  <c r="D377" i="5"/>
  <c r="C377" i="5"/>
  <c r="B377" i="5"/>
  <c r="A377" i="5"/>
  <c r="D376" i="5"/>
  <c r="C376" i="5"/>
  <c r="B376" i="5"/>
  <c r="A376" i="5"/>
  <c r="D375" i="5"/>
  <c r="C375" i="5"/>
  <c r="B375" i="5"/>
  <c r="A375" i="5"/>
  <c r="D374" i="5"/>
  <c r="C374" i="5"/>
  <c r="B374" i="5"/>
  <c r="A374" i="5"/>
  <c r="D373" i="5"/>
  <c r="C373" i="5"/>
  <c r="B373" i="5"/>
  <c r="A373" i="5"/>
  <c r="D372" i="5"/>
  <c r="C372" i="5"/>
  <c r="B372" i="5"/>
  <c r="A372" i="5"/>
  <c r="D371" i="5"/>
  <c r="C371" i="5"/>
  <c r="B371" i="5"/>
  <c r="A371" i="5"/>
  <c r="D370" i="5"/>
  <c r="C370" i="5"/>
  <c r="B370" i="5"/>
  <c r="A370" i="5"/>
  <c r="D369" i="5"/>
  <c r="C369" i="5"/>
  <c r="B369" i="5"/>
  <c r="A369" i="5"/>
  <c r="D368" i="5"/>
  <c r="C368" i="5"/>
  <c r="B368" i="5"/>
  <c r="A368" i="5"/>
  <c r="D367" i="5"/>
  <c r="C367" i="5"/>
  <c r="B367" i="5"/>
  <c r="A367" i="5"/>
  <c r="D366" i="5"/>
  <c r="C366" i="5"/>
  <c r="B366" i="5"/>
  <c r="A366" i="5"/>
  <c r="D365" i="5"/>
  <c r="C365" i="5"/>
  <c r="B365" i="5"/>
  <c r="A365" i="5"/>
  <c r="D364" i="5"/>
  <c r="C364" i="5"/>
  <c r="B364" i="5"/>
  <c r="A364" i="5"/>
  <c r="D363" i="5"/>
  <c r="C363" i="5"/>
  <c r="B363" i="5"/>
  <c r="A363" i="5"/>
  <c r="D362" i="5"/>
  <c r="C362" i="5"/>
  <c r="B362" i="5"/>
  <c r="A362" i="5"/>
  <c r="D361" i="5"/>
  <c r="C361" i="5"/>
  <c r="B361" i="5"/>
  <c r="A361" i="5"/>
  <c r="D360" i="5"/>
  <c r="C360" i="5"/>
  <c r="B360" i="5"/>
  <c r="A360" i="5"/>
  <c r="D359" i="5"/>
  <c r="C359" i="5"/>
  <c r="B359" i="5"/>
  <c r="A359" i="5"/>
  <c r="D358" i="5"/>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D291" i="5"/>
  <c r="C291" i="5"/>
  <c r="B291" i="5"/>
  <c r="A291" i="5"/>
  <c r="D290" i="5"/>
  <c r="C290" i="5"/>
  <c r="B290" i="5"/>
  <c r="A290" i="5"/>
  <c r="D289" i="5"/>
  <c r="C289" i="5"/>
  <c r="B289" i="5"/>
  <c r="A289" i="5"/>
  <c r="D288"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0" i="5"/>
  <c r="C280" i="5"/>
  <c r="B280" i="5"/>
  <c r="A280"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D97" i="5"/>
  <c r="C97" i="5"/>
  <c r="B97" i="5"/>
  <c r="A97" i="5"/>
  <c r="D96" i="5"/>
  <c r="C96" i="5"/>
  <c r="B96" i="5"/>
  <c r="A96" i="5"/>
  <c r="D95" i="5"/>
  <c r="C95" i="5"/>
  <c r="B95" i="5"/>
  <c r="A95" i="5"/>
  <c r="D94" i="5"/>
  <c r="C94" i="5"/>
  <c r="B94" i="5"/>
  <c r="A94" i="5"/>
  <c r="D93" i="5"/>
  <c r="C93" i="5"/>
  <c r="B93" i="5"/>
  <c r="A93" i="5"/>
  <c r="D92" i="5"/>
  <c r="C92" i="5"/>
  <c r="B92" i="5"/>
  <c r="A92" i="5"/>
  <c r="D91" i="5"/>
  <c r="C91" i="5"/>
  <c r="B91" i="5"/>
  <c r="A91" i="5"/>
  <c r="D90" i="5"/>
  <c r="C90" i="5"/>
  <c r="B90" i="5"/>
  <c r="A90" i="5"/>
  <c r="D89" i="5"/>
  <c r="C89" i="5"/>
  <c r="B89" i="5"/>
  <c r="A89" i="5"/>
  <c r="D88" i="5"/>
  <c r="C88" i="5"/>
  <c r="B88" i="5"/>
  <c r="A88" i="5"/>
  <c r="D87" i="5"/>
  <c r="C87" i="5"/>
  <c r="B87" i="5"/>
  <c r="A87" i="5"/>
  <c r="D86" i="5"/>
  <c r="C86" i="5"/>
  <c r="B86" i="5"/>
  <c r="A86" i="5"/>
  <c r="D85" i="5"/>
  <c r="C85" i="5"/>
  <c r="B85" i="5"/>
  <c r="A85" i="5"/>
  <c r="D84" i="5"/>
  <c r="C84" i="5"/>
  <c r="B84" i="5"/>
  <c r="A84" i="5"/>
  <c r="D83" i="5"/>
  <c r="C83" i="5"/>
  <c r="B83" i="5"/>
  <c r="A83" i="5"/>
  <c r="D82" i="5"/>
  <c r="C82" i="5"/>
  <c r="B82" i="5"/>
  <c r="A82" i="5"/>
  <c r="D81" i="5"/>
  <c r="C81" i="5"/>
  <c r="B81" i="5"/>
  <c r="A81" i="5"/>
  <c r="D80" i="5"/>
  <c r="C80" i="5"/>
  <c r="B80" i="5"/>
  <c r="A80" i="5"/>
  <c r="D79" i="5"/>
  <c r="C79" i="5"/>
  <c r="B79" i="5"/>
  <c r="A79" i="5"/>
  <c r="D78" i="5"/>
  <c r="C78" i="5"/>
  <c r="B78" i="5"/>
  <c r="A78" i="5"/>
  <c r="D77" i="5"/>
  <c r="C77" i="5"/>
  <c r="B77" i="5"/>
  <c r="A77" i="5"/>
  <c r="D76" i="5"/>
  <c r="C76" i="5"/>
  <c r="B76" i="5"/>
  <c r="A76" i="5"/>
  <c r="D75" i="5"/>
  <c r="C75" i="5"/>
  <c r="B75" i="5"/>
  <c r="A75" i="5"/>
  <c r="D73" i="5"/>
  <c r="C73" i="5"/>
  <c r="B73" i="5"/>
  <c r="A73" i="5"/>
  <c r="D72" i="5"/>
  <c r="C72" i="5"/>
  <c r="B72" i="5"/>
  <c r="A72" i="5"/>
  <c r="D71" i="5"/>
  <c r="C71" i="5"/>
  <c r="B71" i="5"/>
  <c r="A71" i="5"/>
  <c r="D70" i="5"/>
  <c r="C70" i="5"/>
  <c r="B70" i="5"/>
  <c r="A70" i="5"/>
  <c r="D69" i="5"/>
  <c r="C69" i="5"/>
  <c r="B69" i="5"/>
  <c r="A69" i="5"/>
  <c r="D68" i="5"/>
  <c r="C68" i="5"/>
  <c r="B68" i="5"/>
  <c r="A68" i="5"/>
  <c r="D67" i="5"/>
  <c r="C67" i="5"/>
  <c r="B67" i="5"/>
  <c r="A67" i="5"/>
  <c r="D66" i="5"/>
  <c r="C66" i="5"/>
  <c r="B66" i="5"/>
  <c r="A66" i="5"/>
  <c r="D65" i="5"/>
  <c r="C65" i="5"/>
  <c r="B65" i="5"/>
  <c r="A65" i="5"/>
  <c r="D64" i="5"/>
  <c r="C64" i="5"/>
  <c r="B64" i="5"/>
  <c r="A64" i="5"/>
  <c r="D63" i="5"/>
  <c r="C63" i="5"/>
  <c r="B63" i="5"/>
  <c r="A63" i="5"/>
  <c r="D62" i="5"/>
  <c r="C62" i="5"/>
  <c r="B62" i="5"/>
  <c r="A62" i="5"/>
  <c r="D61" i="5"/>
  <c r="C61" i="5"/>
  <c r="B61" i="5"/>
  <c r="A61" i="5"/>
  <c r="D60" i="5"/>
  <c r="C60" i="5"/>
  <c r="B60" i="5"/>
  <c r="A60" i="5"/>
  <c r="D59" i="5"/>
  <c r="C59" i="5"/>
  <c r="B59" i="5"/>
  <c r="A59" i="5"/>
  <c r="D58" i="5"/>
  <c r="C58" i="5"/>
  <c r="B58" i="5"/>
  <c r="A58" i="5"/>
  <c r="D57" i="5"/>
  <c r="C57" i="5"/>
  <c r="B57" i="5"/>
  <c r="A57" i="5"/>
  <c r="D56" i="5"/>
  <c r="C56" i="5"/>
  <c r="B56" i="5"/>
  <c r="A56" i="5"/>
  <c r="D55" i="5"/>
  <c r="C55" i="5"/>
  <c r="B55" i="5"/>
  <c r="A55" i="5"/>
  <c r="D54" i="5"/>
  <c r="C54" i="5"/>
  <c r="B54" i="5"/>
  <c r="A54" i="5"/>
  <c r="D53" i="5"/>
  <c r="C53" i="5"/>
  <c r="B53" i="5"/>
  <c r="A53" i="5"/>
  <c r="D52" i="5"/>
  <c r="C52" i="5"/>
  <c r="B52" i="5"/>
  <c r="A52" i="5"/>
  <c r="D51" i="5"/>
  <c r="C51" i="5"/>
  <c r="B51" i="5"/>
  <c r="A51" i="5"/>
  <c r="D50" i="5"/>
  <c r="C50" i="5"/>
  <c r="B50" i="5"/>
  <c r="A50" i="5"/>
  <c r="D49" i="5"/>
  <c r="C49" i="5"/>
  <c r="B49" i="5"/>
  <c r="A49" i="5"/>
  <c r="D48" i="5"/>
  <c r="C48" i="5"/>
  <c r="B48" i="5"/>
  <c r="A48" i="5"/>
  <c r="D47" i="5"/>
  <c r="C47" i="5"/>
  <c r="B47" i="5"/>
  <c r="A47" i="5"/>
  <c r="D46" i="5"/>
  <c r="C46" i="5"/>
  <c r="B46" i="5"/>
  <c r="A46" i="5"/>
  <c r="D45" i="5"/>
  <c r="C45" i="5"/>
  <c r="B45" i="5"/>
  <c r="A45" i="5"/>
  <c r="D44" i="5"/>
  <c r="C44" i="5"/>
  <c r="B44" i="5"/>
  <c r="A44" i="5"/>
  <c r="D43" i="5"/>
  <c r="C43" i="5"/>
  <c r="B43" i="5"/>
  <c r="A43" i="5"/>
  <c r="D42" i="5"/>
  <c r="C42" i="5"/>
  <c r="B42" i="5"/>
  <c r="A42" i="5"/>
  <c r="D41" i="5"/>
  <c r="C41" i="5"/>
  <c r="B41" i="5"/>
  <c r="A41" i="5"/>
  <c r="D40" i="5"/>
  <c r="C40" i="5"/>
  <c r="B40" i="5"/>
  <c r="A40" i="5"/>
  <c r="D39" i="5"/>
  <c r="C39" i="5"/>
  <c r="B39" i="5"/>
  <c r="A39" i="5"/>
  <c r="D38" i="5"/>
  <c r="C38" i="5"/>
  <c r="B38" i="5"/>
  <c r="A38" i="5"/>
  <c r="D37" i="5"/>
  <c r="C37" i="5"/>
  <c r="B37" i="5"/>
  <c r="A37" i="5"/>
  <c r="D36" i="5"/>
  <c r="C36" i="5"/>
  <c r="B36" i="5"/>
  <c r="A36" i="5"/>
  <c r="D35" i="5"/>
  <c r="C35" i="5"/>
  <c r="B35" i="5"/>
  <c r="A35" i="5"/>
  <c r="D34" i="5"/>
  <c r="C34" i="5"/>
  <c r="B34" i="5"/>
  <c r="A34" i="5"/>
  <c r="D33" i="5"/>
  <c r="C33" i="5"/>
  <c r="B33" i="5"/>
  <c r="A33" i="5"/>
  <c r="D32" i="5"/>
  <c r="C32" i="5"/>
  <c r="B32" i="5"/>
  <c r="A32" i="5"/>
  <c r="D31" i="5"/>
  <c r="C31" i="5"/>
  <c r="B31" i="5"/>
  <c r="A31" i="5"/>
  <c r="D30" i="5"/>
  <c r="C30" i="5"/>
  <c r="B30" i="5"/>
  <c r="A30" i="5"/>
  <c r="D29" i="5"/>
  <c r="C29" i="5"/>
  <c r="B29" i="5"/>
  <c r="A29" i="5"/>
  <c r="D28" i="5"/>
  <c r="C28" i="5"/>
  <c r="B28" i="5"/>
  <c r="A28" i="5"/>
  <c r="D27" i="5"/>
  <c r="C27" i="5"/>
  <c r="B27" i="5"/>
  <c r="A27" i="5"/>
  <c r="D26" i="5"/>
  <c r="C26" i="5"/>
  <c r="B26" i="5"/>
  <c r="A26" i="5"/>
  <c r="D25" i="5"/>
  <c r="C25" i="5"/>
  <c r="B25" i="5"/>
  <c r="A25" i="5"/>
  <c r="D24" i="5"/>
  <c r="C24" i="5"/>
  <c r="B24" i="5"/>
  <c r="A24" i="5"/>
  <c r="D23" i="5"/>
  <c r="C23" i="5"/>
  <c r="B23" i="5"/>
  <c r="A23" i="5"/>
  <c r="D22" i="5"/>
  <c r="C22" i="5"/>
  <c r="B22" i="5"/>
  <c r="A22" i="5"/>
  <c r="D21" i="5"/>
  <c r="C21" i="5"/>
  <c r="B21" i="5"/>
  <c r="A21" i="5"/>
  <c r="D20" i="5"/>
  <c r="C20" i="5"/>
  <c r="B20" i="5"/>
  <c r="A20" i="5"/>
  <c r="D19" i="5"/>
  <c r="C19" i="5"/>
  <c r="B19" i="5"/>
  <c r="A19" i="5"/>
  <c r="D18" i="5"/>
  <c r="C18" i="5"/>
  <c r="B18" i="5"/>
  <c r="A18" i="5"/>
  <c r="D17" i="5"/>
  <c r="C17" i="5"/>
  <c r="B17" i="5"/>
  <c r="A17" i="5"/>
  <c r="D16" i="5"/>
  <c r="C16" i="5"/>
  <c r="B16" i="5"/>
  <c r="A16" i="5"/>
  <c r="D15" i="5"/>
  <c r="C15" i="5"/>
  <c r="B15" i="5"/>
  <c r="A15"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00" i="4"/>
  <c r="C500" i="4"/>
  <c r="B500" i="4"/>
  <c r="A500" i="4"/>
  <c r="D499" i="4"/>
  <c r="C499" i="4"/>
  <c r="B499" i="4"/>
  <c r="A499" i="4"/>
  <c r="D498" i="4"/>
  <c r="C498" i="4"/>
  <c r="B498" i="4"/>
  <c r="A498" i="4"/>
  <c r="D497" i="4"/>
  <c r="C497" i="4"/>
  <c r="B497" i="4"/>
  <c r="A497" i="4"/>
  <c r="D496" i="4"/>
  <c r="C496" i="4"/>
  <c r="B496" i="4"/>
  <c r="A496" i="4"/>
  <c r="D495" i="4"/>
  <c r="C495" i="4"/>
  <c r="B495" i="4"/>
  <c r="A495" i="4"/>
  <c r="D494" i="4"/>
  <c r="C494" i="4"/>
  <c r="B494" i="4"/>
  <c r="A494" i="4"/>
  <c r="D493" i="4"/>
  <c r="C493" i="4"/>
  <c r="B493" i="4"/>
  <c r="A493" i="4"/>
  <c r="D492" i="4"/>
  <c r="C492" i="4"/>
  <c r="B492" i="4"/>
  <c r="A492" i="4"/>
  <c r="D491" i="4"/>
  <c r="C491" i="4"/>
  <c r="B491" i="4"/>
  <c r="A491" i="4"/>
  <c r="D490" i="4"/>
  <c r="C490" i="4"/>
  <c r="B490" i="4"/>
  <c r="A490" i="4"/>
  <c r="D489" i="4"/>
  <c r="C489" i="4"/>
  <c r="B489" i="4"/>
  <c r="A489" i="4"/>
  <c r="D488" i="4"/>
  <c r="C488" i="4"/>
  <c r="B488" i="4"/>
  <c r="A488" i="4"/>
  <c r="D487" i="4"/>
  <c r="C487" i="4"/>
  <c r="B487" i="4"/>
  <c r="A487" i="4"/>
  <c r="D486" i="4"/>
  <c r="C486" i="4"/>
  <c r="B486" i="4"/>
  <c r="A486" i="4"/>
  <c r="D485" i="4"/>
  <c r="C485" i="4"/>
  <c r="B485" i="4"/>
  <c r="A485" i="4"/>
  <c r="D484" i="4"/>
  <c r="C484" i="4"/>
  <c r="B484" i="4"/>
  <c r="A484" i="4"/>
  <c r="D483" i="4"/>
  <c r="C483" i="4"/>
  <c r="B483" i="4"/>
  <c r="A483" i="4"/>
  <c r="D482" i="4"/>
  <c r="C482" i="4"/>
  <c r="B482" i="4"/>
  <c r="A482" i="4"/>
  <c r="D481" i="4"/>
  <c r="C481" i="4"/>
  <c r="B481" i="4"/>
  <c r="A481" i="4"/>
  <c r="D480" i="4"/>
  <c r="C480" i="4"/>
  <c r="B480" i="4"/>
  <c r="A480" i="4"/>
  <c r="D479" i="4"/>
  <c r="C479" i="4"/>
  <c r="B479" i="4"/>
  <c r="A479" i="4"/>
  <c r="D478" i="4"/>
  <c r="C478" i="4"/>
  <c r="B478" i="4"/>
  <c r="A478" i="4"/>
  <c r="D477" i="4"/>
  <c r="C477" i="4"/>
  <c r="B477" i="4"/>
  <c r="A477" i="4"/>
  <c r="D476" i="4"/>
  <c r="C476" i="4"/>
  <c r="B476" i="4"/>
  <c r="A476" i="4"/>
  <c r="D475" i="4"/>
  <c r="C475" i="4"/>
  <c r="B475" i="4"/>
  <c r="A475" i="4"/>
  <c r="D474" i="4"/>
  <c r="C474" i="4"/>
  <c r="B474" i="4"/>
  <c r="A474" i="4"/>
  <c r="D473" i="4"/>
  <c r="C473" i="4"/>
  <c r="B473" i="4"/>
  <c r="A473" i="4"/>
  <c r="D472" i="4"/>
  <c r="C472" i="4"/>
  <c r="B472" i="4"/>
  <c r="A472" i="4"/>
  <c r="D471" i="4"/>
  <c r="C471" i="4"/>
  <c r="B471" i="4"/>
  <c r="A471" i="4"/>
  <c r="D470" i="4"/>
  <c r="C470" i="4"/>
  <c r="B470" i="4"/>
  <c r="A470" i="4"/>
  <c r="D469" i="4"/>
  <c r="C469" i="4"/>
  <c r="B469" i="4"/>
  <c r="A469" i="4"/>
  <c r="D468" i="4"/>
  <c r="C468" i="4"/>
  <c r="B468" i="4"/>
  <c r="A468" i="4"/>
  <c r="D467" i="4"/>
  <c r="C467" i="4"/>
  <c r="B467" i="4"/>
  <c r="A467" i="4"/>
  <c r="D466" i="4"/>
  <c r="C466" i="4"/>
  <c r="B466" i="4"/>
  <c r="A466" i="4"/>
  <c r="D465" i="4"/>
  <c r="C465" i="4"/>
  <c r="B465" i="4"/>
  <c r="A465" i="4"/>
  <c r="D464" i="4"/>
  <c r="C464" i="4"/>
  <c r="B464" i="4"/>
  <c r="A464" i="4"/>
  <c r="D463" i="4"/>
  <c r="C463" i="4"/>
  <c r="B463" i="4"/>
  <c r="A463" i="4"/>
  <c r="D462" i="4"/>
  <c r="C462" i="4"/>
  <c r="B462" i="4"/>
  <c r="A462" i="4"/>
  <c r="D461" i="4"/>
  <c r="C461" i="4"/>
  <c r="B461" i="4"/>
  <c r="A461" i="4"/>
  <c r="D460" i="4"/>
  <c r="C460" i="4"/>
  <c r="B460" i="4"/>
  <c r="A460" i="4"/>
  <c r="D459" i="4"/>
  <c r="C459" i="4"/>
  <c r="B459" i="4"/>
  <c r="A459" i="4"/>
  <c r="D458" i="4"/>
  <c r="C458" i="4"/>
  <c r="B458" i="4"/>
  <c r="A458" i="4"/>
  <c r="D457" i="4"/>
  <c r="C457" i="4"/>
  <c r="B457" i="4"/>
  <c r="A457" i="4"/>
  <c r="D456" i="4"/>
  <c r="C456" i="4"/>
  <c r="B456" i="4"/>
  <c r="A456" i="4"/>
  <c r="D455" i="4"/>
  <c r="C455" i="4"/>
  <c r="B455" i="4"/>
  <c r="A455" i="4"/>
  <c r="D454" i="4"/>
  <c r="C454" i="4"/>
  <c r="B454" i="4"/>
  <c r="A454" i="4"/>
  <c r="D453" i="4"/>
  <c r="C453" i="4"/>
  <c r="B453" i="4"/>
  <c r="A453" i="4"/>
  <c r="D452" i="4"/>
  <c r="C452" i="4"/>
  <c r="B452" i="4"/>
  <c r="A452" i="4"/>
  <c r="D451" i="4"/>
  <c r="C451" i="4"/>
  <c r="B451" i="4"/>
  <c r="A451" i="4"/>
  <c r="D450" i="4"/>
  <c r="C450" i="4"/>
  <c r="B450" i="4"/>
  <c r="A450" i="4"/>
  <c r="D449" i="4"/>
  <c r="C449" i="4"/>
  <c r="B449" i="4"/>
  <c r="A449" i="4"/>
  <c r="D448" i="4"/>
  <c r="C448" i="4"/>
  <c r="B448" i="4"/>
  <c r="A448" i="4"/>
  <c r="D447" i="4"/>
  <c r="C447" i="4"/>
  <c r="B447" i="4"/>
  <c r="A447" i="4"/>
  <c r="D446" i="4"/>
  <c r="C446" i="4"/>
  <c r="B446" i="4"/>
  <c r="A446" i="4"/>
  <c r="D445" i="4"/>
  <c r="C445" i="4"/>
  <c r="B445" i="4"/>
  <c r="A445" i="4"/>
  <c r="D444" i="4"/>
  <c r="C444" i="4"/>
  <c r="B444" i="4"/>
  <c r="A444" i="4"/>
  <c r="D443" i="4"/>
  <c r="C443" i="4"/>
  <c r="B443" i="4"/>
  <c r="A443" i="4"/>
  <c r="D442" i="4"/>
  <c r="C442" i="4"/>
  <c r="B442" i="4"/>
  <c r="A442" i="4"/>
  <c r="D441" i="4"/>
  <c r="C441" i="4"/>
  <c r="B441" i="4"/>
  <c r="A441" i="4"/>
  <c r="D440" i="4"/>
  <c r="C440" i="4"/>
  <c r="B440" i="4"/>
  <c r="A440" i="4"/>
  <c r="D439" i="4"/>
  <c r="C439" i="4"/>
  <c r="B439" i="4"/>
  <c r="A439" i="4"/>
  <c r="D438" i="4"/>
  <c r="C438" i="4"/>
  <c r="B438" i="4"/>
  <c r="A438" i="4"/>
  <c r="D437" i="4"/>
  <c r="C437" i="4"/>
  <c r="B437" i="4"/>
  <c r="A437" i="4"/>
  <c r="D436" i="4"/>
  <c r="C436" i="4"/>
  <c r="B436" i="4"/>
  <c r="A436" i="4"/>
  <c r="D435" i="4"/>
  <c r="C435" i="4"/>
  <c r="B435" i="4"/>
  <c r="A435" i="4"/>
  <c r="D434" i="4"/>
  <c r="C434" i="4"/>
  <c r="B434" i="4"/>
  <c r="A434" i="4"/>
  <c r="D433" i="4"/>
  <c r="C433" i="4"/>
  <c r="B433" i="4"/>
  <c r="A433" i="4"/>
  <c r="D432" i="4"/>
  <c r="C432" i="4"/>
  <c r="B432" i="4"/>
  <c r="A432" i="4"/>
  <c r="D431" i="4"/>
  <c r="C431" i="4"/>
  <c r="B431" i="4"/>
  <c r="A431" i="4"/>
  <c r="D430" i="4"/>
  <c r="C430" i="4"/>
  <c r="B430" i="4"/>
  <c r="A430" i="4"/>
  <c r="D429" i="4"/>
  <c r="C429" i="4"/>
  <c r="B429" i="4"/>
  <c r="A429" i="4"/>
  <c r="D428" i="4"/>
  <c r="C428" i="4"/>
  <c r="B428" i="4"/>
  <c r="A428" i="4"/>
  <c r="D427" i="4"/>
  <c r="C427" i="4"/>
  <c r="B427" i="4"/>
  <c r="A427" i="4"/>
  <c r="D426" i="4"/>
  <c r="C426" i="4"/>
  <c r="B426" i="4"/>
  <c r="A426" i="4"/>
  <c r="D425" i="4"/>
  <c r="C425" i="4"/>
  <c r="B425" i="4"/>
  <c r="A425" i="4"/>
  <c r="D424" i="4"/>
  <c r="C424" i="4"/>
  <c r="B424" i="4"/>
  <c r="A424" i="4"/>
  <c r="D423" i="4"/>
  <c r="C423" i="4"/>
  <c r="B423" i="4"/>
  <c r="A423" i="4"/>
  <c r="D422" i="4"/>
  <c r="C422" i="4"/>
  <c r="B422" i="4"/>
  <c r="A422" i="4"/>
  <c r="D421" i="4"/>
  <c r="C421" i="4"/>
  <c r="B421" i="4"/>
  <c r="A421" i="4"/>
  <c r="D420" i="4"/>
  <c r="C420" i="4"/>
  <c r="B420" i="4"/>
  <c r="A420" i="4"/>
  <c r="D419" i="4"/>
  <c r="C419" i="4"/>
  <c r="B419" i="4"/>
  <c r="A419" i="4"/>
  <c r="D418" i="4"/>
  <c r="C418" i="4"/>
  <c r="B418" i="4"/>
  <c r="A418" i="4"/>
  <c r="D417" i="4"/>
  <c r="C417" i="4"/>
  <c r="B417" i="4"/>
  <c r="A417" i="4"/>
  <c r="D416" i="4"/>
  <c r="C416" i="4"/>
  <c r="B416" i="4"/>
  <c r="A416" i="4"/>
  <c r="D415" i="4"/>
  <c r="C415" i="4"/>
  <c r="B415" i="4"/>
  <c r="A415" i="4"/>
  <c r="D414" i="4"/>
  <c r="C414" i="4"/>
  <c r="B414" i="4"/>
  <c r="A414" i="4"/>
  <c r="D413" i="4"/>
  <c r="C413" i="4"/>
  <c r="B413" i="4"/>
  <c r="A413" i="4"/>
  <c r="D412" i="4"/>
  <c r="C412" i="4"/>
  <c r="B412" i="4"/>
  <c r="A412" i="4"/>
  <c r="D411" i="4"/>
  <c r="C411" i="4"/>
  <c r="B411" i="4"/>
  <c r="A411" i="4"/>
  <c r="D410" i="4"/>
  <c r="C410" i="4"/>
  <c r="B410" i="4"/>
  <c r="A410" i="4"/>
  <c r="D409" i="4"/>
  <c r="C409" i="4"/>
  <c r="B409" i="4"/>
  <c r="A409" i="4"/>
  <c r="D408" i="4"/>
  <c r="C408" i="4"/>
  <c r="B408" i="4"/>
  <c r="A408" i="4"/>
  <c r="D407" i="4"/>
  <c r="C407" i="4"/>
  <c r="B407" i="4"/>
  <c r="A407" i="4"/>
  <c r="D406" i="4"/>
  <c r="C406" i="4"/>
  <c r="B406" i="4"/>
  <c r="A406" i="4"/>
  <c r="D405" i="4"/>
  <c r="C405" i="4"/>
  <c r="B405" i="4"/>
  <c r="A405" i="4"/>
  <c r="D404" i="4"/>
  <c r="C404" i="4"/>
  <c r="B404" i="4"/>
  <c r="A404" i="4"/>
  <c r="D403" i="4"/>
  <c r="C403" i="4"/>
  <c r="B403" i="4"/>
  <c r="A403" i="4"/>
  <c r="D402" i="4"/>
  <c r="C402" i="4"/>
  <c r="B402" i="4"/>
  <c r="A402" i="4"/>
  <c r="D401" i="4"/>
  <c r="C401" i="4"/>
  <c r="B401" i="4"/>
  <c r="A401" i="4"/>
  <c r="D400" i="4"/>
  <c r="C400" i="4"/>
  <c r="B400" i="4"/>
  <c r="A400" i="4"/>
  <c r="D399" i="4"/>
  <c r="C399" i="4"/>
  <c r="B399" i="4"/>
  <c r="A399" i="4"/>
  <c r="D398" i="4"/>
  <c r="C398" i="4"/>
  <c r="B398" i="4"/>
  <c r="A398" i="4"/>
  <c r="D397" i="4"/>
  <c r="C397" i="4"/>
  <c r="B397" i="4"/>
  <c r="A397" i="4"/>
  <c r="D396" i="4"/>
  <c r="C396" i="4"/>
  <c r="B396" i="4"/>
  <c r="A396" i="4"/>
  <c r="D395" i="4"/>
  <c r="C395" i="4"/>
  <c r="B395" i="4"/>
  <c r="A395" i="4"/>
  <c r="D394" i="4"/>
  <c r="C394" i="4"/>
  <c r="B394" i="4"/>
  <c r="A394" i="4"/>
  <c r="D393" i="4"/>
  <c r="C393" i="4"/>
  <c r="B393" i="4"/>
  <c r="A393" i="4"/>
  <c r="D392" i="4"/>
  <c r="C392" i="4"/>
  <c r="B392" i="4"/>
  <c r="A392" i="4"/>
  <c r="D391" i="4"/>
  <c r="C391" i="4"/>
  <c r="B391" i="4"/>
  <c r="A391" i="4"/>
  <c r="D390" i="4"/>
  <c r="C390" i="4"/>
  <c r="B390" i="4"/>
  <c r="A390" i="4"/>
  <c r="D389" i="4"/>
  <c r="C389" i="4"/>
  <c r="B389" i="4"/>
  <c r="A389" i="4"/>
  <c r="D388" i="4"/>
  <c r="C388" i="4"/>
  <c r="B388" i="4"/>
  <c r="A388" i="4"/>
  <c r="D387" i="4"/>
  <c r="C387" i="4"/>
  <c r="B387" i="4"/>
  <c r="A387" i="4"/>
  <c r="D386" i="4"/>
  <c r="C386" i="4"/>
  <c r="B386" i="4"/>
  <c r="A386" i="4"/>
  <c r="D385" i="4"/>
  <c r="C385" i="4"/>
  <c r="B385" i="4"/>
  <c r="A385" i="4"/>
  <c r="D384" i="4"/>
  <c r="C384" i="4"/>
  <c r="B384" i="4"/>
  <c r="A384" i="4"/>
  <c r="D383" i="4"/>
  <c r="C383" i="4"/>
  <c r="B383" i="4"/>
  <c r="A383" i="4"/>
  <c r="D382" i="4"/>
  <c r="C382" i="4"/>
  <c r="B382" i="4"/>
  <c r="A382" i="4"/>
  <c r="D381" i="4"/>
  <c r="C381" i="4"/>
  <c r="B381" i="4"/>
  <c r="A381" i="4"/>
  <c r="D380" i="4"/>
  <c r="C380" i="4"/>
  <c r="B380" i="4"/>
  <c r="A380" i="4"/>
  <c r="D379" i="4"/>
  <c r="C379" i="4"/>
  <c r="B379" i="4"/>
  <c r="A379" i="4"/>
  <c r="D378" i="4"/>
  <c r="C378" i="4"/>
  <c r="B378" i="4"/>
  <c r="A378" i="4"/>
  <c r="D377" i="4"/>
  <c r="C377" i="4"/>
  <c r="B377" i="4"/>
  <c r="A377" i="4"/>
  <c r="D376" i="4"/>
  <c r="C376" i="4"/>
  <c r="B376" i="4"/>
  <c r="A376" i="4"/>
  <c r="D375" i="4"/>
  <c r="C375" i="4"/>
  <c r="B375" i="4"/>
  <c r="A375" i="4"/>
  <c r="D374" i="4"/>
  <c r="C374" i="4"/>
  <c r="B374" i="4"/>
  <c r="A374" i="4"/>
  <c r="D373" i="4"/>
  <c r="C373" i="4"/>
  <c r="B373" i="4"/>
  <c r="A373" i="4"/>
  <c r="D372" i="4"/>
  <c r="C372" i="4"/>
  <c r="B372" i="4"/>
  <c r="A372" i="4"/>
  <c r="D371" i="4"/>
  <c r="C371" i="4"/>
  <c r="B371" i="4"/>
  <c r="A371" i="4"/>
  <c r="D370" i="4"/>
  <c r="C370" i="4"/>
  <c r="B370" i="4"/>
  <c r="A370" i="4"/>
  <c r="D369" i="4"/>
  <c r="C369" i="4"/>
  <c r="B369" i="4"/>
  <c r="A369" i="4"/>
  <c r="D368" i="4"/>
  <c r="C368" i="4"/>
  <c r="B368" i="4"/>
  <c r="A368" i="4"/>
  <c r="D367" i="4"/>
  <c r="C367" i="4"/>
  <c r="B367" i="4"/>
  <c r="A367" i="4"/>
  <c r="D366" i="4"/>
  <c r="C366" i="4"/>
  <c r="B366" i="4"/>
  <c r="A366" i="4"/>
  <c r="D365" i="4"/>
  <c r="C365" i="4"/>
  <c r="B365" i="4"/>
  <c r="A365" i="4"/>
  <c r="D364" i="4"/>
  <c r="C364" i="4"/>
  <c r="B364" i="4"/>
  <c r="A364" i="4"/>
  <c r="D363" i="4"/>
  <c r="C363" i="4"/>
  <c r="B363" i="4"/>
  <c r="A363" i="4"/>
  <c r="D362" i="4"/>
  <c r="C362" i="4"/>
  <c r="B362" i="4"/>
  <c r="A362" i="4"/>
  <c r="D361" i="4"/>
  <c r="C361" i="4"/>
  <c r="B361" i="4"/>
  <c r="A361" i="4"/>
  <c r="D360" i="4"/>
  <c r="C360" i="4"/>
  <c r="B360" i="4"/>
  <c r="A360" i="4"/>
  <c r="D359" i="4"/>
  <c r="C359" i="4"/>
  <c r="B359" i="4"/>
  <c r="A359" i="4"/>
  <c r="D358" i="4"/>
  <c r="C358" i="4"/>
  <c r="B358" i="4"/>
  <c r="A358" i="4"/>
  <c r="D357" i="4"/>
  <c r="C357" i="4"/>
  <c r="B357" i="4"/>
  <c r="A357" i="4"/>
  <c r="D356" i="4"/>
  <c r="C356" i="4"/>
  <c r="B356" i="4"/>
  <c r="A356" i="4"/>
  <c r="D355" i="4"/>
  <c r="C355" i="4"/>
  <c r="B355" i="4"/>
  <c r="A355" i="4"/>
  <c r="D354" i="4"/>
  <c r="C354" i="4"/>
  <c r="B354" i="4"/>
  <c r="A354" i="4"/>
  <c r="D353" i="4"/>
  <c r="C353" i="4"/>
  <c r="B353" i="4"/>
  <c r="A353" i="4"/>
  <c r="D352" i="4"/>
  <c r="C352" i="4"/>
  <c r="B352" i="4"/>
  <c r="A352" i="4"/>
  <c r="D351" i="4"/>
  <c r="C351" i="4"/>
  <c r="B351" i="4"/>
  <c r="A351" i="4"/>
  <c r="D350" i="4"/>
  <c r="C350" i="4"/>
  <c r="B350" i="4"/>
  <c r="A350" i="4"/>
  <c r="D349" i="4"/>
  <c r="C349" i="4"/>
  <c r="B349" i="4"/>
  <c r="A349" i="4"/>
  <c r="D348" i="4"/>
  <c r="C348" i="4"/>
  <c r="B348" i="4"/>
  <c r="A348" i="4"/>
  <c r="D347" i="4"/>
  <c r="C347" i="4"/>
  <c r="B347" i="4"/>
  <c r="A347" i="4"/>
  <c r="D346" i="4"/>
  <c r="C346" i="4"/>
  <c r="B346" i="4"/>
  <c r="A346" i="4"/>
  <c r="D345" i="4"/>
  <c r="C345" i="4"/>
  <c r="B345" i="4"/>
  <c r="A345" i="4"/>
  <c r="D344" i="4"/>
  <c r="C344" i="4"/>
  <c r="B344" i="4"/>
  <c r="A344" i="4"/>
  <c r="D343" i="4"/>
  <c r="C343" i="4"/>
  <c r="B343" i="4"/>
  <c r="A343" i="4"/>
  <c r="D342" i="4"/>
  <c r="C342" i="4"/>
  <c r="B342" i="4"/>
  <c r="A342" i="4"/>
  <c r="D341" i="4"/>
  <c r="C341" i="4"/>
  <c r="B341" i="4"/>
  <c r="A341" i="4"/>
  <c r="D340" i="4"/>
  <c r="C340" i="4"/>
  <c r="B340" i="4"/>
  <c r="A340" i="4"/>
  <c r="D339" i="4"/>
  <c r="C339" i="4"/>
  <c r="B339" i="4"/>
  <c r="A339" i="4"/>
  <c r="D338" i="4"/>
  <c r="C338" i="4"/>
  <c r="B338" i="4"/>
  <c r="A338" i="4"/>
  <c r="D337" i="4"/>
  <c r="C337" i="4"/>
  <c r="B337" i="4"/>
  <c r="A337" i="4"/>
  <c r="D336" i="4"/>
  <c r="C336" i="4"/>
  <c r="B336" i="4"/>
  <c r="A336" i="4"/>
  <c r="D335" i="4"/>
  <c r="C335" i="4"/>
  <c r="B335" i="4"/>
  <c r="A335" i="4"/>
  <c r="D334" i="4"/>
  <c r="C334" i="4"/>
  <c r="B334" i="4"/>
  <c r="A334" i="4"/>
  <c r="D333" i="4"/>
  <c r="C333" i="4"/>
  <c r="B333" i="4"/>
  <c r="A333" i="4"/>
  <c r="D332" i="4"/>
  <c r="C332" i="4"/>
  <c r="B332" i="4"/>
  <c r="A332" i="4"/>
  <c r="D331" i="4"/>
  <c r="C331" i="4"/>
  <c r="B331" i="4"/>
  <c r="A331" i="4"/>
  <c r="D330" i="4"/>
  <c r="C330" i="4"/>
  <c r="B330" i="4"/>
  <c r="A330" i="4"/>
  <c r="D329" i="4"/>
  <c r="C329" i="4"/>
  <c r="B329" i="4"/>
  <c r="A329" i="4"/>
  <c r="D328" i="4"/>
  <c r="C328" i="4"/>
  <c r="B328" i="4"/>
  <c r="A328" i="4"/>
  <c r="D327" i="4"/>
  <c r="C327" i="4"/>
  <c r="B327" i="4"/>
  <c r="A327" i="4"/>
  <c r="D326" i="4"/>
  <c r="C326" i="4"/>
  <c r="B326" i="4"/>
  <c r="A326" i="4"/>
  <c r="D325" i="4"/>
  <c r="C325" i="4"/>
  <c r="B325" i="4"/>
  <c r="A325" i="4"/>
  <c r="D324" i="4"/>
  <c r="C324" i="4"/>
  <c r="B324" i="4"/>
  <c r="A324" i="4"/>
  <c r="D323" i="4"/>
  <c r="C323" i="4"/>
  <c r="B323" i="4"/>
  <c r="A323" i="4"/>
  <c r="D322" i="4"/>
  <c r="C322" i="4"/>
  <c r="B322" i="4"/>
  <c r="A322" i="4"/>
  <c r="D321" i="4"/>
  <c r="C321" i="4"/>
  <c r="B321" i="4"/>
  <c r="A321" i="4"/>
  <c r="D320" i="4"/>
  <c r="C320" i="4"/>
  <c r="B320" i="4"/>
  <c r="A320" i="4"/>
  <c r="D319" i="4"/>
  <c r="C319" i="4"/>
  <c r="B319" i="4"/>
  <c r="A319" i="4"/>
  <c r="D318" i="4"/>
  <c r="C318" i="4"/>
  <c r="B318" i="4"/>
  <c r="A318" i="4"/>
  <c r="D317" i="4"/>
  <c r="C317" i="4"/>
  <c r="B317" i="4"/>
  <c r="A317" i="4"/>
  <c r="D316" i="4"/>
  <c r="C316" i="4"/>
  <c r="B316" i="4"/>
  <c r="A316" i="4"/>
  <c r="D315" i="4"/>
  <c r="C315" i="4"/>
  <c r="B315" i="4"/>
  <c r="A315" i="4"/>
  <c r="D314" i="4"/>
  <c r="C314" i="4"/>
  <c r="B314" i="4"/>
  <c r="A314" i="4"/>
  <c r="D313" i="4"/>
  <c r="C313" i="4"/>
  <c r="B313" i="4"/>
  <c r="A313" i="4"/>
  <c r="D312" i="4"/>
  <c r="C312" i="4"/>
  <c r="B312" i="4"/>
  <c r="A312" i="4"/>
  <c r="D311" i="4"/>
  <c r="C311" i="4"/>
  <c r="B311" i="4"/>
  <c r="A311" i="4"/>
  <c r="D310" i="4"/>
  <c r="C310" i="4"/>
  <c r="B310" i="4"/>
  <c r="A310" i="4"/>
  <c r="D309" i="4"/>
  <c r="C309" i="4"/>
  <c r="B309" i="4"/>
  <c r="A309" i="4"/>
  <c r="D308" i="4"/>
  <c r="C308" i="4"/>
  <c r="B308" i="4"/>
  <c r="A308" i="4"/>
  <c r="D307" i="4"/>
  <c r="C307" i="4"/>
  <c r="B307" i="4"/>
  <c r="A307" i="4"/>
  <c r="D306" i="4"/>
  <c r="C306" i="4"/>
  <c r="B306" i="4"/>
  <c r="A306" i="4"/>
  <c r="D305" i="4"/>
  <c r="C305" i="4"/>
  <c r="B305" i="4"/>
  <c r="A305" i="4"/>
  <c r="D304" i="4"/>
  <c r="C304" i="4"/>
  <c r="B304" i="4"/>
  <c r="A304" i="4"/>
  <c r="D303" i="4"/>
  <c r="C303" i="4"/>
  <c r="B303" i="4"/>
  <c r="A303" i="4"/>
  <c r="D302" i="4"/>
  <c r="C302" i="4"/>
  <c r="B302" i="4"/>
  <c r="A302" i="4"/>
  <c r="D301" i="4"/>
  <c r="C301" i="4"/>
  <c r="B301" i="4"/>
  <c r="A301" i="4"/>
  <c r="D300" i="4"/>
  <c r="C300" i="4"/>
  <c r="B300" i="4"/>
  <c r="A300" i="4"/>
  <c r="D299" i="4"/>
  <c r="C299" i="4"/>
  <c r="B299" i="4"/>
  <c r="A299" i="4"/>
  <c r="D298" i="4"/>
  <c r="C298" i="4"/>
  <c r="B298" i="4"/>
  <c r="A298" i="4"/>
  <c r="D297" i="4"/>
  <c r="C297" i="4"/>
  <c r="B297" i="4"/>
  <c r="A297" i="4"/>
  <c r="D296" i="4"/>
  <c r="C296" i="4"/>
  <c r="B296" i="4"/>
  <c r="A296" i="4"/>
  <c r="D295" i="4"/>
  <c r="C295" i="4"/>
  <c r="B295" i="4"/>
  <c r="A295" i="4"/>
  <c r="D294" i="4"/>
  <c r="C294" i="4"/>
  <c r="B294" i="4"/>
  <c r="A294" i="4"/>
  <c r="D293" i="4"/>
  <c r="C293" i="4"/>
  <c r="B293" i="4"/>
  <c r="A293" i="4"/>
  <c r="D292" i="4"/>
  <c r="C292" i="4"/>
  <c r="B292" i="4"/>
  <c r="A292" i="4"/>
  <c r="D291" i="4"/>
  <c r="C291" i="4"/>
  <c r="B291" i="4"/>
  <c r="A291" i="4"/>
  <c r="D290" i="4"/>
  <c r="C290" i="4"/>
  <c r="B290" i="4"/>
  <c r="A290" i="4"/>
  <c r="D289" i="4"/>
  <c r="C289" i="4"/>
  <c r="B289" i="4"/>
  <c r="A289" i="4"/>
  <c r="D288" i="4"/>
  <c r="C288" i="4"/>
  <c r="B288" i="4"/>
  <c r="A288" i="4"/>
  <c r="D287" i="4"/>
  <c r="C287" i="4"/>
  <c r="B287" i="4"/>
  <c r="A287" i="4"/>
  <c r="D286" i="4"/>
  <c r="C286" i="4"/>
  <c r="B286" i="4"/>
  <c r="A286" i="4"/>
  <c r="D285" i="4"/>
  <c r="C285" i="4"/>
  <c r="B285" i="4"/>
  <c r="A285" i="4"/>
  <c r="D284" i="4"/>
  <c r="C284" i="4"/>
  <c r="B284" i="4"/>
  <c r="A284" i="4"/>
  <c r="D283" i="4"/>
  <c r="C283" i="4"/>
  <c r="B283" i="4"/>
  <c r="A283" i="4"/>
  <c r="D282" i="4"/>
  <c r="C282" i="4"/>
  <c r="B282" i="4"/>
  <c r="A282" i="4"/>
  <c r="D281" i="4"/>
  <c r="C281" i="4"/>
  <c r="B281" i="4"/>
  <c r="A281" i="4"/>
  <c r="D280" i="4"/>
  <c r="C280" i="4"/>
  <c r="B280" i="4"/>
  <c r="A280" i="4"/>
  <c r="D279" i="4"/>
  <c r="C279" i="4"/>
  <c r="B279" i="4"/>
  <c r="A279" i="4"/>
  <c r="D278" i="4"/>
  <c r="C278" i="4"/>
  <c r="B278" i="4"/>
  <c r="A278" i="4"/>
  <c r="D277" i="4"/>
  <c r="C277" i="4"/>
  <c r="B277" i="4"/>
  <c r="A277" i="4"/>
  <c r="D276" i="4"/>
  <c r="C276" i="4"/>
  <c r="B276" i="4"/>
  <c r="A276" i="4"/>
  <c r="D275" i="4"/>
  <c r="C275" i="4"/>
  <c r="B275" i="4"/>
  <c r="A275" i="4"/>
  <c r="D274" i="4"/>
  <c r="C274" i="4"/>
  <c r="B274" i="4"/>
  <c r="A274" i="4"/>
  <c r="D273" i="4"/>
  <c r="C273" i="4"/>
  <c r="B273" i="4"/>
  <c r="A273" i="4"/>
  <c r="D272" i="4"/>
  <c r="C272" i="4"/>
  <c r="B272" i="4"/>
  <c r="A272" i="4"/>
  <c r="D271" i="4"/>
  <c r="C271" i="4"/>
  <c r="B271" i="4"/>
  <c r="A271" i="4"/>
  <c r="D270" i="4"/>
  <c r="C270" i="4"/>
  <c r="B270" i="4"/>
  <c r="A270" i="4"/>
  <c r="D269" i="4"/>
  <c r="C269" i="4"/>
  <c r="B269" i="4"/>
  <c r="A269" i="4"/>
  <c r="D268" i="4"/>
  <c r="C268" i="4"/>
  <c r="B268" i="4"/>
  <c r="A268" i="4"/>
  <c r="D267" i="4"/>
  <c r="C267" i="4"/>
  <c r="B267" i="4"/>
  <c r="A267" i="4"/>
  <c r="D266" i="4"/>
  <c r="C266" i="4"/>
  <c r="B266" i="4"/>
  <c r="A266" i="4"/>
  <c r="D265" i="4"/>
  <c r="C265" i="4"/>
  <c r="B265" i="4"/>
  <c r="A265" i="4"/>
  <c r="D264" i="4"/>
  <c r="C264" i="4"/>
  <c r="B264" i="4"/>
  <c r="A264" i="4"/>
  <c r="D263" i="4"/>
  <c r="C263" i="4"/>
  <c r="B263" i="4"/>
  <c r="A263" i="4"/>
  <c r="D262" i="4"/>
  <c r="C262" i="4"/>
  <c r="B262" i="4"/>
  <c r="A262" i="4"/>
  <c r="D261" i="4"/>
  <c r="C261" i="4"/>
  <c r="B261" i="4"/>
  <c r="A261" i="4"/>
  <c r="D260" i="4"/>
  <c r="C260" i="4"/>
  <c r="B260" i="4"/>
  <c r="A260" i="4"/>
  <c r="D259" i="4"/>
  <c r="C259" i="4"/>
  <c r="B259" i="4"/>
  <c r="A259" i="4"/>
  <c r="D258" i="4"/>
  <c r="C258" i="4"/>
  <c r="B258" i="4"/>
  <c r="A258" i="4"/>
  <c r="D257" i="4"/>
  <c r="C257" i="4"/>
  <c r="B257" i="4"/>
  <c r="A257" i="4"/>
  <c r="D256" i="4"/>
  <c r="C256" i="4"/>
  <c r="B256" i="4"/>
  <c r="A256" i="4"/>
  <c r="D255" i="4"/>
  <c r="C255" i="4"/>
  <c r="B255" i="4"/>
  <c r="A255" i="4"/>
  <c r="D254" i="4"/>
  <c r="C254" i="4"/>
  <c r="B254" i="4"/>
  <c r="A254" i="4"/>
  <c r="D253" i="4"/>
  <c r="C253" i="4"/>
  <c r="B253" i="4"/>
  <c r="A253" i="4"/>
  <c r="D252" i="4"/>
  <c r="C252" i="4"/>
  <c r="B252" i="4"/>
  <c r="A252" i="4"/>
  <c r="D251" i="4"/>
  <c r="C251" i="4"/>
  <c r="B251" i="4"/>
  <c r="A251" i="4"/>
  <c r="D250" i="4"/>
  <c r="C250" i="4"/>
  <c r="B250" i="4"/>
  <c r="A250" i="4"/>
  <c r="D249" i="4"/>
  <c r="C249" i="4"/>
  <c r="B249" i="4"/>
  <c r="A249" i="4"/>
  <c r="D248" i="4"/>
  <c r="C248" i="4"/>
  <c r="B248" i="4"/>
  <c r="A248" i="4"/>
  <c r="D247" i="4"/>
  <c r="C247" i="4"/>
  <c r="B247" i="4"/>
  <c r="A247" i="4"/>
  <c r="D246" i="4"/>
  <c r="C246" i="4"/>
  <c r="B246" i="4"/>
  <c r="A246" i="4"/>
  <c r="D245" i="4"/>
  <c r="C245" i="4"/>
  <c r="B245" i="4"/>
  <c r="A245" i="4"/>
  <c r="D244" i="4"/>
  <c r="C244" i="4"/>
  <c r="B244" i="4"/>
  <c r="A244" i="4"/>
  <c r="D243" i="4"/>
  <c r="C243" i="4"/>
  <c r="B243" i="4"/>
  <c r="A243" i="4"/>
  <c r="D242" i="4"/>
  <c r="C242" i="4"/>
  <c r="B242" i="4"/>
  <c r="A242" i="4"/>
  <c r="D241" i="4"/>
  <c r="C241" i="4"/>
  <c r="B241" i="4"/>
  <c r="A241" i="4"/>
  <c r="D240" i="4"/>
  <c r="C240" i="4"/>
  <c r="B240" i="4"/>
  <c r="A240" i="4"/>
  <c r="D239" i="4"/>
  <c r="C239" i="4"/>
  <c r="B239" i="4"/>
  <c r="A239" i="4"/>
  <c r="D238" i="4"/>
  <c r="C238" i="4"/>
  <c r="B238" i="4"/>
  <c r="A238" i="4"/>
  <c r="D237" i="4"/>
  <c r="C237" i="4"/>
  <c r="B237" i="4"/>
  <c r="A237" i="4"/>
  <c r="D236" i="4"/>
  <c r="C236" i="4"/>
  <c r="B236" i="4"/>
  <c r="A236" i="4"/>
  <c r="D235" i="4"/>
  <c r="C235" i="4"/>
  <c r="B235" i="4"/>
  <c r="A235" i="4"/>
  <c r="D234" i="4"/>
  <c r="C234" i="4"/>
  <c r="B234" i="4"/>
  <c r="A234" i="4"/>
  <c r="D233" i="4"/>
  <c r="C233" i="4"/>
  <c r="B233" i="4"/>
  <c r="A233" i="4"/>
  <c r="D232" i="4"/>
  <c r="C232" i="4"/>
  <c r="B232" i="4"/>
  <c r="A232" i="4"/>
  <c r="D231" i="4"/>
  <c r="C231" i="4"/>
  <c r="B231" i="4"/>
  <c r="A231" i="4"/>
  <c r="D230" i="4"/>
  <c r="C230" i="4"/>
  <c r="B230" i="4"/>
  <c r="A230" i="4"/>
  <c r="D229" i="4"/>
  <c r="C229" i="4"/>
  <c r="B229" i="4"/>
  <c r="A229" i="4"/>
  <c r="D228" i="4"/>
  <c r="C228" i="4"/>
  <c r="B228" i="4"/>
  <c r="A228" i="4"/>
  <c r="D227" i="4"/>
  <c r="C227" i="4"/>
  <c r="B227" i="4"/>
  <c r="A227" i="4"/>
  <c r="D226" i="4"/>
  <c r="C226" i="4"/>
  <c r="B226" i="4"/>
  <c r="A226" i="4"/>
  <c r="D225" i="4"/>
  <c r="C225" i="4"/>
  <c r="B225" i="4"/>
  <c r="A225" i="4"/>
  <c r="D224" i="4"/>
  <c r="C224" i="4"/>
  <c r="B224" i="4"/>
  <c r="A224" i="4"/>
  <c r="D223" i="4"/>
  <c r="C223" i="4"/>
  <c r="B223" i="4"/>
  <c r="A223" i="4"/>
  <c r="D222" i="4"/>
  <c r="C222" i="4"/>
  <c r="B222" i="4"/>
  <c r="A222" i="4"/>
  <c r="D221" i="4"/>
  <c r="C221" i="4"/>
  <c r="B221" i="4"/>
  <c r="A221" i="4"/>
  <c r="D220" i="4"/>
  <c r="C220" i="4"/>
  <c r="B220" i="4"/>
  <c r="A220" i="4"/>
  <c r="D219" i="4"/>
  <c r="C219" i="4"/>
  <c r="B219" i="4"/>
  <c r="A219" i="4"/>
  <c r="D218" i="4"/>
  <c r="C218" i="4"/>
  <c r="B218" i="4"/>
  <c r="A218" i="4"/>
  <c r="D217" i="4"/>
  <c r="C217" i="4"/>
  <c r="B217" i="4"/>
  <c r="A217" i="4"/>
  <c r="D216" i="4"/>
  <c r="C216" i="4"/>
  <c r="B216" i="4"/>
  <c r="A216" i="4"/>
  <c r="D215" i="4"/>
  <c r="C215" i="4"/>
  <c r="B215" i="4"/>
  <c r="A215" i="4"/>
  <c r="D214" i="4"/>
  <c r="C214" i="4"/>
  <c r="B214" i="4"/>
  <c r="A214" i="4"/>
  <c r="D213" i="4"/>
  <c r="C213" i="4"/>
  <c r="B213" i="4"/>
  <c r="A213" i="4"/>
  <c r="D212" i="4"/>
  <c r="C212" i="4"/>
  <c r="B212" i="4"/>
  <c r="A212" i="4"/>
  <c r="D211" i="4"/>
  <c r="C211" i="4"/>
  <c r="B211" i="4"/>
  <c r="A211" i="4"/>
  <c r="D210" i="4"/>
  <c r="C210" i="4"/>
  <c r="B210" i="4"/>
  <c r="A210" i="4"/>
  <c r="D209" i="4"/>
  <c r="C209" i="4"/>
  <c r="B209" i="4"/>
  <c r="A209" i="4"/>
  <c r="D208" i="4"/>
  <c r="C208" i="4"/>
  <c r="B208" i="4"/>
  <c r="A208" i="4"/>
  <c r="D207" i="4"/>
  <c r="C207" i="4"/>
  <c r="B207" i="4"/>
  <c r="A207" i="4"/>
  <c r="D206" i="4"/>
  <c r="C206" i="4"/>
  <c r="B206" i="4"/>
  <c r="A206" i="4"/>
  <c r="D205" i="4"/>
  <c r="C205" i="4"/>
  <c r="B205" i="4"/>
  <c r="A205" i="4"/>
  <c r="D204" i="4"/>
  <c r="C204" i="4"/>
  <c r="B204" i="4"/>
  <c r="A204" i="4"/>
  <c r="D203" i="4"/>
  <c r="C203" i="4"/>
  <c r="B203" i="4"/>
  <c r="A203" i="4"/>
  <c r="D202" i="4"/>
  <c r="C202" i="4"/>
  <c r="B202" i="4"/>
  <c r="A202" i="4"/>
  <c r="D201" i="4"/>
  <c r="C201" i="4"/>
  <c r="B201" i="4"/>
  <c r="A201" i="4"/>
  <c r="D200" i="4"/>
  <c r="C200" i="4"/>
  <c r="B200" i="4"/>
  <c r="A200" i="4"/>
  <c r="D199" i="4"/>
  <c r="C199" i="4"/>
  <c r="B199" i="4"/>
  <c r="A199" i="4"/>
  <c r="D198" i="4"/>
  <c r="C198" i="4"/>
  <c r="B198" i="4"/>
  <c r="A198" i="4"/>
  <c r="D197" i="4"/>
  <c r="C197" i="4"/>
  <c r="B197" i="4"/>
  <c r="A197" i="4"/>
  <c r="D196" i="4"/>
  <c r="C196" i="4"/>
  <c r="B196" i="4"/>
  <c r="A196" i="4"/>
  <c r="D195" i="4"/>
  <c r="C195" i="4"/>
  <c r="B195" i="4"/>
  <c r="A195" i="4"/>
  <c r="D194" i="4"/>
  <c r="C194" i="4"/>
  <c r="B194" i="4"/>
  <c r="A194" i="4"/>
  <c r="D193" i="4"/>
  <c r="C193" i="4"/>
  <c r="B193" i="4"/>
  <c r="A193" i="4"/>
  <c r="D192" i="4"/>
  <c r="C192" i="4"/>
  <c r="B192" i="4"/>
  <c r="A192" i="4"/>
  <c r="D191" i="4"/>
  <c r="C191" i="4"/>
  <c r="B191" i="4"/>
  <c r="A191" i="4"/>
  <c r="D190" i="4"/>
  <c r="C190" i="4"/>
  <c r="B190" i="4"/>
  <c r="A190" i="4"/>
  <c r="D189" i="4"/>
  <c r="C189" i="4"/>
  <c r="B189" i="4"/>
  <c r="A189" i="4"/>
  <c r="D188" i="4"/>
  <c r="C188" i="4"/>
  <c r="B188" i="4"/>
  <c r="A188" i="4"/>
  <c r="D187" i="4"/>
  <c r="C187" i="4"/>
  <c r="B187" i="4"/>
  <c r="A187" i="4"/>
  <c r="D186" i="4"/>
  <c r="C186" i="4"/>
  <c r="B186" i="4"/>
  <c r="A186" i="4"/>
  <c r="D185" i="4"/>
  <c r="C185" i="4"/>
  <c r="B185" i="4"/>
  <c r="A185" i="4"/>
  <c r="D184" i="4"/>
  <c r="C184" i="4"/>
  <c r="B184" i="4"/>
  <c r="A184" i="4"/>
  <c r="D183" i="4"/>
  <c r="C183" i="4"/>
  <c r="B183" i="4"/>
  <c r="A183" i="4"/>
  <c r="D182" i="4"/>
  <c r="C182" i="4"/>
  <c r="B182" i="4"/>
  <c r="A182" i="4"/>
  <c r="D181" i="4"/>
  <c r="C181" i="4"/>
  <c r="B181" i="4"/>
  <c r="A181" i="4"/>
  <c r="D180" i="4"/>
  <c r="C180" i="4"/>
  <c r="B180" i="4"/>
  <c r="A180" i="4"/>
  <c r="D179" i="4"/>
  <c r="C179" i="4"/>
  <c r="B179" i="4"/>
  <c r="A179" i="4"/>
  <c r="D178" i="4"/>
  <c r="C178" i="4"/>
  <c r="B178" i="4"/>
  <c r="A178" i="4"/>
  <c r="D177" i="4"/>
  <c r="C177" i="4"/>
  <c r="B177" i="4"/>
  <c r="A177" i="4"/>
  <c r="D176" i="4"/>
  <c r="C176" i="4"/>
  <c r="B176" i="4"/>
  <c r="A176" i="4"/>
  <c r="D175" i="4"/>
  <c r="C175" i="4"/>
  <c r="B175" i="4"/>
  <c r="A175" i="4"/>
  <c r="D174" i="4"/>
  <c r="C174" i="4"/>
  <c r="B174" i="4"/>
  <c r="A174" i="4"/>
  <c r="D173" i="4"/>
  <c r="C173" i="4"/>
  <c r="B173" i="4"/>
  <c r="A173" i="4"/>
  <c r="D172" i="4"/>
  <c r="C172" i="4"/>
  <c r="B172" i="4"/>
  <c r="A172" i="4"/>
  <c r="D171" i="4"/>
  <c r="C171" i="4"/>
  <c r="B171" i="4"/>
  <c r="A171" i="4"/>
  <c r="D170" i="4"/>
  <c r="C170" i="4"/>
  <c r="B170" i="4"/>
  <c r="A170" i="4"/>
  <c r="D169" i="4"/>
  <c r="C169" i="4"/>
  <c r="B169" i="4"/>
  <c r="A169" i="4"/>
  <c r="D168" i="4"/>
  <c r="C168" i="4"/>
  <c r="B168" i="4"/>
  <c r="A168" i="4"/>
  <c r="D167" i="4"/>
  <c r="C167" i="4"/>
  <c r="B167" i="4"/>
  <c r="A167" i="4"/>
  <c r="D166" i="4"/>
  <c r="C166" i="4"/>
  <c r="B166" i="4"/>
  <c r="A166" i="4"/>
  <c r="D165" i="4"/>
  <c r="C165" i="4"/>
  <c r="B165" i="4"/>
  <c r="A165" i="4"/>
  <c r="D164" i="4"/>
  <c r="C164" i="4"/>
  <c r="B164" i="4"/>
  <c r="A164" i="4"/>
  <c r="D163" i="4"/>
  <c r="C163" i="4"/>
  <c r="B163" i="4"/>
  <c r="A163" i="4"/>
  <c r="D162" i="4"/>
  <c r="C162" i="4"/>
  <c r="B162" i="4"/>
  <c r="A162" i="4"/>
  <c r="D161" i="4"/>
  <c r="C161" i="4"/>
  <c r="B161" i="4"/>
  <c r="A161" i="4"/>
  <c r="D160" i="4"/>
  <c r="C160" i="4"/>
  <c r="B160" i="4"/>
  <c r="A160" i="4"/>
  <c r="D159" i="4"/>
  <c r="C159" i="4"/>
  <c r="B159" i="4"/>
  <c r="A159" i="4"/>
  <c r="D158" i="4"/>
  <c r="C158" i="4"/>
  <c r="B158" i="4"/>
  <c r="A158" i="4"/>
  <c r="D157" i="4"/>
  <c r="C157" i="4"/>
  <c r="B157" i="4"/>
  <c r="A157" i="4"/>
  <c r="D156" i="4"/>
  <c r="C156" i="4"/>
  <c r="B156" i="4"/>
  <c r="A156" i="4"/>
  <c r="D155" i="4"/>
  <c r="C155" i="4"/>
  <c r="B155" i="4"/>
  <c r="A155" i="4"/>
  <c r="D154" i="4"/>
  <c r="C154" i="4"/>
  <c r="B154" i="4"/>
  <c r="A154" i="4"/>
  <c r="D153" i="4"/>
  <c r="C153" i="4"/>
  <c r="B153" i="4"/>
  <c r="A153" i="4"/>
  <c r="D152" i="4"/>
  <c r="C152" i="4"/>
  <c r="B152" i="4"/>
  <c r="A152" i="4"/>
  <c r="D151" i="4"/>
  <c r="C151" i="4"/>
  <c r="B151" i="4"/>
  <c r="A151" i="4"/>
  <c r="D150" i="4"/>
  <c r="C150" i="4"/>
  <c r="B150" i="4"/>
  <c r="A150" i="4"/>
  <c r="D149" i="4"/>
  <c r="C149" i="4"/>
  <c r="B149" i="4"/>
  <c r="A149" i="4"/>
  <c r="D148" i="4"/>
  <c r="C148" i="4"/>
  <c r="B148" i="4"/>
  <c r="A148" i="4"/>
  <c r="D147" i="4"/>
  <c r="C147" i="4"/>
  <c r="B147" i="4"/>
  <c r="A147" i="4"/>
  <c r="D146" i="4"/>
  <c r="C146" i="4"/>
  <c r="B146" i="4"/>
  <c r="A146" i="4"/>
  <c r="D145" i="4"/>
  <c r="C145" i="4"/>
  <c r="B145" i="4"/>
  <c r="A145" i="4"/>
  <c r="D144" i="4"/>
  <c r="C144" i="4"/>
  <c r="B144" i="4"/>
  <c r="A144" i="4"/>
  <c r="D143" i="4"/>
  <c r="C143" i="4"/>
  <c r="B143" i="4"/>
  <c r="A143" i="4"/>
  <c r="D142" i="4"/>
  <c r="C142" i="4"/>
  <c r="B142" i="4"/>
  <c r="A142" i="4"/>
  <c r="D141" i="4"/>
  <c r="C141" i="4"/>
  <c r="B141" i="4"/>
  <c r="A141" i="4"/>
  <c r="D140" i="4"/>
  <c r="C140" i="4"/>
  <c r="B140" i="4"/>
  <c r="A140" i="4"/>
  <c r="D139" i="4"/>
  <c r="C139" i="4"/>
  <c r="B139" i="4"/>
  <c r="A139" i="4"/>
  <c r="D138" i="4"/>
  <c r="C138" i="4"/>
  <c r="B138" i="4"/>
  <c r="A138" i="4"/>
  <c r="D137" i="4"/>
  <c r="C137" i="4"/>
  <c r="B137" i="4"/>
  <c r="A137" i="4"/>
  <c r="D136" i="4"/>
  <c r="C136" i="4"/>
  <c r="B136" i="4"/>
  <c r="A136" i="4"/>
  <c r="D135" i="4"/>
  <c r="C135" i="4"/>
  <c r="B135" i="4"/>
  <c r="A135" i="4"/>
  <c r="D134" i="4"/>
  <c r="C134" i="4"/>
  <c r="B134" i="4"/>
  <c r="A134" i="4"/>
  <c r="D133" i="4"/>
  <c r="C133" i="4"/>
  <c r="B133" i="4"/>
  <c r="A133" i="4"/>
  <c r="D132" i="4"/>
  <c r="C132" i="4"/>
  <c r="B132" i="4"/>
  <c r="A132" i="4"/>
  <c r="D131" i="4"/>
  <c r="C131" i="4"/>
  <c r="B131" i="4"/>
  <c r="A131" i="4"/>
  <c r="D130" i="4"/>
  <c r="C130" i="4"/>
  <c r="B130" i="4"/>
  <c r="A130" i="4"/>
  <c r="D129" i="4"/>
  <c r="C129" i="4"/>
  <c r="B129" i="4"/>
  <c r="A129" i="4"/>
  <c r="D128" i="4"/>
  <c r="C128" i="4"/>
  <c r="B128" i="4"/>
  <c r="A128" i="4"/>
  <c r="D127" i="4"/>
  <c r="C127" i="4"/>
  <c r="B127" i="4"/>
  <c r="A127" i="4"/>
  <c r="D126" i="4"/>
  <c r="C126" i="4"/>
  <c r="B126" i="4"/>
  <c r="A126" i="4"/>
  <c r="D125" i="4"/>
  <c r="C125" i="4"/>
  <c r="B125" i="4"/>
  <c r="A125" i="4"/>
  <c r="D124" i="4"/>
  <c r="C124" i="4"/>
  <c r="B124" i="4"/>
  <c r="A124" i="4"/>
  <c r="D123" i="4"/>
  <c r="C123" i="4"/>
  <c r="B123" i="4"/>
  <c r="A123" i="4"/>
  <c r="D122" i="4"/>
  <c r="C122" i="4"/>
  <c r="B122" i="4"/>
  <c r="A122" i="4"/>
  <c r="D121" i="4"/>
  <c r="C121" i="4"/>
  <c r="B121" i="4"/>
  <c r="A121" i="4"/>
  <c r="D120" i="4"/>
  <c r="C120" i="4"/>
  <c r="B120" i="4"/>
  <c r="A120" i="4"/>
  <c r="D119" i="4"/>
  <c r="C119" i="4"/>
  <c r="B119" i="4"/>
  <c r="A119" i="4"/>
  <c r="D118" i="4"/>
  <c r="C118" i="4"/>
  <c r="B118" i="4"/>
  <c r="A118" i="4"/>
  <c r="D117" i="4"/>
  <c r="C117" i="4"/>
  <c r="B117" i="4"/>
  <c r="A117" i="4"/>
  <c r="D116" i="4"/>
  <c r="C116" i="4"/>
  <c r="B116" i="4"/>
  <c r="A116" i="4"/>
  <c r="D115" i="4"/>
  <c r="C115" i="4"/>
  <c r="B115" i="4"/>
  <c r="A115" i="4"/>
  <c r="D114" i="4"/>
  <c r="C114" i="4"/>
  <c r="B114" i="4"/>
  <c r="A114" i="4"/>
  <c r="D113" i="4"/>
  <c r="C113" i="4"/>
  <c r="B113" i="4"/>
  <c r="A113" i="4"/>
  <c r="D112" i="4"/>
  <c r="C112" i="4"/>
  <c r="B112" i="4"/>
  <c r="A112" i="4"/>
  <c r="D111" i="4"/>
  <c r="C111" i="4"/>
  <c r="B111" i="4"/>
  <c r="A111" i="4"/>
  <c r="D110" i="4"/>
  <c r="C110" i="4"/>
  <c r="B110" i="4"/>
  <c r="A110" i="4"/>
  <c r="D109" i="4"/>
  <c r="C109" i="4"/>
  <c r="B109" i="4"/>
  <c r="A109" i="4"/>
  <c r="D108" i="4"/>
  <c r="C108" i="4"/>
  <c r="B108" i="4"/>
  <c r="A108" i="4"/>
  <c r="D107" i="4"/>
  <c r="C107" i="4"/>
  <c r="B107" i="4"/>
  <c r="A107" i="4"/>
  <c r="D106" i="4"/>
  <c r="C106" i="4"/>
  <c r="B106" i="4"/>
  <c r="A106" i="4"/>
  <c r="D105" i="4"/>
  <c r="C105" i="4"/>
  <c r="B105" i="4"/>
  <c r="A105" i="4"/>
  <c r="D104" i="4"/>
  <c r="C104" i="4"/>
  <c r="B104" i="4"/>
  <c r="A104" i="4"/>
  <c r="D103" i="4"/>
  <c r="C103" i="4"/>
  <c r="B103" i="4"/>
  <c r="A103" i="4"/>
  <c r="D102" i="4"/>
  <c r="C102" i="4"/>
  <c r="B102" i="4"/>
  <c r="A102" i="4"/>
  <c r="D101" i="4"/>
  <c r="C101" i="4"/>
  <c r="B101" i="4"/>
  <c r="A101" i="4"/>
  <c r="D100" i="4"/>
  <c r="C100" i="4"/>
  <c r="B100" i="4"/>
  <c r="A100" i="4"/>
  <c r="D99" i="4"/>
  <c r="C99" i="4"/>
  <c r="B99" i="4"/>
  <c r="A99" i="4"/>
  <c r="D98" i="4"/>
  <c r="C98" i="4"/>
  <c r="B98" i="4"/>
  <c r="A98" i="4"/>
  <c r="D97" i="4"/>
  <c r="C97" i="4"/>
  <c r="B97" i="4"/>
  <c r="A97" i="4"/>
  <c r="D96" i="4"/>
  <c r="C96" i="4"/>
  <c r="B96" i="4"/>
  <c r="A96" i="4"/>
  <c r="D95" i="4"/>
  <c r="C95" i="4"/>
  <c r="B95" i="4"/>
  <c r="A95" i="4"/>
  <c r="D94" i="4"/>
  <c r="C94" i="4"/>
  <c r="B94" i="4"/>
  <c r="A94" i="4"/>
  <c r="D93" i="4"/>
  <c r="C93" i="4"/>
  <c r="B93" i="4"/>
  <c r="A93" i="4"/>
  <c r="D92" i="4"/>
  <c r="C92" i="4"/>
  <c r="B92" i="4"/>
  <c r="A92" i="4"/>
  <c r="D91" i="4"/>
  <c r="C91" i="4"/>
  <c r="B91" i="4"/>
  <c r="A91" i="4"/>
  <c r="D90" i="4"/>
  <c r="C90" i="4"/>
  <c r="B90" i="4"/>
  <c r="A90" i="4"/>
  <c r="D89" i="4"/>
  <c r="C89" i="4"/>
  <c r="B89" i="4"/>
  <c r="A89" i="4"/>
  <c r="D88" i="4"/>
  <c r="C88" i="4"/>
  <c r="B88" i="4"/>
  <c r="A88" i="4"/>
  <c r="D87" i="4"/>
  <c r="C87" i="4"/>
  <c r="B87" i="4"/>
  <c r="A87" i="4"/>
  <c r="D86" i="4"/>
  <c r="C86" i="4"/>
  <c r="B86" i="4"/>
  <c r="A86" i="4"/>
  <c r="D85" i="4"/>
  <c r="C85" i="4"/>
  <c r="B85" i="4"/>
  <c r="A85" i="4"/>
  <c r="D84" i="4"/>
  <c r="C84" i="4"/>
  <c r="B84" i="4"/>
  <c r="A84" i="4"/>
  <c r="D83" i="4"/>
  <c r="C83" i="4"/>
  <c r="B83" i="4"/>
  <c r="A83" i="4"/>
  <c r="D82" i="4"/>
  <c r="C82" i="4"/>
  <c r="B82" i="4"/>
  <c r="A82" i="4"/>
  <c r="D81" i="4"/>
  <c r="C81" i="4"/>
  <c r="B81" i="4"/>
  <c r="A81" i="4"/>
  <c r="D80" i="4"/>
  <c r="C80" i="4"/>
  <c r="B80" i="4"/>
  <c r="A80" i="4"/>
  <c r="D79" i="4"/>
  <c r="C79" i="4"/>
  <c r="B79" i="4"/>
  <c r="A79" i="4"/>
  <c r="D78" i="4"/>
  <c r="C78" i="4"/>
  <c r="B78" i="4"/>
  <c r="A78" i="4"/>
  <c r="D77" i="4"/>
  <c r="C77" i="4"/>
  <c r="B77" i="4"/>
  <c r="A77" i="4"/>
  <c r="D76" i="4"/>
  <c r="C76" i="4"/>
  <c r="B76" i="4"/>
  <c r="A76" i="4"/>
  <c r="D75" i="4"/>
  <c r="C75" i="4"/>
  <c r="B75" i="4"/>
  <c r="A75" i="4"/>
  <c r="D74" i="4"/>
  <c r="C74" i="4"/>
  <c r="B74" i="4"/>
  <c r="A74" i="4"/>
  <c r="D73" i="4"/>
  <c r="C73" i="4"/>
  <c r="B73" i="4"/>
  <c r="A73" i="4"/>
  <c r="D72" i="4"/>
  <c r="C72" i="4"/>
  <c r="B72" i="4"/>
  <c r="A72" i="4"/>
  <c r="D71" i="4"/>
  <c r="C71" i="4"/>
  <c r="B71" i="4"/>
  <c r="A71" i="4"/>
  <c r="D70" i="4"/>
  <c r="C70" i="4"/>
  <c r="B70" i="4"/>
  <c r="A70" i="4"/>
  <c r="D69" i="4"/>
  <c r="C69" i="4"/>
  <c r="B69" i="4"/>
  <c r="A69" i="4"/>
  <c r="D68" i="4"/>
  <c r="C68" i="4"/>
  <c r="B68" i="4"/>
  <c r="A68" i="4"/>
  <c r="D67" i="4"/>
  <c r="C67" i="4"/>
  <c r="B67" i="4"/>
  <c r="A67" i="4"/>
  <c r="D66" i="4"/>
  <c r="C66" i="4"/>
  <c r="B66" i="4"/>
  <c r="A66" i="4"/>
  <c r="D65" i="4"/>
  <c r="C65" i="4"/>
  <c r="B65" i="4"/>
  <c r="A65" i="4"/>
  <c r="D64" i="4"/>
  <c r="C64" i="4"/>
  <c r="B64" i="4"/>
  <c r="A64" i="4"/>
  <c r="D63" i="4"/>
  <c r="C63" i="4"/>
  <c r="B63" i="4"/>
  <c r="A63" i="4"/>
  <c r="D62" i="4"/>
  <c r="C62" i="4"/>
  <c r="B62" i="4"/>
  <c r="A62" i="4"/>
  <c r="D61" i="4"/>
  <c r="C61" i="4"/>
  <c r="B61" i="4"/>
  <c r="A61" i="4"/>
  <c r="D60" i="4"/>
  <c r="C60" i="4"/>
  <c r="B60" i="4"/>
  <c r="A60" i="4"/>
  <c r="D59" i="4"/>
  <c r="C59" i="4"/>
  <c r="B59" i="4"/>
  <c r="A59" i="4"/>
  <c r="D58" i="4"/>
  <c r="C58" i="4"/>
  <c r="B58" i="4"/>
  <c r="A58" i="4"/>
  <c r="D57" i="4"/>
  <c r="C57" i="4"/>
  <c r="B57" i="4"/>
  <c r="A57" i="4"/>
  <c r="D56" i="4"/>
  <c r="C56" i="4"/>
  <c r="B56" i="4"/>
  <c r="A56" i="4"/>
  <c r="D55" i="4"/>
  <c r="C55" i="4"/>
  <c r="B55" i="4"/>
  <c r="A55" i="4"/>
  <c r="D54" i="4"/>
  <c r="C54" i="4"/>
  <c r="B54" i="4"/>
  <c r="A54" i="4"/>
  <c r="D53" i="4"/>
  <c r="C53" i="4"/>
  <c r="B53" i="4"/>
  <c r="A53" i="4"/>
  <c r="D52" i="4"/>
  <c r="C52" i="4"/>
  <c r="B52" i="4"/>
  <c r="A52" i="4"/>
  <c r="D51" i="4"/>
  <c r="C51" i="4"/>
  <c r="B51" i="4"/>
  <c r="A51" i="4"/>
  <c r="D50" i="4"/>
  <c r="C50" i="4"/>
  <c r="B50" i="4"/>
  <c r="A50" i="4"/>
  <c r="D49" i="4"/>
  <c r="C49" i="4"/>
  <c r="B49" i="4"/>
  <c r="A49" i="4"/>
  <c r="D48" i="4"/>
  <c r="C48" i="4"/>
  <c r="B48" i="4"/>
  <c r="A48" i="4"/>
  <c r="D47" i="4"/>
  <c r="C47" i="4"/>
  <c r="B47" i="4"/>
  <c r="A47" i="4"/>
  <c r="D46" i="4"/>
  <c r="C46" i="4"/>
  <c r="B46" i="4"/>
  <c r="A46" i="4"/>
  <c r="D45" i="4"/>
  <c r="C45" i="4"/>
  <c r="B45" i="4"/>
  <c r="A45" i="4"/>
  <c r="D44" i="4"/>
  <c r="C44" i="4"/>
  <c r="B44" i="4"/>
  <c r="A44" i="4"/>
  <c r="D43" i="4"/>
  <c r="C43" i="4"/>
  <c r="B43" i="4"/>
  <c r="A43" i="4"/>
  <c r="D42" i="4"/>
  <c r="C42" i="4"/>
  <c r="B42" i="4"/>
  <c r="A42" i="4"/>
  <c r="D41" i="4"/>
  <c r="C41" i="4"/>
  <c r="B41" i="4"/>
  <c r="A41" i="4"/>
  <c r="D40" i="4"/>
  <c r="C40" i="4"/>
  <c r="B40" i="4"/>
  <c r="A40" i="4"/>
  <c r="D39" i="4"/>
  <c r="C39" i="4"/>
  <c r="B39" i="4"/>
  <c r="A39" i="4"/>
  <c r="D38" i="4"/>
  <c r="C38" i="4"/>
  <c r="B38" i="4"/>
  <c r="A38" i="4"/>
  <c r="D37" i="4"/>
  <c r="C37" i="4"/>
  <c r="B37" i="4"/>
  <c r="A37" i="4"/>
  <c r="D36" i="4"/>
  <c r="C36" i="4"/>
  <c r="B36" i="4"/>
  <c r="A36" i="4"/>
  <c r="D35" i="4"/>
  <c r="C35" i="4"/>
  <c r="B35" i="4"/>
  <c r="A35" i="4"/>
  <c r="D34" i="4"/>
  <c r="C34" i="4"/>
  <c r="B34" i="4"/>
  <c r="A34" i="4"/>
  <c r="D33" i="4"/>
  <c r="C33" i="4"/>
  <c r="B33" i="4"/>
  <c r="A33" i="4"/>
  <c r="D32" i="4"/>
  <c r="C32" i="4"/>
  <c r="B32" i="4"/>
  <c r="A32" i="4"/>
  <c r="D31" i="4"/>
  <c r="C31" i="4"/>
  <c r="B31" i="4"/>
  <c r="A31" i="4"/>
  <c r="D30" i="4"/>
  <c r="C30" i="4"/>
  <c r="B30" i="4"/>
  <c r="A30" i="4"/>
  <c r="D29" i="4"/>
  <c r="C29" i="4"/>
  <c r="B29" i="4"/>
  <c r="A29" i="4"/>
  <c r="D28" i="4"/>
  <c r="C28" i="4"/>
  <c r="B28" i="4"/>
  <c r="A28" i="4"/>
  <c r="D27" i="4"/>
  <c r="C27" i="4"/>
  <c r="B27" i="4"/>
  <c r="A27" i="4"/>
  <c r="D26" i="4"/>
  <c r="C26" i="4"/>
  <c r="B26" i="4"/>
  <c r="A26" i="4"/>
  <c r="D25" i="4"/>
  <c r="C25" i="4"/>
  <c r="B25" i="4"/>
  <c r="A25" i="4"/>
  <c r="D24" i="4"/>
  <c r="C24" i="4"/>
  <c r="B24" i="4"/>
  <c r="A24" i="4"/>
  <c r="D23" i="4"/>
  <c r="C23" i="4"/>
  <c r="B23" i="4"/>
  <c r="A23" i="4"/>
  <c r="D22" i="4"/>
  <c r="C22" i="4"/>
  <c r="B22" i="4"/>
  <c r="A22" i="4"/>
  <c r="D21" i="4"/>
  <c r="C21" i="4"/>
  <c r="B21" i="4"/>
  <c r="A21" i="4"/>
  <c r="D20" i="4"/>
  <c r="C20" i="4"/>
  <c r="B20" i="4"/>
  <c r="A20" i="4"/>
  <c r="D19" i="4"/>
  <c r="C19" i="4"/>
  <c r="B19" i="4"/>
  <c r="A19" i="4"/>
  <c r="D18" i="4"/>
  <c r="C18" i="4"/>
  <c r="B18" i="4"/>
  <c r="A18" i="4"/>
  <c r="D17" i="4"/>
  <c r="C17" i="4"/>
  <c r="B17" i="4"/>
  <c r="A17" i="4"/>
  <c r="D16" i="4"/>
  <c r="C16" i="4"/>
  <c r="B16" i="4"/>
  <c r="A16" i="4"/>
  <c r="D15" i="4"/>
  <c r="C15" i="4"/>
  <c r="B15" i="4"/>
  <c r="A15" i="4"/>
  <c r="D14" i="4"/>
  <c r="C14" i="4"/>
  <c r="B14" i="4"/>
  <c r="A14" i="4"/>
  <c r="D13" i="4"/>
  <c r="C13" i="4"/>
  <c r="B13" i="4"/>
  <c r="A13" i="4"/>
  <c r="D12" i="4"/>
  <c r="C12" i="4"/>
  <c r="B12" i="4"/>
  <c r="A12" i="4"/>
  <c r="D11" i="4"/>
  <c r="C11" i="4"/>
  <c r="B11" i="4"/>
  <c r="A11" i="4"/>
  <c r="D10" i="4"/>
  <c r="C10" i="4"/>
  <c r="B10" i="4"/>
  <c r="A10" i="4"/>
  <c r="D9" i="4"/>
  <c r="C9" i="4"/>
  <c r="B9" i="4"/>
  <c r="A9" i="4"/>
  <c r="D8" i="4"/>
  <c r="C8" i="4"/>
  <c r="B8" i="4"/>
  <c r="A8" i="4"/>
  <c r="D7" i="4"/>
  <c r="C7" i="4"/>
  <c r="B7" i="4"/>
  <c r="A7" i="4"/>
  <c r="D6" i="4"/>
  <c r="C6" i="4"/>
  <c r="B6" i="4"/>
  <c r="A6" i="4"/>
  <c r="D507" i="3"/>
  <c r="C507" i="3"/>
  <c r="B507" i="3"/>
  <c r="A507" i="3"/>
  <c r="D506" i="3"/>
  <c r="C506" i="3"/>
  <c r="B506" i="3"/>
  <c r="A506" i="3"/>
  <c r="D505" i="3"/>
  <c r="C505" i="3"/>
  <c r="B505" i="3"/>
  <c r="A505" i="3"/>
  <c r="D504" i="3"/>
  <c r="C504" i="3"/>
  <c r="B504" i="3"/>
  <c r="A504" i="3"/>
  <c r="D503" i="3"/>
  <c r="C503" i="3"/>
  <c r="B503" i="3"/>
  <c r="A503" i="3"/>
  <c r="D502" i="3"/>
  <c r="C502" i="3"/>
  <c r="B502" i="3"/>
  <c r="A502" i="3"/>
  <c r="D501" i="3"/>
  <c r="C501" i="3"/>
  <c r="B501" i="3"/>
  <c r="A501" i="3"/>
  <c r="D500" i="3"/>
  <c r="C500" i="3"/>
  <c r="B500" i="3"/>
  <c r="A500" i="3"/>
  <c r="D499" i="3"/>
  <c r="C499" i="3"/>
  <c r="B499" i="3"/>
  <c r="A499" i="3"/>
  <c r="D498" i="3"/>
  <c r="C498" i="3"/>
  <c r="B498" i="3"/>
  <c r="A498" i="3"/>
  <c r="D497" i="3"/>
  <c r="C497" i="3"/>
  <c r="B497" i="3"/>
  <c r="A497" i="3"/>
  <c r="D496" i="3"/>
  <c r="C496" i="3"/>
  <c r="B496" i="3"/>
  <c r="A496" i="3"/>
  <c r="D495" i="3"/>
  <c r="C495" i="3"/>
  <c r="B495" i="3"/>
  <c r="A495" i="3"/>
  <c r="D494" i="3"/>
  <c r="C494" i="3"/>
  <c r="B494" i="3"/>
  <c r="A494" i="3"/>
  <c r="D493" i="3"/>
  <c r="C493" i="3"/>
  <c r="B493" i="3"/>
  <c r="A493" i="3"/>
  <c r="D492" i="3"/>
  <c r="C492" i="3"/>
  <c r="B492" i="3"/>
  <c r="A492" i="3"/>
  <c r="D491" i="3"/>
  <c r="C491" i="3"/>
  <c r="B491" i="3"/>
  <c r="A491" i="3"/>
  <c r="D490" i="3"/>
  <c r="C490" i="3"/>
  <c r="B490" i="3"/>
  <c r="A490" i="3"/>
  <c r="D489" i="3"/>
  <c r="C489" i="3"/>
  <c r="B489" i="3"/>
  <c r="A489" i="3"/>
  <c r="D488" i="3"/>
  <c r="C488" i="3"/>
  <c r="B488" i="3"/>
  <c r="A488" i="3"/>
  <c r="D487" i="3"/>
  <c r="C487" i="3"/>
  <c r="B487" i="3"/>
  <c r="A487" i="3"/>
  <c r="D486" i="3"/>
  <c r="C486" i="3"/>
  <c r="B486" i="3"/>
  <c r="A486" i="3"/>
  <c r="D485" i="3"/>
  <c r="C485" i="3"/>
  <c r="B485" i="3"/>
  <c r="A485" i="3"/>
  <c r="D484" i="3"/>
  <c r="C484" i="3"/>
  <c r="B484" i="3"/>
  <c r="A484" i="3"/>
  <c r="D483" i="3"/>
  <c r="C483" i="3"/>
  <c r="B483" i="3"/>
  <c r="A483" i="3"/>
  <c r="D482" i="3"/>
  <c r="C482" i="3"/>
  <c r="B482" i="3"/>
  <c r="A482" i="3"/>
  <c r="D481" i="3"/>
  <c r="C481" i="3"/>
  <c r="B481" i="3"/>
  <c r="A481" i="3"/>
  <c r="D480" i="3"/>
  <c r="C480" i="3"/>
  <c r="B480" i="3"/>
  <c r="A480" i="3"/>
  <c r="D479" i="3"/>
  <c r="C479" i="3"/>
  <c r="B479" i="3"/>
  <c r="A479" i="3"/>
  <c r="D478" i="3"/>
  <c r="C478" i="3"/>
  <c r="B478" i="3"/>
  <c r="A478" i="3"/>
  <c r="D477" i="3"/>
  <c r="C477" i="3"/>
  <c r="B477" i="3"/>
  <c r="A477" i="3"/>
  <c r="D476" i="3"/>
  <c r="C476" i="3"/>
  <c r="B476" i="3"/>
  <c r="A476" i="3"/>
  <c r="D475" i="3"/>
  <c r="C475" i="3"/>
  <c r="B475" i="3"/>
  <c r="A475" i="3"/>
  <c r="D474" i="3"/>
  <c r="C474" i="3"/>
  <c r="B474" i="3"/>
  <c r="A474" i="3"/>
  <c r="D473" i="3"/>
  <c r="C473" i="3"/>
  <c r="B473" i="3"/>
  <c r="A473" i="3"/>
  <c r="D472" i="3"/>
  <c r="C472" i="3"/>
  <c r="B472" i="3"/>
  <c r="A472" i="3"/>
  <c r="D471" i="3"/>
  <c r="C471" i="3"/>
  <c r="B471" i="3"/>
  <c r="A471" i="3"/>
  <c r="D470" i="3"/>
  <c r="C470" i="3"/>
  <c r="B470" i="3"/>
  <c r="A470" i="3"/>
  <c r="D469" i="3"/>
  <c r="C469" i="3"/>
  <c r="B469" i="3"/>
  <c r="A469" i="3"/>
  <c r="D468" i="3"/>
  <c r="C468" i="3"/>
  <c r="B468" i="3"/>
  <c r="A468" i="3"/>
  <c r="D467" i="3"/>
  <c r="C467" i="3"/>
  <c r="B467" i="3"/>
  <c r="A467" i="3"/>
  <c r="D466" i="3"/>
  <c r="C466" i="3"/>
  <c r="B466" i="3"/>
  <c r="A466" i="3"/>
  <c r="D465" i="3"/>
  <c r="C465" i="3"/>
  <c r="B465" i="3"/>
  <c r="A465" i="3"/>
  <c r="D464" i="3"/>
  <c r="C464" i="3"/>
  <c r="B464" i="3"/>
  <c r="A464" i="3"/>
  <c r="D463" i="3"/>
  <c r="C463" i="3"/>
  <c r="B463" i="3"/>
  <c r="A463" i="3"/>
  <c r="D462" i="3"/>
  <c r="C462" i="3"/>
  <c r="B462" i="3"/>
  <c r="A462" i="3"/>
  <c r="D461" i="3"/>
  <c r="C461" i="3"/>
  <c r="B461" i="3"/>
  <c r="A461" i="3"/>
  <c r="D460" i="3"/>
  <c r="C460" i="3"/>
  <c r="B460" i="3"/>
  <c r="A460" i="3"/>
  <c r="D459" i="3"/>
  <c r="C459" i="3"/>
  <c r="B459" i="3"/>
  <c r="A459" i="3"/>
  <c r="D458" i="3"/>
  <c r="C458" i="3"/>
  <c r="B458" i="3"/>
  <c r="A458" i="3"/>
  <c r="D457" i="3"/>
  <c r="C457" i="3"/>
  <c r="B457" i="3"/>
  <c r="A457" i="3"/>
  <c r="D456" i="3"/>
  <c r="C456" i="3"/>
  <c r="B456" i="3"/>
  <c r="A456" i="3"/>
  <c r="D455" i="3"/>
  <c r="C455" i="3"/>
  <c r="B455" i="3"/>
  <c r="A455" i="3"/>
  <c r="D454" i="3"/>
  <c r="C454" i="3"/>
  <c r="B454" i="3"/>
  <c r="A454" i="3"/>
  <c r="D453" i="3"/>
  <c r="C453" i="3"/>
  <c r="B453" i="3"/>
  <c r="A453" i="3"/>
  <c r="D452" i="3"/>
  <c r="C452" i="3"/>
  <c r="B452" i="3"/>
  <c r="A452" i="3"/>
  <c r="D451" i="3"/>
  <c r="C451" i="3"/>
  <c r="B451" i="3"/>
  <c r="A451" i="3"/>
  <c r="D450" i="3"/>
  <c r="C450" i="3"/>
  <c r="B450" i="3"/>
  <c r="A450" i="3"/>
  <c r="D449" i="3"/>
  <c r="C449" i="3"/>
  <c r="B449" i="3"/>
  <c r="A449" i="3"/>
  <c r="D448" i="3"/>
  <c r="C448" i="3"/>
  <c r="B448" i="3"/>
  <c r="A448" i="3"/>
  <c r="D447" i="3"/>
  <c r="C447" i="3"/>
  <c r="B447" i="3"/>
  <c r="A447" i="3"/>
  <c r="D446" i="3"/>
  <c r="C446" i="3"/>
  <c r="B446" i="3"/>
  <c r="A446" i="3"/>
  <c r="D445" i="3"/>
  <c r="C445" i="3"/>
  <c r="B445" i="3"/>
  <c r="A445" i="3"/>
  <c r="D444" i="3"/>
  <c r="C444" i="3"/>
  <c r="B444" i="3"/>
  <c r="A444" i="3"/>
  <c r="D443" i="3"/>
  <c r="C443" i="3"/>
  <c r="B443" i="3"/>
  <c r="A443" i="3"/>
  <c r="D442" i="3"/>
  <c r="C442" i="3"/>
  <c r="B442" i="3"/>
  <c r="A442" i="3"/>
  <c r="D441" i="3"/>
  <c r="C441" i="3"/>
  <c r="B441" i="3"/>
  <c r="A441" i="3"/>
  <c r="D440" i="3"/>
  <c r="C440" i="3"/>
  <c r="B440" i="3"/>
  <c r="A440" i="3"/>
  <c r="D439" i="3"/>
  <c r="C439" i="3"/>
  <c r="B439" i="3"/>
  <c r="A439" i="3"/>
  <c r="D438" i="3"/>
  <c r="C438" i="3"/>
  <c r="B438" i="3"/>
  <c r="A438" i="3"/>
  <c r="D437" i="3"/>
  <c r="C437" i="3"/>
  <c r="B437" i="3"/>
  <c r="A437" i="3"/>
  <c r="D436" i="3"/>
  <c r="C436" i="3"/>
  <c r="B436" i="3"/>
  <c r="A436" i="3"/>
  <c r="D435" i="3"/>
  <c r="C435" i="3"/>
  <c r="B435" i="3"/>
  <c r="A435" i="3"/>
  <c r="D434" i="3"/>
  <c r="C434" i="3"/>
  <c r="B434" i="3"/>
  <c r="A434" i="3"/>
  <c r="D433" i="3"/>
  <c r="C433" i="3"/>
  <c r="B433" i="3"/>
  <c r="A433" i="3"/>
  <c r="D432" i="3"/>
  <c r="C432" i="3"/>
  <c r="B432" i="3"/>
  <c r="A432" i="3"/>
  <c r="D431" i="3"/>
  <c r="C431" i="3"/>
  <c r="B431" i="3"/>
  <c r="A431" i="3"/>
  <c r="D430" i="3"/>
  <c r="C430" i="3"/>
  <c r="B430" i="3"/>
  <c r="A430" i="3"/>
  <c r="D429" i="3"/>
  <c r="C429" i="3"/>
  <c r="B429" i="3"/>
  <c r="A429" i="3"/>
  <c r="D428" i="3"/>
  <c r="C428" i="3"/>
  <c r="B428" i="3"/>
  <c r="A428" i="3"/>
  <c r="D427" i="3"/>
  <c r="C427" i="3"/>
  <c r="B427" i="3"/>
  <c r="A427" i="3"/>
  <c r="D426" i="3"/>
  <c r="C426" i="3"/>
  <c r="B426" i="3"/>
  <c r="A426" i="3"/>
  <c r="D425" i="3"/>
  <c r="C425" i="3"/>
  <c r="B425" i="3"/>
  <c r="A425" i="3"/>
  <c r="D424" i="3"/>
  <c r="C424" i="3"/>
  <c r="B424" i="3"/>
  <c r="A424" i="3"/>
  <c r="D423" i="3"/>
  <c r="C423" i="3"/>
  <c r="B423" i="3"/>
  <c r="A423" i="3"/>
  <c r="D422" i="3"/>
  <c r="C422" i="3"/>
  <c r="B422" i="3"/>
  <c r="A422" i="3"/>
  <c r="D421" i="3"/>
  <c r="C421" i="3"/>
  <c r="B421" i="3"/>
  <c r="A421" i="3"/>
  <c r="D420" i="3"/>
  <c r="C420" i="3"/>
  <c r="B420" i="3"/>
  <c r="A420" i="3"/>
  <c r="D419" i="3"/>
  <c r="C419" i="3"/>
  <c r="B419" i="3"/>
  <c r="A419" i="3"/>
  <c r="D418" i="3"/>
  <c r="C418" i="3"/>
  <c r="B418" i="3"/>
  <c r="A418" i="3"/>
  <c r="D417" i="3"/>
  <c r="C417" i="3"/>
  <c r="B417" i="3"/>
  <c r="A417" i="3"/>
  <c r="D416" i="3"/>
  <c r="C416" i="3"/>
  <c r="B416" i="3"/>
  <c r="A416" i="3"/>
  <c r="D415" i="3"/>
  <c r="C415" i="3"/>
  <c r="B415" i="3"/>
  <c r="A415" i="3"/>
  <c r="D414" i="3"/>
  <c r="C414" i="3"/>
  <c r="B414" i="3"/>
  <c r="A414" i="3"/>
  <c r="D413" i="3"/>
  <c r="C413" i="3"/>
  <c r="B413" i="3"/>
  <c r="A413" i="3"/>
  <c r="D412" i="3"/>
  <c r="C412" i="3"/>
  <c r="B412" i="3"/>
  <c r="A412" i="3"/>
  <c r="D411" i="3"/>
  <c r="C411" i="3"/>
  <c r="B411" i="3"/>
  <c r="A411" i="3"/>
  <c r="D410" i="3"/>
  <c r="C410" i="3"/>
  <c r="B410" i="3"/>
  <c r="A410" i="3"/>
  <c r="D409" i="3"/>
  <c r="C409" i="3"/>
  <c r="B409" i="3"/>
  <c r="A409" i="3"/>
  <c r="D408" i="3"/>
  <c r="C408" i="3"/>
  <c r="B408" i="3"/>
  <c r="A408" i="3"/>
  <c r="D407" i="3"/>
  <c r="C407" i="3"/>
  <c r="B407" i="3"/>
  <c r="A407" i="3"/>
  <c r="D406" i="3"/>
  <c r="C406" i="3"/>
  <c r="B406" i="3"/>
  <c r="A406" i="3"/>
  <c r="D405" i="3"/>
  <c r="C405" i="3"/>
  <c r="B405" i="3"/>
  <c r="A405" i="3"/>
  <c r="D404" i="3"/>
  <c r="C404" i="3"/>
  <c r="B404" i="3"/>
  <c r="A404" i="3"/>
  <c r="D403" i="3"/>
  <c r="C403" i="3"/>
  <c r="B403" i="3"/>
  <c r="A403" i="3"/>
  <c r="D402" i="3"/>
  <c r="C402" i="3"/>
  <c r="B402" i="3"/>
  <c r="A402" i="3"/>
  <c r="D401" i="3"/>
  <c r="C401" i="3"/>
  <c r="B401" i="3"/>
  <c r="A401" i="3"/>
  <c r="D400" i="3"/>
  <c r="C400" i="3"/>
  <c r="B400" i="3"/>
  <c r="A400" i="3"/>
  <c r="D399" i="3"/>
  <c r="C399" i="3"/>
  <c r="B399" i="3"/>
  <c r="A399" i="3"/>
  <c r="D398" i="3"/>
  <c r="C398" i="3"/>
  <c r="B398" i="3"/>
  <c r="A398" i="3"/>
  <c r="D397" i="3"/>
  <c r="C397" i="3"/>
  <c r="B397" i="3"/>
  <c r="A397" i="3"/>
  <c r="D396" i="3"/>
  <c r="C396" i="3"/>
  <c r="B396" i="3"/>
  <c r="A396" i="3"/>
  <c r="D395" i="3"/>
  <c r="C395" i="3"/>
  <c r="B395" i="3"/>
  <c r="A395" i="3"/>
  <c r="D394" i="3"/>
  <c r="C394" i="3"/>
  <c r="B394" i="3"/>
  <c r="A394" i="3"/>
  <c r="D393" i="3"/>
  <c r="C393" i="3"/>
  <c r="B393" i="3"/>
  <c r="A393" i="3"/>
  <c r="D392" i="3"/>
  <c r="C392" i="3"/>
  <c r="B392" i="3"/>
  <c r="A392" i="3"/>
  <c r="D391" i="3"/>
  <c r="C391" i="3"/>
  <c r="B391" i="3"/>
  <c r="A391" i="3"/>
  <c r="D390" i="3"/>
  <c r="C390" i="3"/>
  <c r="B390" i="3"/>
  <c r="A390" i="3"/>
  <c r="D389" i="3"/>
  <c r="C389" i="3"/>
  <c r="B389" i="3"/>
  <c r="A389" i="3"/>
  <c r="D388" i="3"/>
  <c r="C388" i="3"/>
  <c r="B388" i="3"/>
  <c r="A388" i="3"/>
  <c r="D387" i="3"/>
  <c r="C387" i="3"/>
  <c r="B387" i="3"/>
  <c r="A387" i="3"/>
  <c r="D386" i="3"/>
  <c r="C386" i="3"/>
  <c r="B386" i="3"/>
  <c r="A386" i="3"/>
  <c r="D385" i="3"/>
  <c r="C385" i="3"/>
  <c r="B385" i="3"/>
  <c r="A385" i="3"/>
  <c r="D384" i="3"/>
  <c r="C384" i="3"/>
  <c r="B384" i="3"/>
  <c r="A384" i="3"/>
  <c r="D383" i="3"/>
  <c r="C383" i="3"/>
  <c r="B383" i="3"/>
  <c r="A383" i="3"/>
  <c r="D382" i="3"/>
  <c r="C382" i="3"/>
  <c r="B382" i="3"/>
  <c r="A382" i="3"/>
  <c r="D381" i="3"/>
  <c r="C381" i="3"/>
  <c r="B381" i="3"/>
  <c r="A381" i="3"/>
  <c r="D380" i="3"/>
  <c r="C380" i="3"/>
  <c r="B380" i="3"/>
  <c r="A380" i="3"/>
  <c r="D379" i="3"/>
  <c r="C379" i="3"/>
  <c r="B379" i="3"/>
  <c r="A379" i="3"/>
  <c r="D378" i="3"/>
  <c r="C378" i="3"/>
  <c r="B378" i="3"/>
  <c r="A378" i="3"/>
  <c r="D377" i="3"/>
  <c r="C377" i="3"/>
  <c r="B377" i="3"/>
  <c r="A377" i="3"/>
  <c r="D376" i="3"/>
  <c r="C376" i="3"/>
  <c r="B376" i="3"/>
  <c r="A376" i="3"/>
  <c r="D375" i="3"/>
  <c r="C375" i="3"/>
  <c r="B375" i="3"/>
  <c r="A375" i="3"/>
  <c r="D374" i="3"/>
  <c r="C374" i="3"/>
  <c r="B374" i="3"/>
  <c r="A374" i="3"/>
  <c r="D373" i="3"/>
  <c r="C373" i="3"/>
  <c r="B373" i="3"/>
  <c r="A373" i="3"/>
  <c r="D372" i="3"/>
  <c r="C372" i="3"/>
  <c r="B372" i="3"/>
  <c r="A372" i="3"/>
  <c r="D371" i="3"/>
  <c r="C371" i="3"/>
  <c r="B371" i="3"/>
  <c r="A371" i="3"/>
  <c r="D370" i="3"/>
  <c r="C370" i="3"/>
  <c r="B370" i="3"/>
  <c r="A370" i="3"/>
  <c r="D369" i="3"/>
  <c r="C369" i="3"/>
  <c r="B369" i="3"/>
  <c r="A369" i="3"/>
  <c r="D368" i="3"/>
  <c r="C368" i="3"/>
  <c r="B368" i="3"/>
  <c r="A368" i="3"/>
  <c r="D367" i="3"/>
  <c r="C367" i="3"/>
  <c r="B367" i="3"/>
  <c r="A367" i="3"/>
  <c r="D366" i="3"/>
  <c r="C366" i="3"/>
  <c r="B366" i="3"/>
  <c r="A366" i="3"/>
  <c r="D365" i="3"/>
  <c r="C365" i="3"/>
  <c r="B365" i="3"/>
  <c r="A365" i="3"/>
  <c r="D364" i="3"/>
  <c r="C364" i="3"/>
  <c r="B364" i="3"/>
  <c r="A364" i="3"/>
  <c r="D363" i="3"/>
  <c r="C363" i="3"/>
  <c r="B363" i="3"/>
  <c r="A363" i="3"/>
  <c r="D362" i="3"/>
  <c r="C362" i="3"/>
  <c r="B362" i="3"/>
  <c r="A362" i="3"/>
  <c r="D361" i="3"/>
  <c r="C361" i="3"/>
  <c r="B361" i="3"/>
  <c r="A361" i="3"/>
  <c r="D360" i="3"/>
  <c r="C360" i="3"/>
  <c r="B360" i="3"/>
  <c r="A360" i="3"/>
  <c r="D359" i="3"/>
  <c r="C359" i="3"/>
  <c r="B359" i="3"/>
  <c r="A359" i="3"/>
  <c r="D358" i="3"/>
  <c r="C358" i="3"/>
  <c r="B358" i="3"/>
  <c r="A358" i="3"/>
  <c r="D357" i="3"/>
  <c r="C357" i="3"/>
  <c r="B357" i="3"/>
  <c r="A357" i="3"/>
  <c r="D356" i="3"/>
  <c r="C356" i="3"/>
  <c r="B356" i="3"/>
  <c r="A356" i="3"/>
  <c r="D355" i="3"/>
  <c r="C355" i="3"/>
  <c r="B355" i="3"/>
  <c r="A355" i="3"/>
  <c r="D354" i="3"/>
  <c r="C354" i="3"/>
  <c r="B354" i="3"/>
  <c r="A354" i="3"/>
  <c r="D353" i="3"/>
  <c r="C353" i="3"/>
  <c r="B353" i="3"/>
  <c r="A353" i="3"/>
  <c r="D352" i="3"/>
  <c r="C352" i="3"/>
  <c r="B352" i="3"/>
  <c r="A352" i="3"/>
  <c r="D351" i="3"/>
  <c r="C351" i="3"/>
  <c r="B351" i="3"/>
  <c r="A351" i="3"/>
  <c r="D350" i="3"/>
  <c r="C350" i="3"/>
  <c r="B350" i="3"/>
  <c r="A350" i="3"/>
  <c r="D349" i="3"/>
  <c r="C349" i="3"/>
  <c r="B349" i="3"/>
  <c r="A349" i="3"/>
  <c r="D348" i="3"/>
  <c r="C348" i="3"/>
  <c r="B348" i="3"/>
  <c r="A348" i="3"/>
  <c r="D347" i="3"/>
  <c r="C347" i="3"/>
  <c r="B347" i="3"/>
  <c r="A347" i="3"/>
  <c r="D346" i="3"/>
  <c r="C346" i="3"/>
  <c r="B346" i="3"/>
  <c r="A346" i="3"/>
  <c r="D345" i="3"/>
  <c r="C345" i="3"/>
  <c r="B345" i="3"/>
  <c r="A345" i="3"/>
  <c r="D344" i="3"/>
  <c r="C344" i="3"/>
  <c r="B344" i="3"/>
  <c r="A344" i="3"/>
  <c r="D343" i="3"/>
  <c r="C343" i="3"/>
  <c r="B343" i="3"/>
  <c r="A343" i="3"/>
  <c r="D342" i="3"/>
  <c r="C342" i="3"/>
  <c r="B342" i="3"/>
  <c r="A342" i="3"/>
  <c r="D341" i="3"/>
  <c r="C341" i="3"/>
  <c r="B341" i="3"/>
  <c r="A341" i="3"/>
  <c r="D340" i="3"/>
  <c r="C340" i="3"/>
  <c r="B340" i="3"/>
  <c r="A340" i="3"/>
  <c r="D339" i="3"/>
  <c r="C339" i="3"/>
  <c r="B339" i="3"/>
  <c r="A339" i="3"/>
  <c r="D338" i="3"/>
  <c r="C338" i="3"/>
  <c r="B338" i="3"/>
  <c r="A338" i="3"/>
  <c r="D337" i="3"/>
  <c r="C337" i="3"/>
  <c r="B337" i="3"/>
  <c r="A337" i="3"/>
  <c r="D336" i="3"/>
  <c r="C336" i="3"/>
  <c r="B336" i="3"/>
  <c r="A336" i="3"/>
  <c r="D335" i="3"/>
  <c r="C335" i="3"/>
  <c r="B335" i="3"/>
  <c r="A335" i="3"/>
  <c r="D334" i="3"/>
  <c r="C334" i="3"/>
  <c r="B334" i="3"/>
  <c r="A334" i="3"/>
  <c r="D333" i="3"/>
  <c r="C333" i="3"/>
  <c r="B333" i="3"/>
  <c r="A333" i="3"/>
  <c r="D332" i="3"/>
  <c r="C332" i="3"/>
  <c r="B332" i="3"/>
  <c r="A332" i="3"/>
  <c r="D331" i="3"/>
  <c r="C331" i="3"/>
  <c r="B331" i="3"/>
  <c r="A331" i="3"/>
  <c r="D330" i="3"/>
  <c r="C330" i="3"/>
  <c r="B330" i="3"/>
  <c r="A330" i="3"/>
  <c r="D329" i="3"/>
  <c r="C329" i="3"/>
  <c r="B329" i="3"/>
  <c r="A329" i="3"/>
  <c r="D328" i="3"/>
  <c r="C328" i="3"/>
  <c r="B328" i="3"/>
  <c r="A328" i="3"/>
  <c r="D327" i="3"/>
  <c r="C327" i="3"/>
  <c r="B327" i="3"/>
  <c r="A327" i="3"/>
  <c r="D326" i="3"/>
  <c r="C326" i="3"/>
  <c r="B326" i="3"/>
  <c r="A326" i="3"/>
  <c r="D325" i="3"/>
  <c r="C325" i="3"/>
  <c r="B325" i="3"/>
  <c r="A325" i="3"/>
  <c r="D324" i="3"/>
  <c r="C324" i="3"/>
  <c r="B324" i="3"/>
  <c r="A324" i="3"/>
  <c r="D323" i="3"/>
  <c r="C323" i="3"/>
  <c r="B323" i="3"/>
  <c r="A323" i="3"/>
  <c r="D322" i="3"/>
  <c r="C322" i="3"/>
  <c r="B322" i="3"/>
  <c r="A322" i="3"/>
  <c r="D321" i="3"/>
  <c r="C321" i="3"/>
  <c r="B321" i="3"/>
  <c r="A321" i="3"/>
  <c r="D320" i="3"/>
  <c r="C320" i="3"/>
  <c r="B320" i="3"/>
  <c r="A320" i="3"/>
  <c r="D319" i="3"/>
  <c r="C319" i="3"/>
  <c r="B319" i="3"/>
  <c r="A319" i="3"/>
  <c r="D318" i="3"/>
  <c r="C318" i="3"/>
  <c r="B318" i="3"/>
  <c r="A318" i="3"/>
  <c r="D317" i="3"/>
  <c r="C317" i="3"/>
  <c r="B317" i="3"/>
  <c r="A317" i="3"/>
  <c r="D316" i="3"/>
  <c r="C316" i="3"/>
  <c r="B316" i="3"/>
  <c r="A316" i="3"/>
  <c r="D315" i="3"/>
  <c r="C315" i="3"/>
  <c r="B315" i="3"/>
  <c r="A315" i="3"/>
  <c r="D314" i="3"/>
  <c r="C314" i="3"/>
  <c r="B314" i="3"/>
  <c r="A314" i="3"/>
  <c r="D313" i="3"/>
  <c r="C313" i="3"/>
  <c r="B313" i="3"/>
  <c r="A313" i="3"/>
  <c r="D312" i="3"/>
  <c r="C312" i="3"/>
  <c r="B312" i="3"/>
  <c r="A312" i="3"/>
  <c r="D311" i="3"/>
  <c r="C311" i="3"/>
  <c r="B311" i="3"/>
  <c r="A311" i="3"/>
  <c r="D310" i="3"/>
  <c r="C310" i="3"/>
  <c r="B310" i="3"/>
  <c r="A310" i="3"/>
  <c r="D309" i="3"/>
  <c r="C309" i="3"/>
  <c r="B309" i="3"/>
  <c r="A309" i="3"/>
  <c r="D308" i="3"/>
  <c r="C308" i="3"/>
  <c r="B308" i="3"/>
  <c r="A308" i="3"/>
  <c r="D307" i="3"/>
  <c r="C307" i="3"/>
  <c r="B307" i="3"/>
  <c r="A307" i="3"/>
  <c r="D306" i="3"/>
  <c r="C306" i="3"/>
  <c r="B306" i="3"/>
  <c r="A306" i="3"/>
  <c r="D305" i="3"/>
  <c r="C305" i="3"/>
  <c r="B305" i="3"/>
  <c r="A305" i="3"/>
  <c r="D304" i="3"/>
  <c r="C304" i="3"/>
  <c r="B304" i="3"/>
  <c r="A304" i="3"/>
  <c r="D303" i="3"/>
  <c r="C303" i="3"/>
  <c r="B303" i="3"/>
  <c r="A303" i="3"/>
  <c r="D302" i="3"/>
  <c r="C302" i="3"/>
  <c r="B302" i="3"/>
  <c r="A302" i="3"/>
  <c r="D301" i="3"/>
  <c r="C301" i="3"/>
  <c r="B301" i="3"/>
  <c r="A301" i="3"/>
  <c r="D300" i="3"/>
  <c r="C300" i="3"/>
  <c r="B300" i="3"/>
  <c r="A300" i="3"/>
  <c r="D299" i="3"/>
  <c r="C299" i="3"/>
  <c r="B299" i="3"/>
  <c r="A299" i="3"/>
  <c r="D298" i="3"/>
  <c r="C298" i="3"/>
  <c r="B298" i="3"/>
  <c r="A298" i="3"/>
  <c r="D297" i="3"/>
  <c r="C297" i="3"/>
  <c r="B297" i="3"/>
  <c r="A297" i="3"/>
  <c r="D296" i="3"/>
  <c r="C296" i="3"/>
  <c r="B296" i="3"/>
  <c r="A296" i="3"/>
  <c r="D295" i="3"/>
  <c r="C295" i="3"/>
  <c r="B295" i="3"/>
  <c r="A295" i="3"/>
  <c r="D294" i="3"/>
  <c r="C294" i="3"/>
  <c r="B294" i="3"/>
  <c r="A294" i="3"/>
  <c r="D293" i="3"/>
  <c r="C293" i="3"/>
  <c r="B293" i="3"/>
  <c r="A293" i="3"/>
  <c r="D292" i="3"/>
  <c r="C292" i="3"/>
  <c r="B292" i="3"/>
  <c r="A292" i="3"/>
  <c r="D291" i="3"/>
  <c r="C291" i="3"/>
  <c r="B291" i="3"/>
  <c r="A291" i="3"/>
  <c r="D290" i="3"/>
  <c r="C290" i="3"/>
  <c r="B290" i="3"/>
  <c r="A290" i="3"/>
  <c r="D289" i="3"/>
  <c r="C289" i="3"/>
  <c r="B289" i="3"/>
  <c r="A289" i="3"/>
  <c r="D288" i="3"/>
  <c r="C288" i="3"/>
  <c r="B288" i="3"/>
  <c r="A288" i="3"/>
  <c r="D287" i="3"/>
  <c r="C287" i="3"/>
  <c r="B287" i="3"/>
  <c r="A287" i="3"/>
  <c r="D285" i="3"/>
  <c r="C285" i="3"/>
  <c r="B285" i="3"/>
  <c r="A285" i="3"/>
  <c r="D284" i="3"/>
  <c r="C284" i="3"/>
  <c r="B284" i="3"/>
  <c r="A284" i="3"/>
  <c r="D283" i="3"/>
  <c r="C283" i="3"/>
  <c r="B283" i="3"/>
  <c r="A283" i="3"/>
  <c r="D282" i="3"/>
  <c r="C282" i="3"/>
  <c r="B282" i="3"/>
  <c r="A282" i="3"/>
  <c r="D281" i="3"/>
  <c r="C281" i="3"/>
  <c r="B281" i="3"/>
  <c r="A281" i="3"/>
  <c r="D280" i="3"/>
  <c r="C280" i="3"/>
  <c r="B280" i="3"/>
  <c r="A280" i="3"/>
  <c r="D279" i="3"/>
  <c r="C279" i="3"/>
  <c r="B279" i="3"/>
  <c r="A279" i="3"/>
  <c r="D278" i="3"/>
  <c r="C278" i="3"/>
  <c r="B278" i="3"/>
  <c r="A278" i="3"/>
  <c r="D277" i="3"/>
  <c r="C277" i="3"/>
  <c r="B277" i="3"/>
  <c r="A277" i="3"/>
  <c r="D276" i="3"/>
  <c r="C276" i="3"/>
  <c r="B276" i="3"/>
  <c r="A276" i="3"/>
  <c r="D275" i="3"/>
  <c r="C275" i="3"/>
  <c r="B275" i="3"/>
  <c r="A275" i="3"/>
  <c r="D274" i="3"/>
  <c r="C274" i="3"/>
  <c r="B274" i="3"/>
  <c r="A274" i="3"/>
  <c r="D273" i="3"/>
  <c r="C273" i="3"/>
  <c r="B273" i="3"/>
  <c r="A273" i="3"/>
  <c r="D272" i="3"/>
  <c r="C272" i="3"/>
  <c r="B272" i="3"/>
  <c r="A272" i="3"/>
  <c r="D271" i="3"/>
  <c r="C271" i="3"/>
  <c r="B271" i="3"/>
  <c r="A271" i="3"/>
  <c r="D270" i="3"/>
  <c r="C270" i="3"/>
  <c r="B270" i="3"/>
  <c r="A270" i="3"/>
  <c r="D269" i="3"/>
  <c r="C269" i="3"/>
  <c r="B269" i="3"/>
  <c r="A269" i="3"/>
  <c r="D268" i="3"/>
  <c r="C268" i="3"/>
  <c r="B268" i="3"/>
  <c r="A268" i="3"/>
  <c r="D267" i="3"/>
  <c r="C267" i="3"/>
  <c r="B267" i="3"/>
  <c r="A267" i="3"/>
  <c r="D266" i="3"/>
  <c r="C266" i="3"/>
  <c r="B266" i="3"/>
  <c r="A266" i="3"/>
  <c r="D265" i="3"/>
  <c r="C265" i="3"/>
  <c r="B265" i="3"/>
  <c r="A265" i="3"/>
  <c r="D264" i="3"/>
  <c r="C264" i="3"/>
  <c r="B264" i="3"/>
  <c r="A264" i="3"/>
  <c r="D263" i="3"/>
  <c r="C263" i="3"/>
  <c r="B263" i="3"/>
  <c r="A263" i="3"/>
  <c r="D262" i="3"/>
  <c r="C262" i="3"/>
  <c r="B262" i="3"/>
  <c r="A262" i="3"/>
  <c r="D261" i="3"/>
  <c r="C261" i="3"/>
  <c r="B261" i="3"/>
  <c r="A261" i="3"/>
  <c r="D260" i="3"/>
  <c r="C260" i="3"/>
  <c r="B260" i="3"/>
  <c r="A260" i="3"/>
  <c r="D259" i="3"/>
  <c r="C259" i="3"/>
  <c r="B259" i="3"/>
  <c r="A259" i="3"/>
  <c r="D258" i="3"/>
  <c r="C258" i="3"/>
  <c r="B258" i="3"/>
  <c r="A258" i="3"/>
  <c r="D257" i="3"/>
  <c r="C257" i="3"/>
  <c r="B257" i="3"/>
  <c r="A257" i="3"/>
  <c r="D256" i="3"/>
  <c r="C256" i="3"/>
  <c r="B256" i="3"/>
  <c r="A256" i="3"/>
  <c r="D255" i="3"/>
  <c r="C255" i="3"/>
  <c r="B255" i="3"/>
  <c r="A255" i="3"/>
  <c r="D254" i="3"/>
  <c r="C254" i="3"/>
  <c r="B254" i="3"/>
  <c r="A254" i="3"/>
  <c r="D253" i="3"/>
  <c r="C253" i="3"/>
  <c r="B253" i="3"/>
  <c r="A253" i="3"/>
  <c r="D252" i="3"/>
  <c r="C252" i="3"/>
  <c r="B252" i="3"/>
  <c r="A252" i="3"/>
  <c r="D251" i="3"/>
  <c r="C251" i="3"/>
  <c r="B251" i="3"/>
  <c r="A251" i="3"/>
  <c r="D250" i="3"/>
  <c r="C250" i="3"/>
  <c r="B250" i="3"/>
  <c r="A250" i="3"/>
  <c r="D249" i="3"/>
  <c r="C249" i="3"/>
  <c r="B249" i="3"/>
  <c r="A249" i="3"/>
  <c r="D248" i="3"/>
  <c r="C248" i="3"/>
  <c r="B248" i="3"/>
  <c r="A248" i="3"/>
  <c r="D247" i="3"/>
  <c r="C247" i="3"/>
  <c r="B247" i="3"/>
  <c r="A247" i="3"/>
  <c r="D246" i="3"/>
  <c r="C246" i="3"/>
  <c r="B246" i="3"/>
  <c r="A246" i="3"/>
  <c r="D245" i="3"/>
  <c r="C245" i="3"/>
  <c r="B245" i="3"/>
  <c r="A245" i="3"/>
  <c r="D244" i="3"/>
  <c r="C244" i="3"/>
  <c r="B244" i="3"/>
  <c r="A244" i="3"/>
  <c r="D243" i="3"/>
  <c r="C243" i="3"/>
  <c r="B243" i="3"/>
  <c r="A243" i="3"/>
  <c r="D242" i="3"/>
  <c r="C242" i="3"/>
  <c r="B242" i="3"/>
  <c r="A242" i="3"/>
  <c r="D241" i="3"/>
  <c r="C241" i="3"/>
  <c r="B241" i="3"/>
  <c r="A241" i="3"/>
  <c r="D240" i="3"/>
  <c r="C240" i="3"/>
  <c r="B240" i="3"/>
  <c r="A240" i="3"/>
  <c r="D239" i="3"/>
  <c r="C239" i="3"/>
  <c r="B239" i="3"/>
  <c r="A239" i="3"/>
  <c r="D238" i="3"/>
  <c r="C238" i="3"/>
  <c r="B238" i="3"/>
  <c r="A238" i="3"/>
  <c r="D237" i="3"/>
  <c r="C237" i="3"/>
  <c r="B237" i="3"/>
  <c r="A237" i="3"/>
  <c r="D236" i="3"/>
  <c r="C236" i="3"/>
  <c r="B236" i="3"/>
  <c r="A236" i="3"/>
  <c r="D235" i="3"/>
  <c r="C235" i="3"/>
  <c r="B235" i="3"/>
  <c r="A235" i="3"/>
  <c r="D234" i="3"/>
  <c r="C234" i="3"/>
  <c r="B234" i="3"/>
  <c r="A234" i="3"/>
  <c r="D233" i="3"/>
  <c r="C233" i="3"/>
  <c r="B233" i="3"/>
  <c r="A233" i="3"/>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D170" i="3"/>
  <c r="C170" i="3"/>
  <c r="B170" i="3"/>
  <c r="A170" i="3"/>
  <c r="D169" i="3"/>
  <c r="C169" i="3"/>
  <c r="B169" i="3"/>
  <c r="A169" i="3"/>
  <c r="D168" i="3"/>
  <c r="C168" i="3"/>
  <c r="B168" i="3"/>
  <c r="A168" i="3"/>
  <c r="D167" i="3"/>
  <c r="C167" i="3"/>
  <c r="B167" i="3"/>
  <c r="A167" i="3"/>
  <c r="D166" i="3"/>
  <c r="C166" i="3"/>
  <c r="B166" i="3"/>
  <c r="A166" i="3"/>
  <c r="D165" i="3"/>
  <c r="C165" i="3"/>
  <c r="B165" i="3"/>
  <c r="A165" i="3"/>
  <c r="D163" i="3"/>
  <c r="C163" i="3"/>
  <c r="B163" i="3"/>
  <c r="A163" i="3"/>
  <c r="D162" i="3"/>
  <c r="C162" i="3"/>
  <c r="B162" i="3"/>
  <c r="A162" i="3"/>
  <c r="D161" i="3"/>
  <c r="C161" i="3"/>
  <c r="B161" i="3"/>
  <c r="A161" i="3"/>
  <c r="D160" i="3"/>
  <c r="C160" i="3"/>
  <c r="B160" i="3"/>
  <c r="A160" i="3"/>
  <c r="D159" i="3"/>
  <c r="C159" i="3"/>
  <c r="B159" i="3"/>
  <c r="A159" i="3"/>
  <c r="D158" i="3"/>
  <c r="C158" i="3"/>
  <c r="B158" i="3"/>
  <c r="A158" i="3"/>
  <c r="D157" i="3"/>
  <c r="C157" i="3"/>
  <c r="B157" i="3"/>
  <c r="A157" i="3"/>
  <c r="D156" i="3"/>
  <c r="C156" i="3"/>
  <c r="B156" i="3"/>
  <c r="A156" i="3"/>
  <c r="D155" i="3"/>
  <c r="C155" i="3"/>
  <c r="B155" i="3"/>
  <c r="A155" i="3"/>
  <c r="D154" i="3"/>
  <c r="C154" i="3"/>
  <c r="B154" i="3"/>
  <c r="A154" i="3"/>
  <c r="D153" i="3"/>
  <c r="C153" i="3"/>
  <c r="B153" i="3"/>
  <c r="A153" i="3"/>
  <c r="D152" i="3"/>
  <c r="C152" i="3"/>
  <c r="B152" i="3"/>
  <c r="A152" i="3"/>
  <c r="D151" i="3"/>
  <c r="C151" i="3"/>
  <c r="B151" i="3"/>
  <c r="A151" i="3"/>
  <c r="D150" i="3"/>
  <c r="C150" i="3"/>
  <c r="B150" i="3"/>
  <c r="A150" i="3"/>
  <c r="D149" i="3"/>
  <c r="C149" i="3"/>
  <c r="B149" i="3"/>
  <c r="A149"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0" i="3"/>
  <c r="C130" i="3"/>
  <c r="B130" i="3"/>
  <c r="A130" i="3"/>
  <c r="D129" i="3"/>
  <c r="C129" i="3"/>
  <c r="B129" i="3"/>
  <c r="A129" i="3"/>
  <c r="D128" i="3"/>
  <c r="C128" i="3"/>
  <c r="B128" i="3"/>
  <c r="A128" i="3"/>
  <c r="D127" i="3"/>
  <c r="C127" i="3"/>
  <c r="B127" i="3"/>
  <c r="A127" i="3"/>
  <c r="D126" i="3"/>
  <c r="C126" i="3"/>
  <c r="B126" i="3"/>
  <c r="A126" i="3"/>
  <c r="D123" i="3"/>
  <c r="C123" i="3"/>
  <c r="B123" i="3"/>
  <c r="A123" i="3"/>
  <c r="D122" i="3"/>
  <c r="C122" i="3"/>
  <c r="B122" i="3"/>
  <c r="A122" i="3"/>
  <c r="D121" i="3"/>
  <c r="C121" i="3"/>
  <c r="B121" i="3"/>
  <c r="A121" i="3"/>
  <c r="D120" i="3"/>
  <c r="C120" i="3"/>
  <c r="B120" i="3"/>
  <c r="A120" i="3"/>
  <c r="D119" i="3"/>
  <c r="C119" i="3"/>
  <c r="B119" i="3"/>
  <c r="A119" i="3"/>
  <c r="D118" i="3"/>
  <c r="C118" i="3"/>
  <c r="B118" i="3"/>
  <c r="A118"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D103" i="3"/>
  <c r="C103" i="3"/>
  <c r="B103" i="3"/>
  <c r="A103" i="3"/>
  <c r="D102" i="3"/>
  <c r="C102" i="3"/>
  <c r="B102" i="3"/>
  <c r="A102" i="3"/>
  <c r="D101" i="3"/>
  <c r="C101" i="3"/>
  <c r="B101" i="3"/>
  <c r="A101" i="3"/>
  <c r="D100" i="3"/>
  <c r="C100" i="3"/>
  <c r="B100" i="3"/>
  <c r="A100" i="3"/>
  <c r="D99" i="3"/>
  <c r="C99" i="3"/>
  <c r="B99" i="3"/>
  <c r="A99" i="3"/>
  <c r="D98" i="3"/>
  <c r="C98" i="3"/>
  <c r="B98" i="3"/>
  <c r="A98" i="3"/>
  <c r="D97" i="3"/>
  <c r="C97" i="3"/>
  <c r="B97" i="3"/>
  <c r="A97" i="3"/>
  <c r="D96" i="3"/>
  <c r="C96" i="3"/>
  <c r="B96" i="3"/>
  <c r="A96" i="3"/>
  <c r="D95" i="3"/>
  <c r="C95" i="3"/>
  <c r="B95" i="3"/>
  <c r="A95" i="3"/>
  <c r="D94" i="3"/>
  <c r="C94" i="3"/>
  <c r="B94" i="3"/>
  <c r="A94" i="3"/>
  <c r="D93" i="3"/>
  <c r="C93" i="3"/>
  <c r="B93" i="3"/>
  <c r="A93" i="3"/>
  <c r="D92" i="3"/>
  <c r="C92" i="3"/>
  <c r="B92" i="3"/>
  <c r="A92" i="3"/>
  <c r="D91" i="3"/>
  <c r="C91" i="3"/>
  <c r="B91" i="3"/>
  <c r="A91" i="3"/>
  <c r="D90" i="3"/>
  <c r="C90" i="3"/>
  <c r="B90" i="3"/>
  <c r="A90" i="3"/>
  <c r="D89" i="3"/>
  <c r="C89" i="3"/>
  <c r="B89" i="3"/>
  <c r="A89" i="3"/>
  <c r="D88" i="3"/>
  <c r="C88" i="3"/>
  <c r="B88" i="3"/>
  <c r="A88" i="3"/>
  <c r="D87" i="3"/>
  <c r="C87" i="3"/>
  <c r="B87" i="3"/>
  <c r="A87" i="3"/>
  <c r="D86" i="3"/>
  <c r="C86" i="3"/>
  <c r="B86" i="3"/>
  <c r="A86" i="3"/>
  <c r="D85" i="3"/>
  <c r="C85" i="3"/>
  <c r="B85" i="3"/>
  <c r="A85" i="3"/>
  <c r="D84" i="3"/>
  <c r="C84" i="3"/>
  <c r="B84" i="3"/>
  <c r="A84" i="3"/>
  <c r="D83" i="3"/>
  <c r="C83" i="3"/>
  <c r="B83" i="3"/>
  <c r="A83" i="3"/>
  <c r="D82" i="3"/>
  <c r="C82" i="3"/>
  <c r="B82" i="3"/>
  <c r="A82" i="3"/>
  <c r="D81" i="3"/>
  <c r="C81" i="3"/>
  <c r="B81" i="3"/>
  <c r="A81" i="3"/>
  <c r="D80" i="3"/>
  <c r="C80" i="3"/>
  <c r="B80" i="3"/>
  <c r="A80" i="3"/>
  <c r="D79" i="3"/>
  <c r="C79" i="3"/>
  <c r="B79" i="3"/>
  <c r="A79" i="3"/>
  <c r="D78" i="3"/>
  <c r="C78" i="3"/>
  <c r="B78" i="3"/>
  <c r="A78" i="3"/>
  <c r="D77" i="3"/>
  <c r="C77" i="3"/>
  <c r="B77" i="3"/>
  <c r="A77" i="3"/>
  <c r="D75" i="3"/>
  <c r="C75" i="3"/>
  <c r="B75" i="3"/>
  <c r="A75" i="3"/>
  <c r="D74" i="3"/>
  <c r="C74" i="3"/>
  <c r="B74" i="3"/>
  <c r="A74" i="3"/>
  <c r="D73" i="3"/>
  <c r="C73" i="3"/>
  <c r="B73" i="3"/>
  <c r="A73" i="3"/>
  <c r="D72" i="3"/>
  <c r="C72" i="3"/>
  <c r="B72" i="3"/>
  <c r="A72" i="3"/>
  <c r="D71" i="3"/>
  <c r="C71" i="3"/>
  <c r="B71" i="3"/>
  <c r="A71" i="3"/>
  <c r="D70" i="3"/>
  <c r="C70" i="3"/>
  <c r="B70" i="3"/>
  <c r="A70" i="3"/>
  <c r="D69" i="3"/>
  <c r="C69" i="3"/>
  <c r="B69" i="3"/>
  <c r="A69" i="3"/>
  <c r="D68" i="3"/>
  <c r="C68" i="3"/>
  <c r="B68" i="3"/>
  <c r="A68" i="3"/>
  <c r="D67" i="3"/>
  <c r="C67" i="3"/>
  <c r="B67" i="3"/>
  <c r="A67" i="3"/>
  <c r="D66" i="3"/>
  <c r="C66" i="3"/>
  <c r="B66" i="3"/>
  <c r="A66" i="3"/>
  <c r="D65" i="3"/>
  <c r="C65" i="3"/>
  <c r="B65" i="3"/>
  <c r="A65" i="3"/>
  <c r="D64" i="3"/>
  <c r="C64" i="3"/>
  <c r="B64" i="3"/>
  <c r="A64" i="3"/>
  <c r="D63" i="3"/>
  <c r="C63" i="3"/>
  <c r="B63" i="3"/>
  <c r="A63" i="3"/>
  <c r="D62" i="3"/>
  <c r="C62" i="3"/>
  <c r="B62" i="3"/>
  <c r="A62" i="3"/>
  <c r="D61" i="3"/>
  <c r="C61" i="3"/>
  <c r="B61" i="3"/>
  <c r="A61" i="3"/>
  <c r="D60" i="3"/>
  <c r="C60" i="3"/>
  <c r="B60" i="3"/>
  <c r="A60" i="3"/>
  <c r="D59" i="3"/>
  <c r="C59" i="3"/>
  <c r="B59" i="3"/>
  <c r="A59" i="3"/>
  <c r="D58" i="3"/>
  <c r="C58" i="3"/>
  <c r="B58" i="3"/>
  <c r="A58" i="3"/>
  <c r="D57" i="3"/>
  <c r="C57" i="3"/>
  <c r="B57" i="3"/>
  <c r="A57" i="3"/>
  <c r="D56" i="3"/>
  <c r="C56" i="3"/>
  <c r="B56" i="3"/>
  <c r="A56" i="3"/>
  <c r="D55" i="3"/>
  <c r="C55" i="3"/>
  <c r="B55" i="3"/>
  <c r="A55" i="3"/>
  <c r="D54" i="3"/>
  <c r="C54" i="3"/>
  <c r="B54" i="3"/>
  <c r="A54" i="3"/>
  <c r="D53" i="3"/>
  <c r="C53" i="3"/>
  <c r="B53" i="3"/>
  <c r="A53" i="3"/>
  <c r="D52" i="3"/>
  <c r="C52" i="3"/>
  <c r="B52" i="3"/>
  <c r="A52" i="3"/>
  <c r="D51" i="3"/>
  <c r="C51" i="3"/>
  <c r="B51" i="3"/>
  <c r="A51" i="3"/>
  <c r="D48" i="3"/>
  <c r="C48" i="3"/>
  <c r="B48" i="3"/>
  <c r="A48" i="3"/>
  <c r="D47" i="3"/>
  <c r="C47" i="3"/>
  <c r="B47" i="3"/>
  <c r="A47" i="3"/>
  <c r="D46" i="3"/>
  <c r="C46" i="3"/>
  <c r="B46" i="3"/>
  <c r="A46" i="3"/>
  <c r="D45" i="3"/>
  <c r="C45" i="3"/>
  <c r="B45" i="3"/>
  <c r="A45" i="3"/>
  <c r="D44" i="3"/>
  <c r="C44" i="3"/>
  <c r="B44" i="3"/>
  <c r="A44" i="3"/>
  <c r="D43" i="3"/>
  <c r="C43" i="3"/>
  <c r="B43" i="3"/>
  <c r="A43" i="3"/>
  <c r="D42" i="3"/>
  <c r="C42" i="3"/>
  <c r="B42" i="3"/>
  <c r="A42" i="3"/>
  <c r="D41" i="3"/>
  <c r="C41" i="3"/>
  <c r="B41" i="3"/>
  <c r="A41" i="3"/>
  <c r="D40" i="3"/>
  <c r="C40" i="3"/>
  <c r="B40" i="3"/>
  <c r="A40" i="3"/>
  <c r="D39" i="3"/>
  <c r="C39" i="3"/>
  <c r="B39" i="3"/>
  <c r="A39" i="3"/>
  <c r="D38" i="3"/>
  <c r="C38" i="3"/>
  <c r="B38" i="3"/>
  <c r="A38" i="3"/>
  <c r="D37" i="3"/>
  <c r="C37" i="3"/>
  <c r="B37" i="3"/>
  <c r="A37" i="3"/>
  <c r="D36" i="3"/>
  <c r="C36" i="3"/>
  <c r="B36" i="3"/>
  <c r="A36" i="3"/>
  <c r="D35" i="3"/>
  <c r="C35" i="3"/>
  <c r="B35" i="3"/>
  <c r="A35" i="3"/>
  <c r="D34" i="3"/>
  <c r="C34" i="3"/>
  <c r="B34" i="3"/>
  <c r="A34" i="3"/>
  <c r="D33" i="3"/>
  <c r="C33" i="3"/>
  <c r="B33" i="3"/>
  <c r="A33" i="3"/>
  <c r="D32" i="3"/>
  <c r="C32" i="3"/>
  <c r="B32" i="3"/>
  <c r="A32" i="3"/>
  <c r="D31" i="3"/>
  <c r="C31" i="3"/>
  <c r="B31" i="3"/>
  <c r="A31" i="3"/>
  <c r="D30" i="3"/>
  <c r="C30" i="3"/>
  <c r="B30" i="3"/>
  <c r="A30" i="3"/>
  <c r="D29" i="3"/>
  <c r="C29" i="3"/>
  <c r="B29" i="3"/>
  <c r="A29" i="3"/>
  <c r="D28" i="3"/>
  <c r="C28" i="3"/>
  <c r="B28" i="3"/>
  <c r="A28" i="3"/>
  <c r="D27" i="3"/>
  <c r="C27" i="3"/>
  <c r="B27" i="3"/>
  <c r="A27" i="3"/>
  <c r="D26" i="3"/>
  <c r="C26" i="3"/>
  <c r="B26" i="3"/>
  <c r="A26" i="3"/>
  <c r="D25" i="3"/>
  <c r="C25" i="3"/>
  <c r="B25" i="3"/>
  <c r="A25" i="3"/>
  <c r="D24" i="3"/>
  <c r="C24" i="3"/>
  <c r="B24" i="3"/>
  <c r="A24" i="3"/>
  <c r="D23" i="3"/>
  <c r="C23" i="3"/>
  <c r="B23" i="3"/>
  <c r="A23" i="3"/>
  <c r="D22" i="3"/>
  <c r="C22" i="3"/>
  <c r="B22" i="3"/>
  <c r="A22" i="3"/>
  <c r="D21" i="3"/>
  <c r="C21" i="3"/>
  <c r="B21" i="3"/>
  <c r="A21" i="3"/>
  <c r="D20" i="3"/>
  <c r="C20" i="3"/>
  <c r="B20" i="3"/>
  <c r="A20" i="3"/>
  <c r="D19" i="3"/>
  <c r="C19" i="3"/>
  <c r="B19" i="3"/>
  <c r="A19" i="3"/>
  <c r="D18" i="3"/>
  <c r="C18" i="3"/>
  <c r="B18" i="3"/>
  <c r="A18" i="3"/>
  <c r="D17" i="3"/>
  <c r="C17" i="3"/>
  <c r="B17" i="3"/>
  <c r="A17" i="3"/>
  <c r="D16" i="3"/>
  <c r="C16" i="3"/>
  <c r="B16" i="3"/>
  <c r="A16" i="3"/>
  <c r="D15" i="3"/>
  <c r="C15" i="3"/>
  <c r="B15" i="3"/>
  <c r="A15" i="3"/>
  <c r="D14" i="3"/>
  <c r="C14" i="3"/>
  <c r="B14" i="3"/>
  <c r="A14" i="3"/>
  <c r="D13" i="3"/>
  <c r="C13" i="3"/>
  <c r="B13" i="3"/>
  <c r="A13" i="3"/>
  <c r="D12" i="3"/>
  <c r="C12" i="3"/>
  <c r="B12" i="3"/>
  <c r="A12" i="3"/>
  <c r="D11" i="3"/>
  <c r="C11" i="3"/>
  <c r="B11" i="3"/>
  <c r="A11" i="3"/>
  <c r="D10" i="3"/>
  <c r="C10" i="3"/>
  <c r="B10" i="3"/>
  <c r="A10" i="3"/>
  <c r="D9" i="3"/>
  <c r="C9" i="3"/>
  <c r="B9" i="3"/>
  <c r="A9" i="3"/>
  <c r="D8" i="3"/>
  <c r="C8" i="3"/>
  <c r="B8" i="3"/>
  <c r="A8" i="3"/>
  <c r="D7" i="3"/>
  <c r="C7" i="3"/>
  <c r="B7" i="3"/>
  <c r="A7" i="3"/>
  <c r="D6" i="3"/>
  <c r="C6" i="3"/>
  <c r="B6" i="3"/>
  <c r="A6" i="3"/>
  <c r="D502" i="2"/>
  <c r="C502" i="2"/>
  <c r="B502" i="2"/>
  <c r="A502" i="2"/>
  <c r="D501" i="2"/>
  <c r="C501" i="2"/>
  <c r="B501" i="2"/>
  <c r="A501" i="2"/>
  <c r="D500" i="2"/>
  <c r="C500" i="2"/>
  <c r="B500" i="2"/>
  <c r="A500" i="2"/>
  <c r="D499" i="2"/>
  <c r="C499" i="2"/>
  <c r="B499" i="2"/>
  <c r="A499" i="2"/>
  <c r="D498" i="2"/>
  <c r="C498" i="2"/>
  <c r="B498" i="2"/>
  <c r="A498" i="2"/>
  <c r="D497" i="2"/>
  <c r="C497" i="2"/>
  <c r="B497" i="2"/>
  <c r="A497" i="2"/>
  <c r="D496" i="2"/>
  <c r="C496" i="2"/>
  <c r="B496" i="2"/>
  <c r="A496" i="2"/>
  <c r="D495" i="2"/>
  <c r="C495" i="2"/>
  <c r="B495" i="2"/>
  <c r="A495" i="2"/>
  <c r="D494" i="2"/>
  <c r="C494" i="2"/>
  <c r="B494" i="2"/>
  <c r="A494" i="2"/>
  <c r="D493" i="2"/>
  <c r="C493" i="2"/>
  <c r="B493" i="2"/>
  <c r="A493" i="2"/>
  <c r="D492" i="2"/>
  <c r="C492" i="2"/>
  <c r="B492" i="2"/>
  <c r="A492" i="2"/>
  <c r="D491" i="2"/>
  <c r="C491" i="2"/>
  <c r="B491" i="2"/>
  <c r="A491" i="2"/>
  <c r="D490" i="2"/>
  <c r="C490" i="2"/>
  <c r="B490" i="2"/>
  <c r="A490" i="2"/>
  <c r="D489" i="2"/>
  <c r="C489" i="2"/>
  <c r="B489" i="2"/>
  <c r="A489" i="2"/>
  <c r="D488" i="2"/>
  <c r="C488" i="2"/>
  <c r="B488" i="2"/>
  <c r="A488" i="2"/>
  <c r="D487" i="2"/>
  <c r="C487" i="2"/>
  <c r="B487" i="2"/>
  <c r="A487" i="2"/>
  <c r="D486" i="2"/>
  <c r="C486" i="2"/>
  <c r="B486" i="2"/>
  <c r="A486" i="2"/>
  <c r="D485" i="2"/>
  <c r="C485" i="2"/>
  <c r="B485" i="2"/>
  <c r="A485" i="2"/>
  <c r="D484" i="2"/>
  <c r="C484" i="2"/>
  <c r="B484" i="2"/>
  <c r="A484" i="2"/>
  <c r="D483" i="2"/>
  <c r="C483" i="2"/>
  <c r="B483" i="2"/>
  <c r="A483" i="2"/>
  <c r="D482" i="2"/>
  <c r="C482" i="2"/>
  <c r="B482" i="2"/>
  <c r="A482" i="2"/>
  <c r="D481" i="2"/>
  <c r="C481" i="2"/>
  <c r="B481" i="2"/>
  <c r="A481" i="2"/>
  <c r="D480" i="2"/>
  <c r="C480" i="2"/>
  <c r="B480" i="2"/>
  <c r="A480" i="2"/>
  <c r="D479" i="2"/>
  <c r="C479" i="2"/>
  <c r="B479" i="2"/>
  <c r="A479" i="2"/>
  <c r="D478" i="2"/>
  <c r="C478" i="2"/>
  <c r="B478" i="2"/>
  <c r="A478" i="2"/>
  <c r="D477" i="2"/>
  <c r="C477" i="2"/>
  <c r="B477" i="2"/>
  <c r="A477" i="2"/>
  <c r="D476" i="2"/>
  <c r="C476" i="2"/>
  <c r="B476" i="2"/>
  <c r="A476" i="2"/>
  <c r="D475" i="2"/>
  <c r="C475" i="2"/>
  <c r="B475" i="2"/>
  <c r="A475" i="2"/>
  <c r="D474" i="2"/>
  <c r="C474" i="2"/>
  <c r="B474" i="2"/>
  <c r="A474" i="2"/>
  <c r="D473" i="2"/>
  <c r="C473" i="2"/>
  <c r="B473" i="2"/>
  <c r="A473" i="2"/>
  <c r="D472" i="2"/>
  <c r="C472" i="2"/>
  <c r="B472" i="2"/>
  <c r="A472" i="2"/>
  <c r="D471" i="2"/>
  <c r="C471" i="2"/>
  <c r="B471" i="2"/>
  <c r="A471" i="2"/>
  <c r="D470" i="2"/>
  <c r="C470" i="2"/>
  <c r="B470" i="2"/>
  <c r="A470" i="2"/>
  <c r="D469" i="2"/>
  <c r="C469" i="2"/>
  <c r="B469" i="2"/>
  <c r="A469" i="2"/>
  <c r="D468" i="2"/>
  <c r="C468" i="2"/>
  <c r="B468" i="2"/>
  <c r="A468" i="2"/>
  <c r="D467" i="2"/>
  <c r="C467" i="2"/>
  <c r="B467" i="2"/>
  <c r="A467" i="2"/>
  <c r="D466" i="2"/>
  <c r="C466" i="2"/>
  <c r="B466" i="2"/>
  <c r="A466" i="2"/>
  <c r="D465" i="2"/>
  <c r="C465" i="2"/>
  <c r="B465" i="2"/>
  <c r="A465" i="2"/>
  <c r="D464" i="2"/>
  <c r="C464" i="2"/>
  <c r="B464" i="2"/>
  <c r="A464" i="2"/>
  <c r="D463" i="2"/>
  <c r="C463" i="2"/>
  <c r="B463" i="2"/>
  <c r="A463" i="2"/>
  <c r="D462" i="2"/>
  <c r="C462" i="2"/>
  <c r="B462" i="2"/>
  <c r="A462" i="2"/>
  <c r="D461" i="2"/>
  <c r="C461" i="2"/>
  <c r="B461" i="2"/>
  <c r="A461" i="2"/>
  <c r="D460" i="2"/>
  <c r="C460" i="2"/>
  <c r="B460" i="2"/>
  <c r="A460" i="2"/>
  <c r="D459" i="2"/>
  <c r="C459" i="2"/>
  <c r="B459" i="2"/>
  <c r="A459" i="2"/>
  <c r="D458" i="2"/>
  <c r="C458" i="2"/>
  <c r="B458" i="2"/>
  <c r="A458" i="2"/>
  <c r="D457" i="2"/>
  <c r="C457" i="2"/>
  <c r="B457" i="2"/>
  <c r="A457" i="2"/>
  <c r="D456" i="2"/>
  <c r="C456" i="2"/>
  <c r="B456" i="2"/>
  <c r="A456" i="2"/>
  <c r="D455" i="2"/>
  <c r="C455" i="2"/>
  <c r="B455" i="2"/>
  <c r="A455" i="2"/>
  <c r="D454" i="2"/>
  <c r="C454" i="2"/>
  <c r="B454" i="2"/>
  <c r="A454" i="2"/>
  <c r="D453" i="2"/>
  <c r="C453" i="2"/>
  <c r="B453" i="2"/>
  <c r="A453" i="2"/>
  <c r="D452" i="2"/>
  <c r="C452" i="2"/>
  <c r="B452" i="2"/>
  <c r="A452" i="2"/>
  <c r="D451" i="2"/>
  <c r="C451" i="2"/>
  <c r="B451" i="2"/>
  <c r="A451" i="2"/>
  <c r="D450" i="2"/>
  <c r="C450" i="2"/>
  <c r="B450" i="2"/>
  <c r="A450" i="2"/>
  <c r="D449" i="2"/>
  <c r="C449" i="2"/>
  <c r="B449" i="2"/>
  <c r="A449" i="2"/>
  <c r="D448" i="2"/>
  <c r="C448" i="2"/>
  <c r="B448" i="2"/>
  <c r="A448" i="2"/>
  <c r="D447" i="2"/>
  <c r="C447" i="2"/>
  <c r="B447" i="2"/>
  <c r="A447" i="2"/>
  <c r="D446" i="2"/>
  <c r="C446" i="2"/>
  <c r="B446" i="2"/>
  <c r="A446" i="2"/>
  <c r="D445" i="2"/>
  <c r="C445" i="2"/>
  <c r="B445" i="2"/>
  <c r="A445" i="2"/>
  <c r="D444" i="2"/>
  <c r="C444" i="2"/>
  <c r="B444" i="2"/>
  <c r="A444" i="2"/>
  <c r="D443" i="2"/>
  <c r="C443" i="2"/>
  <c r="B443" i="2"/>
  <c r="A443" i="2"/>
  <c r="D442" i="2"/>
  <c r="C442" i="2"/>
  <c r="B442" i="2"/>
  <c r="A442" i="2"/>
  <c r="D441" i="2"/>
  <c r="C441" i="2"/>
  <c r="B441" i="2"/>
  <c r="A441" i="2"/>
  <c r="D440" i="2"/>
  <c r="C440" i="2"/>
  <c r="B440" i="2"/>
  <c r="A440" i="2"/>
  <c r="D439" i="2"/>
  <c r="C439" i="2"/>
  <c r="B439" i="2"/>
  <c r="A439" i="2"/>
  <c r="D438" i="2"/>
  <c r="C438" i="2"/>
  <c r="B438" i="2"/>
  <c r="A438" i="2"/>
  <c r="D437" i="2"/>
  <c r="C437" i="2"/>
  <c r="B437" i="2"/>
  <c r="A437" i="2"/>
  <c r="D436" i="2"/>
  <c r="C436" i="2"/>
  <c r="B436" i="2"/>
  <c r="A436" i="2"/>
  <c r="D435" i="2"/>
  <c r="C435" i="2"/>
  <c r="B435" i="2"/>
  <c r="A435" i="2"/>
  <c r="D434" i="2"/>
  <c r="C434" i="2"/>
  <c r="B434" i="2"/>
  <c r="A434" i="2"/>
  <c r="D433" i="2"/>
  <c r="C433" i="2"/>
  <c r="B433" i="2"/>
  <c r="A433" i="2"/>
  <c r="D432" i="2"/>
  <c r="C432" i="2"/>
  <c r="B432" i="2"/>
  <c r="A432" i="2"/>
  <c r="D431" i="2"/>
  <c r="C431" i="2"/>
  <c r="B431" i="2"/>
  <c r="A431" i="2"/>
  <c r="D430" i="2"/>
  <c r="C430" i="2"/>
  <c r="B430" i="2"/>
  <c r="A430" i="2"/>
  <c r="D429" i="2"/>
  <c r="C429" i="2"/>
  <c r="B429" i="2"/>
  <c r="A429" i="2"/>
  <c r="D428" i="2"/>
  <c r="C428" i="2"/>
  <c r="B428" i="2"/>
  <c r="A428" i="2"/>
  <c r="D427" i="2"/>
  <c r="C427" i="2"/>
  <c r="B427" i="2"/>
  <c r="A427" i="2"/>
  <c r="D426" i="2"/>
  <c r="C426" i="2"/>
  <c r="B426" i="2"/>
  <c r="A426" i="2"/>
  <c r="D425" i="2"/>
  <c r="C425" i="2"/>
  <c r="B425" i="2"/>
  <c r="A425" i="2"/>
  <c r="D424" i="2"/>
  <c r="C424" i="2"/>
  <c r="B424" i="2"/>
  <c r="A424" i="2"/>
  <c r="D423" i="2"/>
  <c r="C423" i="2"/>
  <c r="B423" i="2"/>
  <c r="A423" i="2"/>
  <c r="D422" i="2"/>
  <c r="C422" i="2"/>
  <c r="B422" i="2"/>
  <c r="A422" i="2"/>
  <c r="D421" i="2"/>
  <c r="C421" i="2"/>
  <c r="B421" i="2"/>
  <c r="A421" i="2"/>
  <c r="D420" i="2"/>
  <c r="C420" i="2"/>
  <c r="B420" i="2"/>
  <c r="A420" i="2"/>
  <c r="D419" i="2"/>
  <c r="C419" i="2"/>
  <c r="B419" i="2"/>
  <c r="A419" i="2"/>
  <c r="D418" i="2"/>
  <c r="C418" i="2"/>
  <c r="B418" i="2"/>
  <c r="A418" i="2"/>
  <c r="D417" i="2"/>
  <c r="C417" i="2"/>
  <c r="B417" i="2"/>
  <c r="A417" i="2"/>
  <c r="D416" i="2"/>
  <c r="C416" i="2"/>
  <c r="B416" i="2"/>
  <c r="A416" i="2"/>
  <c r="D415" i="2"/>
  <c r="C415" i="2"/>
  <c r="B415" i="2"/>
  <c r="A415" i="2"/>
  <c r="D414" i="2"/>
  <c r="C414" i="2"/>
  <c r="B414" i="2"/>
  <c r="A414" i="2"/>
  <c r="D413" i="2"/>
  <c r="C413" i="2"/>
  <c r="B413" i="2"/>
  <c r="A413" i="2"/>
  <c r="D412" i="2"/>
  <c r="C412" i="2"/>
  <c r="B412" i="2"/>
  <c r="A412" i="2"/>
  <c r="D411" i="2"/>
  <c r="C411" i="2"/>
  <c r="B411" i="2"/>
  <c r="A411" i="2"/>
  <c r="D410" i="2"/>
  <c r="C410" i="2"/>
  <c r="B410" i="2"/>
  <c r="A410" i="2"/>
  <c r="D409" i="2"/>
  <c r="C409" i="2"/>
  <c r="B409" i="2"/>
  <c r="A409" i="2"/>
  <c r="D408" i="2"/>
  <c r="C408" i="2"/>
  <c r="B408" i="2"/>
  <c r="A408" i="2"/>
  <c r="D407" i="2"/>
  <c r="C407" i="2"/>
  <c r="B407" i="2"/>
  <c r="A407" i="2"/>
  <c r="D406" i="2"/>
  <c r="C406" i="2"/>
  <c r="B406" i="2"/>
  <c r="A406" i="2"/>
  <c r="D405" i="2"/>
  <c r="C405" i="2"/>
  <c r="B405" i="2"/>
  <c r="A405" i="2"/>
  <c r="D404" i="2"/>
  <c r="C404" i="2"/>
  <c r="B404" i="2"/>
  <c r="A404" i="2"/>
  <c r="D403" i="2"/>
  <c r="C403" i="2"/>
  <c r="B403" i="2"/>
  <c r="A403" i="2"/>
  <c r="D402" i="2"/>
  <c r="C402" i="2"/>
  <c r="B402" i="2"/>
  <c r="A402" i="2"/>
  <c r="D401" i="2"/>
  <c r="C401" i="2"/>
  <c r="B401" i="2"/>
  <c r="A401" i="2"/>
  <c r="D400" i="2"/>
  <c r="C400" i="2"/>
  <c r="B400" i="2"/>
  <c r="A400" i="2"/>
  <c r="D399" i="2"/>
  <c r="C399" i="2"/>
  <c r="B399" i="2"/>
  <c r="A399" i="2"/>
  <c r="D398" i="2"/>
  <c r="C398" i="2"/>
  <c r="B398" i="2"/>
  <c r="A398" i="2"/>
  <c r="D397" i="2"/>
  <c r="C397" i="2"/>
  <c r="B397" i="2"/>
  <c r="A397" i="2"/>
  <c r="D396" i="2"/>
  <c r="C396" i="2"/>
  <c r="B396" i="2"/>
  <c r="A396" i="2"/>
  <c r="D395" i="2"/>
  <c r="C395" i="2"/>
  <c r="B395" i="2"/>
  <c r="A395" i="2"/>
  <c r="D394" i="2"/>
  <c r="C394" i="2"/>
  <c r="B394" i="2"/>
  <c r="A394" i="2"/>
  <c r="D393" i="2"/>
  <c r="C393" i="2"/>
  <c r="B393" i="2"/>
  <c r="A393" i="2"/>
  <c r="D392" i="2"/>
  <c r="C392" i="2"/>
  <c r="B392" i="2"/>
  <c r="A392" i="2"/>
  <c r="D391" i="2"/>
  <c r="C391" i="2"/>
  <c r="B391" i="2"/>
  <c r="A391" i="2"/>
  <c r="D390" i="2"/>
  <c r="C390" i="2"/>
  <c r="B390" i="2"/>
  <c r="A390" i="2"/>
  <c r="D389" i="2"/>
  <c r="C389" i="2"/>
  <c r="B389" i="2"/>
  <c r="A389" i="2"/>
  <c r="D388" i="2"/>
  <c r="C388" i="2"/>
  <c r="B388" i="2"/>
  <c r="A388" i="2"/>
  <c r="D387" i="2"/>
  <c r="C387" i="2"/>
  <c r="B387" i="2"/>
  <c r="A387" i="2"/>
  <c r="D386" i="2"/>
  <c r="C386" i="2"/>
  <c r="B386" i="2"/>
  <c r="A386" i="2"/>
  <c r="D385" i="2"/>
  <c r="C385" i="2"/>
  <c r="B385" i="2"/>
  <c r="A385" i="2"/>
  <c r="D384" i="2"/>
  <c r="C384" i="2"/>
  <c r="B384" i="2"/>
  <c r="A384" i="2"/>
  <c r="D383" i="2"/>
  <c r="C383" i="2"/>
  <c r="B383" i="2"/>
  <c r="A383" i="2"/>
  <c r="D382" i="2"/>
  <c r="C382" i="2"/>
  <c r="B382" i="2"/>
  <c r="A382" i="2"/>
  <c r="D381" i="2"/>
  <c r="C381" i="2"/>
  <c r="B381" i="2"/>
  <c r="A381" i="2"/>
  <c r="D380" i="2"/>
  <c r="C380" i="2"/>
  <c r="B380" i="2"/>
  <c r="A380" i="2"/>
  <c r="D379" i="2"/>
  <c r="C379" i="2"/>
  <c r="B379" i="2"/>
  <c r="A379" i="2"/>
  <c r="D378" i="2"/>
  <c r="C378" i="2"/>
  <c r="B378" i="2"/>
  <c r="A378" i="2"/>
  <c r="D377" i="2"/>
  <c r="C377" i="2"/>
  <c r="B377" i="2"/>
  <c r="A377" i="2"/>
  <c r="D376" i="2"/>
  <c r="C376" i="2"/>
  <c r="B376" i="2"/>
  <c r="A376" i="2"/>
  <c r="D375" i="2"/>
  <c r="C375" i="2"/>
  <c r="B375" i="2"/>
  <c r="A375" i="2"/>
  <c r="D374" i="2"/>
  <c r="C374" i="2"/>
  <c r="B374" i="2"/>
  <c r="A374" i="2"/>
  <c r="D373" i="2"/>
  <c r="C373" i="2"/>
  <c r="B373" i="2"/>
  <c r="A373" i="2"/>
  <c r="D372" i="2"/>
  <c r="C372" i="2"/>
  <c r="B372" i="2"/>
  <c r="A372" i="2"/>
  <c r="D371" i="2"/>
  <c r="C371" i="2"/>
  <c r="B371" i="2"/>
  <c r="A371" i="2"/>
  <c r="D370" i="2"/>
  <c r="C370" i="2"/>
  <c r="B370" i="2"/>
  <c r="A370" i="2"/>
  <c r="D369" i="2"/>
  <c r="C369" i="2"/>
  <c r="B369" i="2"/>
  <c r="A369" i="2"/>
  <c r="D368" i="2"/>
  <c r="C368" i="2"/>
  <c r="B368" i="2"/>
  <c r="A368" i="2"/>
  <c r="D367" i="2"/>
  <c r="C367" i="2"/>
  <c r="B367" i="2"/>
  <c r="A367" i="2"/>
  <c r="D366" i="2"/>
  <c r="C366" i="2"/>
  <c r="B366" i="2"/>
  <c r="A366" i="2"/>
  <c r="D365" i="2"/>
  <c r="C365" i="2"/>
  <c r="B365" i="2"/>
  <c r="A365" i="2"/>
  <c r="D364" i="2"/>
  <c r="C364" i="2"/>
  <c r="B364" i="2"/>
  <c r="A364" i="2"/>
  <c r="D363" i="2"/>
  <c r="C363" i="2"/>
  <c r="B363" i="2"/>
  <c r="A363" i="2"/>
  <c r="D362" i="2"/>
  <c r="C362" i="2"/>
  <c r="B362" i="2"/>
  <c r="A362" i="2"/>
  <c r="D361" i="2"/>
  <c r="C361" i="2"/>
  <c r="B361" i="2"/>
  <c r="A361" i="2"/>
  <c r="D360" i="2"/>
  <c r="C360" i="2"/>
  <c r="B360" i="2"/>
  <c r="A360" i="2"/>
  <c r="D359" i="2"/>
  <c r="C359" i="2"/>
  <c r="B359" i="2"/>
  <c r="A359" i="2"/>
  <c r="D358" i="2"/>
  <c r="C358" i="2"/>
  <c r="B358" i="2"/>
  <c r="A358" i="2"/>
  <c r="D357" i="2"/>
  <c r="C357" i="2"/>
  <c r="B357" i="2"/>
  <c r="A357" i="2"/>
  <c r="D356" i="2"/>
  <c r="C356" i="2"/>
  <c r="B356" i="2"/>
  <c r="A356" i="2"/>
  <c r="D355" i="2"/>
  <c r="C355" i="2"/>
  <c r="B355" i="2"/>
  <c r="A355" i="2"/>
  <c r="D354" i="2"/>
  <c r="C354" i="2"/>
  <c r="B354" i="2"/>
  <c r="A354" i="2"/>
  <c r="D353" i="2"/>
  <c r="C353" i="2"/>
  <c r="B353" i="2"/>
  <c r="A353" i="2"/>
  <c r="D352" i="2"/>
  <c r="C352" i="2"/>
  <c r="B352" i="2"/>
  <c r="A352" i="2"/>
  <c r="D351" i="2"/>
  <c r="C351" i="2"/>
  <c r="B351" i="2"/>
  <c r="A351" i="2"/>
  <c r="D350" i="2"/>
  <c r="C350" i="2"/>
  <c r="B350" i="2"/>
  <c r="A350" i="2"/>
  <c r="D349" i="2"/>
  <c r="C349" i="2"/>
  <c r="B349" i="2"/>
  <c r="A349" i="2"/>
  <c r="D348" i="2"/>
  <c r="C348" i="2"/>
  <c r="B348" i="2"/>
  <c r="A348" i="2"/>
  <c r="D347" i="2"/>
  <c r="C347" i="2"/>
  <c r="B347" i="2"/>
  <c r="A347" i="2"/>
  <c r="D346" i="2"/>
  <c r="C346" i="2"/>
  <c r="B346" i="2"/>
  <c r="A346" i="2"/>
  <c r="D345" i="2"/>
  <c r="C345" i="2"/>
  <c r="B345" i="2"/>
  <c r="A345" i="2"/>
  <c r="D344" i="2"/>
  <c r="C344" i="2"/>
  <c r="B344" i="2"/>
  <c r="A344" i="2"/>
  <c r="D343" i="2"/>
  <c r="C343" i="2"/>
  <c r="B343" i="2"/>
  <c r="A343" i="2"/>
  <c r="D342" i="2"/>
  <c r="C342" i="2"/>
  <c r="B342" i="2"/>
  <c r="A342" i="2"/>
  <c r="D341" i="2"/>
  <c r="C341" i="2"/>
  <c r="B341" i="2"/>
  <c r="A341" i="2"/>
  <c r="D340" i="2"/>
  <c r="C340" i="2"/>
  <c r="B340" i="2"/>
  <c r="A340" i="2"/>
  <c r="D339" i="2"/>
  <c r="C339" i="2"/>
  <c r="B339" i="2"/>
  <c r="A339" i="2"/>
  <c r="D338" i="2"/>
  <c r="C338" i="2"/>
  <c r="B338" i="2"/>
  <c r="A338" i="2"/>
  <c r="D337" i="2"/>
  <c r="C337" i="2"/>
  <c r="B337" i="2"/>
  <c r="A337" i="2"/>
  <c r="D336" i="2"/>
  <c r="C336" i="2"/>
  <c r="B336" i="2"/>
  <c r="A336" i="2"/>
  <c r="D335" i="2"/>
  <c r="C335" i="2"/>
  <c r="B335" i="2"/>
  <c r="A335" i="2"/>
  <c r="D334" i="2"/>
  <c r="C334" i="2"/>
  <c r="B334" i="2"/>
  <c r="A334" i="2"/>
  <c r="D333" i="2"/>
  <c r="C333" i="2"/>
  <c r="B333" i="2"/>
  <c r="A333" i="2"/>
  <c r="D332" i="2"/>
  <c r="C332" i="2"/>
  <c r="B332" i="2"/>
  <c r="A332" i="2"/>
  <c r="D331" i="2"/>
  <c r="C331" i="2"/>
  <c r="B331" i="2"/>
  <c r="A331" i="2"/>
  <c r="D330" i="2"/>
  <c r="C330" i="2"/>
  <c r="B330" i="2"/>
  <c r="A330" i="2"/>
  <c r="D329" i="2"/>
  <c r="C329" i="2"/>
  <c r="B329" i="2"/>
  <c r="A329" i="2"/>
  <c r="D328" i="2"/>
  <c r="C328" i="2"/>
  <c r="B328" i="2"/>
  <c r="A328" i="2"/>
  <c r="D327" i="2"/>
  <c r="C327" i="2"/>
  <c r="B327" i="2"/>
  <c r="A327" i="2"/>
  <c r="D326" i="2"/>
  <c r="C326" i="2"/>
  <c r="B326" i="2"/>
  <c r="A326" i="2"/>
  <c r="D325" i="2"/>
  <c r="C325" i="2"/>
  <c r="B325" i="2"/>
  <c r="A325" i="2"/>
  <c r="D324" i="2"/>
  <c r="C324" i="2"/>
  <c r="B324" i="2"/>
  <c r="A324" i="2"/>
  <c r="D323" i="2"/>
  <c r="C323" i="2"/>
  <c r="B323" i="2"/>
  <c r="A323" i="2"/>
  <c r="D322" i="2"/>
  <c r="C322" i="2"/>
  <c r="B322" i="2"/>
  <c r="A322" i="2"/>
  <c r="D321" i="2"/>
  <c r="C321" i="2"/>
  <c r="B321" i="2"/>
  <c r="A321" i="2"/>
  <c r="D320" i="2"/>
  <c r="C320" i="2"/>
  <c r="B320" i="2"/>
  <c r="A320" i="2"/>
  <c r="D319" i="2"/>
  <c r="C319" i="2"/>
  <c r="B319" i="2"/>
  <c r="A319" i="2"/>
  <c r="D318" i="2"/>
  <c r="C318" i="2"/>
  <c r="B318" i="2"/>
  <c r="A318" i="2"/>
  <c r="D317" i="2"/>
  <c r="C317" i="2"/>
  <c r="B317" i="2"/>
  <c r="A317" i="2"/>
  <c r="D316" i="2"/>
  <c r="C316" i="2"/>
  <c r="B316" i="2"/>
  <c r="A316" i="2"/>
  <c r="D315" i="2"/>
  <c r="C315" i="2"/>
  <c r="B315" i="2"/>
  <c r="A315" i="2"/>
  <c r="D314" i="2"/>
  <c r="C314" i="2"/>
  <c r="B314" i="2"/>
  <c r="A314" i="2"/>
  <c r="D313" i="2"/>
  <c r="C313" i="2"/>
  <c r="B313" i="2"/>
  <c r="A313" i="2"/>
  <c r="D312" i="2"/>
  <c r="C312" i="2"/>
  <c r="B312" i="2"/>
  <c r="A312" i="2"/>
  <c r="D311" i="2"/>
  <c r="C311" i="2"/>
  <c r="B311" i="2"/>
  <c r="A311" i="2"/>
  <c r="D310" i="2"/>
  <c r="C310" i="2"/>
  <c r="B310" i="2"/>
  <c r="A310" i="2"/>
  <c r="D309" i="2"/>
  <c r="C309" i="2"/>
  <c r="B309" i="2"/>
  <c r="A309" i="2"/>
  <c r="D308" i="2"/>
  <c r="C308" i="2"/>
  <c r="B308" i="2"/>
  <c r="A308" i="2"/>
  <c r="D307" i="2"/>
  <c r="C307" i="2"/>
  <c r="B307" i="2"/>
  <c r="A307" i="2"/>
  <c r="D306" i="2"/>
  <c r="C306" i="2"/>
  <c r="B306" i="2"/>
  <c r="A306" i="2"/>
  <c r="D305" i="2"/>
  <c r="C305" i="2"/>
  <c r="B305" i="2"/>
  <c r="A305" i="2"/>
  <c r="D304" i="2"/>
  <c r="C304" i="2"/>
  <c r="B304" i="2"/>
  <c r="A304" i="2"/>
  <c r="D303" i="2"/>
  <c r="C303" i="2"/>
  <c r="B303" i="2"/>
  <c r="A303" i="2"/>
  <c r="D302" i="2"/>
  <c r="C302" i="2"/>
  <c r="B302" i="2"/>
  <c r="A302" i="2"/>
  <c r="D301" i="2"/>
  <c r="C301" i="2"/>
  <c r="B301" i="2"/>
  <c r="A301" i="2"/>
  <c r="D300" i="2"/>
  <c r="C300" i="2"/>
  <c r="B300" i="2"/>
  <c r="A300" i="2"/>
  <c r="D299" i="2"/>
  <c r="C299" i="2"/>
  <c r="B299" i="2"/>
  <c r="A299" i="2"/>
  <c r="D298" i="2"/>
  <c r="C298" i="2"/>
  <c r="B298" i="2"/>
  <c r="A298" i="2"/>
  <c r="D297" i="2"/>
  <c r="C297" i="2"/>
  <c r="B297" i="2"/>
  <c r="A297" i="2"/>
  <c r="D296" i="2"/>
  <c r="C296" i="2"/>
  <c r="B296" i="2"/>
  <c r="A296" i="2"/>
  <c r="D295" i="2"/>
  <c r="C295" i="2"/>
  <c r="B295" i="2"/>
  <c r="A295" i="2"/>
  <c r="D294" i="2"/>
  <c r="C294" i="2"/>
  <c r="B294" i="2"/>
  <c r="A294" i="2"/>
  <c r="D293" i="2"/>
  <c r="C293" i="2"/>
  <c r="B293" i="2"/>
  <c r="A293" i="2"/>
  <c r="D292" i="2"/>
  <c r="C292" i="2"/>
  <c r="B292" i="2"/>
  <c r="A292" i="2"/>
  <c r="D291" i="2"/>
  <c r="C291" i="2"/>
  <c r="B291" i="2"/>
  <c r="A291" i="2"/>
  <c r="D290" i="2"/>
  <c r="C290" i="2"/>
  <c r="B290" i="2"/>
  <c r="A290" i="2"/>
  <c r="D289" i="2"/>
  <c r="C289" i="2"/>
  <c r="B289" i="2"/>
  <c r="A289" i="2"/>
  <c r="D288" i="2"/>
  <c r="C288" i="2"/>
  <c r="B288" i="2"/>
  <c r="A288" i="2"/>
  <c r="D287" i="2"/>
  <c r="C287" i="2"/>
  <c r="B287" i="2"/>
  <c r="A287" i="2"/>
  <c r="D286" i="2"/>
  <c r="C286" i="2"/>
  <c r="B286" i="2"/>
  <c r="A286" i="2"/>
  <c r="D285" i="2"/>
  <c r="C285" i="2"/>
  <c r="B285" i="2"/>
  <c r="A285" i="2"/>
  <c r="D284" i="2"/>
  <c r="C284" i="2"/>
  <c r="B284" i="2"/>
  <c r="A284" i="2"/>
  <c r="D283" i="2"/>
  <c r="C283" i="2"/>
  <c r="B283" i="2"/>
  <c r="A283" i="2"/>
  <c r="D282" i="2"/>
  <c r="C282" i="2"/>
  <c r="B282" i="2"/>
  <c r="A282" i="2"/>
  <c r="D280" i="2"/>
  <c r="C280" i="2"/>
  <c r="B280" i="2"/>
  <c r="A280" i="2"/>
  <c r="D279" i="2"/>
  <c r="C279" i="2"/>
  <c r="B279" i="2"/>
  <c r="A279" i="2"/>
  <c r="D278" i="2"/>
  <c r="C278" i="2"/>
  <c r="B278" i="2"/>
  <c r="A278" i="2"/>
  <c r="D277" i="2"/>
  <c r="C277" i="2"/>
  <c r="B277" i="2"/>
  <c r="A277" i="2"/>
  <c r="D276" i="2"/>
  <c r="C276" i="2"/>
  <c r="B276" i="2"/>
  <c r="A276" i="2"/>
  <c r="D275" i="2"/>
  <c r="C275" i="2"/>
  <c r="B275" i="2"/>
  <c r="A275" i="2"/>
  <c r="D274" i="2"/>
  <c r="C274" i="2"/>
  <c r="B274" i="2"/>
  <c r="A274" i="2"/>
  <c r="D273" i="2"/>
  <c r="C273" i="2"/>
  <c r="B273" i="2"/>
  <c r="A273" i="2"/>
  <c r="D272" i="2"/>
  <c r="C272" i="2"/>
  <c r="B272" i="2"/>
  <c r="A272" i="2"/>
  <c r="D271" i="2"/>
  <c r="C271" i="2"/>
  <c r="B271" i="2"/>
  <c r="A271" i="2"/>
  <c r="D270" i="2"/>
  <c r="C270" i="2"/>
  <c r="B270" i="2"/>
  <c r="A270" i="2"/>
  <c r="D269" i="2"/>
  <c r="C269" i="2"/>
  <c r="B269" i="2"/>
  <c r="A269" i="2"/>
  <c r="D268" i="2"/>
  <c r="C268" i="2"/>
  <c r="B268" i="2"/>
  <c r="A268" i="2"/>
  <c r="D267" i="2"/>
  <c r="C267" i="2"/>
  <c r="B267" i="2"/>
  <c r="A267" i="2"/>
  <c r="D266" i="2"/>
  <c r="C266" i="2"/>
  <c r="B266" i="2"/>
  <c r="A266" i="2"/>
  <c r="D265" i="2"/>
  <c r="C265" i="2"/>
  <c r="B265" i="2"/>
  <c r="A265" i="2"/>
  <c r="D264" i="2"/>
  <c r="C264" i="2"/>
  <c r="B264" i="2"/>
  <c r="A264" i="2"/>
  <c r="D263" i="2"/>
  <c r="C263" i="2"/>
  <c r="B263" i="2"/>
  <c r="A263" i="2"/>
  <c r="D262" i="2"/>
  <c r="C262" i="2"/>
  <c r="B262" i="2"/>
  <c r="A262" i="2"/>
  <c r="D261" i="2"/>
  <c r="C261" i="2"/>
  <c r="B261" i="2"/>
  <c r="A261" i="2"/>
  <c r="D260" i="2"/>
  <c r="C260" i="2"/>
  <c r="B260" i="2"/>
  <c r="A260" i="2"/>
  <c r="D259" i="2"/>
  <c r="C259" i="2"/>
  <c r="B259" i="2"/>
  <c r="A259" i="2"/>
  <c r="D258" i="2"/>
  <c r="C258" i="2"/>
  <c r="B258" i="2"/>
  <c r="A258" i="2"/>
  <c r="D257" i="2"/>
  <c r="C257" i="2"/>
  <c r="B257" i="2"/>
  <c r="A257" i="2"/>
  <c r="D256" i="2"/>
  <c r="C256" i="2"/>
  <c r="B256" i="2"/>
  <c r="A256"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A7" i="10"/>
  <c r="B7" i="10"/>
  <c r="C7" i="10"/>
  <c r="D7" i="10"/>
  <c r="A8" i="10"/>
  <c r="B8" i="10"/>
  <c r="C8" i="10"/>
  <c r="D8" i="10"/>
  <c r="A9" i="10"/>
  <c r="B9" i="10"/>
  <c r="C9" i="10"/>
  <c r="D9" i="10"/>
  <c r="A10" i="10"/>
  <c r="B10" i="10"/>
  <c r="C10" i="10"/>
  <c r="D10" i="10"/>
  <c r="A11" i="10"/>
  <c r="B11" i="10"/>
  <c r="C11" i="10"/>
  <c r="D11" i="10"/>
  <c r="A12" i="10"/>
  <c r="B12" i="10"/>
  <c r="C12" i="10"/>
  <c r="D12" i="10"/>
  <c r="A13" i="10"/>
  <c r="B13" i="10"/>
  <c r="C13" i="10"/>
  <c r="D13" i="10"/>
  <c r="A14" i="10"/>
  <c r="B14" i="10"/>
  <c r="C14" i="10"/>
  <c r="D14" i="10"/>
  <c r="A15" i="10"/>
  <c r="B15" i="10"/>
  <c r="C15" i="10"/>
  <c r="D15" i="10"/>
  <c r="A16" i="10"/>
  <c r="B16" i="10"/>
  <c r="C16" i="10"/>
  <c r="D16" i="10"/>
  <c r="A17" i="10"/>
  <c r="B17" i="10"/>
  <c r="C17" i="10"/>
  <c r="D17" i="10"/>
  <c r="A18" i="10"/>
  <c r="B18" i="10"/>
  <c r="C18" i="10"/>
  <c r="D18" i="10"/>
  <c r="A19" i="10"/>
  <c r="B19" i="10"/>
  <c r="C19" i="10"/>
  <c r="D19" i="10"/>
  <c r="A20" i="10"/>
  <c r="B20" i="10"/>
  <c r="C20" i="10"/>
  <c r="D20" i="10"/>
  <c r="A21" i="10"/>
  <c r="B21" i="10"/>
  <c r="C21" i="10"/>
  <c r="D21" i="10"/>
  <c r="A22" i="10"/>
  <c r="B22" i="10"/>
  <c r="C22" i="10"/>
  <c r="D22" i="10"/>
  <c r="A23" i="10"/>
  <c r="B23" i="10"/>
  <c r="C23" i="10"/>
  <c r="D23" i="10"/>
  <c r="A24" i="10"/>
  <c r="B24" i="10"/>
  <c r="C24" i="10"/>
  <c r="D24" i="10"/>
  <c r="A25" i="10"/>
  <c r="B25" i="10"/>
  <c r="C25" i="10"/>
  <c r="D25" i="10"/>
  <c r="A26" i="10"/>
  <c r="B26" i="10"/>
  <c r="C26" i="10"/>
  <c r="D26" i="10"/>
  <c r="A27" i="10"/>
  <c r="B27" i="10"/>
  <c r="C27" i="10"/>
  <c r="D27" i="10"/>
  <c r="A28" i="10"/>
  <c r="B28" i="10"/>
  <c r="C28" i="10"/>
  <c r="D28" i="10"/>
  <c r="A29" i="10"/>
  <c r="B29" i="10"/>
  <c r="C29" i="10"/>
  <c r="D29" i="10"/>
  <c r="A30" i="10"/>
  <c r="B30" i="10"/>
  <c r="C30" i="10"/>
  <c r="D30" i="10"/>
  <c r="A31" i="10"/>
  <c r="B31" i="10"/>
  <c r="C31" i="10"/>
  <c r="D31" i="10"/>
  <c r="A32" i="10"/>
  <c r="B32" i="10"/>
  <c r="C32" i="10"/>
  <c r="D32" i="10"/>
  <c r="A33" i="10"/>
  <c r="B33" i="10"/>
  <c r="C33" i="10"/>
  <c r="D33" i="10"/>
  <c r="A34" i="10"/>
  <c r="B34" i="10"/>
  <c r="C34" i="10"/>
  <c r="D34" i="10"/>
  <c r="A35" i="10"/>
  <c r="B35" i="10"/>
  <c r="C35" i="10"/>
  <c r="D35" i="10"/>
  <c r="A36" i="10"/>
  <c r="B36" i="10"/>
  <c r="C36" i="10"/>
  <c r="D36" i="10"/>
  <c r="A37" i="10"/>
  <c r="B37" i="10"/>
  <c r="C37" i="10"/>
  <c r="D37" i="10"/>
  <c r="A38" i="10"/>
  <c r="B38" i="10"/>
  <c r="C38" i="10"/>
  <c r="D38" i="10"/>
  <c r="A39" i="10"/>
  <c r="B39" i="10"/>
  <c r="C39" i="10"/>
  <c r="D39" i="10"/>
  <c r="A40" i="10"/>
  <c r="B40" i="10"/>
  <c r="C40" i="10"/>
  <c r="D40" i="10"/>
  <c r="A41" i="10"/>
  <c r="B41" i="10"/>
  <c r="C41" i="10"/>
  <c r="D41" i="10"/>
  <c r="A42" i="10"/>
  <c r="B42" i="10"/>
  <c r="C42" i="10"/>
  <c r="D42" i="10"/>
  <c r="A43" i="10"/>
  <c r="B43" i="10"/>
  <c r="C43" i="10"/>
  <c r="D43" i="10"/>
  <c r="A44" i="10"/>
  <c r="B44" i="10"/>
  <c r="C44" i="10"/>
  <c r="D44" i="10"/>
  <c r="A45" i="10"/>
  <c r="B45" i="10"/>
  <c r="C45" i="10"/>
  <c r="D45" i="10"/>
  <c r="A46" i="10"/>
  <c r="B46" i="10"/>
  <c r="C46" i="10"/>
  <c r="D46" i="10"/>
  <c r="A47" i="10"/>
  <c r="B47" i="10"/>
  <c r="C47" i="10"/>
  <c r="D47" i="10"/>
  <c r="A48" i="10"/>
  <c r="B48" i="10"/>
  <c r="C48" i="10"/>
  <c r="D48" i="10"/>
  <c r="A49" i="10"/>
  <c r="B49" i="10"/>
  <c r="C49" i="10"/>
  <c r="D49" i="10"/>
  <c r="A50" i="10"/>
  <c r="B50" i="10"/>
  <c r="C50" i="10"/>
  <c r="D50" i="10"/>
  <c r="A51" i="10"/>
  <c r="B51" i="10"/>
  <c r="C51" i="10"/>
  <c r="D51" i="10"/>
  <c r="A52" i="10"/>
  <c r="B52" i="10"/>
  <c r="C52" i="10"/>
  <c r="D52" i="10"/>
  <c r="A53" i="10"/>
  <c r="B53" i="10"/>
  <c r="C53" i="10"/>
  <c r="D53" i="10"/>
  <c r="A54" i="10"/>
  <c r="B54" i="10"/>
  <c r="C54" i="10"/>
  <c r="D54" i="10"/>
  <c r="A55" i="10"/>
  <c r="B55" i="10"/>
  <c r="C55" i="10"/>
  <c r="D55" i="10"/>
  <c r="A56" i="10"/>
  <c r="B56" i="10"/>
  <c r="C56" i="10"/>
  <c r="D56" i="10"/>
  <c r="A57" i="10"/>
  <c r="B57" i="10"/>
  <c r="C57" i="10"/>
  <c r="D57" i="10"/>
  <c r="A58" i="10"/>
  <c r="B58" i="10"/>
  <c r="C58" i="10"/>
  <c r="D58" i="10"/>
  <c r="A59" i="10"/>
  <c r="B59" i="10"/>
  <c r="C59" i="10"/>
  <c r="D59" i="10"/>
  <c r="A60" i="10"/>
  <c r="B60" i="10"/>
  <c r="C60" i="10"/>
  <c r="D60" i="10"/>
  <c r="A61" i="10"/>
  <c r="B61" i="10"/>
  <c r="C61" i="10"/>
  <c r="D61" i="10"/>
  <c r="A62" i="10"/>
  <c r="B62" i="10"/>
  <c r="C62" i="10"/>
  <c r="D62" i="10"/>
  <c r="A63" i="10"/>
  <c r="B63" i="10"/>
  <c r="C63" i="10"/>
  <c r="D63" i="10"/>
  <c r="A64" i="10"/>
  <c r="B64" i="10"/>
  <c r="C64" i="10"/>
  <c r="D64" i="10"/>
  <c r="A65" i="10"/>
  <c r="B65" i="10"/>
  <c r="C65" i="10"/>
  <c r="D65" i="10"/>
  <c r="A66" i="10"/>
  <c r="B66" i="10"/>
  <c r="C66" i="10"/>
  <c r="D66" i="10"/>
  <c r="A67" i="10"/>
  <c r="B67" i="10"/>
  <c r="C67" i="10"/>
  <c r="D67" i="10"/>
  <c r="A68" i="10"/>
  <c r="B68" i="10"/>
  <c r="C68" i="10"/>
  <c r="D68" i="10"/>
  <c r="A69" i="10"/>
  <c r="B69" i="10"/>
  <c r="C69" i="10"/>
  <c r="D69" i="10"/>
  <c r="A70" i="10"/>
  <c r="B70" i="10"/>
  <c r="C70" i="10"/>
  <c r="D70" i="10"/>
  <c r="A71" i="10"/>
  <c r="B71" i="10"/>
  <c r="C71" i="10"/>
  <c r="D71" i="10"/>
  <c r="A72" i="10"/>
  <c r="B72" i="10"/>
  <c r="C72" i="10"/>
  <c r="D72" i="10"/>
  <c r="A73" i="10"/>
  <c r="B73" i="10"/>
  <c r="C73" i="10"/>
  <c r="D73" i="10"/>
  <c r="A74" i="10"/>
  <c r="B74" i="10"/>
  <c r="C74" i="10"/>
  <c r="D74" i="10"/>
  <c r="A75" i="10"/>
  <c r="B75" i="10"/>
  <c r="C75" i="10"/>
  <c r="D75" i="10"/>
  <c r="A76" i="10"/>
  <c r="B76" i="10"/>
  <c r="C76" i="10"/>
  <c r="D76" i="10"/>
  <c r="A77" i="10"/>
  <c r="B77" i="10"/>
  <c r="C77" i="10"/>
  <c r="D77" i="10"/>
  <c r="A78" i="10"/>
  <c r="B78" i="10"/>
  <c r="C78" i="10"/>
  <c r="D78" i="10"/>
  <c r="A79" i="10"/>
  <c r="B79" i="10"/>
  <c r="C79" i="10"/>
  <c r="D79" i="10"/>
  <c r="A80" i="10"/>
  <c r="B80" i="10"/>
  <c r="C80" i="10"/>
  <c r="D80" i="10"/>
  <c r="A81" i="10"/>
  <c r="B81" i="10"/>
  <c r="C81" i="10"/>
  <c r="D81" i="10"/>
  <c r="A82" i="10"/>
  <c r="B82" i="10"/>
  <c r="C82" i="10"/>
  <c r="D82" i="10"/>
  <c r="A83" i="10"/>
  <c r="B83" i="10"/>
  <c r="C83" i="10"/>
  <c r="D83" i="10"/>
  <c r="A84" i="10"/>
  <c r="B84" i="10"/>
  <c r="C84" i="10"/>
  <c r="D84" i="10"/>
  <c r="A85" i="10"/>
  <c r="B85" i="10"/>
  <c r="C85" i="10"/>
  <c r="D85" i="10"/>
  <c r="A86" i="10"/>
  <c r="B86" i="10"/>
  <c r="C86" i="10"/>
  <c r="D86" i="10"/>
  <c r="A87" i="10"/>
  <c r="B87" i="10"/>
  <c r="C87" i="10"/>
  <c r="D87" i="10"/>
  <c r="A88" i="10"/>
  <c r="B88" i="10"/>
  <c r="C88" i="10"/>
  <c r="D88" i="10"/>
  <c r="A89" i="10"/>
  <c r="B89" i="10"/>
  <c r="C89" i="10"/>
  <c r="D89" i="10"/>
  <c r="A90" i="10"/>
  <c r="B90" i="10"/>
  <c r="C90" i="10"/>
  <c r="D90" i="10"/>
  <c r="A91" i="10"/>
  <c r="B91" i="10"/>
  <c r="C91" i="10"/>
  <c r="D91" i="10"/>
  <c r="A92" i="10"/>
  <c r="B92" i="10"/>
  <c r="C92" i="10"/>
  <c r="D92" i="10"/>
  <c r="A93" i="10"/>
  <c r="B93" i="10"/>
  <c r="C93" i="10"/>
  <c r="D93" i="10"/>
  <c r="A94" i="10"/>
  <c r="B94" i="10"/>
  <c r="C94" i="10"/>
  <c r="D94" i="10"/>
  <c r="A95" i="10"/>
  <c r="B95" i="10"/>
  <c r="C95" i="10"/>
  <c r="D95" i="10"/>
  <c r="A96" i="10"/>
  <c r="B96" i="10"/>
  <c r="C96" i="10"/>
  <c r="D96" i="10"/>
  <c r="A97" i="10"/>
  <c r="B97" i="10"/>
  <c r="C97" i="10"/>
  <c r="D97" i="10"/>
  <c r="A98" i="10"/>
  <c r="B98" i="10"/>
  <c r="C98" i="10"/>
  <c r="D98" i="10"/>
  <c r="A99" i="10"/>
  <c r="B99" i="10"/>
  <c r="C99" i="10"/>
  <c r="D99" i="10"/>
  <c r="A100" i="10"/>
  <c r="B100" i="10"/>
  <c r="C100" i="10"/>
  <c r="D100" i="10"/>
  <c r="A101" i="10"/>
  <c r="B101" i="10"/>
  <c r="C101" i="10"/>
  <c r="D101" i="10"/>
  <c r="A102" i="10"/>
  <c r="B102" i="10"/>
  <c r="C102" i="10"/>
  <c r="D102" i="10"/>
  <c r="A103" i="10"/>
  <c r="B103" i="10"/>
  <c r="C103" i="10"/>
  <c r="D103" i="10"/>
  <c r="A104" i="10"/>
  <c r="B104" i="10"/>
  <c r="C104" i="10"/>
  <c r="D104" i="10"/>
  <c r="A105" i="10"/>
  <c r="B105" i="10"/>
  <c r="C105" i="10"/>
  <c r="A106" i="10"/>
  <c r="B106" i="10"/>
  <c r="C106" i="10"/>
  <c r="D106" i="10"/>
  <c r="A107" i="10"/>
  <c r="B107" i="10"/>
  <c r="C107" i="10"/>
  <c r="D107" i="10"/>
  <c r="A108" i="10"/>
  <c r="B108" i="10"/>
  <c r="C108" i="10"/>
  <c r="D108" i="10"/>
  <c r="A109" i="10"/>
  <c r="B109" i="10"/>
  <c r="C109" i="10"/>
  <c r="D109" i="10"/>
  <c r="A110" i="10"/>
  <c r="B110" i="10"/>
  <c r="C110" i="10"/>
  <c r="D110" i="10"/>
  <c r="A111" i="10"/>
  <c r="B111" i="10"/>
  <c r="C111" i="10"/>
  <c r="D111" i="10"/>
  <c r="A112" i="10"/>
  <c r="B112" i="10"/>
  <c r="C112" i="10"/>
  <c r="D112" i="10"/>
  <c r="A113" i="10"/>
  <c r="B113" i="10"/>
  <c r="C113" i="10"/>
  <c r="D113" i="10"/>
  <c r="A114" i="10"/>
  <c r="B114" i="10"/>
  <c r="C114" i="10"/>
  <c r="D114" i="10"/>
  <c r="A115" i="10"/>
  <c r="B115" i="10"/>
  <c r="C115" i="10"/>
  <c r="D115" i="10"/>
  <c r="A116" i="10"/>
  <c r="B116" i="10"/>
  <c r="C116" i="10"/>
  <c r="D116" i="10"/>
  <c r="A117" i="10"/>
  <c r="B117" i="10"/>
  <c r="C117" i="10"/>
  <c r="D117" i="10"/>
  <c r="A118" i="10"/>
  <c r="B118" i="10"/>
  <c r="C118" i="10"/>
  <c r="D118" i="10"/>
  <c r="A119" i="10"/>
  <c r="B119" i="10"/>
  <c r="C119" i="10"/>
  <c r="D119" i="10"/>
  <c r="A120" i="10"/>
  <c r="B120" i="10"/>
  <c r="C120" i="10"/>
  <c r="D120" i="10"/>
  <c r="A121" i="10"/>
  <c r="B121" i="10"/>
  <c r="C121" i="10"/>
  <c r="D121" i="10"/>
  <c r="A122" i="10"/>
  <c r="B122" i="10"/>
  <c r="C122" i="10"/>
  <c r="D122" i="10"/>
  <c r="A123" i="10"/>
  <c r="B123" i="10"/>
  <c r="C123" i="10"/>
  <c r="D123" i="10"/>
  <c r="A124" i="10"/>
  <c r="B124" i="10"/>
  <c r="C124" i="10"/>
  <c r="D124" i="10"/>
  <c r="A125" i="10"/>
  <c r="B125" i="10"/>
  <c r="C125" i="10"/>
  <c r="D125" i="10"/>
  <c r="A126" i="10"/>
  <c r="B126" i="10"/>
  <c r="C126" i="10"/>
  <c r="D126" i="10"/>
  <c r="A127" i="10"/>
  <c r="B127" i="10"/>
  <c r="C127" i="10"/>
  <c r="D127" i="10"/>
  <c r="A128" i="10"/>
  <c r="B128" i="10"/>
  <c r="C128" i="10"/>
  <c r="D128" i="10"/>
  <c r="A129" i="10"/>
  <c r="B129" i="10"/>
  <c r="C129" i="10"/>
  <c r="D129" i="10"/>
  <c r="A130" i="10"/>
  <c r="B130" i="10"/>
  <c r="C130" i="10"/>
  <c r="D130" i="10"/>
  <c r="A131" i="10"/>
  <c r="B131" i="10"/>
  <c r="C131" i="10"/>
  <c r="D131" i="10"/>
  <c r="A132" i="10"/>
  <c r="B132" i="10"/>
  <c r="C132" i="10"/>
  <c r="D132" i="10"/>
  <c r="A133" i="10"/>
  <c r="B133" i="10"/>
  <c r="C133" i="10"/>
  <c r="D133" i="10"/>
  <c r="A134" i="10"/>
  <c r="B134" i="10"/>
  <c r="C134" i="10"/>
  <c r="D134" i="10"/>
  <c r="A135" i="10"/>
  <c r="B135" i="10"/>
  <c r="C135" i="10"/>
  <c r="D135" i="10"/>
  <c r="A136" i="10"/>
  <c r="B136" i="10"/>
  <c r="C136" i="10"/>
  <c r="D136" i="10"/>
  <c r="A137" i="10"/>
  <c r="B137" i="10"/>
  <c r="C137" i="10"/>
  <c r="D137" i="10"/>
  <c r="A138" i="10"/>
  <c r="B138" i="10"/>
  <c r="C138" i="10"/>
  <c r="D138" i="10"/>
  <c r="A139" i="10"/>
  <c r="B139" i="10"/>
  <c r="C139" i="10"/>
  <c r="D139" i="10"/>
  <c r="A140" i="10"/>
  <c r="B140" i="10"/>
  <c r="C140" i="10"/>
  <c r="D140" i="10"/>
  <c r="A141" i="10"/>
  <c r="B141" i="10"/>
  <c r="C141" i="10"/>
  <c r="D141" i="10"/>
  <c r="A142" i="10"/>
  <c r="B142" i="10"/>
  <c r="C142" i="10"/>
  <c r="D142" i="10"/>
  <c r="A143" i="10"/>
  <c r="B143" i="10"/>
  <c r="C143" i="10"/>
  <c r="D143" i="10"/>
  <c r="A144" i="10"/>
  <c r="B144" i="10"/>
  <c r="C144" i="10"/>
  <c r="D144" i="10"/>
  <c r="A145" i="10"/>
  <c r="B145" i="10"/>
  <c r="C145" i="10"/>
  <c r="D145" i="10"/>
  <c r="A146" i="10"/>
  <c r="B146" i="10"/>
  <c r="C146" i="10"/>
  <c r="D146" i="10"/>
  <c r="A147" i="10"/>
  <c r="B147" i="10"/>
  <c r="C147" i="10"/>
  <c r="D147" i="10"/>
  <c r="A148" i="10"/>
  <c r="B148" i="10"/>
  <c r="C148" i="10"/>
  <c r="D148" i="10"/>
  <c r="A149" i="10"/>
  <c r="B149" i="10"/>
  <c r="C149" i="10"/>
  <c r="D149" i="10"/>
  <c r="A150" i="10"/>
  <c r="B150" i="10"/>
  <c r="C150" i="10"/>
  <c r="D150" i="10"/>
  <c r="A151" i="10"/>
  <c r="B151" i="10"/>
  <c r="C151" i="10"/>
  <c r="D151" i="10"/>
  <c r="A152" i="10"/>
  <c r="B152" i="10"/>
  <c r="C152" i="10"/>
  <c r="D152" i="10"/>
  <c r="A153" i="10"/>
  <c r="B153" i="10"/>
  <c r="C153" i="10"/>
  <c r="D153" i="10"/>
  <c r="A154" i="10"/>
  <c r="B154" i="10"/>
  <c r="C154" i="10"/>
  <c r="D154" i="10"/>
  <c r="A155" i="10"/>
  <c r="B155" i="10"/>
  <c r="C155" i="10"/>
  <c r="D155" i="10"/>
  <c r="A156" i="10"/>
  <c r="B156" i="10"/>
  <c r="C156" i="10"/>
  <c r="D156" i="10"/>
  <c r="A157" i="10"/>
  <c r="B157" i="10"/>
  <c r="C157" i="10"/>
  <c r="D157" i="10"/>
  <c r="A158" i="10"/>
  <c r="B158" i="10"/>
  <c r="C158" i="10"/>
  <c r="D158" i="10"/>
  <c r="A159" i="10"/>
  <c r="B159" i="10"/>
  <c r="C159" i="10"/>
  <c r="D159" i="10"/>
  <c r="A160" i="10"/>
  <c r="B160" i="10"/>
  <c r="C160" i="10"/>
  <c r="D160" i="10"/>
  <c r="A161" i="10"/>
  <c r="B161" i="10"/>
  <c r="C161" i="10"/>
  <c r="D161" i="10"/>
  <c r="A162" i="10"/>
  <c r="B162" i="10"/>
  <c r="C162" i="10"/>
  <c r="D162" i="10"/>
  <c r="A163" i="10"/>
  <c r="B163" i="10"/>
  <c r="C163" i="10"/>
  <c r="D163" i="10"/>
  <c r="A164" i="10"/>
  <c r="B164" i="10"/>
  <c r="C164" i="10"/>
  <c r="D164" i="10"/>
  <c r="A165" i="10"/>
  <c r="B165" i="10"/>
  <c r="C165" i="10"/>
  <c r="D165" i="10"/>
  <c r="A166" i="10"/>
  <c r="B166" i="10"/>
  <c r="C166" i="10"/>
  <c r="D166" i="10"/>
  <c r="A167" i="10"/>
  <c r="B167" i="10"/>
  <c r="C167" i="10"/>
  <c r="D167" i="10"/>
  <c r="A168" i="10"/>
  <c r="B168" i="10"/>
  <c r="C168" i="10"/>
  <c r="D168" i="10"/>
  <c r="A169" i="10"/>
  <c r="B169" i="10"/>
  <c r="C169" i="10"/>
  <c r="D169" i="10"/>
  <c r="A170" i="10"/>
  <c r="B170" i="10"/>
  <c r="C170" i="10"/>
  <c r="D170" i="10"/>
  <c r="A171" i="10"/>
  <c r="B171" i="10"/>
  <c r="C171" i="10"/>
  <c r="D171" i="10"/>
  <c r="A172" i="10"/>
  <c r="B172" i="10"/>
  <c r="C172" i="10"/>
  <c r="D172" i="10"/>
  <c r="A173" i="10"/>
  <c r="B173" i="10"/>
  <c r="C173" i="10"/>
  <c r="D173" i="10"/>
  <c r="A174" i="10"/>
  <c r="B174" i="10"/>
  <c r="C174" i="10"/>
  <c r="D174" i="10"/>
  <c r="A175" i="10"/>
  <c r="B175" i="10"/>
  <c r="C175" i="10"/>
  <c r="D175" i="10"/>
  <c r="A176" i="10"/>
  <c r="B176" i="10"/>
  <c r="C176" i="10"/>
  <c r="D176" i="10"/>
  <c r="A177" i="10"/>
  <c r="B177" i="10"/>
  <c r="C177" i="10"/>
  <c r="D177" i="10"/>
  <c r="A178" i="10"/>
  <c r="B178" i="10"/>
  <c r="C178" i="10"/>
  <c r="D178" i="10"/>
  <c r="A179" i="10"/>
  <c r="B179" i="10"/>
  <c r="C179" i="10"/>
  <c r="D179" i="10"/>
  <c r="A180" i="10"/>
  <c r="B180" i="10"/>
  <c r="C180" i="10"/>
  <c r="D180" i="10"/>
  <c r="A181" i="10"/>
  <c r="B181" i="10"/>
  <c r="C181" i="10"/>
  <c r="D181" i="10"/>
  <c r="A182" i="10"/>
  <c r="B182" i="10"/>
  <c r="C182" i="10"/>
  <c r="D182" i="10"/>
  <c r="A183" i="10"/>
  <c r="B183" i="10"/>
  <c r="C183" i="10"/>
  <c r="D183" i="10"/>
  <c r="A184" i="10"/>
  <c r="B184" i="10"/>
  <c r="C184" i="10"/>
  <c r="D184" i="10"/>
  <c r="A185" i="10"/>
  <c r="B185" i="10"/>
  <c r="C185" i="10"/>
  <c r="D185" i="10"/>
  <c r="A186" i="10"/>
  <c r="B186" i="10"/>
  <c r="C186" i="10"/>
  <c r="D186" i="10"/>
  <c r="A187" i="10"/>
  <c r="B187" i="10"/>
  <c r="C187" i="10"/>
  <c r="D187" i="10"/>
  <c r="A188" i="10"/>
  <c r="B188" i="10"/>
  <c r="C188" i="10"/>
  <c r="D188" i="10"/>
  <c r="A189" i="10"/>
  <c r="B189" i="10"/>
  <c r="C189" i="10"/>
  <c r="D189" i="10"/>
  <c r="A190" i="10"/>
  <c r="B190" i="10"/>
  <c r="C190" i="10"/>
  <c r="D190" i="10"/>
  <c r="A191" i="10"/>
  <c r="B191" i="10"/>
  <c r="C191" i="10"/>
  <c r="D191" i="10"/>
  <c r="A192" i="10"/>
  <c r="B192" i="10"/>
  <c r="C192" i="10"/>
  <c r="D192" i="10"/>
  <c r="A193" i="10"/>
  <c r="B193" i="10"/>
  <c r="C193" i="10"/>
  <c r="D193" i="10"/>
  <c r="A194" i="10"/>
  <c r="B194" i="10"/>
  <c r="C194" i="10"/>
  <c r="D194" i="10"/>
  <c r="A195" i="10"/>
  <c r="B195" i="10"/>
  <c r="C195" i="10"/>
  <c r="D195" i="10"/>
  <c r="A196" i="10"/>
  <c r="B196" i="10"/>
  <c r="C196" i="10"/>
  <c r="D196" i="10"/>
  <c r="A197" i="10"/>
  <c r="B197" i="10"/>
  <c r="C197" i="10"/>
  <c r="D197" i="10"/>
  <c r="A198" i="10"/>
  <c r="B198" i="10"/>
  <c r="C198" i="10"/>
  <c r="D198" i="10"/>
  <c r="A199" i="10"/>
  <c r="B199" i="10"/>
  <c r="C199" i="10"/>
  <c r="D199" i="10"/>
  <c r="A200" i="10"/>
  <c r="B200" i="10"/>
  <c r="C200" i="10"/>
  <c r="D200" i="10"/>
  <c r="A201" i="10"/>
  <c r="B201" i="10"/>
  <c r="C201" i="10"/>
  <c r="D201" i="10"/>
  <c r="A202" i="10"/>
  <c r="B202" i="10"/>
  <c r="C202" i="10"/>
  <c r="D202" i="10"/>
  <c r="A203" i="10"/>
  <c r="B203" i="10"/>
  <c r="C203" i="10"/>
  <c r="D203" i="10"/>
  <c r="A204" i="10"/>
  <c r="B204" i="10"/>
  <c r="C204" i="10"/>
  <c r="D204" i="10"/>
  <c r="A205" i="10"/>
  <c r="B205" i="10"/>
  <c r="C205" i="10"/>
  <c r="D205" i="10"/>
  <c r="A206" i="10"/>
  <c r="B206" i="10"/>
  <c r="C206" i="10"/>
  <c r="D206" i="10"/>
  <c r="A207" i="10"/>
  <c r="B207" i="10"/>
  <c r="C207" i="10"/>
  <c r="D207" i="10"/>
  <c r="A208" i="10"/>
  <c r="B208" i="10"/>
  <c r="C208" i="10"/>
  <c r="D208" i="10"/>
  <c r="A209" i="10"/>
  <c r="B209" i="10"/>
  <c r="C209" i="10"/>
  <c r="D209" i="10"/>
  <c r="A210" i="10"/>
  <c r="B210" i="10"/>
  <c r="C210" i="10"/>
  <c r="D210" i="10"/>
  <c r="A211" i="10"/>
  <c r="B211" i="10"/>
  <c r="C211" i="10"/>
  <c r="D211" i="10"/>
  <c r="A212" i="10"/>
  <c r="B212" i="10"/>
  <c r="C212" i="10"/>
  <c r="D212" i="10"/>
  <c r="A213" i="10"/>
  <c r="B213" i="10"/>
  <c r="C213" i="10"/>
  <c r="D213" i="10"/>
  <c r="A214" i="10"/>
  <c r="B214" i="10"/>
  <c r="C214" i="10"/>
  <c r="D214" i="10"/>
  <c r="A215" i="10"/>
  <c r="B215" i="10"/>
  <c r="C215" i="10"/>
  <c r="D215" i="10"/>
  <c r="A216" i="10"/>
  <c r="B216" i="10"/>
  <c r="C216" i="10"/>
  <c r="D216" i="10"/>
  <c r="A217" i="10"/>
  <c r="B217" i="10"/>
  <c r="C217" i="10"/>
  <c r="D217" i="10"/>
  <c r="A218" i="10"/>
  <c r="B218" i="10"/>
  <c r="C218" i="10"/>
  <c r="D218" i="10"/>
  <c r="A219" i="10"/>
  <c r="B219" i="10"/>
  <c r="C219" i="10"/>
  <c r="D219" i="10"/>
  <c r="A220" i="10"/>
  <c r="B220" i="10"/>
  <c r="C220" i="10"/>
  <c r="D220" i="10"/>
  <c r="A221" i="10"/>
  <c r="B221" i="10"/>
  <c r="C221" i="10"/>
  <c r="D221" i="10"/>
  <c r="A222" i="10"/>
  <c r="B222" i="10"/>
  <c r="C222" i="10"/>
  <c r="D222" i="10"/>
  <c r="A223" i="10"/>
  <c r="B223" i="10"/>
  <c r="C223" i="10"/>
  <c r="D223" i="10"/>
  <c r="A224" i="10"/>
  <c r="B224" i="10"/>
  <c r="C224" i="10"/>
  <c r="D224" i="10"/>
  <c r="A225" i="10"/>
  <c r="B225" i="10"/>
  <c r="C225" i="10"/>
  <c r="D225" i="10"/>
  <c r="A226" i="10"/>
  <c r="B226" i="10"/>
  <c r="C226" i="10"/>
  <c r="D226" i="10"/>
  <c r="A227" i="10"/>
  <c r="B227" i="10"/>
  <c r="C227" i="10"/>
  <c r="D227" i="10"/>
  <c r="A228" i="10"/>
  <c r="B228" i="10"/>
  <c r="C228" i="10"/>
  <c r="D228" i="10"/>
  <c r="A229" i="10"/>
  <c r="B229" i="10"/>
  <c r="C229" i="10"/>
  <c r="D229" i="10"/>
  <c r="A230" i="10"/>
  <c r="B230" i="10"/>
  <c r="C230" i="10"/>
  <c r="D230" i="10"/>
  <c r="A231" i="10"/>
  <c r="B231" i="10"/>
  <c r="C231" i="10"/>
  <c r="D231" i="10"/>
  <c r="A232" i="10"/>
  <c r="B232" i="10"/>
  <c r="C232" i="10"/>
  <c r="D232" i="10"/>
  <c r="A233" i="10"/>
  <c r="B233" i="10"/>
  <c r="C233" i="10"/>
  <c r="D233" i="10"/>
  <c r="A234" i="10"/>
  <c r="B234" i="10"/>
  <c r="C234" i="10"/>
  <c r="D234" i="10"/>
  <c r="A235" i="10"/>
  <c r="B235" i="10"/>
  <c r="C235" i="10"/>
  <c r="D235" i="10"/>
  <c r="A236" i="10"/>
  <c r="B236" i="10"/>
  <c r="C236" i="10"/>
  <c r="D236" i="10"/>
  <c r="A237" i="10"/>
  <c r="B237" i="10"/>
  <c r="C237" i="10"/>
  <c r="D237" i="10"/>
  <c r="A238" i="10"/>
  <c r="B238" i="10"/>
  <c r="C238" i="10"/>
  <c r="D238" i="10"/>
  <c r="A239" i="10"/>
  <c r="B239" i="10"/>
  <c r="C239" i="10"/>
  <c r="D239" i="10"/>
  <c r="A240" i="10"/>
  <c r="B240" i="10"/>
  <c r="C240" i="10"/>
  <c r="D240" i="10"/>
  <c r="A241" i="10"/>
  <c r="B241" i="10"/>
  <c r="C241" i="10"/>
  <c r="D241" i="10"/>
  <c r="A242" i="10"/>
  <c r="B242" i="10"/>
  <c r="C242" i="10"/>
  <c r="D242" i="10"/>
  <c r="A243" i="10"/>
  <c r="B243" i="10"/>
  <c r="C243" i="10"/>
  <c r="D243" i="10"/>
  <c r="A244" i="10"/>
  <c r="B244" i="10"/>
  <c r="C244" i="10"/>
  <c r="D244" i="10"/>
  <c r="A245" i="10"/>
  <c r="B245" i="10"/>
  <c r="C245" i="10"/>
  <c r="D245" i="10"/>
  <c r="A246" i="10"/>
  <c r="B246" i="10"/>
  <c r="C246" i="10"/>
  <c r="D246" i="10"/>
  <c r="A247" i="10"/>
  <c r="B247" i="10"/>
  <c r="C247" i="10"/>
  <c r="D247" i="10"/>
  <c r="A248" i="10"/>
  <c r="B248" i="10"/>
  <c r="C248" i="10"/>
  <c r="D248" i="10"/>
  <c r="A249" i="10"/>
  <c r="B249" i="10"/>
  <c r="C249" i="10"/>
  <c r="D249" i="10"/>
  <c r="A250" i="10"/>
  <c r="B250" i="10"/>
  <c r="C250" i="10"/>
  <c r="D250" i="10"/>
  <c r="A251" i="10"/>
  <c r="B251" i="10"/>
  <c r="C251" i="10"/>
  <c r="D251" i="10"/>
  <c r="A252" i="10"/>
  <c r="B252" i="10"/>
  <c r="C252" i="10"/>
  <c r="D252" i="10"/>
  <c r="A253" i="10"/>
  <c r="B253" i="10"/>
  <c r="C253" i="10"/>
  <c r="D253" i="10"/>
  <c r="A254" i="10"/>
  <c r="B254" i="10"/>
  <c r="C254" i="10"/>
  <c r="D254" i="10"/>
  <c r="A255" i="10"/>
  <c r="B255" i="10"/>
  <c r="C255" i="10"/>
  <c r="D255" i="10"/>
  <c r="A256" i="10"/>
  <c r="B256" i="10"/>
  <c r="C256" i="10"/>
  <c r="D256" i="10"/>
  <c r="A257" i="10"/>
  <c r="B257" i="10"/>
  <c r="C257" i="10"/>
  <c r="D257" i="10"/>
  <c r="A258" i="10"/>
  <c r="B258" i="10"/>
  <c r="C258" i="10"/>
  <c r="D258" i="10"/>
  <c r="A259" i="10"/>
  <c r="B259" i="10"/>
  <c r="C259" i="10"/>
  <c r="D259" i="10"/>
  <c r="A260" i="10"/>
  <c r="B260" i="10"/>
  <c r="C260" i="10"/>
  <c r="D260" i="10"/>
  <c r="A261" i="10"/>
  <c r="B261" i="10"/>
  <c r="C261" i="10"/>
  <c r="D261" i="10"/>
  <c r="A262" i="10"/>
  <c r="B262" i="10"/>
  <c r="C262" i="10"/>
  <c r="D262" i="10"/>
  <c r="A263" i="10"/>
  <c r="B263" i="10"/>
  <c r="C263" i="10"/>
  <c r="D263" i="10"/>
  <c r="A264" i="10"/>
  <c r="B264" i="10"/>
  <c r="C264" i="10"/>
  <c r="D264" i="10"/>
  <c r="A265" i="10"/>
  <c r="B265" i="10"/>
  <c r="C265" i="10"/>
  <c r="D265" i="10"/>
  <c r="A266" i="10"/>
  <c r="B266" i="10"/>
  <c r="C266" i="10"/>
  <c r="D266" i="10"/>
  <c r="A267" i="10"/>
  <c r="B267" i="10"/>
  <c r="C267" i="10"/>
  <c r="D267" i="10"/>
  <c r="A268" i="10"/>
  <c r="B268" i="10"/>
  <c r="C268" i="10"/>
  <c r="D268" i="10"/>
  <c r="A269" i="10"/>
  <c r="B269" i="10"/>
  <c r="C269" i="10"/>
  <c r="D269" i="10"/>
  <c r="A270" i="10"/>
  <c r="B270" i="10"/>
  <c r="C270" i="10"/>
  <c r="D270" i="10"/>
  <c r="A271" i="10"/>
  <c r="B271" i="10"/>
  <c r="C271" i="10"/>
  <c r="D271" i="10"/>
  <c r="A272" i="10"/>
  <c r="B272" i="10"/>
  <c r="C272" i="10"/>
  <c r="D272" i="10"/>
  <c r="A273" i="10"/>
  <c r="B273" i="10"/>
  <c r="C273" i="10"/>
  <c r="D273" i="10"/>
  <c r="A274" i="10"/>
  <c r="B274" i="10"/>
  <c r="C274" i="10"/>
  <c r="D274" i="10"/>
  <c r="A275" i="10"/>
  <c r="B275" i="10"/>
  <c r="C275" i="10"/>
  <c r="D275" i="10"/>
  <c r="A276" i="10"/>
  <c r="B276" i="10"/>
  <c r="C276" i="10"/>
  <c r="D276" i="10"/>
  <c r="A277" i="10"/>
  <c r="B277" i="10"/>
  <c r="C277" i="10"/>
  <c r="D277" i="10"/>
  <c r="A278" i="10"/>
  <c r="B278" i="10"/>
  <c r="C278" i="10"/>
  <c r="D278" i="10"/>
  <c r="A279" i="10"/>
  <c r="B279" i="10"/>
  <c r="C279" i="10"/>
  <c r="D279" i="10"/>
  <c r="A280" i="10"/>
  <c r="B280" i="10"/>
  <c r="C280" i="10"/>
  <c r="D280" i="10"/>
  <c r="A281" i="10"/>
  <c r="B281" i="10"/>
  <c r="C281" i="10"/>
  <c r="D281" i="10"/>
  <c r="A282" i="10"/>
  <c r="B282" i="10"/>
  <c r="C282" i="10"/>
  <c r="D282" i="10"/>
  <c r="A283" i="10"/>
  <c r="B283" i="10"/>
  <c r="C283" i="10"/>
  <c r="D283" i="10"/>
  <c r="A284" i="10"/>
  <c r="B284" i="10"/>
  <c r="C284" i="10"/>
  <c r="D284" i="10"/>
  <c r="A285" i="10"/>
  <c r="B285" i="10"/>
  <c r="C285" i="10"/>
  <c r="D285" i="10"/>
  <c r="A286" i="10"/>
  <c r="B286" i="10"/>
  <c r="C286" i="10"/>
  <c r="D286" i="10"/>
  <c r="A287" i="10"/>
  <c r="B287" i="10"/>
  <c r="C287" i="10"/>
  <c r="D287" i="10"/>
  <c r="A288" i="10"/>
  <c r="B288" i="10"/>
  <c r="C288" i="10"/>
  <c r="D288" i="10"/>
  <c r="A289" i="10"/>
  <c r="B289" i="10"/>
  <c r="C289" i="10"/>
  <c r="D289" i="10"/>
  <c r="A290" i="10"/>
  <c r="B290" i="10"/>
  <c r="C290" i="10"/>
  <c r="D290" i="10"/>
  <c r="A291" i="10"/>
  <c r="B291" i="10"/>
  <c r="C291" i="10"/>
  <c r="D291" i="10"/>
  <c r="A292" i="10"/>
  <c r="B292" i="10"/>
  <c r="C292" i="10"/>
  <c r="D292" i="10"/>
  <c r="A293" i="10"/>
  <c r="B293" i="10"/>
  <c r="C293" i="10"/>
  <c r="D293" i="10"/>
  <c r="A294" i="10"/>
  <c r="B294" i="10"/>
  <c r="C294" i="10"/>
  <c r="D294" i="10"/>
  <c r="A295" i="10"/>
  <c r="B295" i="10"/>
  <c r="C295" i="10"/>
  <c r="D295" i="10"/>
  <c r="A296" i="10"/>
  <c r="B296" i="10"/>
  <c r="C296" i="10"/>
  <c r="D296" i="10"/>
  <c r="A297" i="10"/>
  <c r="B297" i="10"/>
  <c r="C297" i="10"/>
  <c r="D297" i="10"/>
  <c r="A298" i="10"/>
  <c r="B298" i="10"/>
  <c r="C298" i="10"/>
  <c r="D298" i="10"/>
  <c r="A299" i="10"/>
  <c r="B299" i="10"/>
  <c r="C299" i="10"/>
  <c r="D299" i="10"/>
  <c r="A300" i="10"/>
  <c r="B300" i="10"/>
  <c r="C300" i="10"/>
  <c r="D300" i="10"/>
  <c r="A301" i="10"/>
  <c r="B301" i="10"/>
  <c r="C301" i="10"/>
  <c r="D301" i="10"/>
  <c r="A302" i="10"/>
  <c r="B302" i="10"/>
  <c r="C302" i="10"/>
  <c r="D302" i="10"/>
  <c r="A303" i="10"/>
  <c r="B303" i="10"/>
  <c r="C303" i="10"/>
  <c r="D303" i="10"/>
  <c r="A304" i="10"/>
  <c r="B304" i="10"/>
  <c r="C304" i="10"/>
  <c r="D304" i="10"/>
  <c r="A305" i="10"/>
  <c r="B305" i="10"/>
  <c r="C305" i="10"/>
  <c r="D305" i="10"/>
  <c r="A306" i="10"/>
  <c r="B306" i="10"/>
  <c r="C306" i="10"/>
  <c r="D306" i="10"/>
  <c r="A307" i="10"/>
  <c r="B307" i="10"/>
  <c r="C307" i="10"/>
  <c r="D307" i="10"/>
  <c r="A308" i="10"/>
  <c r="B308" i="10"/>
  <c r="C308" i="10"/>
  <c r="D308" i="10"/>
  <c r="A309" i="10"/>
  <c r="B309" i="10"/>
  <c r="C309" i="10"/>
  <c r="D309" i="10"/>
  <c r="A310" i="10"/>
  <c r="B310" i="10"/>
  <c r="C310" i="10"/>
  <c r="D310" i="10"/>
  <c r="A311" i="10"/>
  <c r="B311" i="10"/>
  <c r="C311" i="10"/>
  <c r="D311" i="10"/>
  <c r="A312" i="10"/>
  <c r="B312" i="10"/>
  <c r="C312" i="10"/>
  <c r="D312" i="10"/>
  <c r="A313" i="10"/>
  <c r="B313" i="10"/>
  <c r="C313" i="10"/>
  <c r="D313" i="10"/>
  <c r="A314" i="10"/>
  <c r="B314" i="10"/>
  <c r="C314" i="10"/>
  <c r="D314" i="10"/>
  <c r="A315" i="10"/>
  <c r="B315" i="10"/>
  <c r="C315" i="10"/>
  <c r="D315" i="10"/>
  <c r="A316" i="10"/>
  <c r="B316" i="10"/>
  <c r="C316" i="10"/>
  <c r="D316" i="10"/>
  <c r="A317" i="10"/>
  <c r="B317" i="10"/>
  <c r="C317" i="10"/>
  <c r="D317" i="10"/>
  <c r="A318" i="10"/>
  <c r="B318" i="10"/>
  <c r="C318" i="10"/>
  <c r="D318" i="10"/>
  <c r="A319" i="10"/>
  <c r="B319" i="10"/>
  <c r="C319" i="10"/>
  <c r="D319" i="10"/>
  <c r="A320" i="10"/>
  <c r="B320" i="10"/>
  <c r="C320" i="10"/>
  <c r="D320" i="10"/>
  <c r="A321" i="10"/>
  <c r="B321" i="10"/>
  <c r="C321" i="10"/>
  <c r="D321" i="10"/>
  <c r="A322" i="10"/>
  <c r="B322" i="10"/>
  <c r="C322" i="10"/>
  <c r="D322" i="10"/>
  <c r="A323" i="10"/>
  <c r="B323" i="10"/>
  <c r="C323" i="10"/>
  <c r="D323" i="10"/>
  <c r="A324" i="10"/>
  <c r="B324" i="10"/>
  <c r="C324" i="10"/>
  <c r="D324" i="10"/>
  <c r="A325" i="10"/>
  <c r="B325" i="10"/>
  <c r="C325" i="10"/>
  <c r="D325" i="10"/>
  <c r="A326" i="10"/>
  <c r="B326" i="10"/>
  <c r="C326" i="10"/>
  <c r="D326" i="10"/>
  <c r="A327" i="10"/>
  <c r="B327" i="10"/>
  <c r="C327" i="10"/>
  <c r="D327" i="10"/>
  <c r="A328" i="10"/>
  <c r="B328" i="10"/>
  <c r="C328" i="10"/>
  <c r="D328" i="10"/>
  <c r="A329" i="10"/>
  <c r="B329" i="10"/>
  <c r="C329" i="10"/>
  <c r="D329" i="10"/>
  <c r="A330" i="10"/>
  <c r="B330" i="10"/>
  <c r="C330" i="10"/>
  <c r="D330" i="10"/>
  <c r="A331" i="10"/>
  <c r="B331" i="10"/>
  <c r="C331" i="10"/>
  <c r="D331" i="10"/>
  <c r="A332" i="10"/>
  <c r="B332" i="10"/>
  <c r="C332" i="10"/>
  <c r="D332" i="10"/>
  <c r="A333" i="10"/>
  <c r="B333" i="10"/>
  <c r="C333" i="10"/>
  <c r="D333" i="10"/>
  <c r="A334" i="10"/>
  <c r="B334" i="10"/>
  <c r="C334" i="10"/>
  <c r="D334" i="10"/>
  <c r="A335" i="10"/>
  <c r="B335" i="10"/>
  <c r="C335" i="10"/>
  <c r="D335" i="10"/>
  <c r="A336" i="10"/>
  <c r="B336" i="10"/>
  <c r="C336" i="10"/>
  <c r="D336" i="10"/>
  <c r="A337" i="10"/>
  <c r="B337" i="10"/>
  <c r="C337" i="10"/>
  <c r="D337" i="10"/>
  <c r="A338" i="10"/>
  <c r="B338" i="10"/>
  <c r="C338" i="10"/>
  <c r="D338" i="10"/>
  <c r="A339" i="10"/>
  <c r="B339" i="10"/>
  <c r="C339" i="10"/>
  <c r="D339" i="10"/>
  <c r="A340" i="10"/>
  <c r="B340" i="10"/>
  <c r="C340" i="10"/>
  <c r="D340" i="10"/>
  <c r="A341" i="10"/>
  <c r="B341" i="10"/>
  <c r="C341" i="10"/>
  <c r="D341" i="10"/>
  <c r="A342" i="10"/>
  <c r="B342" i="10"/>
  <c r="C342" i="10"/>
  <c r="D342" i="10"/>
  <c r="A343" i="10"/>
  <c r="B343" i="10"/>
  <c r="C343" i="10"/>
  <c r="D343" i="10"/>
  <c r="A344" i="10"/>
  <c r="B344" i="10"/>
  <c r="C344" i="10"/>
  <c r="D344" i="10"/>
  <c r="A345" i="10"/>
  <c r="B345" i="10"/>
  <c r="C345" i="10"/>
  <c r="D345" i="10"/>
  <c r="A346" i="10"/>
  <c r="B346" i="10"/>
  <c r="C346" i="10"/>
  <c r="D346" i="10"/>
  <c r="A347" i="10"/>
  <c r="B347" i="10"/>
  <c r="C347" i="10"/>
  <c r="D347" i="10"/>
  <c r="A348" i="10"/>
  <c r="B348" i="10"/>
  <c r="C348" i="10"/>
  <c r="D348" i="10"/>
  <c r="A349" i="10"/>
  <c r="B349" i="10"/>
  <c r="C349" i="10"/>
  <c r="D349" i="10"/>
  <c r="A350" i="10"/>
  <c r="B350" i="10"/>
  <c r="C350" i="10"/>
  <c r="D350" i="10"/>
  <c r="A351" i="10"/>
  <c r="B351" i="10"/>
  <c r="C351" i="10"/>
  <c r="D351" i="10"/>
  <c r="A352" i="10"/>
  <c r="B352" i="10"/>
  <c r="C352" i="10"/>
  <c r="D352" i="10"/>
  <c r="A353" i="10"/>
  <c r="B353" i="10"/>
  <c r="C353" i="10"/>
  <c r="D353" i="10"/>
  <c r="A354" i="10"/>
  <c r="B354" i="10"/>
  <c r="C354" i="10"/>
  <c r="D354" i="10"/>
  <c r="A355" i="10"/>
  <c r="B355" i="10"/>
  <c r="C355" i="10"/>
  <c r="D355" i="10"/>
  <c r="A356" i="10"/>
  <c r="B356" i="10"/>
  <c r="C356" i="10"/>
  <c r="D356" i="10"/>
  <c r="A357" i="10"/>
  <c r="B357" i="10"/>
  <c r="C357" i="10"/>
  <c r="D357" i="10"/>
  <c r="A358" i="10"/>
  <c r="B358" i="10"/>
  <c r="C358" i="10"/>
  <c r="D358" i="10"/>
  <c r="A359" i="10"/>
  <c r="B359" i="10"/>
  <c r="C359" i="10"/>
  <c r="D359" i="10"/>
  <c r="A360" i="10"/>
  <c r="B360" i="10"/>
  <c r="C360" i="10"/>
  <c r="D360" i="10"/>
  <c r="A361" i="10"/>
  <c r="B361" i="10"/>
  <c r="C361" i="10"/>
  <c r="D361" i="10"/>
  <c r="A362" i="10"/>
  <c r="B362" i="10"/>
  <c r="C362" i="10"/>
  <c r="D362" i="10"/>
  <c r="A363" i="10"/>
  <c r="B363" i="10"/>
  <c r="C363" i="10"/>
  <c r="D363" i="10"/>
  <c r="A364" i="10"/>
  <c r="B364" i="10"/>
  <c r="C364" i="10"/>
  <c r="D364" i="10"/>
  <c r="A365" i="10"/>
  <c r="B365" i="10"/>
  <c r="C365" i="10"/>
  <c r="D365" i="10"/>
  <c r="A366" i="10"/>
  <c r="B366" i="10"/>
  <c r="C366" i="10"/>
  <c r="D366" i="10"/>
  <c r="A367" i="10"/>
  <c r="B367" i="10"/>
  <c r="C367" i="10"/>
  <c r="D367" i="10"/>
  <c r="A368" i="10"/>
  <c r="B368" i="10"/>
  <c r="C368" i="10"/>
  <c r="D368" i="10"/>
  <c r="A369" i="10"/>
  <c r="B369" i="10"/>
  <c r="C369" i="10"/>
  <c r="D369" i="10"/>
  <c r="A370" i="10"/>
  <c r="B370" i="10"/>
  <c r="C370" i="10"/>
  <c r="D370" i="10"/>
  <c r="A371" i="10"/>
  <c r="B371" i="10"/>
  <c r="C371" i="10"/>
  <c r="D371" i="10"/>
  <c r="A372" i="10"/>
  <c r="B372" i="10"/>
  <c r="C372" i="10"/>
  <c r="D372" i="10"/>
  <c r="A373" i="10"/>
  <c r="B373" i="10"/>
  <c r="C373" i="10"/>
  <c r="D373" i="10"/>
  <c r="A374" i="10"/>
  <c r="B374" i="10"/>
  <c r="C374" i="10"/>
  <c r="D374" i="10"/>
  <c r="A375" i="10"/>
  <c r="B375" i="10"/>
  <c r="C375" i="10"/>
  <c r="D375" i="10"/>
  <c r="A376" i="10"/>
  <c r="B376" i="10"/>
  <c r="C376" i="10"/>
  <c r="D376" i="10"/>
  <c r="A377" i="10"/>
  <c r="B377" i="10"/>
  <c r="C377" i="10"/>
  <c r="D377" i="10"/>
  <c r="A378" i="10"/>
  <c r="B378" i="10"/>
  <c r="C378" i="10"/>
  <c r="D378" i="10"/>
  <c r="A379" i="10"/>
  <c r="B379" i="10"/>
  <c r="C379" i="10"/>
  <c r="D379" i="10"/>
  <c r="A380" i="10"/>
  <c r="B380" i="10"/>
  <c r="C380" i="10"/>
  <c r="D380" i="10"/>
  <c r="A381" i="10"/>
  <c r="B381" i="10"/>
  <c r="C381" i="10"/>
  <c r="D381" i="10"/>
  <c r="A382" i="10"/>
  <c r="B382" i="10"/>
  <c r="C382" i="10"/>
  <c r="D382" i="10"/>
  <c r="A383" i="10"/>
  <c r="B383" i="10"/>
  <c r="C383" i="10"/>
  <c r="D383" i="10"/>
  <c r="A384" i="10"/>
  <c r="B384" i="10"/>
  <c r="C384" i="10"/>
  <c r="D384" i="10"/>
  <c r="A385" i="10"/>
  <c r="B385" i="10"/>
  <c r="C385" i="10"/>
  <c r="D385" i="10"/>
  <c r="A386" i="10"/>
  <c r="B386" i="10"/>
  <c r="C386" i="10"/>
  <c r="D386" i="10"/>
  <c r="A387" i="10"/>
  <c r="B387" i="10"/>
  <c r="C387" i="10"/>
  <c r="D387" i="10"/>
  <c r="A388" i="10"/>
  <c r="B388" i="10"/>
  <c r="C388" i="10"/>
  <c r="D388" i="10"/>
  <c r="A389" i="10"/>
  <c r="B389" i="10"/>
  <c r="C389" i="10"/>
  <c r="D389" i="10"/>
  <c r="A390" i="10"/>
  <c r="B390" i="10"/>
  <c r="C390" i="10"/>
  <c r="D390" i="10"/>
  <c r="A391" i="10"/>
  <c r="B391" i="10"/>
  <c r="C391" i="10"/>
  <c r="D391" i="10"/>
  <c r="A392" i="10"/>
  <c r="B392" i="10"/>
  <c r="C392" i="10"/>
  <c r="D392" i="10"/>
  <c r="A393" i="10"/>
  <c r="B393" i="10"/>
  <c r="C393" i="10"/>
  <c r="D393" i="10"/>
  <c r="A394" i="10"/>
  <c r="B394" i="10"/>
  <c r="C394" i="10"/>
  <c r="D394" i="10"/>
  <c r="A395" i="10"/>
  <c r="B395" i="10"/>
  <c r="C395" i="10"/>
  <c r="D395" i="10"/>
  <c r="A396" i="10"/>
  <c r="B396" i="10"/>
  <c r="C396" i="10"/>
  <c r="D396" i="10"/>
  <c r="A397" i="10"/>
  <c r="B397" i="10"/>
  <c r="C397" i="10"/>
  <c r="D397" i="10"/>
  <c r="A398" i="10"/>
  <c r="B398" i="10"/>
  <c r="C398" i="10"/>
  <c r="D398" i="10"/>
  <c r="A399" i="10"/>
  <c r="B399" i="10"/>
  <c r="C399" i="10"/>
  <c r="D399" i="10"/>
  <c r="A400" i="10"/>
  <c r="B400" i="10"/>
  <c r="C400" i="10"/>
  <c r="D400" i="10"/>
  <c r="A401" i="10"/>
  <c r="B401" i="10"/>
  <c r="C401" i="10"/>
  <c r="D401" i="10"/>
  <c r="A402" i="10"/>
  <c r="B402" i="10"/>
  <c r="C402" i="10"/>
  <c r="D402" i="10"/>
  <c r="A403" i="10"/>
  <c r="B403" i="10"/>
  <c r="C403" i="10"/>
  <c r="D403" i="10"/>
  <c r="A404" i="10"/>
  <c r="B404" i="10"/>
  <c r="C404" i="10"/>
  <c r="D404" i="10"/>
  <c r="A405" i="10"/>
  <c r="B405" i="10"/>
  <c r="C405" i="10"/>
  <c r="D405" i="10"/>
  <c r="A406" i="10"/>
  <c r="B406" i="10"/>
  <c r="C406" i="10"/>
  <c r="D406" i="10"/>
  <c r="A407" i="10"/>
  <c r="B407" i="10"/>
  <c r="C407" i="10"/>
  <c r="D407" i="10"/>
  <c r="A408" i="10"/>
  <c r="B408" i="10"/>
  <c r="C408" i="10"/>
  <c r="D408" i="10"/>
  <c r="A409" i="10"/>
  <c r="B409" i="10"/>
  <c r="C409" i="10"/>
  <c r="D409" i="10"/>
  <c r="A410" i="10"/>
  <c r="B410" i="10"/>
  <c r="C410" i="10"/>
  <c r="D410" i="10"/>
  <c r="A411" i="10"/>
  <c r="B411" i="10"/>
  <c r="C411" i="10"/>
  <c r="D411" i="10"/>
  <c r="A412" i="10"/>
  <c r="B412" i="10"/>
  <c r="C412" i="10"/>
  <c r="D412" i="10"/>
  <c r="A413" i="10"/>
  <c r="B413" i="10"/>
  <c r="C413" i="10"/>
  <c r="D413" i="10"/>
  <c r="A414" i="10"/>
  <c r="B414" i="10"/>
  <c r="C414" i="10"/>
  <c r="D414" i="10"/>
  <c r="A415" i="10"/>
  <c r="B415" i="10"/>
  <c r="C415" i="10"/>
  <c r="D415" i="10"/>
  <c r="A416" i="10"/>
  <c r="B416" i="10"/>
  <c r="C416" i="10"/>
  <c r="D416" i="10"/>
  <c r="A417" i="10"/>
  <c r="B417" i="10"/>
  <c r="C417" i="10"/>
  <c r="D417" i="10"/>
  <c r="A418" i="10"/>
  <c r="B418" i="10"/>
  <c r="C418" i="10"/>
  <c r="D418" i="10"/>
  <c r="A419" i="10"/>
  <c r="B419" i="10"/>
  <c r="C419" i="10"/>
  <c r="D419" i="10"/>
  <c r="A420" i="10"/>
  <c r="B420" i="10"/>
  <c r="C420" i="10"/>
  <c r="D420" i="10"/>
  <c r="A421" i="10"/>
  <c r="B421" i="10"/>
  <c r="C421" i="10"/>
  <c r="D421" i="10"/>
  <c r="A422" i="10"/>
  <c r="B422" i="10"/>
  <c r="C422" i="10"/>
  <c r="D422" i="10"/>
  <c r="A423" i="10"/>
  <c r="B423" i="10"/>
  <c r="C423" i="10"/>
  <c r="D423" i="10"/>
  <c r="A424" i="10"/>
  <c r="B424" i="10"/>
  <c r="C424" i="10"/>
  <c r="D424" i="10"/>
  <c r="A425" i="10"/>
  <c r="B425" i="10"/>
  <c r="C425" i="10"/>
  <c r="D425" i="10"/>
  <c r="A426" i="10"/>
  <c r="B426" i="10"/>
  <c r="C426" i="10"/>
  <c r="D426" i="10"/>
  <c r="A427" i="10"/>
  <c r="B427" i="10"/>
  <c r="C427" i="10"/>
  <c r="D427" i="10"/>
  <c r="A428" i="10"/>
  <c r="B428" i="10"/>
  <c r="C428" i="10"/>
  <c r="D428" i="10"/>
  <c r="A429" i="10"/>
  <c r="B429" i="10"/>
  <c r="C429" i="10"/>
  <c r="D429" i="10"/>
  <c r="A430" i="10"/>
  <c r="B430" i="10"/>
  <c r="C430" i="10"/>
  <c r="D430" i="10"/>
  <c r="A431" i="10"/>
  <c r="B431" i="10"/>
  <c r="C431" i="10"/>
  <c r="D431" i="10"/>
  <c r="A432" i="10"/>
  <c r="B432" i="10"/>
  <c r="C432" i="10"/>
  <c r="D432" i="10"/>
  <c r="A433" i="10"/>
  <c r="B433" i="10"/>
  <c r="C433" i="10"/>
  <c r="D433" i="10"/>
  <c r="A434" i="10"/>
  <c r="B434" i="10"/>
  <c r="C434" i="10"/>
  <c r="D434" i="10"/>
  <c r="A435" i="10"/>
  <c r="B435" i="10"/>
  <c r="C435" i="10"/>
  <c r="D435" i="10"/>
  <c r="A436" i="10"/>
  <c r="B436" i="10"/>
  <c r="C436" i="10"/>
  <c r="D436" i="10"/>
  <c r="A437" i="10"/>
  <c r="B437" i="10"/>
  <c r="C437" i="10"/>
  <c r="D437" i="10"/>
  <c r="A438" i="10"/>
  <c r="B438" i="10"/>
  <c r="C438" i="10"/>
  <c r="D438" i="10"/>
  <c r="A439" i="10"/>
  <c r="B439" i="10"/>
  <c r="C439" i="10"/>
  <c r="D439" i="10"/>
  <c r="A440" i="10"/>
  <c r="B440" i="10"/>
  <c r="C440" i="10"/>
  <c r="D440" i="10"/>
  <c r="A441" i="10"/>
  <c r="B441" i="10"/>
  <c r="C441" i="10"/>
  <c r="D441" i="10"/>
  <c r="A442" i="10"/>
  <c r="B442" i="10"/>
  <c r="C442" i="10"/>
  <c r="D442" i="10"/>
  <c r="A443" i="10"/>
  <c r="B443" i="10"/>
  <c r="C443" i="10"/>
  <c r="D443" i="10"/>
  <c r="A444" i="10"/>
  <c r="B444" i="10"/>
  <c r="C444" i="10"/>
  <c r="D444" i="10"/>
  <c r="A445" i="10"/>
  <c r="B445" i="10"/>
  <c r="C445" i="10"/>
  <c r="D445" i="10"/>
  <c r="A446" i="10"/>
  <c r="B446" i="10"/>
  <c r="C446" i="10"/>
  <c r="D446" i="10"/>
  <c r="A447" i="10"/>
  <c r="B447" i="10"/>
  <c r="C447" i="10"/>
  <c r="D447" i="10"/>
  <c r="A448" i="10"/>
  <c r="B448" i="10"/>
  <c r="C448" i="10"/>
  <c r="D448" i="10"/>
  <c r="A449" i="10"/>
  <c r="B449" i="10"/>
  <c r="C449" i="10"/>
  <c r="D449" i="10"/>
  <c r="A450" i="10"/>
  <c r="B450" i="10"/>
  <c r="C450" i="10"/>
  <c r="D450" i="10"/>
  <c r="A451" i="10"/>
  <c r="B451" i="10"/>
  <c r="C451" i="10"/>
  <c r="D451" i="10"/>
  <c r="A452" i="10"/>
  <c r="B452" i="10"/>
  <c r="C452" i="10"/>
  <c r="D452" i="10"/>
  <c r="A453" i="10"/>
  <c r="B453" i="10"/>
  <c r="C453" i="10"/>
  <c r="D453" i="10"/>
  <c r="A454" i="10"/>
  <c r="B454" i="10"/>
  <c r="C454" i="10"/>
  <c r="D454" i="10"/>
  <c r="A455" i="10"/>
  <c r="B455" i="10"/>
  <c r="C455" i="10"/>
  <c r="D455" i="10"/>
  <c r="A456" i="10"/>
  <c r="B456" i="10"/>
  <c r="C456" i="10"/>
  <c r="D456" i="10"/>
  <c r="A457" i="10"/>
  <c r="B457" i="10"/>
  <c r="C457" i="10"/>
  <c r="D457" i="10"/>
  <c r="A458" i="10"/>
  <c r="B458" i="10"/>
  <c r="C458" i="10"/>
  <c r="D458" i="10"/>
  <c r="A459" i="10"/>
  <c r="B459" i="10"/>
  <c r="C459" i="10"/>
  <c r="D459" i="10"/>
  <c r="A460" i="10"/>
  <c r="B460" i="10"/>
  <c r="C460" i="10"/>
  <c r="D460" i="10"/>
  <c r="A461" i="10"/>
  <c r="B461" i="10"/>
  <c r="C461" i="10"/>
  <c r="D461" i="10"/>
  <c r="A462" i="10"/>
  <c r="B462" i="10"/>
  <c r="C462" i="10"/>
  <c r="D462" i="10"/>
  <c r="A463" i="10"/>
  <c r="B463" i="10"/>
  <c r="C463" i="10"/>
  <c r="D463" i="10"/>
  <c r="A464" i="10"/>
  <c r="B464" i="10"/>
  <c r="C464" i="10"/>
  <c r="D464" i="10"/>
  <c r="A465" i="10"/>
  <c r="B465" i="10"/>
  <c r="C465" i="10"/>
  <c r="D465" i="10"/>
  <c r="A466" i="10"/>
  <c r="B466" i="10"/>
  <c r="C466" i="10"/>
  <c r="D466" i="10"/>
  <c r="A467" i="10"/>
  <c r="B467" i="10"/>
  <c r="C467" i="10"/>
  <c r="D467" i="10"/>
  <c r="A468" i="10"/>
  <c r="B468" i="10"/>
  <c r="C468" i="10"/>
  <c r="D468" i="10"/>
  <c r="A469" i="10"/>
  <c r="B469" i="10"/>
  <c r="C469" i="10"/>
  <c r="D469" i="10"/>
  <c r="A470" i="10"/>
  <c r="B470" i="10"/>
  <c r="C470" i="10"/>
  <c r="D470" i="10"/>
  <c r="A471" i="10"/>
  <c r="B471" i="10"/>
  <c r="C471" i="10"/>
  <c r="D471" i="10"/>
  <c r="A472" i="10"/>
  <c r="B472" i="10"/>
  <c r="C472" i="10"/>
  <c r="D472" i="10"/>
  <c r="A473" i="10"/>
  <c r="B473" i="10"/>
  <c r="C473" i="10"/>
  <c r="D473" i="10"/>
  <c r="A474" i="10"/>
  <c r="B474" i="10"/>
  <c r="C474" i="10"/>
  <c r="D474" i="10"/>
  <c r="A475" i="10"/>
  <c r="B475" i="10"/>
  <c r="C475" i="10"/>
  <c r="D475" i="10"/>
  <c r="A476" i="10"/>
  <c r="B476" i="10"/>
  <c r="C476" i="10"/>
  <c r="D476" i="10"/>
  <c r="A477" i="10"/>
  <c r="B477" i="10"/>
  <c r="C477" i="10"/>
  <c r="D477" i="10"/>
  <c r="A478" i="10"/>
  <c r="B478" i="10"/>
  <c r="C478" i="10"/>
  <c r="D478" i="10"/>
  <c r="A479" i="10"/>
  <c r="B479" i="10"/>
  <c r="C479" i="10"/>
  <c r="D479" i="10"/>
  <c r="A480" i="10"/>
  <c r="B480" i="10"/>
  <c r="C480" i="10"/>
  <c r="D480" i="10"/>
  <c r="A481" i="10"/>
  <c r="B481" i="10"/>
  <c r="C481" i="10"/>
  <c r="D481" i="10"/>
  <c r="A482" i="10"/>
  <c r="B482" i="10"/>
  <c r="C482" i="10"/>
  <c r="D482" i="10"/>
  <c r="A483" i="10"/>
  <c r="B483" i="10"/>
  <c r="C483" i="10"/>
  <c r="D483" i="10"/>
  <c r="A484" i="10"/>
  <c r="B484" i="10"/>
  <c r="C484" i="10"/>
  <c r="D484" i="10"/>
  <c r="A485" i="10"/>
  <c r="B485" i="10"/>
  <c r="C485" i="10"/>
  <c r="D485" i="10"/>
  <c r="A486" i="10"/>
  <c r="B486" i="10"/>
  <c r="C486" i="10"/>
  <c r="D486" i="10"/>
  <c r="A487" i="10"/>
  <c r="B487" i="10"/>
  <c r="C487" i="10"/>
  <c r="D487" i="10"/>
  <c r="A488" i="10"/>
  <c r="B488" i="10"/>
  <c r="C488" i="10"/>
  <c r="D488" i="10"/>
  <c r="A489" i="10"/>
  <c r="B489" i="10"/>
  <c r="C489" i="10"/>
  <c r="D489" i="10"/>
  <c r="A490" i="10"/>
  <c r="B490" i="10"/>
  <c r="C490" i="10"/>
  <c r="D490" i="10"/>
  <c r="A491" i="10"/>
  <c r="B491" i="10"/>
  <c r="C491" i="10"/>
  <c r="D491" i="10"/>
  <c r="A492" i="10"/>
  <c r="B492" i="10"/>
  <c r="C492" i="10"/>
  <c r="D492" i="10"/>
  <c r="A493" i="10"/>
  <c r="B493" i="10"/>
  <c r="C493" i="10"/>
  <c r="D493" i="10"/>
  <c r="A494" i="10"/>
  <c r="B494" i="10"/>
  <c r="C494" i="10"/>
  <c r="D494" i="10"/>
  <c r="A495" i="10"/>
  <c r="B495" i="10"/>
  <c r="C495" i="10"/>
  <c r="D495" i="10"/>
  <c r="A496" i="10"/>
  <c r="B496" i="10"/>
  <c r="C496" i="10"/>
  <c r="D496" i="10"/>
  <c r="A497" i="10"/>
  <c r="B497" i="10"/>
  <c r="C497" i="10"/>
  <c r="D497" i="10"/>
  <c r="A498" i="10"/>
  <c r="B498" i="10"/>
  <c r="C498" i="10"/>
  <c r="D498" i="10"/>
  <c r="A499" i="10"/>
  <c r="B499" i="10"/>
  <c r="C499" i="10"/>
  <c r="D499" i="10"/>
  <c r="A500" i="10"/>
  <c r="B500" i="10"/>
  <c r="C500" i="10"/>
  <c r="D500" i="10"/>
  <c r="B6" i="10"/>
  <c r="C6" i="10"/>
  <c r="D6" i="10"/>
  <c r="A6" i="10"/>
  <c r="B501" i="10"/>
  <c r="D501" i="10"/>
  <c r="B502" i="10"/>
  <c r="D502" i="10"/>
  <c r="B503" i="10"/>
  <c r="D503" i="10"/>
  <c r="B504" i="10"/>
  <c r="D504" i="10"/>
  <c r="B505" i="10"/>
  <c r="D50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tc={EA12C304-EA89-CC43-93FB-D7BB5A2AE80C}</author>
  </authors>
  <commentList>
    <comment ref="E268" authorId="0" shapeId="0" xr:uid="{EA12C304-EA89-CC43-93FB-D7BB5A2AE80C}">
      <text>
        <t xml:space="preserve">[Threaded comment]
Your version of Excel allows you to read this threaded comment; however, any edits to it will get removed if the file is opened in a newer version of Excel. Learn more: https://go.microsoft.com/fwlink/?linkid=870924
Comment:
    How to add vegetation height? terrain? Used for init.occupancy, extinction, and colonisation terms
</t>
      </text>
    </comment>
  </commentList>
</comments>
</file>

<file path=xl/sharedStrings.xml><?xml version="1.0" encoding="utf-8"?>
<sst xmlns="http://schemas.openxmlformats.org/spreadsheetml/2006/main" count="7902" uniqueCount="2820">
  <si>
    <t>Review_ID</t>
  </si>
  <si>
    <t>Title</t>
  </si>
  <si>
    <t>Authors</t>
  </si>
  <si>
    <t>Year</t>
  </si>
  <si>
    <t>Journal</t>
  </si>
  <si>
    <t>Field</t>
  </si>
  <si>
    <t>Description</t>
  </si>
  <si>
    <t>Full paper title</t>
  </si>
  <si>
    <t>Region of first author's institution</t>
  </si>
  <si>
    <t>Year of publication</t>
  </si>
  <si>
    <t>Full ordered list of authors</t>
  </si>
  <si>
    <t>Authorship country</t>
  </si>
  <si>
    <t>Study country</t>
  </si>
  <si>
    <t>Geographic realm</t>
  </si>
  <si>
    <t>Arbitrary 
internal value</t>
  </si>
  <si>
    <t>Analysing and mapping species range dynamics
using occupancy models</t>
  </si>
  <si>
    <t>Journal of Biogeography</t>
  </si>
  <si>
    <t>Switzerland</t>
  </si>
  <si>
    <t>Identifying information</t>
  </si>
  <si>
    <t>Spatial Information</t>
  </si>
  <si>
    <t>Study objectives</t>
  </si>
  <si>
    <t>Imperfect detection</t>
  </si>
  <si>
    <t>Taxa</t>
  </si>
  <si>
    <t>Possible values</t>
  </si>
  <si>
    <t>Y/N</t>
  </si>
  <si>
    <t>Taxa name</t>
  </si>
  <si>
    <t>numeric</t>
  </si>
  <si>
    <t>character</t>
  </si>
  <si>
    <t>ordinal</t>
  </si>
  <si>
    <t>Taxa keywords</t>
  </si>
  <si>
    <t>comma separated list</t>
  </si>
  <si>
    <t>Broader informative taxa
categories</t>
  </si>
  <si>
    <t>Marc Kéry, Gurutzeta Guillera-Arroita, José J. Lahoz-Monfort</t>
  </si>
  <si>
    <t>Study data</t>
  </si>
  <si>
    <t>Citations</t>
  </si>
  <si>
    <t>Study continent</t>
  </si>
  <si>
    <t>IUCN status</t>
  </si>
  <si>
    <t>IUCN conservation
status</t>
  </si>
  <si>
    <t>passerine, bird, 
vertebrate, animal</t>
  </si>
  <si>
    <t>Loxia curvirostra</t>
  </si>
  <si>
    <t>Y</t>
  </si>
  <si>
    <t>Notes</t>
  </si>
  <si>
    <t>Miscellaneous notes</t>
  </si>
  <si>
    <t>Survey and sampling</t>
  </si>
  <si>
    <t>Brief summary</t>
  </si>
  <si>
    <t>1-3 sentence summary of paper</t>
  </si>
  <si>
    <t>Sampling method</t>
  </si>
  <si>
    <t>Number of surveys</t>
  </si>
  <si>
    <t>Number of sites</t>
  </si>
  <si>
    <t>Revisits to all sites</t>
  </si>
  <si>
    <t>Modelling</t>
  </si>
  <si>
    <t>comma seperated list</t>
  </si>
  <si>
    <t>Biogeographic
realm (WWF)</t>
  </si>
  <si>
    <t>Can Habitat Management Mitigate Disease
Impacts on Threatened Amphibians?: 
Mitigating disease in amphibians</t>
  </si>
  <si>
    <t>Estimating indices of range shifts in birds using
dynamic models when detection is imperfect</t>
  </si>
  <si>
    <t>Modelling species distributional shifts across
broad spatial extents by linking dynamic
occupancy models with public-based surveys</t>
  </si>
  <si>
    <t>Using dynamic occupancy models to inform
climate change adaptation strategies for
California spotted owls</t>
  </si>
  <si>
    <t>Data collected</t>
  </si>
  <si>
    <t>Data collected explicity for this study?</t>
  </si>
  <si>
    <t>How many unique sites/points/transect tracts?</t>
  </si>
  <si>
    <t>How many total surveys were conducted?</t>
  </si>
  <si>
    <t>Models considered</t>
  </si>
  <si>
    <t>Total number of models tested</t>
  </si>
  <si>
    <t>Total study area</t>
  </si>
  <si>
    <t>IUCN levels</t>
  </si>
  <si>
    <t>LC</t>
  </si>
  <si>
    <t>N</t>
  </si>
  <si>
    <t>Software used</t>
  </si>
  <si>
    <t>Programs, languages, and packages used</t>
  </si>
  <si>
    <t>NA</t>
  </si>
  <si>
    <t xml:space="preserve"> </t>
  </si>
  <si>
    <t>Selection criteria</t>
  </si>
  <si>
    <t>Parameters estimated</t>
  </si>
  <si>
    <t>List of parameters estimated</t>
  </si>
  <si>
    <t>Maps generated</t>
  </si>
  <si>
    <t>all/some/none</t>
  </si>
  <si>
    <t>Spatial predictions</t>
  </si>
  <si>
    <t>Were any predictions made across space?</t>
  </si>
  <si>
    <t>Temporal predictions</t>
  </si>
  <si>
    <t>Other models</t>
  </si>
  <si>
    <r>
      <t>Geoffrey W. Heard</t>
    </r>
    <r>
      <rPr>
        <sz val="7"/>
        <color theme="1"/>
        <rFont val="Calibri"/>
        <family val="2"/>
        <scheme val="minor"/>
      </rPr>
      <t>,</t>
    </r>
    <r>
      <rPr>
        <sz val="12"/>
        <color theme="1"/>
        <rFont val="Calibri"/>
        <family val="2"/>
        <scheme val="minor"/>
      </rPr>
      <t xml:space="preserve"> 
Michael P. Scroggie,
David S. L. Ramsey, 
Nick Clemann, 
Jenny A. Hodgson, 
Chris D. Thomas </t>
    </r>
  </si>
  <si>
    <t>Australia</t>
  </si>
  <si>
    <t>Conservation Letters</t>
  </si>
  <si>
    <t>Litoria raniformis</t>
  </si>
  <si>
    <t>anuran, amphibian, vertebrate, animal</t>
  </si>
  <si>
    <t>EN</t>
  </si>
  <si>
    <t>Decreasing trend (IUCN)</t>
  </si>
  <si>
    <t>Can't find swiss/EU status</t>
  </si>
  <si>
    <t>Threats</t>
  </si>
  <si>
    <t>Matthew J. Clement, 
James E. Hines, 
James D. Nichols, 
Keith L. Pardieck, 
David J. Ziolkowski Jr.</t>
  </si>
  <si>
    <t>USA</t>
  </si>
  <si>
    <t>Global Change Biology</t>
  </si>
  <si>
    <t>US government paper (USGS)</t>
  </si>
  <si>
    <t>United States</t>
  </si>
  <si>
    <t>North America</t>
  </si>
  <si>
    <t>Nearctic</t>
  </si>
  <si>
    <t>Parkesia motocilla</t>
  </si>
  <si>
    <t>Doesn't seem to be listed any where, but certainly least concern?</t>
  </si>
  <si>
    <t>Truly Santika, 
Clive A. McAlpine, 
Daniel Lunney, 
Kerrie A. Wilson, 
Jonathan R. Rhodes</t>
  </si>
  <si>
    <t>Diversity and Distributions</t>
  </si>
  <si>
    <t>Phascolarctos cinereus</t>
  </si>
  <si>
    <t>marsupial, mammal, vertebrate, animal</t>
  </si>
  <si>
    <t>VU</t>
  </si>
  <si>
    <t>INCIDENTAL</t>
  </si>
  <si>
    <t>Qualified</t>
  </si>
  <si>
    <t>Qualification reason</t>
  </si>
  <si>
    <t>Why or why not does this paper qualify?</t>
  </si>
  <si>
    <t>Single-visit dynamic occupancy models: an approach to account for imperfect detection with Atlas data</t>
  </si>
  <si>
    <t>A dynamic occupancy model for interacting species with two spatial scales</t>
  </si>
  <si>
    <t>A multistate dynamic occupancy model to estimate local colonization–extinction rates and patterns of co‐occurrence between two or more interacting species</t>
  </si>
  <si>
    <t>Neural hierarchical models of ecological populations</t>
  </si>
  <si>
    <t>Appendix S1: A dynamic occupancy model for interacting species with two spatial scales</t>
  </si>
  <si>
    <t>Unravelling the drastic range retraction of an emblematic songbird of North Africa: potential threats to Afro-Palearctic migratory birds</t>
  </si>
  <si>
    <t>Detecting dispersal: A spatial dynamic occupancy model to reliably quantify connectivity across heterogeneous conservation landscapes</t>
  </si>
  <si>
    <t>A DYNAMIC OCCUPANCY MODEL FOR MULTIPLE SPECIES IN SERENGETI NATIONAL PARK</t>
  </si>
  <si>
    <t>Drought‐mediated extinction of an arid‐land amphibian: insights from a spatially explicit dynamic occupancy model</t>
  </si>
  <si>
    <t>Modelling species distributional shifts across broad spatial extents by linking dynamic occupancy models with public-based surveys</t>
  </si>
  <si>
    <t>Assessing spatio-temporal priorities for species’ recovery in broad-scale dynamic landscapes</t>
  </si>
  <si>
    <t>Distinguishing distribution dynamics from temporary emigration using dynamic occupancy models</t>
  </si>
  <si>
    <t>Citizen Science Data Show Temperature-Driven Declines in Riverine Sentinel Invertebrates</t>
  </si>
  <si>
    <t>Dynamic occupancy models for explicit colonization processes</t>
  </si>
  <si>
    <t>American marten and fisher do not segregate in space and time during winter in a mixed‐forest system</t>
  </si>
  <si>
    <t>Using Fourier series to estimate periodic patterns in dynamic occupancy models</t>
  </si>
  <si>
    <t>Modeling multi‐scale occupancy for monitoring rare and highly mobile species</t>
  </si>
  <si>
    <t>Small sample bias in dynamic occupancy models</t>
  </si>
  <si>
    <t>Reversing a downward trend in threatened peripheral amphibian (Triturus cristatus) populations through interventions combining species, habitat and genetic information</t>
  </si>
  <si>
    <t>Statistical power of dynamic occupancy models to identify temporal change: Informing the North American Bat Monitoring Program</t>
  </si>
  <si>
    <t>Markov models for community dynamics allowing for observation error</t>
  </si>
  <si>
    <t>Quantifying data quality in a citizen science monitoring program: False negatives, false positives and occupancy trends</t>
  </si>
  <si>
    <t>Quantifying spatiotemporal occupancy dynamics and multi‐year core‐use areas at a species range boundary</t>
  </si>
  <si>
    <t>Detecting tropical wildlife declines through camera-trap monitoring: an evaluation of the Tropical Ecology Assessment and Monitoring protocol</t>
  </si>
  <si>
    <t>Analysing and mapping species range dynamics using occupancy models</t>
  </si>
  <si>
    <t>Population trends of the Peregrine Falcon in Switzerland with special reference to the period 2005–2016</t>
  </si>
  <si>
    <t>Use of ambiguous detections to improve estimates from species distribution models</t>
  </si>
  <si>
    <t>Avian Species and Functional Diversity in Agricultural Landscapes: Does Landscape Heterogeneity Matter?</t>
  </si>
  <si>
    <t>Drought and Metapopulation Dynamics of a Desert‐Dwelling Amphibian</t>
  </si>
  <si>
    <t>Dynamic occupancy models in unmarked</t>
  </si>
  <si>
    <t>Dynamic occupancy modeling of temperate marine fish in area-based closures</t>
  </si>
  <si>
    <t>Inferential biases linked to unobservable states in complex occupancy models</t>
  </si>
  <si>
    <t>Disentangling effects of invasive species and habitat while accounting for observer error in a long‐term amphibian study</t>
  </si>
  <si>
    <t>Coffee Agroforests Remain Beneficial for Neotropical Bird Community Conservation across Seasons</t>
  </si>
  <si>
    <t>Insights from distribution dynamics inform strategies to conserve a dhole Cuon alpinus metapopulation in India</t>
  </si>
  <si>
    <t>Modeling spatially and temporally complex range dynamics when detection is imperfect</t>
  </si>
  <si>
    <t>Data-Driven Management—A Dynamic Occupancy Approach to Enhanced Rabies Surveillance Prioritization</t>
  </si>
  <si>
    <t>Urbanization alters predator‐avoidance behaviours</t>
  </si>
  <si>
    <t>Manipulating wetland hydroperiod to improve occupancy rates by an endangered amphibian: modelling management scenarios</t>
  </si>
  <si>
    <t>Factors Influencing Colonization and Survival of Juvenile Blue Crabs Callinectes sapidus in Southeastern U.S. Tidal Creeks</t>
  </si>
  <si>
    <t>Estimation of metademographic rates and landscape connectivity for a conservation-reliant anuran</t>
  </si>
  <si>
    <t>Exploiting opportunistic observations to estimate changes in seasonal site use: An example with wetland birds</t>
  </si>
  <si>
    <t>Quantifying site-level usage and certainty of absence for an invasive species through occupancy analysis of camera-trap data</t>
  </si>
  <si>
    <t>Individual and population-level responses of the Alabama beach mouse (Peromyscus polionotus ammobates) to environmental variation in space and time</t>
  </si>
  <si>
    <t>Dealing with uncertainty in amphibian and reptile population monitoring for conservation</t>
  </si>
  <si>
    <t>Mediterranean amphibians and the loss of temporary ponds: Are there alternative breeding habitats?</t>
  </si>
  <si>
    <t>Songbird response to green-tree retention prescriptions in clearcut forests</t>
  </si>
  <si>
    <t>Collaboration for conservation: Assessing countrywide carnivore occupancy dynamics from sparse data</t>
  </si>
  <si>
    <t>Evidence of region‐wide bat population decline from long‐term monitoring and Bayesian occupancy models with empirically informed priors</t>
  </si>
  <si>
    <t>Agricultural lands offer seasonal habitats to tigers in a human‐dominated and fragmented landscape in India</t>
  </si>
  <si>
    <t>Long‐term drivers of persistence and colonization dynamics in spatially structured amphibian populations</t>
  </si>
  <si>
    <t>Mammal diversity and metacommunity dynamics in urban green spaces: implications for urban wildlife conservation</t>
  </si>
  <si>
    <t>Effects of Urbanization on Occupancy of Stream Salamanders: Salamander Occupancy and Urbanization</t>
  </si>
  <si>
    <t>Territory occupancy and breeding success of Peregrine Falcons &lt;i&gt;Falco peregrinus&lt;/i&gt; at various stages of population recovery</t>
  </si>
  <si>
    <t>Distributional shifts in a biodiversity hotspot</t>
  </si>
  <si>
    <t>Mammal distribution and trends in the threatened Ebo 'intact forest landscape', Cameroon</t>
  </si>
  <si>
    <t>Occurrence patterns of Black-backed Woodpeckers in green forest of the Sierra Nevada Mountains, California, USA.</t>
  </si>
  <si>
    <t>Stopover ecology of American Golden-Plovers ( &lt;i&gt;Pluvialis dominica&lt;/i&gt; ) in Midwestern agricultural fields</t>
  </si>
  <si>
    <t>Intensive farming drives long-term shifts in avian community composition</t>
  </si>
  <si>
    <t>Assessing the effectiveness of intensive conservation actions: Does guarding and feeding increase productivity and survival of Egyptian Vultures in the Balkans?</t>
  </si>
  <si>
    <t>Easily Overlooked: Modelling coastal dune habitat occupancy of threatened and endangered beach mice (Peromyscus polionotus spp.) using high-resolution aerial imagery</t>
  </si>
  <si>
    <t>A BAYESIAN STATE-SPACE FORMULATION OF DYNAMIC OCCUPANCY MODELS</t>
  </si>
  <si>
    <t>The Peregrine population study in the French Jura mountains 1964–2016: use of occupancy modeling to estimate population size and analyze site persistence and colonization rates</t>
  </si>
  <si>
    <t>Determinants and patterns of the endangered brown bear &lt;i&gt;Ursus arctos&lt;/i&gt; habitat use in the French Pyrenees revealed by occupancy modeling</t>
  </si>
  <si>
    <t>Demographic response of northern spotted owls to barred owl removal: Barred Owl Removal Experiment</t>
  </si>
  <si>
    <t>Post-hurricane recovery and long-term viability of the Alabama beach mouse</t>
  </si>
  <si>
    <t>Using environmental DNA and occupancy modelling to estimate rangewide metapopulation dynamics</t>
  </si>
  <si>
    <t>Living with the enemy: a threatened prey species coexisting with feral cats on a fox-free island</t>
  </si>
  <si>
    <t>A multi‐state occupancy model to non‐invasively monitor visible signs of wildlife health with camera traps that accounts for image quality</t>
  </si>
  <si>
    <t>The upward elevational shifts of pond breeding amphibians following climate warming</t>
  </si>
  <si>
    <t>Prepared for: Hawaii Endangered Species Research Committee</t>
  </si>
  <si>
    <t>A THESIS SUBMITTED TO THE GRADUATE DIVISION OF THE UNIVERSITY OF HAWAI‘I AT MĀNOA IN PARTIAL FULFILLMENT OF THE REQUIREMENTS FOR THE DEGREE OF MASTER OF SCIENCE IN NATURAL RESOURCES AND ENVIRONMENTAL MANAGEMENT</t>
  </si>
  <si>
    <t>Cryptic wide‐ranging movements lead to upwardly biased occupancy in a territorial species</t>
  </si>
  <si>
    <t>Fitting occupancy models with E-SURGE: hidden Markov modelling of presence-absence data</t>
  </si>
  <si>
    <t>Regional and local effects drive changes in spawning stream occupancy in a sockeye salmon metapopulation</t>
  </si>
  <si>
    <t>A Bayesian model of metapopulation viability, with application to an endangered amphibian</t>
  </si>
  <si>
    <t>Accounting for heterogeneous invasion rates reveals management impacts on the spatial expansion of an invasive species</t>
  </si>
  <si>
    <t>Species‐specific and temporal scale‐dependent responses of birds to drought</t>
  </si>
  <si>
    <t>Spatial and temporal patterns of range expansion of white-winged doves in the USA from 1979 to 2007</t>
  </si>
  <si>
    <t>Trends in Amphibian Occupancy in the United States</t>
  </si>
  <si>
    <t>Using Bayesian Population Viability Analysis to Define Relevant Conservation Objectives</t>
  </si>
  <si>
    <t>Cross‐scale occupancy dynamics of a postfire specialist in response to variation across a fire regime</t>
  </si>
  <si>
    <t>Estimating indices of range shifts in birds using dynamic models when detection is imperfect</t>
  </si>
  <si>
    <t>Meta-analysis of California Spotted Owl ( &lt;i&gt;Strix occidentalis occidentalis&lt;/i&gt; ) territory occupancy in the Sierra Nevada: Habitat associations and their implications for forest management</t>
  </si>
  <si>
    <t>Dynamic wildlife occupancy models using automated acoustic monitoring data</t>
  </si>
  <si>
    <t>Can dynamic occupancy models improve predictions of species' range dynamics? A test using Swiss birds</t>
  </si>
  <si>
    <t>Influence of Climatic and Non-Climatic Factors on Range Dynamics and Conservation Priorities of Long-Distance Migratory Birds</t>
  </si>
  <si>
    <t>Occupancy modelling as a new approach to assess supranational trends using opportunistic data: a pilot study for the damselfly Calopteryx splendens</t>
  </si>
  <si>
    <t>Standardized Assessment of Biodiversity Trends in Tropical Forest Protected Areas: The End Is Not in Sight</t>
  </si>
  <si>
    <t>2019 MINNESOTA SPRUCE GROUSE SURVEY</t>
  </si>
  <si>
    <t>Identifying Factors Driving Sensitivity to Fragmentation in Forest Breeding Songbirds</t>
  </si>
  <si>
    <t>Dynamic occupancy model</t>
  </si>
  <si>
    <t>Peach, Michelle A.; Cohen, Jonathan B.; Frair, Jacqueline L.</t>
  </si>
  <si>
    <t>Kleiven, Eivind Flittie; Barraquand, Frederic; Gimenez, Olivier; Henden, John-André; Ims, Rolf Anker; Soininen, Eeva M.; Yoccoz, Nigel Gilles</t>
  </si>
  <si>
    <t>Fidino, Mason; Simonis, Juniper L.; Magle, Seth B.</t>
  </si>
  <si>
    <t>Joseph, Maxwell B</t>
  </si>
  <si>
    <t>Kleiven, Eivind Flittie; Barraquand, Frederic; Gimenez, Olivier; Henden, John-Andre; Ims, Rolf Anker; Soininen, Eeva M; Yoccoz, Nigel Gilles</t>
  </si>
  <si>
    <t>Khelifa, Rassim; Zebsa, Rabah; Amari, Hichem; Mellal, Mohammed Khalil; Bensouilah, Soufyane; Laouar, Abdeldjalil; Mahdjoub, Hayat</t>
  </si>
  <si>
    <t>Vasudev, Divya; Goswami, Varun R.; Oli, Madan K.</t>
  </si>
  <si>
    <t>Zhang, Xinyu</t>
  </si>
  <si>
    <t>Zylstra, Erin R.; Swann, Don E.; Hossack, Blake R.; Muths, Erin; Steidl, Robert J.</t>
  </si>
  <si>
    <t>Santika, Truly; McAlpine, Clive A.; Lunney, Daniel; Wilson, Kerrie A.; Rhodes, Jonathan R.</t>
  </si>
  <si>
    <t>Valente, Jonathon J.; Hutchinson, Rebecca A.; Betts, Matthew G.</t>
  </si>
  <si>
    <t>Maguire, Timothy J.; Mundle, Scott O. C.</t>
  </si>
  <si>
    <t>Broms, Kristin M.; Hooten, Mevin B.; Johnson, Devin S.; Altwegg, Res; Conquest, Loveday L.</t>
  </si>
  <si>
    <t>Croose, Elizabeth; Bled, Florent; Fowler, Nicholas L.; Beyer Jr, Dean E.; Belant, Jerrold L.</t>
  </si>
  <si>
    <t>Fidino, Mason; Magle, Seth B.</t>
  </si>
  <si>
    <t>Emmet, Robert L.; Long, Robert A.; Gardner, Beth</t>
  </si>
  <si>
    <t>Mckann, Patrick C.; Gray, Brian R.; Thogmartin, Wayne E.</t>
  </si>
  <si>
    <t>O'Brien, David; Hall, J.E.; Miró, A.; O'Brien, K.; Falaschi, M.; Jehle, R.</t>
  </si>
  <si>
    <t>Banner, Katharine M.; Irvine, Kathryn M.; Rodhouse, Thomas J.; Donner, Deahn; Litt, Andrea R.</t>
  </si>
  <si>
    <t>Fukaya, Keiichi; Royle, J. Andrew</t>
  </si>
  <si>
    <t>Cruickshank, Sam S.; Bühler, Christoph; Schmidt, Benedikt R.</t>
  </si>
  <si>
    <t>Hostetter, Nathan J.; Ryan, Daniel; Grosshuesch, David; Catton, Timothy; Malick‐Wahls, Sarah; Smith, Tamara A.; Gardner, Beth</t>
  </si>
  <si>
    <t>Beaudrot, Lydia; Ahumada, Jorge; O'Brien, Timothy G.; Jansen, Patrick A.</t>
  </si>
  <si>
    <t>Kéry, Marc; Guillera-Arroita, Gurutzeta; Lahoz-Monfort, José J.</t>
  </si>
  <si>
    <t>Kéry, Marc; Banderet, Gabriel; Neuhaus, Martin; Weggler, Martin; Schmid, Hans; Sattler, Thomas; Parish, David</t>
  </si>
  <si>
    <t>Louvrier, Julie; Molinari‐Jobin, Anja; Kéry, Marc; Chambert, Thierry; Miller, David; Zimmermann, Fridolin; Marboutin, Eric; Molinari, Paolo; Müeller, Oliver; Černe, Rok; Gimenez, Olivier</t>
  </si>
  <si>
    <t>Lee, Myung-Bok; Martin, James A.</t>
  </si>
  <si>
    <t>Kery, Marc; Chandler, Richard</t>
  </si>
  <si>
    <t>Calvert, Jay; McGonigle, Chris; Sethi, Suresh Andrew; Harris, Bradley; Quinn, Rory; Grabowski, Jon</t>
  </si>
  <si>
    <t>Mosher, Brittany A.; Bailey, Larissa L.; Hubbard, Ben A.; Huyvaert, Kathryn P.</t>
  </si>
  <si>
    <t>Rowe, Jennifer C.; Duarte, Adam; Pearl, Christopher A.; McCreary, Brome; Galvan, Stephanie K.; Peterson, James T.; Adams, Michael J.</t>
  </si>
  <si>
    <t>Hernandez, Sonia M.; Mattsson, Brady J.; Peters, Valerie E.; Cooper, Robert J.; Carroll, C. Ron</t>
  </si>
  <si>
    <t>Srivathsa, Arjun; Karanth, K. Ullas; Kumar, N. Samba; Oli, Madan K.</t>
  </si>
  <si>
    <t>Rushing, Clark S.; Royle, J. Andrew; Ziolkowski, David J.; Pardieck, Keith L.</t>
  </si>
  <si>
    <t>Davis, Amy J.; Kirby, Jordona D.; Chipman, Richard B.; Nelson, Kathleen M.; Gilbert, Amy T.</t>
  </si>
  <si>
    <t>Gallo, Travis; Fidino, Mason; Lehrer, Elizabeth W.; Magle, Seth</t>
  </si>
  <si>
    <t>Hamer, Andrew J.; Heard, Geoffrey W.; Urlus, Jake; Ricciardello, Jonathon; Schmidt, Bernadette; Quin, Darren; Steele, William K.</t>
  </si>
  <si>
    <t>Rudershausen, Paul J.; Merrell, Jeffery H.; Buckel, Jeffrey A.</t>
  </si>
  <si>
    <t>Duarte, Adam; Peterson, James T.; Pearl, Christopher A.; Rowe, Jennifer C.; McCreary, Brome; Galvan, Stephanie K.; Adams, Michael J.</t>
  </si>
  <si>
    <t>Ruete, Alejandro; Pärt, Tomas; Berg, Åke; Knape, Jonas</t>
  </si>
  <si>
    <t>Davis, Amy J.; McCreary, Ryan; Psiropoulos, Jeremiah; Brennan, Gary; Cox, Terry; Partin, Andrew; Pepin, Kim M.</t>
  </si>
  <si>
    <t>Falcy, Matthew Richard</t>
  </si>
  <si>
    <t>Cruickshank, S.</t>
  </si>
  <si>
    <t>Ferreira, Mário; Beja, Pedro</t>
  </si>
  <si>
    <t>Otto, Clint R.V.; Roloff, Gary J.</t>
  </si>
  <si>
    <t>Van der Weyde, Leanne K.; Tobler, Mathias W.; Gielen, Marie Charlotte; Cozzi, Gabriele; Weise, Florian J.; Adams, Tempe; Bauer, Dominik; Bennitt, Emily; Bowles, Matthew; Brassine, Alienor; Broekhuis, Femke; Chase, Michael; Collins, Kai; Finerty, Genevieve E.; Golabek, Krystyna; Hartley, Robyn; Henley, Steve; Isden, Jessica; Keeping, Derek; Kesch, Kristina; Klein, Rebecca; Kokole, Morulaganyi; Kotze, Robynne; LeFlore, Eric; Maude, Glyn; McFarlane, Kevin; McNutt, J. Weldon; Mills, Gus; Morapedi, Mompoloi; Morgan, Simon; Ngaka, Keitumetse; Proust, Nicolas; Rich, Lindsey; Roodbal, Marnus; Selebatso, Moses; Snyman, Andrei; Stein, Andrew; Sutcliff, Robert; Tshimologo, Botilo; Whitesell, Carolyn; Winterbach, Christiaan; Flyman, Michael V.</t>
  </si>
  <si>
    <t>Rodhouse, Thomas J.; Rodriguez, Rogelio M.; Banner, Katharine M.; Ormsbee, Patricia C.; Barnett, Jenny; Irvine, Kathryn M.</t>
  </si>
  <si>
    <t>Warrier, Rekha; Noon, Barry R.; Bailey, Larissa</t>
  </si>
  <si>
    <t>Falaschi, Mattia; Giachello, Simone; Lo Parrino, Elia; Muraro, Martina; Manenti, Raoul; Ficetola, Gentile Francesco</t>
  </si>
  <si>
    <t>Gallo, Travis; Fidino, Mason; Lehrer, Elizabeth W.; Magle, Seth B.</t>
  </si>
  <si>
    <t>Price, Steven J.; Cecala, Kristen K.; Browne, Robert A.; Dorcas, Michael E.</t>
  </si>
  <si>
    <t>McGrady, Michael J.; Hines, James E.; Rollie, Chris J.; Smith, George D.; Morton, Elise R.; Moore, Jennifer F.; Mearns, Richard M.; Newton, Ian; Murillo-García, Oscar E.; Oli, Madan K.</t>
  </si>
  <si>
    <t>Beaudrot, Lydia; Acevedo, Miguel; Lessard, Jean-Philippe; Sheil, Douglas; Larney, Eileen; Wright, Patricia; Ahumada, Jorge</t>
  </si>
  <si>
    <t>Whytock, Robin C.; Abwe, Ekwoge E.; Mfossa, Daniel M.; Ketchen, Marcel E.; Abwe, Abwe E.; Nguimdo, Vianny R.V.; Maisels, Fiona; Strindberg, Samantha; Morgan, Bethan J.</t>
  </si>
  <si>
    <t>Fogg, Alissa M.; Roberts, L. Jay; Burnett, Ryan D.</t>
  </si>
  <si>
    <t>Stodola, Kirk W.; O'Neal, Benjamin J.; Alessi, Mark G.; Deppe, Jill L.; Dallas, Tyson R.; Beveroth, Tara A.; Benson, Thomas J.; Ward, Michael P.</t>
  </si>
  <si>
    <t>Hendershot, J. Nicholas; Smith, Jeffrey R.; Anderson, Christopher B.; Letten, Andrew D.; Frishkoff, Luke O.; Zook, Jim R.; Fukami, Tadashi; Daily, Gretchen C.</t>
  </si>
  <si>
    <t>Oppel, Steffen; Dobrev, Vladimir; Arkumarev, Volen; Saravia, Victoria; Bounas, Anastasios; Kret, Elzbieta; Skartsi, Theodora; Velevski, Metodija; Stoychev, Stoycho; Nikolov, Stoyan C.</t>
  </si>
  <si>
    <t>Burger, Wesley</t>
  </si>
  <si>
    <t>Royle, J. Andrew; Kéry, Marc</t>
  </si>
  <si>
    <t>Monneret, René-Jean; Ruffinoni, René; Parish, David; Pinaud, David; Kéry, Marc</t>
  </si>
  <si>
    <t>Piédallu, Blaise; Quenette, Pierre-Yves; Bombillon, Nicolas; Gastineau, Adrienne; Miquel, Christian; Gimenez, Olivier</t>
  </si>
  <si>
    <t>Diller, Lowell V.; Hamm, Keith A.; Early, Desiree A.; Lamphear, David W.; Dugger, Katie M.; Yackulic, Charles B.; Schwarz, Carl J.; Carlson, Peter C.; McDonald, Trent L.</t>
  </si>
  <si>
    <t>Falcy, Matthew R.; Danielson, Brent J.</t>
  </si>
  <si>
    <t>Martel, Chad M.; Sutter, Michael; Dorazio, Robert M.; Kinziger, Andrew P.</t>
  </si>
  <si>
    <t>Miritis, Vivianna; Rendall, Anthony R.; Doherty, Tim S.; Coetsee, Amy L.; Ritchie, Euan G.</t>
  </si>
  <si>
    <t>Murray, Maureen H.; Fidino, Mason; Lehrer, Elizabeth W.; Simonis, Juniper L.; Magle, Seth B.</t>
  </si>
  <si>
    <t>Tiberti, Rocco; Mangiacotti, Marco; Bennati, Rolando</t>
  </si>
  <si>
    <t>Starcevich, Leigh Ann; Thompson, Joel; Rintz, Troy; Adamczyk, Erica; Martin, Mysti; Solick, Donald</t>
  </si>
  <si>
    <t>Wilhite, Chad J; Price, Melissa R; Carlson, Kimberly M; Hart, Patrick J</t>
  </si>
  <si>
    <t>Berigan, William J.; Jones, Gavin M.; Whitmore, Sheila A.; Gutiérrez, R. J.; Peery, M. Z.</t>
  </si>
  <si>
    <t>Gimenez, Olivier; Blanc, Laetitia; Besnard, Aurélien; Pradel, Roger; Doherty, Paul F.; Marboutin, Eric; Choquet, Rémi</t>
  </si>
  <si>
    <t>Bradford, Michael J.; Braun, Douglas C.</t>
  </si>
  <si>
    <t>Heard, Geoffrey W.; McCarthy, Michael A.; Scroggie, Michael P.; Baumgartner, John B.; Parris, Kirsten M.</t>
  </si>
  <si>
    <t>Pepin, Kim M.; Wolfson, David W.; Miller, Ryan S.; Tabak, Michael A.; Snow, Nathan P.; VerCauteren, Kurt C.; Davis, Amy J.</t>
  </si>
  <si>
    <t>Cady, Samantha M.; O'Connell, Timothy J.; Loss, Scott R.; Jaffe, Nick E.; Davis, Craig A.</t>
  </si>
  <si>
    <t>Butcher, Jerrod A.; Collier, Bret A.; Silvy, Nova J.; Roberson, Jay A.; Mason, Corey D.; Peterson, Markus J.</t>
  </si>
  <si>
    <t>Adams, Michael J.; Miller, David A. W.; Muths, Erin; Corn, Paul Stephen; Grant, Evan H. Campbell; Bailey, Larissa L.; Fellers, Gary M.; Fisher, Robert N.; Sadinski, Walter J.; Waddle, Hardin; Walls, Susan C.</t>
  </si>
  <si>
    <t>Green, Adam W.; Bailey, Larissa L.</t>
  </si>
  <si>
    <t>Tingley, Morgan W.; Stillman, Andrew N.; Wilkerson, Robert L.; Howell, Christine A.; Sawyer, Sarah C.; Siegel, Rodney B.</t>
  </si>
  <si>
    <t>Clement, Matthew J.; Hines, James E.; Nichols, James D.; Pardieck, Keith L.; Ziolkowski, David J.</t>
  </si>
  <si>
    <t>Tempel, Douglas J.; Keane, John J.; Gutiérrez, R. J.; Wolfe, Jared D.; Jones, Gavin M.; Koltunov, Alexander; Ramirez, Carlos M.; Berigan, William J.; Gallagher, Claire V.; Munton, Thomas E.; Shaklee, Paula A.; Whitmore, Sheila A.; Peery, M. Zachariah</t>
  </si>
  <si>
    <t>Balantic, Cathleen; Donovan, Therese</t>
  </si>
  <si>
    <t>Briscoe, Natalie J.; Zurell, Damaris; Elith, Jane; König, Christian; Fandos, Guillermo; Malchow, Anne‐Kathleen; Kéry, Marc; Schmid, Hans; Guillera‐Arroita, Gurutzeta</t>
  </si>
  <si>
    <t>Naujokaitis-Lewis, Ilona</t>
  </si>
  <si>
    <t>van Strien, Arco J.; Termaat, Tim; Kalkman, Vincent; Prins, Marijn; De Knijf, Geert; Gourmand, Anne-Laure; Houard, Xavier; Nelson, Brian; Plate, Calijn; Prentice, Stephen; Regan, Eugenie; Smallshire, David; Vanappelghem, Cédric; Vanreusel, Wouter</t>
  </si>
  <si>
    <t>Beaudrot, Lydia; Ahumada, Jorge A.; O'Brien, Timothy; Alvarez-Loayza, Patricia; Boekee, Kelly; Campos-Arceiz, Ahimsa; Eichberg, David; Espinosa, Santiago; Fegraus, Eric; Fletcher, Christine; Gajapersad, Krisna; Hallam, Chris; Hurtado, Johanna; Jansen, Patrick A.; Kumar, Amit; Larney, Eileen; Lima, Marcela Guimarães Moreira; Mahony, Colin; Martin, Emanuel H.; McWilliam, Alex; Mugerwa, Badru; Ndoundou-Hockemba, Mireille; Razafimahaimodison, Jean Claude; Romero-Saltos, Hugo; Rovero, Francesco; Salvador, Julia; Santos, Fernanda; Sheil, Douglas; Spironello, Wilson R.; Willig, Michael R.; Winarni, Nurul L.; Zvoleff, Alex; Andelman, Sandy J.</t>
  </si>
  <si>
    <t>Roy, Charlotte; Giudice, John; Scharenbroich, Chris</t>
  </si>
  <si>
    <t>Valente, Jonathon J.</t>
  </si>
  <si>
    <t>Journal of Applied Ecology</t>
  </si>
  <si>
    <t>Methods in Ecology and Evolution</t>
  </si>
  <si>
    <t>Scientific Reports</t>
  </si>
  <si>
    <t>Biological Conservation</t>
  </si>
  <si>
    <t>Ecological Applications</t>
  </si>
  <si>
    <t>Environmental Science &amp; Technology Letters</t>
  </si>
  <si>
    <t>Ecology</t>
  </si>
  <si>
    <t>Ecology and Evolution</t>
  </si>
  <si>
    <t>Ecosphere</t>
  </si>
  <si>
    <t>The Journal of Wildlife Management</t>
  </si>
  <si>
    <t>Journal for Nature Conservation</t>
  </si>
  <si>
    <t>Ecological Indicators</t>
  </si>
  <si>
    <t>Conservation Science and Practice</t>
  </si>
  <si>
    <t>Oryx</t>
  </si>
  <si>
    <t>Ornis Hungarica</t>
  </si>
  <si>
    <t>Conservation Biology</t>
  </si>
  <si>
    <t>PLOS ONE</t>
  </si>
  <si>
    <t>The Bulletin of the Ecological Society of America</t>
  </si>
  <si>
    <t>Ecography</t>
  </si>
  <si>
    <t>PLoS ONE</t>
  </si>
  <si>
    <t>Viruses</t>
  </si>
  <si>
    <t>Journal of Animal Ecology</t>
  </si>
  <si>
    <t>Diversity</t>
  </si>
  <si>
    <t>Landscape Ecology</t>
  </si>
  <si>
    <t>Biological Invasions</t>
  </si>
  <si>
    <t>Forest Ecology and Management</t>
  </si>
  <si>
    <t>Ibis</t>
  </si>
  <si>
    <t>Global Ecology and Conservation</t>
  </si>
  <si>
    <t>Avian Conservation and Ecology</t>
  </si>
  <si>
    <t>The Condor</t>
  </si>
  <si>
    <t>Nature</t>
  </si>
  <si>
    <t>Molecular Ecology</t>
  </si>
  <si>
    <t>Wildlife Research</t>
  </si>
  <si>
    <t>Canadian Journal of Fisheries and Aquatic Sciences</t>
  </si>
  <si>
    <t>Biodiversity and Conservation</t>
  </si>
  <si>
    <t>PLOS Biology</t>
  </si>
  <si>
    <t>Local path</t>
  </si>
  <si>
    <t>/Users/kelleherj/Zotero/storage/7U4CVC8A/Peach et al. - 2017 - Single-visit dynamic occupancy models an approach.pdf</t>
  </si>
  <si>
    <t>/Users/kelleherj/Zotero/storage/AXE6RJPN/Kleiven et al. - 2020 - A dynamic occupancy model for interacting species .pdf</t>
  </si>
  <si>
    <t>/Users/kelleherj/Zotero/storage/8E2PFZ7T/Fidino et al. - 2019 - A multistate dynamic occupancy model to estimate l.pdf</t>
  </si>
  <si>
    <t>/Users/kelleherj/Zotero/storage/L3D9WR2M/Joseph - Neural hierarchical models of ecological populatio.pdf</t>
  </si>
  <si>
    <t>/Users/kelleherj/Zotero/storage/Y7GS9VF2/Kleiven et al. - Appendix S1 A dynamic occupancy model for interac.pdf</t>
  </si>
  <si>
    <t>/Users/kelleherj/Zotero/storage/4XEEYWNS/Khelifa et al. - 2017 - Unravelling the drastic range retraction of an emb.pdf</t>
  </si>
  <si>
    <t>/Users/kelleherj/Zotero/storage/LGM3YAGQ/Vasudev et al. - 2021 - Detecting dispersal A spatial dynamic occupancy m.pdf</t>
  </si>
  <si>
    <t>/Users/kelleherj/Zotero/storage/FTVNKI7L/Zhang - A DYNAMIC OCCUPANCY MODEL FOR MULTIPLE SPECIES IN .pdf</t>
  </si>
  <si>
    <t>/Users/kelleherj/Zotero/storage/AHTAKD5Z/Zylstra et al. - 2019 - Drought‐mediated extinction of an arid‐land amphib.pdf</t>
  </si>
  <si>
    <t>/Users/kelleherj/Zotero/storage/NRA4PRR5/Santika et al. - 2014 - Modelling species distributional shifts across bro.pdf</t>
  </si>
  <si>
    <t>/Users/kelleherj/Zotero/storage/YAT7QWA2/Santika et al. - 2015 - Assessing spatio-temporal priorities for species’ .pdf</t>
  </si>
  <si>
    <t>/Users/kelleherj/Zotero/storage/VKJ23CVS/Valente et al. - 2017 - Distinguishing distribution dynamics from temporar.pdf</t>
  </si>
  <si>
    <t>/Users/kelleherj/Zotero/storage/YQNUIP79/Maguire and Mundle - 2020 - Citizen Science Data Show Temperature-Driven Decli.pdf</t>
  </si>
  <si>
    <t>/Users/kelleherj/Zotero/storage/MK2QSL5V/Broms et al. - 2016 - Dynamic occupancy models for explicit colonization.pdf</t>
  </si>
  <si>
    <t>/Users/kelleherj/Zotero/storage/LZTFEW3R/Croose et al. - 2019 - American marten and fisher do not segregate in spa.pdf</t>
  </si>
  <si>
    <t>/Users/kelleherj/Zotero/storage/DS7ALZ5Q/Fidino and Magle - 2017 - Using Fourier series to estimate periodic patterns.pdf</t>
  </si>
  <si>
    <t>/Users/kelleherj/Zotero/storage/AQWSZ6ZI/Emmet et al. - 2021 - Modeling multi‐scale occupancy for monitoring rare.pdf</t>
  </si>
  <si>
    <t>/Users/kelleherj/Zotero/storage/9HELQR8S/Mckann et al. - 2013 - Small sample bias in dynamic occupancy models.pdf</t>
  </si>
  <si>
    <t>/Users/kelleherj/Zotero/storage/MGD34UVY/O'Brien et al. - 2021 - Reversing a downward trend in threatened periphera.pdf</t>
  </si>
  <si>
    <t>/Users/kelleherj/Zotero/storage/WH5RCLE5/Banner et al. - 2019 - Statistical power of dynamic occupancy models to i.pdf</t>
  </si>
  <si>
    <t>/Users/kelleherj/Zotero/storage/4DY2MTER/Fukaya and Royle - 2013 - Markov models for community dynamics allowing for .pdf</t>
  </si>
  <si>
    <t>/Users/kelleherj/Zotero/storage/IXDCQFSV/Cruickshank et al. - 2019 - Quantifying data quality in a citizen science moni.pdf</t>
  </si>
  <si>
    <t>/Users/kelleherj/Zotero/storage/QY333ZYV/Hostetter et al. - 2020 - Quantifying spatiotemporal occupancy dynamics and .pdf</t>
  </si>
  <si>
    <t>/Users/kelleherj/Zotero/storage/BHJTEMWA/Beaudrot et al. - 2019 - Detecting tropical wildlife declines through camer.pdf</t>
  </si>
  <si>
    <t>/Users/kelleherj/Zotero/storage/LZDAKGMG/Kéry et al. - 2013 - Analysing and mapping species range dynamics using.pdf</t>
  </si>
  <si>
    <t>/Users/kelleherj/Zotero/storage/MDG45P2I/Kéry et al. - 2018 - Population trends of the Peregrine Falcon in Switz.pdf</t>
  </si>
  <si>
    <t>/Users/kelleherj/Zotero/storage/7CKH44UC/Louvrier et al. - 2019 - Use of ambiguous detections to improve estimates f.pdf</t>
  </si>
  <si>
    <t>/Users/kelleherj/Zotero/storage/J4AUVXYZ/Lee and Martin - 2017 - Avian Species and Functional Diversity in Agricult.pdf</t>
  </si>
  <si>
    <t>/Users/kelleherj/Zotero/storage/6FVLGXN2/Zylstra et al. - 2019 - Drought and Metapopulation Dynamics of a Desert‐Dw.pdf</t>
  </si>
  <si>
    <t>/Users/kelleherj/Zotero/storage/5LGD8F4R/Kery and Chandler - Dynamic occupancy models in unmarked.pdf</t>
  </si>
  <si>
    <t>/Users/kelleherj/Zotero/storage/RCCEJUEV/Calvert et al. - 2018 - Dynamic occupancy modeling of temperate marine fis.pdf</t>
  </si>
  <si>
    <t>/Users/kelleherj/Zotero/storage/RPMB8FMC/Mosher et al. - 2018 - Inferential biases linked to unobservable states i.pdf</t>
  </si>
  <si>
    <t>/Users/kelleherj/Zotero/storage/LVZA5RZV/Rowe et al. - 2019 - Disentangling effects of invasive species and habi.pdf</t>
  </si>
  <si>
    <t>/Users/kelleherj/Zotero/storage/XILMYCRQ/Hernandez et al. - 2013 - Coffee Agroforests Remain Beneficial for Neotropic.pdf</t>
  </si>
  <si>
    <t>/Users/kelleherj/Zotero/storage/6WRFFCXC/Srivathsa et al. - 2019 - Insights from distribution dynamics inform strateg.pdf</t>
  </si>
  <si>
    <t>/Users/kelleherj/Zotero/storage/J4S799X3/Rushing et al. - 2019 - Modeling spatially and temporally complex range dy.pdf</t>
  </si>
  <si>
    <t>/Users/kelleherj/Zotero/storage/65JEQQYD/Louvrier et al. - 2019 - Use of ambiguous detections to improve estimates f.pdf</t>
  </si>
  <si>
    <t>/Users/kelleherj/Zotero/storage/2L38YNQU/Davis et al. - 2021 - Data-Driven Management—A Dynamic Occupancy Approac.pdf</t>
  </si>
  <si>
    <t>/Users/kelleherj/Zotero/storage/DRQPV2E2/Gallo et al. - 2019 - Urbanization alters predator‐avoidance behaviours.pdf</t>
  </si>
  <si>
    <t>/Users/kelleherj/Zotero/storage/TFLZB279/Hamer et al. - 2016 - Manipulating wetland hydroperiod to improve occupa.pdf</t>
  </si>
  <si>
    <t>/Users/kelleherj/Zotero/storage/Y2EI65WR/Rudershausen et al. - 2021 - Factors Influencing Colonization and Survival of J.pdf</t>
  </si>
  <si>
    <t>/Users/kelleherj/Zotero/storage/E3X7ZSJN/Duarte et al. - 2020 - Estimation of metademographic rates and landscape .pdf</t>
  </si>
  <si>
    <t>/Users/kelleherj/Zotero/storage/2AMU6A37/Ruete et al. - 2017 - Exploiting opportunistic observations to estimate .pdf</t>
  </si>
  <si>
    <t>/Users/kelleherj/Zotero/storage/9DNDTIFH/Davis et al. - 2018 - Quantifying site-level usage and certainty of abse.pdf</t>
  </si>
  <si>
    <t>/Users/kelleherj/Zotero/storage/MVCD66FX/Falcy - 2011 - Individual and population-level responses of the A.pdf</t>
  </si>
  <si>
    <t>/Users/kelleherj/Zotero/storage/ZUCD36RE/Dissertation_S. Cruickshank.pdf</t>
  </si>
  <si>
    <t>/Users/kelleherj/Zotero/storage/SB2SSMER/Ferreira and Beja - 2013 - Mediterranean amphibians and the loss of temporary.pdf</t>
  </si>
  <si>
    <t>/Users/kelleherj/Zotero/storage/NA7F63Q9/Otto and Roloff - 2012 - Songbird response to green-tree retention prescrip.pdf</t>
  </si>
  <si>
    <t>/Users/kelleherj/Zotero/storage/SPGZZWGV/Van der Weyde et al. - 2021 - Collaboration for conservation Assessing countryw.pdf</t>
  </si>
  <si>
    <t>/Users/kelleherj/Zotero/storage/2MEP2DYT/Rodhouse et al. - 2019 - Evidence of region‐wide bat population decline fro.pdf</t>
  </si>
  <si>
    <t>/Users/kelleherj/Zotero/storage/XVEJ247Q/Warrier et al. - 2020 - Agricultural lands offer seasonal habitats to tige.pdf</t>
  </si>
  <si>
    <t>/Users/kelleherj/Zotero/storage/CDC78QMY/Falaschi et al. - 2021 - Long‐term drivers of persistence and colonization .pdf</t>
  </si>
  <si>
    <t>/Users/kelleherj/Zotero/storage/SXIEWS9H/Gallo et al. - 2017 - Mammal diversity and metacommunity dynamics in urb.pdf</t>
  </si>
  <si>
    <t>/Users/kelleherj/Zotero/storage/7W7MH3UN/Price et al. - 2011 - Effects of Urbanization on Occupancy of Stream Sal.pdf</t>
  </si>
  <si>
    <t>/Users/kelleherj/Zotero/storage/X6HDILPR/McGrady et al. - 2017 - Territory occupancy and breeding success of Peregr.pdf</t>
  </si>
  <si>
    <t>/Users/kelleherj/Zotero/storage/CDUT7IQL/Beaudrot et al. - 2018 - Distributional shifts in a biodiversity hotspot.pdf</t>
  </si>
  <si>
    <t>/Users/kelleherj/Zotero/storage/RKJW4Y4Y/Whytock et al. - 2021 - Mammal distribution and trends in the threatened E.pdf</t>
  </si>
  <si>
    <t>/Users/kelleherj/Zotero/storage/ECZFA3Z5/Fogg et al. - 2014 - Occurrence patterns of Black-backed Woodpeckers in.pdf</t>
  </si>
  <si>
    <t>/Users/kelleherj/Zotero/storage/XKR6BEU4/Stodola et al. - 2014 - Stopover ecology of American Golden-Plovers ( P.pdf</t>
  </si>
  <si>
    <t>/Users/kelleherj/Zotero/storage/235Z73E2/Hendershot et al. - 2020 - Intensive farming drives long-term shifts in avian.pdf</t>
  </si>
  <si>
    <t>/Users/kelleherj/Zotero/storage/QQLC78A8/Falcy - 2011 - Individual and population-level responses of the A.pdf</t>
  </si>
  <si>
    <t>/Users/kelleherj/Zotero/storage/S4QUAVRE/Oppel et al. - 2016 - Assessing the effectiveness of intensive conservat.pdf</t>
  </si>
  <si>
    <t>/Users/kelleherj/Zotero/storage/RZALZR7D/Burger - Easily Overlooked Modelling coastal dune habitat .pdf</t>
  </si>
  <si>
    <t>/Users/kelleherj/Zotero/storage/IQRHEX4F/Royle and Kéry - 2007 - A BAYESIAN STATE-SPACE FORMULATION OF DYNAMIC OCCU.pdf</t>
  </si>
  <si>
    <t>/Users/kelleherj/Zotero/storage/D6Z6R6FL/Monneret et al. - 2018 - The Peregrine population study in the French Jura .pdf</t>
  </si>
  <si>
    <t>/Users/kelleherj/Zotero/storage/32N5MVTK/Piédallu et al. - 2016 - Determinants and patterns of the endangered brown .pdf</t>
  </si>
  <si>
    <t>/Users/kelleherj/Zotero/storage/JJIGV7U5/Diller et al. - 2016 - Demographic response of northern spotted owls to b.pdf</t>
  </si>
  <si>
    <t>/Users/kelleherj/Zotero/storage/9DINLZAG/Falcy and Danielson - 2014 - Post-hurricane recovery and long-term viability of.pdf</t>
  </si>
  <si>
    <t>/Users/kelleherj/Zotero/storage/Z6YK8NWA/Martel et al. - 2021 - Using environmental DNA and occupancy modelling to.pdf</t>
  </si>
  <si>
    <t>/Users/kelleherj/Zotero/storage/H45VQCUC/Miritis et al. - 2020 - Living with the enemy a threatened prey species c.pdf</t>
  </si>
  <si>
    <t>/Users/kelleherj/Zotero/storage/XHYCIPA8/Murray et al. - 2021 - A multi‐state occupancy model to non‐invasively mo.pdf</t>
  </si>
  <si>
    <t>/Users/kelleherj/Zotero/storage/LC4R22ZW/Tiberti et al. - 2021 - The upward elevational shifts of pond breeding amp.pdf</t>
  </si>
  <si>
    <t>/Users/kelleherj/Zotero/storage/WMGW8I6D/Starcevich et al. - 2020 - Prepared for Hawaii Endangered Species Research C.pdf</t>
  </si>
  <si>
    <t>/Users/kelleherj/Zotero/storage/8FIAZHHA/Wilhite et al. - A THESIS SUBMITTED TO THE GRADUATE DIVISION OF THE.pdf</t>
  </si>
  <si>
    <t>/Users/kelleherj/Zotero/storage/DF24RVNI/Berigan et al. - 2019 - Cryptic wide‐ranging movements lead to upwardly bi.pdf</t>
  </si>
  <si>
    <t>/Users/kelleherj/Zotero/storage/DC4REJTD/Gimenez et al. - 2014 - Fitting occupancy models with E-SURGE hidden Mark.pdf</t>
  </si>
  <si>
    <t>/Users/kelleherj/Zotero/storage/LXM8HW8X/Bradford and Braun - 2021 - Regional and local effects drive changes in spawni.pdf</t>
  </si>
  <si>
    <t>/Users/kelleherj/Zotero/storage/TF4RWPI2/Heard et al. - 2013 - A Bayesian model of metapopulation viability, with.pdf</t>
  </si>
  <si>
    <t>/Users/kelleherj/Zotero/storage/QF6XVPFV/Pepin et al. - 2019 - Accounting for heterogeneous invasion rates reveal.pdf</t>
  </si>
  <si>
    <t>/Users/kelleherj/Zotero/storage/WLYGMEZX/Cady et al. - 2019 - Species‐specific and temporal scale‐dependent resp.pdf</t>
  </si>
  <si>
    <t>/Users/kelleherj/Zotero/storage/TUR3GHUZ/Butcher et al. - 2014 - Spatial and temporal patterns of range expansion o.pdf</t>
  </si>
  <si>
    <t>/Users/kelleherj/Zotero/storage/9SY96SIT/Adams et al. - 2013 - Trends in Amphibian Occupancy in the United States.pdf</t>
  </si>
  <si>
    <t>/Users/kelleherj/Zotero/storage/Q6S37ZVW/Green and Bailey - 2015 - Using Bayesian Population Viability Analysis to De.pdf</t>
  </si>
  <si>
    <t>/Users/kelleherj/Zotero/storage/3KT2QIFC/Tingley et al. - 2018 - Cross‐scale occupancy dynamics of a postfire speci.pdf</t>
  </si>
  <si>
    <t>/Users/kelleherj/Zotero/storage/CFDKFPMS/Clement et al. - 2016 - Estimating indices of range shifts in birds using .pdf</t>
  </si>
  <si>
    <t>/Users/kelleherj/Zotero/storage/86589T3L/Tempel et al. - 2016 - Meta-analysis of California Spotted Owl ( Strix.pdf</t>
  </si>
  <si>
    <t>/Users/kelleherj/Zotero/storage/TWN2JUD3/Balantic and Donovan - 2019 - Dynamic wildlife occupancy models using automated .pdf</t>
  </si>
  <si>
    <t>/Users/kelleherj/Zotero/storage/EQGVYZGR/Briscoe et al. - 2021 - Can dynamic occupancy models improve predictions o.pdf</t>
  </si>
  <si>
    <t>/Users/kelleherj/Zotero/storage/HHGHIY2B/Naujokaitis-Lewis - Influence of Climatic and Non-Climatic Factors on .pdf</t>
  </si>
  <si>
    <t>/Users/kelleherj/Zotero/storage/XYQ34KGB/van Strien et al. - 2013 - Occupancy modelling as a new approach to assess su.pdf</t>
  </si>
  <si>
    <t>/Users/kelleherj/Zotero/storage/TYW2EDUT/Beaudrot et al. - 2016 - Standardized Assessment of Biodiversity Trends in .pdf</t>
  </si>
  <si>
    <t>/Users/kelleherj/Zotero/storage/EQRAP4HH/Roy et al. - 2019 MINNESOTA SPRUCE GROUSE SURVEY.pdf</t>
  </si>
  <si>
    <t>/Users/kelleherj/Zotero/storage/8YC9MC3R/ValenteJonathonJ2017.pdf</t>
  </si>
  <si>
    <t>URL</t>
  </si>
  <si>
    <t>URL to online version of paper</t>
  </si>
  <si>
    <t>https://onlinelibrary.wiley.com/doi/10.1111/1365-2664.12925</t>
  </si>
  <si>
    <t>http://biorxiv.org/lookup/doi/10.1101/2020.12.16.423067</t>
  </si>
  <si>
    <t>https://onlinelibrary.wiley.com/doi/10.1111/2041-210X.13117</t>
  </si>
  <si>
    <t>http://www.nature.com/articles/s41598-017-01103-w</t>
  </si>
  <si>
    <t>https://linkinghub.elsevier.com/retrieve/pii/S0006320720309320</t>
  </si>
  <si>
    <t>https://onlinelibrary.wiley.com/doi/10.1002/eap.1859</t>
  </si>
  <si>
    <t>https://onlinelibrary.wiley.com/doi/10.1111/ddi.12189</t>
  </si>
  <si>
    <t>https://onlinelibrary.wiley.com/doi/10.1111/1365-2664.12441</t>
  </si>
  <si>
    <t>https://onlinelibrary.wiley.com/doi/10.1111/2041-210X.12840</t>
  </si>
  <si>
    <t>https://pubs.acs.org/doi/10.1021/acs.estlett.0c00206</t>
  </si>
  <si>
    <t>http://doi.wiley.com/10.1890/15-0416.1</t>
  </si>
  <si>
    <t>https://onlinelibrary.wiley.com/doi/10.1002/ece3.5097</t>
  </si>
  <si>
    <t>https://onlinelibrary.wiley.com/doi/10.1002/ecs2.1944</t>
  </si>
  <si>
    <t>https://onlinelibrary.wiley.com/doi/10.1002/ecs2.3637</t>
  </si>
  <si>
    <t>https://onlinelibrary.wiley.com/doi/10.1002/jwmg.433</t>
  </si>
  <si>
    <t>https://linkinghub.elsevier.com/retrieve/pii/S1617138121001242</t>
  </si>
  <si>
    <t>https://linkinghub.elsevier.com/retrieve/pii/S1470160X19303917</t>
  </si>
  <si>
    <t>http://doi.wiley.com/10.1890/12-1540.1</t>
  </si>
  <si>
    <t>https://onlinelibrary.wiley.com/doi/10.1111/csp2.54</t>
  </si>
  <si>
    <t>https://onlinelibrary.wiley.com/doi/10.1111/ddi.13066</t>
  </si>
  <si>
    <t>https://www.cambridge.org/core/product/identifier/S0030605318000546/type/journal_article</t>
  </si>
  <si>
    <t>https://onlinelibrary.wiley.com/doi/10.1111/jbi.12087</t>
  </si>
  <si>
    <t>https://www.sciendo.com/article/10.1515/orhu-2018-0017</t>
  </si>
  <si>
    <t>https://onlinelibrary.wiley.com/doi/10.1111/cobi.13191</t>
  </si>
  <si>
    <t>https://dx.plos.org/10.1371/journal.pone.0170540</t>
  </si>
  <si>
    <t>https://onlinelibrary.wiley.com/doi/10.1002/bes2.1517</t>
  </si>
  <si>
    <t>https://onlinelibrary.wiley.com/doi/10.1002/ece3.4493</t>
  </si>
  <si>
    <t>https://onlinelibrary.wiley.com/doi/10.1111/ecog.02849</t>
  </si>
  <si>
    <t>https://onlinelibrary.wiley.com/doi/10.1002/ecs2.2674</t>
  </si>
  <si>
    <t>https://dx.plos.org/10.1371/journal.pone.0065101</t>
  </si>
  <si>
    <t>http://www.nature.com/articles/s41598-019-39293-0</t>
  </si>
  <si>
    <t>http://www.nature.com/articles/s41598-019-48851-5</t>
  </si>
  <si>
    <t>https://www.mdpi.com/1999-4915/13/9/1795</t>
  </si>
  <si>
    <t>https://onlinelibrary.wiley.com/doi/10.1111/1365-2656.12967</t>
  </si>
  <si>
    <t>https://onlinelibrary.wiley.com/doi/10.1111/1365-2664.12729</t>
  </si>
  <si>
    <t>https://www.mdpi.com/1424-2818/13/10/491</t>
  </si>
  <si>
    <t>https://link.springer.com/10.1007/s10980-020-01030-8</t>
  </si>
  <si>
    <t>https://onlinelibrary.wiley.com/doi/10.1002/ece3.3100</t>
  </si>
  <si>
    <t>http://link.springer.com/10.1007/s10530-017-1579-x</t>
  </si>
  <si>
    <t>https://lib.dr.iastate.edu/etd/12192/</t>
  </si>
  <si>
    <t>https://linkinghub.elsevier.com/retrieve/pii/S0006320713001791</t>
  </si>
  <si>
    <t>https://linkinghub.elsevier.com/retrieve/pii/S0378112712004124</t>
  </si>
  <si>
    <t>https://onlinelibrary.wiley.com/doi/10.1111/ddi.13386</t>
  </si>
  <si>
    <t>https://onlinelibrary.wiley.com/doi/10.1002/ece3.5612</t>
  </si>
  <si>
    <t>https://onlinelibrary.wiley.com/doi/10.1002/ecs2.3080</t>
  </si>
  <si>
    <t>https://onlinelibrary.wiley.com/doi/10.1111/cobi.13686</t>
  </si>
  <si>
    <t>https://onlinelibrary.wiley.com/doi/10.1002/eap.1611</t>
  </si>
  <si>
    <t>https://onlinelibrary.wiley.com/doi/10.1111/j.1523-1739.2010.01627.x</t>
  </si>
  <si>
    <t>https://onlinelibrary.wiley.com/doi/10.1111/ibi.12443</t>
  </si>
  <si>
    <t>https://linkinghub.elsevier.com/retrieve/pii/S0006320718305731</t>
  </si>
  <si>
    <t>https://linkinghub.elsevier.com/retrieve/pii/S2351989421003838</t>
  </si>
  <si>
    <t>http://www.ace-eco.org/vol9/iss2/art3/</t>
  </si>
  <si>
    <t>https://academic.oup.com/condor/article/116/2/162-172/5153088</t>
  </si>
  <si>
    <t>http://www.nature.com/articles/s41586-020-2090-6</t>
  </si>
  <si>
    <t>https://linkinghub.elsevier.com/retrieve/pii/S0006320716301276</t>
  </si>
  <si>
    <t>http://doi.wiley.com/10.1890/06-0669.1</t>
  </si>
  <si>
    <t>https://www.sciendo.com/article/10.1515/orhu-2018-0016</t>
  </si>
  <si>
    <t>http://biorxiv.org/lookup/doi/10.1101/075895</t>
  </si>
  <si>
    <t>https://onlinelibrary.wiley.com/doi/10.1002/jwmg.1046</t>
  </si>
  <si>
    <t>https://linkinghub.elsevier.com/retrieve/pii/S0006320714002705</t>
  </si>
  <si>
    <t>https://onlinelibrary.wiley.com/doi/10.1111/mec.15693</t>
  </si>
  <si>
    <t>http://www.publish.csiro.au/?paper=WR19202</t>
  </si>
  <si>
    <t>https://onlinelibrary.wiley.com/doi/10.1111/1365-2656.13515</t>
  </si>
  <si>
    <t>https://linkinghub.elsevier.com/retrieve/pii/S0006320720309691</t>
  </si>
  <si>
    <t>https://onlinelibrary.wiley.com/doi/10.1111/1365-2664.13265</t>
  </si>
  <si>
    <t>https://onlinelibrary.wiley.com/doi/10.1111/2041-210X.12191</t>
  </si>
  <si>
    <t>https://cdnsciencepub.com/doi/10.1139/cjfas-2020-0463</t>
  </si>
  <si>
    <t>https://onlinelibrary.wiley.com/doi/10.1111/ddi.12052</t>
  </si>
  <si>
    <t>https://onlinelibrary.wiley.com/doi/10.1002/ecs2.2657</t>
  </si>
  <si>
    <t>https://onlinelibrary.wiley.com/doi/10.1111/gcb.14668</t>
  </si>
  <si>
    <t>https://onlinelibrary.wiley.com/doi/10.1111/jbi.12344</t>
  </si>
  <si>
    <t>https://dx.plos.org/10.1371/journal.pone.0064347</t>
  </si>
  <si>
    <t>https://dx.plos.org/10.1371/journal.pone.0144786</t>
  </si>
  <si>
    <t>https://onlinelibrary.wiley.com/doi/10.1111/1365-2656.12851</t>
  </si>
  <si>
    <t>https://onlinelibrary.wiley.com/doi/10.1111/gcb.13283</t>
  </si>
  <si>
    <t>https://academic.oup.com/condor/article/118/4/747-765/5153265</t>
  </si>
  <si>
    <t>https://onlinelibrary.wiley.com/doi/10.1002/eap.1854</t>
  </si>
  <si>
    <t>https://onlinelibrary.wiley.com/doi/10.1111/gcb.15723</t>
  </si>
  <si>
    <t>http://link.springer.com/10.1007/s10531-013-0436-1</t>
  </si>
  <si>
    <t>https://dx.plos.org/10.1371/journal.pbio.1002357</t>
  </si>
  <si>
    <t>Non-shared dispersal networks with heterogeneity promote species coexistence in hierarchical competitive communities</t>
  </si>
  <si>
    <t>Colonization and extinction in dynamic habitats: an occupancy approach for a Great Plains stream fish assemblage</t>
  </si>
  <si>
    <t>Predicting the relationship between local and regional species richness from a patch occupancy dynamics model</t>
  </si>
  <si>
    <t>Density-range size relationships in French riverine fishes</t>
  </si>
  <si>
    <t>Spatially Explicit Power Analyses for Occupancy‐Based Monitoring of Wolverine in the U.S. Rocky Mountains</t>
  </si>
  <si>
    <t>Local–regional species richness relationships are linear at very small to large scales in west-central Pacific corals</t>
  </si>
  <si>
    <t>Site Occupancy by Aedes aegypti in a Subtropical City is Most Sensitive to Control during Autumn and Winter Months</t>
  </si>
  <si>
    <t>Effects of habitat quality and wildfire on occupancy dynamics of Coastal California Gnatcatcher ( &lt;i&gt;Polioptila californica californica)&lt;/i&gt;</t>
  </si>
  <si>
    <t>Accessible habitat and wetland structure drive occupancy dynamics of a threatened amphibian across a peri-urban landscape</t>
  </si>
  <si>
    <t>Making predictive modelling ART: accurate, reliable, and transparent</t>
  </si>
  <si>
    <t>Barred Owls reduce occupancy and breeding propensity of Northern Spotted Owl in a Washington old-growth forest</t>
  </si>
  <si>
    <t>Insects on Plants: Diversity of Herbivore Assemblages Revisited</t>
  </si>
  <si>
    <t>Mosaics of canopy openness induced by tropical cyclones in lowland rain forests with contrasting management histories in northeastern Australia</t>
  </si>
  <si>
    <t>Ecological Biogeography of Southern Ocean Islands: The Importance of Considering Spatial Issues</t>
  </si>
  <si>
    <t>Application of Threshold Concepts to Ecological Management Problems: Occupancy of Golden Eagles in Denali National Park, Alaska</t>
  </si>
  <si>
    <t>THE LOCAL–REGIONAL RELATIONSHIP: IMMIGRATION, EXTINCTION, AND SCALE</t>
  </si>
  <si>
    <t>Effects of Competition, Predation, and Dispersal on Species Richness at Local and Regional Scales</t>
  </si>
  <si>
    <t>A joint model of species interaction dynamics for multistate processes incorporating imperfect detection</t>
  </si>
  <si>
    <t>Scale-dependent frequency distributions of plant species in dune slacks: Dispersal and niche limitation</t>
  </si>
  <si>
    <t>Evidence for community assembly constraints during succession in dune slack plant communities</t>
  </si>
  <si>
    <t>The influence of forest management history on the integrity of the saproxylic beetle fauna in an Australian lowland tropical rainforest</t>
  </si>
  <si>
    <t>Species diversity gradients in relation to geological history in North American freshwater fishes</t>
  </si>
  <si>
    <t>Assessing the efficacy of monitoring wolverine on a regional scale using occupancy and abundance estimation</t>
  </si>
  <si>
    <t>Oecologia</t>
  </si>
  <si>
    <t>Coral Reefs</t>
  </si>
  <si>
    <t>The American Journal of Tropical Medicine and Hygiene</t>
  </si>
  <si>
    <t>Landscape and Urban Planning</t>
  </si>
  <si>
    <t>Annual Review of Ecology, Evolution, and Systematics</t>
  </si>
  <si>
    <t>Journal of Tropical Ecology</t>
  </si>
  <si>
    <t>The American Naturalist</t>
  </si>
  <si>
    <t>Application of Threshold Concepts in Natural Resource Decision Making</t>
  </si>
  <si>
    <t>Journal of Vegetation Science</t>
  </si>
  <si>
    <t>Plant Ecology</t>
  </si>
  <si>
    <t>Zhang, Helin; Liao, Jinbao</t>
  </si>
  <si>
    <t>Falke, Jeffrey A.; Bailey, Larissa L.; Fausch, Kurt D.; Bestgen, Kevin R.</t>
  </si>
  <si>
    <t>Hugueny, B.; Cornell, H.V.</t>
  </si>
  <si>
    <t>Tales, Evelyne; Keith, Philippe; Oberdorff, Thierry</t>
  </si>
  <si>
    <t>Ellis, Martha M.; Ivan, Jacob S.; Schwartz, Michael K.</t>
  </si>
  <si>
    <t>Cornell, H. V.; Karlson, R. H.; Hughes, T. P.</t>
  </si>
  <si>
    <t>Mores, Guilherme Barradas; Schuler-Faccini, Lavinia; Hasenack, Heinrich; Fetzer, Liane Oliveira; Souza, Getúlio Dornelles; Ferraz, Gonçalo</t>
  </si>
  <si>
    <t>Winchell, Clark S.; Doherty, Paul F.</t>
  </si>
  <si>
    <t>Hamer, Andrew J.</t>
  </si>
  <si>
    <t>Bodner, Korryn; Fortin, Marie‐Josée; Molnár, Péter K.</t>
  </si>
  <si>
    <t>Mangan, Anna O; Chestnut, Tara; Vogeler, Jody C; Breckheimer, Ian K; King, Wendy M; Bagnall, Keith E; Dugger, Katie M</t>
  </si>
  <si>
    <t>Lewinsohn, Thomas M.; Novotny, Vojtech; Basset, Yves</t>
  </si>
  <si>
    <t>Grove, Simon J.; Turton, Stephen M.; Siegenthaler, Danny T.</t>
  </si>
  <si>
    <t>Selmi, S.; Boulinier, T.</t>
  </si>
  <si>
    <t>Eaton, Mitchell J.; Martin, Julien; Nichols, James D.; McIntyre, Carol; McCluskie, Maggie C.; Schmutz, Joel A.; Lubow, Bruce L.; Runge, Michael C.</t>
  </si>
  <si>
    <t>He, Fangliang; Gaston, Kevin J.; Connor, Edward F.; Srivastava, Diane S.</t>
  </si>
  <si>
    <t>Shurin, Jonathan B.; Allen, Emily G.</t>
  </si>
  <si>
    <t>Jones, Jay E.; Kroll, Andrew J.</t>
  </si>
  <si>
    <t>Bossuyt, B.; Honnay, O.; Hermy, M.</t>
  </si>
  <si>
    <t>Grove, Simon J</t>
  </si>
  <si>
    <t>Smith, Gerald R; Badgley, Catherine; Eiting, Thomas P; Larson, Peter S</t>
  </si>
  <si>
    <t>Ivan, J S</t>
  </si>
  <si>
    <t>Occupancy dynamics model</t>
  </si>
  <si>
    <t>http://biorxiv.org/lookup/doi/10.1101/2019.12.14.876383</t>
  </si>
  <si>
    <t>https://onlinelibrary.wiley.com/doi/10.1890/11-1515.1</t>
  </si>
  <si>
    <t>http://doi.wiley.com/10.1046/j.1365-2656.2000.00377.x</t>
  </si>
  <si>
    <t>http://link.springer.com/10.1007/s00442-003-1430-1</t>
  </si>
  <si>
    <t>https://onlinelibrary.wiley.com/doi/10.1111/cobi.12139</t>
  </si>
  <si>
    <t>http://link.springer.com/10.1007/s00338-007-0303-1</t>
  </si>
  <si>
    <t>https://ajtmh.org/doi/10.4269/ajtmh.19-0366</t>
  </si>
  <si>
    <t>https://academic.oup.com/condor/article/116/4/538-545/5153112</t>
  </si>
  <si>
    <t>https://linkinghub.elsevier.com/retrieve/pii/S0169204618305164</t>
  </si>
  <si>
    <t>https://onlinelibrary.wiley.com/doi/10.1002/ecs2.3160</t>
  </si>
  <si>
    <t>https://academic.oup.com/condor/article/doi/10.1093/condor/duz031/5543734</t>
  </si>
  <si>
    <t>https://www.annualreviews.org/doi/10.1146/annurev.ecolsys.36.091704.175520</t>
  </si>
  <si>
    <t>https://www.cambridge.org/core/product/identifier/S0266467400001784/type/journal_article</t>
  </si>
  <si>
    <t>https://www.journals.uchicago.edu/doi/10.1086/321992</t>
  </si>
  <si>
    <t>http://link.springer.com/10.1007/978-1-4899-8041-0_5</t>
  </si>
  <si>
    <t>http://doi.wiley.com/10.1890/04-1449</t>
  </si>
  <si>
    <t>https://www.journals.uchicago.edu/doi/10.1086/323589</t>
  </si>
  <si>
    <t>https://onlinelibrary.wiley.com/doi/10.1002/ecs2.1477</t>
  </si>
  <si>
    <t>http://link.springer.com/10.1007/s11258-004-3287-8</t>
  </si>
  <si>
    <t>https://linkinghub.elsevier.com/retrieve/pii/S0006320701001409</t>
  </si>
  <si>
    <t>/Users/kelleherj/Zotero/storage/CWBLS99L/Zhang and Liao - 2019 - Non-shared dispersal networks with heterogeneity p.pdf</t>
  </si>
  <si>
    <t>/Users/kelleherj/Zotero/storage/5MYYYAHN/Falke et al. - 2012 - Colonization and extinction in dynamic habitats a.pdf</t>
  </si>
  <si>
    <t>/Users/kelleherj/Zotero/storage/YX9WTZR6/Hugueny and Cornell - 2000 - Predicting the relationship between local and regi.pdf</t>
  </si>
  <si>
    <t>/Users/kelleherj/Zotero/storage/3P294YHN/Tales et al. - 2004 - Density-range size relationships in French riverin.pdf</t>
  </si>
  <si>
    <t>/Users/kelleherj/Zotero/storage/4CB4YUPP/Ellis et al. - 2014 - Spatially Explicit Power Analyses for Occupancy‐Ba.pdf</t>
  </si>
  <si>
    <t>/Users/kelleherj/Zotero/storage/P2DVLF2M/Cornell et al. - 2008 - Local–regional species richness relationships are .pdf</t>
  </si>
  <si>
    <t>/Users/kelleherj/Zotero/storage/CRZZYV3Q/Mores et al. - 2020 - Site Occupancy by Aedes aegypti in a Subtropical C.pdf</t>
  </si>
  <si>
    <t>/Users/kelleherj/Zotero/storage/XU4KY5JJ/Winchell and Doherty - 2014 - Effects of habitat quality and wildfire on occupan.pdf</t>
  </si>
  <si>
    <t>/Users/kelleherj/Zotero/storage/JEEAI68Q/Hamer - 2018 - Accessible habitat and wetland structure drive occ.pdf</t>
  </si>
  <si>
    <t>/Users/kelleherj/Zotero/storage/BGI4L9TZ/Bodner et al. - 2020 - Making predictive modelling ART accurate, reliabl.pdf</t>
  </si>
  <si>
    <t>/Users/kelleherj/Zotero/storage/LUIBRA6L/Mangan et al. - 2019 - Barred Owls reduce occupancy and breeding propensi.pdf</t>
  </si>
  <si>
    <t>/Users/kelleherj/Zotero/storage/9CICCM9F/Lewinsohn et al. - 2005 - Insects on Plants Diversity of Herbivore Assembla.pdf</t>
  </si>
  <si>
    <t>/Users/kelleherj/Zotero/storage/W8SNXQVS/Grove et al. - 2000 - Mosaics of canopy openness induced by tropical cyc.pdf</t>
  </si>
  <si>
    <t>/Users/kelleherj/Zotero/storage/WUPACC83/Selmi and Boulinier - 2001 - Ecological Biogeography of Southern Ocean Islands.pdf</t>
  </si>
  <si>
    <t>/Users/kelleherj/Zotero/storage/BSTHGVB6/Eaton et al. - 2014 - Application of Threshold Concepts to Ecological Ma.pdf</t>
  </si>
  <si>
    <t>/Users/kelleherj/Zotero/storage/AJHLZIST/He et al. - 2005 - THE LOCAL–REGIONAL RELATIONSHIP IMMIGRATION, EXTI.pdf</t>
  </si>
  <si>
    <t>/Users/kelleherj/Zotero/storage/8U9KD2HG/Shurin and Allen - 2001 - Effects of Competition, Predation, and Dispersal o.pdf</t>
  </si>
  <si>
    <t>/Users/kelleherj/Zotero/storage/LDI5UE4V/Jones and Kroll - 2016 - A joint model of species interaction dynamics for .pdf</t>
  </si>
  <si>
    <t>/Users/kelleherj/Zotero/storage/P27GNXVZ/bea_jvs_2OO4.pdf</t>
  </si>
  <si>
    <t>/Users/kelleherj/Zotero/storage/EXH4VKRP/Bossuyt et al. - 2005 - Evidence for community assembly constraints during.pdf</t>
  </si>
  <si>
    <t>/Users/kelleherj/Zotero/storage/35U7RBM2/Grove - 2002 - The influence of forest management history on the .pdf</t>
  </si>
  <si>
    <t>/Users/kelleherj/Zotero/storage/KCIUXXHH/Smith et al. - Species diversity gradients in relation to geologi.pdf</t>
  </si>
  <si>
    <t>/Users/kelleherj/Zotero/storage/RNEST8FB/Ivan - Assessing the efficacy of monitoring wolverine on .pdf</t>
  </si>
  <si>
    <t>Multi-season occupancy model</t>
  </si>
  <si>
    <t>Multi-season occupancy analysis reveals large scale competitive exclusion of the critically endangered European mink by the invasive non-native American mink in Spain</t>
  </si>
  <si>
    <t>Validating dispersal distances inferred from autoregressive occupancy models with genetic parentage assignments</t>
  </si>
  <si>
    <t>Examining occupancy and detection probability after three years of monitoring for the Illinois chorus frog (Pseudacris streckeri illinoensis) _______________________________________</t>
  </si>
  <si>
    <t>DISTRIBUTION, HABITAT SUITABILITY, AND CONNECTIVITY OF WOLVES (CANIS LUPUS) IN THE ALPS</t>
  </si>
  <si>
    <t>Sonoran Desert Tortoise (Gopherus morafkai) occupancy monitoring on the Arizona Army National Guard Florence Military Reservation: 2014 Report.</t>
  </si>
  <si>
    <t>Impact of cattle grazing on the occupancy of a cryptic, threatened rail</t>
  </si>
  <si>
    <t>Bird community response to fruit energy: Bird community response</t>
  </si>
  <si>
    <t>Early detection of rapid Barred Owl population growth within the range of the California Spotted Owl advises the Precautionary Principle</t>
  </si>
  <si>
    <t>Accounting for imperfect detection in estimates of yearly site occupancy</t>
  </si>
  <si>
    <t>The Role of Resource Predictability in the Metapopulation Dynamics of Insects</t>
  </si>
  <si>
    <t>Anuran occupancy dynamics and an assessment of floodplain wetland distribution and hydrology in a Missouri River floodplain</t>
  </si>
  <si>
    <t>Distribution of crickets (Subfamily: Phalangopsinae) in caves of Baratang Island, Andaman and Nicobar Islands, India</t>
  </si>
  <si>
    <t>Invasive plant Arundo donax alters habitat use by carnivores</t>
  </si>
  <si>
    <t>Occupancy modeling reveals territory-level effects of nest boxes on the presence, colonization, and persistence of a declining raptor in a fruit-growing region</t>
  </si>
  <si>
    <t>Survey design for broad-scale, territory-based occupancy monitoring of a raptor: Ferruginous hawk (Buteo regalis) as a case study</t>
  </si>
  <si>
    <t>Prey abundance and urbanization influence the establishment of avian predators in a metropolitan landscape</t>
  </si>
  <si>
    <t>EVALUATING THE CONSERVATION AND AGRICULTURAL APPLICATIONS OF ORCHARD NEST BOXES FOR A DECLINING RAPTOR</t>
  </si>
  <si>
    <t>Audible bats provide opportunities for citizen scientists</t>
  </si>
  <si>
    <t>Human disturbance and stage-specific habitat requirements influence snowy plover site occupancy during the breeding season</t>
  </si>
  <si>
    <t>Multi‐year nest box occupancy and short‐term resilience to wildfire disturbance by barn owls in a vineyard agroecosystem</t>
  </si>
  <si>
    <t>Short-term anuran community dynamics in the Missouri River floodplain following an historic flood</t>
  </si>
  <si>
    <t>Climatic constraints on wintering bird distributions are modified by urbanization and weather: Wintering birds, weather, food, and climate</t>
  </si>
  <si>
    <t>An integrated model of habitat and species occurrence dynamics: &lt;i&gt;Habitat and occupancy dynamic model&lt;/i&gt;</t>
  </si>
  <si>
    <t>Multi-Season Regional Analysis of Multi-Species Occupancy: Implications for Bird Conservation in Agricultural Lands in East-Central Argentina</t>
  </si>
  <si>
    <t>Managing individual nests promotes population recovery of a top predator</t>
  </si>
  <si>
    <t>Accounting for false positive detection error induced by transient individuals</t>
  </si>
  <si>
    <t>Inferring wildlife poaching in southeast Asia with multispecies dynamic occupancy models</t>
  </si>
  <si>
    <t>Quantifying the impact of &lt;i&gt;Gambusia holbrooki&lt;/i&gt; on the extinction risk of the critically endangered red-finned blue-eye</t>
  </si>
  <si>
    <t>Design tradeoffs in long-term research for stream salamanders: Tradeoffs in Stream Salamander Site Selection</t>
  </si>
  <si>
    <t>Does Hopi Religious Harvest of Eaglets Affect Golden Eagle Territory Occupancy and Reproduction on the Navajo Nation?</t>
  </si>
  <si>
    <t>Spatial structure of woody cover affects habitat use patterns of ocelots in Texas</t>
  </si>
  <si>
    <t>Urban mesopredator distribution: examining the relative effects of landscape and socioeconomic factors: Urban mesopredator role of socioeconomics</t>
  </si>
  <si>
    <t>Short-term effects of hurricanes Maria and Irma on forest birds of Puerto Rico</t>
  </si>
  <si>
    <t>TRENDS IN ANURAN OCCUPANCY FROM NORTHEASTERN STATES OF THE NORTH AMERICAN AMPHIBIAN MONITORING PROGRAM</t>
  </si>
  <si>
    <t>On the tiger trails: Leopard occupancy decline and leopard interaction with tigers in the forested habitat across the Terai Arc Landscape of Nepal</t>
  </si>
  <si>
    <t>Factors influencing the occurrence of the Southern Long‐nosed Bandicoot ( &lt;i&gt;Perameles nasuta&lt;/i&gt; Geoffroy) during a population irruption and decline</t>
  </si>
  <si>
    <t>Staggered-Entry Analysis of Breeding Phenology and Occupancy Dynamics of Arizona Toads from Historically Occupied Habitats of New Mexico, USA</t>
  </si>
  <si>
    <t>Predicting spatio-temporal recolonization of large carnivore populations and livestock depredation risk: wolves in the Italian Alps: Wolf recolonization in the Alps</t>
  </si>
  <si>
    <t>Truly enigmatic declines in terrestrial salamander populations in Great Smoky Mountains National Park</t>
  </si>
  <si>
    <t>Non-native species impacts on pond occupancy by an anuran: Anuran Occupancy Changes</t>
  </si>
  <si>
    <t>Evidence-based evaluation of artificial reptile habitats: A case study on stone structures</t>
  </si>
  <si>
    <t>Stream community richness predicts apex predator occupancy dynamics in riparian systems</t>
  </si>
  <si>
    <t>Climate change surpasses land-use change in the contracting range boundary of a winter-adapted mammal</t>
  </si>
  <si>
    <t>Occupancy dynamics of rare cyprinids after invasive fish eradication</t>
  </si>
  <si>
    <t>Forced neighbours: Coexistence between jaguars and pumas in a harsh environment</t>
  </si>
  <si>
    <t>Cats, connectivity and conservation: incorporating data sets and integrating scales for wildlife management</t>
  </si>
  <si>
    <t>Monitoring occurrence, extinction, and colonization probabilities for gibbon populations</t>
  </si>
  <si>
    <t>Occupancy dynamics of semi‐aquatic herbivores in riparian systems in Illinois, USA</t>
  </si>
  <si>
    <t>Multi-year occupancy of the hops blue butterfly (Celastrina humulus): habitat patch colonization and extinction</t>
  </si>
  <si>
    <t>River otter and mink occupancy dynamics in riparian systems</t>
  </si>
  <si>
    <t>Evaluation of Karner blue butterfly occupancy and relationships to management on state lands in Michigan</t>
  </si>
  <si>
    <t>Stop and ask for directions: factors affecting anuran detection and occupancy in Pampa farmland ponds</t>
  </si>
  <si>
    <t>Detectability of Estuarine Fishes in a Beach Seine Survey of Tidal Tributaries of Lower Chesapeake Bay</t>
  </si>
  <si>
    <t>Cost-share conservation practices have mixed effects on priority grassland and shrubland breeding bird occupancy in the Central Hardwoods Bird Conservation Region, USA</t>
  </si>
  <si>
    <t>Identifying important military installations for continental-scale conservation of marsh bird breeding habitat</t>
  </si>
  <si>
    <t>Elusive cats in our backyards: persistence of the North Chinese leopard ( &lt;i&gt;Panthera pardus japonensis&lt;/i&gt; ) in a human‐dominated landscape in central China</t>
  </si>
  <si>
    <t>Host population dynamics in the face of an evolving pathogen</t>
  </si>
  <si>
    <t>Methodological, temporal and spatial factors affecting modeled occupancy of resident birds in the perennially cultivated landscape of Uttar Pradesh, India</t>
  </si>
  <si>
    <t>Multiyear monitoring (2007-2013) of flat-tailed horned lizards (Phrynosoma mcallii)</t>
  </si>
  <si>
    <t>Modeling the effects of environmental disturbance on wildlife communities: avian responses to prescribed fire</t>
  </si>
  <si>
    <t>Trophic interactions mediate the response of predator populations to habitat change</t>
  </si>
  <si>
    <t>Testing the efficacy of camera-trap sampling designs for monitoring giant pandas in a heterogeneous landscape</t>
  </si>
  <si>
    <t>Life history plasticity does not confer resilience to environmental change in the mole salamander (Ambystoma talpoideum)</t>
  </si>
  <si>
    <t>Modeling occupancy dynamics of a rare species, Franklin’s ground squirrel, with limited data: are simple connectivity metrics adequate?</t>
  </si>
  <si>
    <t>Effects of exotic pastures on tadpole assemblages in Pantanal floodplains: assessing changes in species composition</t>
  </si>
  <si>
    <t>Estimating Detection Probabilities In Beach Seine Surveys For Estuarine Fishes</t>
  </si>
  <si>
    <t>Long-term monitoring of margays (Leopardus wiedii): Implications for understanding low detection rates</t>
  </si>
  <si>
    <t>Long-term declines of a highly interactive urban species</t>
  </si>
  <si>
    <t>Open-File Report</t>
  </si>
  <si>
    <t>Coffee plantations, hurricanes and avian resiliency: insights from occupancy, and local colonization and extinction rates in Puerto Rico</t>
  </si>
  <si>
    <t>Are ranger patrols effective in reducing poaching-related threats within protected areas?</t>
  </si>
  <si>
    <t>Factors affecting species richness and distribution spatially and temporally within a protected area using multi‐season occupancy models</t>
  </si>
  <si>
    <t>Evaluating the Ecology of Tantilla relicta in Florida Pine–Wiregrass Sandhills Using Multi-Season Occupancy Models</t>
  </si>
  <si>
    <t>Grassland Fire and Cattle Grazing Regulate Reptile and Amphibian Assembly Among Patches</t>
  </si>
  <si>
    <t>The costs of ignoring species detectability on functional diversity estimation</t>
  </si>
  <si>
    <t>EVALUATING THE ROLE OF PROTECTED AREAS IN MITIGATING AVIAN RESPONSES TO CLIMATE AND LAND USE CHANGE</t>
  </si>
  <si>
    <t>/Users/kelleherj/Zotero/storage/G298JZZ3/Santulli et al. - 2014 - Multi-season occupancy analysis reveals large scal.pdf</t>
  </si>
  <si>
    <t>/Users/kelleherj/Zotero/storage/XXIDY6ZP/Hall et al. - 2018 - Validating dispersal distances inferred from autor.pdf</t>
  </si>
  <si>
    <t>/Users/kelleherj/Zotero/storage/UCFNMVSN/Broms et al. - 2016 - Dynamic occupancy models for explicit colonization.pdf</t>
  </si>
  <si>
    <t>/Users/kelleherj/Zotero/storage/MKDVUWCU/Cosentino - Examining occupancy and detection probability afte.pdf</t>
  </si>
  <si>
    <t>/Users/kelleherj/Zotero/storage/YT7ZRULB/Marucco - 2011 - DISTRIBUTION, HABITAT SUITABILITY, AND CONNECTIVIT.pdf</t>
  </si>
  <si>
    <t>/Users/kelleherj/Zotero/storage/DWXQ3YIV/Leavitt and Hoffman - 2015 - Sonoran Desert Tortoise (Gopherus morafkai) occupa.pdf</t>
  </si>
  <si>
    <t>/Users/kelleherj/Zotero/storage/CLRZDQJ2/Richmond et al. - Impact of cattle grazing on the occupancy of a cry.pdf</t>
  </si>
  <si>
    <t>/Users/kelleherj/Zotero/storage/HXDXHZW3/Peters et al. - 2010 - Bird community response to fruit energy Bird comm.pdf</t>
  </si>
  <si>
    <t>/Users/kelleherj/Zotero/storage/2HMITQJD/Wood et al. - 2020 - Early detection of rapid Barred Owl population gro.pdf</t>
  </si>
  <si>
    <t>/Users/kelleherj/Zotero/storage/VYNY5XUU/Arctic Raptor Project, P.O. box 626, Rankin Inlet, Nunavut, Canada, X0C 0G0 et al. - 2017 - Accounting for imperfect detection in estimates of.pdf</t>
  </si>
  <si>
    <t>/Users/kelleherj/Zotero/storage/G675WWRT/Govindan - The Role of Resource Predictability in the Metapop.pdf</t>
  </si>
  <si>
    <t>/Users/kelleherj/Zotero/storage/3I7E7FJJ/Grant - 2015 - Anuran occupancy dynamics and an assessment of flo.pdf</t>
  </si>
  <si>
    <t>/Users/kelleherj/Zotero/storage/P2BQ95W5/Sálim Ali Centre for Ornithology and Natural History et al. - 2020 - Distribution of crickets (Subfamily Phalangopsina.pdf</t>
  </si>
  <si>
    <t>/Users/kelleherj/Zotero/storage/94RJIPVP/Hardesty-Moore et al. - 2020 - Invasive plant Arundo donax alters habitat use by .pdf</t>
  </si>
  <si>
    <t>/Users/kelleherj/Zotero/storage/55SDSYPF/Shave and Lindell - 2017 - Occupancy modeling reveals territory-level effects.pdf</t>
  </si>
  <si>
    <t>/Users/kelleherj/Zotero/storage/RCBDUIJV/Johnson et al. - 2019 - Survey design for broad-scale, territory-based occ.pdf</t>
  </si>
  <si>
    <t>/Users/kelleherj/Zotero/storage/2W6QTWIW/McCabe et al. - 2018 - Prey abundance and urbanization influence the esta.pdf</t>
  </si>
  <si>
    <t>/Users/kelleherj/Zotero/storage/PCVYFDT4/Shave - EVALUATING THE CONSERVATION AND AGRICULTURAL APPLI.pdf</t>
  </si>
  <si>
    <t>/Users/kelleherj/Zotero/storage/9INTTV33/Govindan - The Role of Resource Predictability in the Metapop.pdf</t>
  </si>
  <si>
    <t>/Users/kelleherj/Zotero/storage/TDWYM4NT/Gallo et al. - 2019 - Urbanization alters predator‐avoidance behaviours.pdf</t>
  </si>
  <si>
    <t>/Users/kelleherj/Zotero/storage/KE7ID2C6/Grant - 2015 - Anuran occupancy dynamics and an assessment of flo.pdf</t>
  </si>
  <si>
    <t>/Users/kelleherj/Zotero/storage/UQQKBWPS/Rodhouse et al. - 2021 - Audible bats provide opportunities for citizen sci.pdf</t>
  </si>
  <si>
    <t>/Users/kelleherj/Zotero/storage/R5GPS3FQ/Mangan et al. - 2019 - Barred Owls reduce occupancy and breeding propensi.pdf</t>
  </si>
  <si>
    <t>/Users/kelleherj/Zotero/storage/VFHY9B2V/Webber et al. - 2013 - Human disturbance and stage-specific habitat requi.pdf</t>
  </si>
  <si>
    <t>/Users/kelleherj/Zotero/storage/F6QA4UN9/Huysman and Johnson - 2021 - Multi‐year nest box occupancy and short‐term resil.pdf</t>
  </si>
  <si>
    <t>/Users/kelleherj/Zotero/storage/B7L9QSU4/Grant et al. - 2015 - Short-term anuran community dynamics in the Missou.pdf</t>
  </si>
  <si>
    <t>/Users/kelleherj/Zotero/storage/MPVN7X3Q/Zuckerberg et al. - 2011 - Climatic constraints on wintering bird distributio.pdf</t>
  </si>
  <si>
    <t>/Users/kelleherj/Zotero/storage/F93WUAR6/MacKenzie et al. - 2011 - An integrated model of habitat and species occurre.pdf</t>
  </si>
  <si>
    <t>/Users/kelleherj/Zotero/storage/UVGPUHY5/Goijman et al. - 2015 - Multi-Season Regional Analysis of Multi-Species Oc.pdf</t>
  </si>
  <si>
    <t>/Users/kelleherj/Zotero/storage/SWL7GIAD/Cruz et al. - 2018 - Managing individual nests promotes population reco.pdf</t>
  </si>
  <si>
    <t>/Users/kelleherj/Zotero/storage/6IPY5WJA/Sutherland et al. - 2013 - Accounting for false positive detection error indu.pdf</t>
  </si>
  <si>
    <t>/Users/kelleherj/Zotero/storage/FSQZ3TB8/Marescot et al. - 2020 - Inferring wildlife poaching in southeast Asia with.pdf</t>
  </si>
  <si>
    <t>/Users/kelleherj/Zotero/storage/4NIC8NIT/Nicol et al. - 2015 - Quantifying the impact of Gambusia holbrookii.pdf</t>
  </si>
  <si>
    <t>/Users/kelleherj/Zotero/storage/HB6FXWS2/Brand and Grant - 2017 - Design tradeoffs in long-term research for stream .pdf</t>
  </si>
  <si>
    <t>/Users/kelleherj/Zotero/storage/NIRDHKJ6/Stahlecker et al. - 2017 - Does Hopi Religious Harvest of Eaglets Affect Gold.pdf</t>
  </si>
  <si>
    <t>/Users/kelleherj/Zotero/storage/WG56IB7Q/Lombardi et al. - 2020 - Spatial structure of woody cover affects habitat u.pdf</t>
  </si>
  <si>
    <t>/Users/kelleherj/Zotero/storage/XSQGCLD8/Magle et al. - 2016 - Urban mesopredator distribution examining the rel.pdf</t>
  </si>
  <si>
    <t>/Users/kelleherj/Zotero/storage/MZXBQFPR/Lloyd et al. - 2019 - Short-term effects of hurricanes Maria and Irma on.pdf</t>
  </si>
  <si>
    <t>/Users/kelleherj/Zotero/storage/Q9TA4FLG/Weir et al. - TRENDS IN ANURAN OCCUPANCY FROM NORTHEASTERN STATE.pdf</t>
  </si>
  <si>
    <t>/Users/kelleherj/Zotero/storage/U9V5E4JJ/Thapa et al. - 2021 - On the tiger trails Leopard occupancy decline and.pdf</t>
  </si>
  <si>
    <t>/Users/kelleherj/Zotero/storage/M49Y388R/MacGregor et al. - 2020 - Factors influencing the occurrence of the Southern.pdf</t>
  </si>
  <si>
    <t>/Users/kelleherj/Zotero/storage/8F22KYIC/Forzley et al. - 2021 - Staggered-Entry Analysis of Breeding Phenology and.pdf</t>
  </si>
  <si>
    <t>/Users/kelleherj/Zotero/storage/ENAVNM9X/Marucco and McIntire - 2010 - Predicting spatio-temporal recolonization of large.pdf</t>
  </si>
  <si>
    <t>/Users/kelleherj/Zotero/storage/BB8RQEQR/Caruso and Lips - 2013 - Truly enigmatic declines in terrestrial salamander.pdf</t>
  </si>
  <si>
    <t>/Users/kelleherj/Zotero/storage/J3DW7LAF/Adams et al. - 2011 - Non-native species impacts on pond occupancy by an.pdf</t>
  </si>
  <si>
    <t>/Users/kelleherj/Zotero/storage/D3CFDAY3/Colucci - Evidence-based evaluation of artificial reptile ha.pdf</t>
  </si>
  <si>
    <t>/Users/kelleherj/Zotero/storage/NQPI22K9/Holland et al. - 2018 - Stream community richness predicts apex predator o.pdf</t>
  </si>
  <si>
    <t>/Users/kelleherj/Zotero/storage/GJX9PEC2/Sultaire et al. - 2016 - Climate change surpasses land-use change in the co.pdf</t>
  </si>
  <si>
    <t>/Users/kelleherj/Zotero/storage/8BW2SU52/Castañeda et al. - 2020 - Occupancy dynamics of rare cyprinids after invasiv.pdf</t>
  </si>
  <si>
    <t>/Users/kelleherj/Zotero/storage/EWQ69PDQ/Astete et al. - 2017 - Forced neighbours Coexistence between jaguars and.pdf</t>
  </si>
  <si>
    <t>/Users/kelleherj/Zotero/storage/586IJBBJ/Pitman et al. - 2017 - Cats, connectivity and conservation incorporating.pdf</t>
  </si>
  <si>
    <t>/Users/kelleherj/Zotero/storage/9M7NAXF2/Vu et al. - 2020 - Monitoring occurrence, extinction, and colonizatio.pdf</t>
  </si>
  <si>
    <t>/Users/kelleherj/Zotero/storage/UIJPLJRS/Holland et al. - 2019 - Occupancy dynamics of semi‐aquatic herbivores in r.pdf</t>
  </si>
  <si>
    <t>/Users/kelleherj/Zotero/storage/5B9RNLJ2/Schorr et al. - 2020 - Multi-year occupancy of the hops blue butterfly (C.pdf</t>
  </si>
  <si>
    <t>/Users/kelleherj/Zotero/storage/9W33DX7Z/Holland et al. - 2019 - River otter and mink occupancy dynamics in riparia.pdf</t>
  </si>
  <si>
    <t>/Users/kelleherj/Zotero/storage/L8HJCAHX/Monfils and  - Evaluation of Karner blue butterfly occupancy and .pdf</t>
  </si>
  <si>
    <t>/Users/kelleherj/Zotero/storage/7UGBT3GQ/Moreira et al. - 2016 - Stop and ask for directions factors affecting anu.pdf</t>
  </si>
  <si>
    <t>/Users/kelleherj/Zotero/storage/S3EDDED8/Williams and Fabrizio - 2011 - Detectability of Estuarine Fishes in a Beach Seine.pdf</t>
  </si>
  <si>
    <t>/Users/kelleherj/Zotero/storage/JDRJ7KDF/Beaudrot et al. - 2018 - Distributional shifts in a biodiversity hotspot.pdf</t>
  </si>
  <si>
    <t>/Users/kelleherj/Zotero/storage/D7RBJ7F9/Lituma and Buehler - 2020 - Cost-share conservation practices have mixed effec.pdf</t>
  </si>
  <si>
    <t>/Users/kelleherj/Zotero/storage/QI8ZA8SA/Stevens and Conway - 2019 - Identifying important military installations for c.pdf</t>
  </si>
  <si>
    <t>/Users/kelleherj/Zotero/storage/LHNQJTAJ/Monneret et al. - 2018 - The Peregrine population study in the French Jura .pdf</t>
  </si>
  <si>
    <t>/Users/kelleherj/Zotero/storage/TMT8STBY/Yang et al. - 2021 - Elusive cats in our backyards persistence of the .pdf</t>
  </si>
  <si>
    <t>/Users/kelleherj/Zotero/storage/5UVFG42H/Hochachka et al. - 2021 - Host population dynamics in the face of an evolvin.pdf</t>
  </si>
  <si>
    <t>/Users/kelleherj/Zotero/storage/2B4E4GHQ/Gopi Sundar and Kittur - 2012 - Methodological, temporal and spatial factors affec.pdf</t>
  </si>
  <si>
    <t>/Users/kelleherj/Zotero/storage/ZMVL6799/Leavitt and Collins - Multiyear monitoring (2007-2013) of flat-tailed ho.pdf</t>
  </si>
  <si>
    <t>/Users/kelleherj/Zotero/storage/8ZI5K66H/Russell et al. - 2009 - Modeling the effects of environmental disturbance .pdf</t>
  </si>
  <si>
    <t>/Users/kelleherj/Zotero/storage/JCED56JQ/Hobart et al. - 2019 - Trophic interactions mediate the response of preda.pdf</t>
  </si>
  <si>
    <t>/Users/kelleherj/Zotero/storage/FUKLFY93/Cui et al. - 2021 - Testing the efficacy of camera-trap sampling desig.pdf</t>
  </si>
  <si>
    <t>/Users/kelleherj/Zotero/storage/3ZWPUXS5/Davis et al. - 2017 - Life history plasticity does not confer resilience.pdf</t>
  </si>
  <si>
    <t>/Users/kelleherj/Zotero/storage/TCKRX3B5/Duggan et al. - 2011 - Modeling occupancy dynamics of a rare species, Fra.pdf</t>
  </si>
  <si>
    <t>/Users/kelleherj/Zotero/storage/MK35WVEV/Moreira et al. - 2016 - Effects of exotic pastures on tadpole assemblages .pdf</t>
  </si>
  <si>
    <t>/Users/kelleherj/Zotero/storage/XYHG6JH8/Branson Williams - 2010 - Estimating Detection Probabilities In Beach Seine .pdf</t>
  </si>
  <si>
    <t>/Users/kelleherj/Zotero/storage/FBD5XJWX/Harmsen et al. - 2021 - Long-term monitoring of margays (Leopardus wiedii).pdf</t>
  </si>
  <si>
    <t>/Users/kelleherj/Zotero/storage/KIBXWDG8/Magle and Fidino - 2018 - Long-term declines of a highly interactive urban s.pdf</t>
  </si>
  <si>
    <t>/Users/kelleherj/Zotero/storage/W54YIGFD/2014 - Open-File Report.pdf</t>
  </si>
  <si>
    <t>/Users/kelleherj/Zotero/storage/CUDM3SJQ/Schorr et al. - 2020 - Multi-year occupancy of the hops blue butterfly (C.pdf</t>
  </si>
  <si>
    <t>/Users/kelleherj/Zotero/storage/Q56T2DX9/Irizarry et al. - 2021 - Coffee plantations, hurricanes and avian resilienc.pdf</t>
  </si>
  <si>
    <t>/Users/kelleherj/Zotero/storage/6LUKKG24/Moore et al. - 2018 - Are ranger patrols effective in reducing poaching-.pdf</t>
  </si>
  <si>
    <t>/Users/kelleherj/Zotero/storage/UYW98IFV/Moore et al. - 2019 - Factors affecting species richness and distributio.pdf</t>
  </si>
  <si>
    <t>/Users/kelleherj/Zotero/storage/CHJUJIKF/Grant - 2015 - Anuran occupancy dynamics and an assessment of flo.pdf</t>
  </si>
  <si>
    <t>/Users/kelleherj/Zotero/storage/DNDTYBGF/Button et al. - 2019 - Evaluating the Ecology of Tantilla relicta in Flor.pdf</t>
  </si>
  <si>
    <t>/Users/kelleherj/Zotero/storage/84WX53NR/Kéry et al. - 2018 - Population trends of the Peregrine Falcon in Switz.pdf</t>
  </si>
  <si>
    <t>/Users/kelleherj/Zotero/storage/5I4JU878/Larson - 2014 - Grassland Fire and Cattle Grazing Regulate Reptile.pdf</t>
  </si>
  <si>
    <t>/Users/kelleherj/Zotero/storage/4KXRQL49/Palacio et al. - 2020 - The costs of ignoring species detectability on fun.pdf</t>
  </si>
  <si>
    <t>/Users/kelleherj/Zotero/storage/E9EQ27M3/out.pdf</t>
  </si>
  <si>
    <t>https://linkinghub.elsevier.com/retrieve/pii/S0006320714001906</t>
  </si>
  <si>
    <t>https://onlinelibrary.wiley.com/doi/10.1111/1365-2656.12811</t>
  </si>
  <si>
    <t>http://rgdoi.net/10.13140/RG.2.1.4706.5681</t>
  </si>
  <si>
    <t>https://onlinelibrary.wiley.com/doi/10.1111/j.1365-2656.2010.01699.x</t>
  </si>
  <si>
    <t>https://academic.oup.com/condor/article/doi/10.1093/condor/duz058/5670813</t>
  </si>
  <si>
    <t>http://science.peregrinefund.org/applied-raptor-ecology</t>
  </si>
  <si>
    <t>https://lib.dr.iastate.edu/etd/14200/</t>
  </si>
  <si>
    <t>http://scholarcommons.usf.edu/ijs/vol49/iss3/5/</t>
  </si>
  <si>
    <t>http://link.springer.com/10.1007/s10530-020-02234-4</t>
  </si>
  <si>
    <t>https://dx.plos.org/10.1371/journal.pone.0185701</t>
  </si>
  <si>
    <t>https://dx.plos.org/10.1371/journal.pone.0213654</t>
  </si>
  <si>
    <t>https://royalsocietypublishing.org/doi/10.1098/rspb.2018.2120</t>
  </si>
  <si>
    <t>https://onlinelibrary.wiley.com/doi/10.1111/csp2.435</t>
  </si>
  <si>
    <t>https://onlinelibrary.wiley.com/doi/10.1002/ece3.511</t>
  </si>
  <si>
    <t>https://onlinelibrary.wiley.com/doi/10.1002/ecs2.3438</t>
  </si>
  <si>
    <t>http://doi.wiley.com/10.1890/ES15-00011.1</t>
  </si>
  <si>
    <t>https://onlinelibrary.wiley.com/doi/10.1111/j.1365-2656.2010.01780.x</t>
  </si>
  <si>
    <t>https://onlinelibrary.wiley.com/doi/10.1111/j.2041-210X.2011.00110.x</t>
  </si>
  <si>
    <t>https://dx.plos.org/10.1371/journal.pone.0130874</t>
  </si>
  <si>
    <t>https://onlinelibrary.wiley.com/doi/10.1111/1365-2664.13062</t>
  </si>
  <si>
    <t>http://www.publish.csiro.au/?paper=WR12166</t>
  </si>
  <si>
    <t>https://onlinelibrary.wiley.com/doi/10.1111/ecog.04536</t>
  </si>
  <si>
    <t>http://doi.wiley.com/10.1890/ES14-00412.1</t>
  </si>
  <si>
    <t>https://onlinelibrary.wiley.com/doi/10.1002/jwmg.21310</t>
  </si>
  <si>
    <t>http://www.bioone.org/doi/10.3356/JRR-16-61.1</t>
  </si>
  <si>
    <t>https://link.springer.com/10.1007/s13364-020-00501-2</t>
  </si>
  <si>
    <t>https://onlinelibrary.wiley.com/doi/10.1111/acv.12231</t>
  </si>
  <si>
    <t>https://dx.plos.org/10.1371/journal.pone.0214432</t>
  </si>
  <si>
    <t>https://linkinghub.elsevier.com/retrieve/pii/S2351989420309537</t>
  </si>
  <si>
    <t>https://onlinelibrary.wiley.com/doi/10.1111/aec.12930</t>
  </si>
  <si>
    <t>https://bioone.org/journals/ichthyology-and-herpetology/volume-109/issue-3/h2020133/Staggered-Entry-Analysis-of-Breeding-Phenology-and-Occupancy-Dynamics-of/10.1643/h2020133.full</t>
  </si>
  <si>
    <t>https://onlinelibrary.wiley.com/doi/10.1111/j.1365-2664.2010.01831.x</t>
  </si>
  <si>
    <t>https://onlinelibrary.wiley.com/doi/10.1111/j.1472-4642.2012.00938.x</t>
  </si>
  <si>
    <t>https://onlinelibrary.wiley.com/doi/10.1002/jwmg.29</t>
  </si>
  <si>
    <t>https://onlinelibrary.wiley.com/doi/10.1111/oik.05085</t>
  </si>
  <si>
    <t>https://royalsocietypublishing.org/doi/10.1098/rspb.2015.3104</t>
  </si>
  <si>
    <t>https://onlinelibrary.wiley.com/doi/10.1002/aqc.3364</t>
  </si>
  <si>
    <t>https://linkinghub.elsevier.com/retrieve/pii/S0140196317301374</t>
  </si>
  <si>
    <t>https://onlinelibrary.wiley.com/doi/10.1111/1365-2664.12851</t>
  </si>
  <si>
    <t>https://onlinelibrary.wiley.com/doi/10.1002/ajp.23171</t>
  </si>
  <si>
    <t>https://onlinelibrary.wiley.com/doi/10.1002/ecs2.2614</t>
  </si>
  <si>
    <t>https://link.springer.com/10.1007/s10841-020-00264-w</t>
  </si>
  <si>
    <t>https://onlinelibrary.wiley.com/doi/10.1002/jwmg.21745</t>
  </si>
  <si>
    <t>http://doi.wiley.com/10.1007/s11284-015-1316-9</t>
  </si>
  <si>
    <t>http://doi.wiley.com/10.1080/00028487.2011.620489</t>
  </si>
  <si>
    <t>https://linkinghub.elsevier.com/retrieve/pii/S0006320719320440</t>
  </si>
  <si>
    <t>https://linkinghub.elsevier.com/retrieve/pii/S0301479719313829</t>
  </si>
  <si>
    <t>https://onlinelibrary.wiley.com/doi/10.1111/1749-4877.12482</t>
  </si>
  <si>
    <t>https://onlinelibrary.wiley.com/doi/10.1111/1365-2656.13469</t>
  </si>
  <si>
    <t>http://link.springer.com/10.1007/s10980-011-9666-3</t>
  </si>
  <si>
    <t>http://doi.wiley.com/10.1890/08-0910.1</t>
  </si>
  <si>
    <t>https://linkinghub.elsevier.com/retrieve/pii/S0006320719309139</t>
  </si>
  <si>
    <t>https://link.springer.com/10.1007/s11356-021-16765-3</t>
  </si>
  <si>
    <t>http://link.springer.com/10.1007/s00442-017-3810-y</t>
  </si>
  <si>
    <t>http://link.springer.com/10.1007/s10980-011-9652-9</t>
  </si>
  <si>
    <t>https://brill.com/view/journals/amre/37/2/article-p179_4.xml</t>
  </si>
  <si>
    <t>http://scholarworks.wm.edu/etd/1539617892</t>
  </si>
  <si>
    <t>https://dx.plos.org/10.1371/journal.pone.0247536</t>
  </si>
  <si>
    <t>http://link.springer.com/10.1007/s10531-018-1621-z</t>
  </si>
  <si>
    <t>https://linkinghub.elsevier.com/retrieve/pii/S2351989421001293</t>
  </si>
  <si>
    <t>https://onlinelibrary.wiley.com/doi/10.1111/1365-2664.12965</t>
  </si>
  <si>
    <t>https://onlinelibrary.wiley.com/doi/10.1111/acv.12491</t>
  </si>
  <si>
    <t>https://bioone.org/journals/journal-of-herpetology/volume-53/issue-3/18-112/Evaluating-the-Ecology-of-Tantilla-relicta-in-Florida-PineWiregrass-Sandhills/10.1670/18-112.full</t>
  </si>
  <si>
    <t>http://link.springer.com/10.1007/s00267-014-0355-2</t>
  </si>
  <si>
    <t>https://academic.oup.com/auk/article/doi/10.1093/auk/ukaa057/5898991</t>
  </si>
  <si>
    <t>Santulli, Giulia; Palazón, Santiago; Melero, Yolanda; Gosálbez, Joaquim; Lambin, Xavier</t>
  </si>
  <si>
    <t>Hall, Laurie A.; Van Schmidt, Nathan D.; Beissinger, Steven R.</t>
  </si>
  <si>
    <t>Cosentino, Bradley J</t>
  </si>
  <si>
    <t>Marucco, Francesca</t>
  </si>
  <si>
    <t>Leavitt, Daniel Jacob; Hoffman, Hillary A.</t>
  </si>
  <si>
    <t>Richmond, Orien M W; Tecklin, Jerry; Beissinger, Steven R</t>
  </si>
  <si>
    <t>Peters, Valerie E.; Mordecai, Rua; Ronald Carroll, C.; Cooper, Robert J.; Greenberg, Russell</t>
  </si>
  <si>
    <t>Wood, Connor M; Gutiérrez, R J; Keane, John J; Peery, M Zachariah</t>
  </si>
  <si>
    <t>Arctic Raptor Project, P.O. box 626, Rankin Inlet, Nunavut, Canada, X0C 0G0; hedlin@ualberta.ca: Erik’s personal mailing address: 830 Swan Crescent, Saskatoon, SK, S7J 5C7, Canada; Hedlin, Erik; Franke, Alastair; Arctic Raptor Project, P.O. box 626, Rankin Inlet, Nunavut, Canada, X0C 0G0;  University of Alberta, 116 St &amp; 85 Ave, Edmonton, AB, Canada, T6G 2R3, alastair.franke@ualberta.ca</t>
  </si>
  <si>
    <t>Govindan, Byju Nambidiyattil</t>
  </si>
  <si>
    <t>Grant, Tyler John</t>
  </si>
  <si>
    <t>Sálim Ali Centre for Ornithology and Natural History; Dhamorikar, Amruta; Kawalkar, Dhanusha; Sálim Ali Centre for Ornithology and Natural History; Manchi, Shirish; Sálim Ali Centre for Ornithology and Natural History</t>
  </si>
  <si>
    <t>Hardesty-Moore, Molly; Orr, Devyn; McCauley, Douglas J.</t>
  </si>
  <si>
    <t>Shave, Megan E.; Lindell, Catherine A.</t>
  </si>
  <si>
    <t>Johnson, Tracey N.; Nasman, Kristen; Wallace, Zachary P.; Olson, Lucretia E.; Squires, John R.; Nielson, Ryan M.; Kennedy, Patricia L.</t>
  </si>
  <si>
    <t>McCabe, Jennifer D.; Yin, He; Cruz, Jennyffer; Radeloff, Volker; Pidgeon, Anna; Bonter, David N.; Zuckerberg, Benjamin</t>
  </si>
  <si>
    <t>Shave, Megan Ellen</t>
  </si>
  <si>
    <t>Rodhouse, Thomas J.; Rose, Sara; Hawkins, Trent; Rodriguez, Rogelio M.</t>
  </si>
  <si>
    <t>Webber, Alyson F.; Heath, Julie A.; Fischer, Richard A.</t>
  </si>
  <si>
    <t>Huysman, Allison E.; Johnson, Matthew D.</t>
  </si>
  <si>
    <t>Grant, Tyler J.; Otis, David L.; Koford, Rolf R.</t>
  </si>
  <si>
    <t>Zuckerberg, Benjamin; Bonter, David N.; Hochachka, Wesley M.; Koenig, Walter D.; DeGaetano, Arthur T.; Dickinson, Janis L.</t>
  </si>
  <si>
    <t>MacKenzie, Darryl I.; Bailey, Larissa L.; Hines, James E.; Nichols, James D.</t>
  </si>
  <si>
    <t>Goijman, Andrea Paula; Conroy, Michael. J.; Bernardos, Jaime Nicolás; Zaccagnini, María Elena</t>
  </si>
  <si>
    <t>Cruz, Jennyffer; Windels, Steve K.; Thogmartin, Wayne E.; Crimmins, Shawn M.; Grim, Leland H.; Zuckerberg, Benjamin</t>
  </si>
  <si>
    <t>Sutherland, C.; Elston, D. A.; Lambin, X.</t>
  </si>
  <si>
    <t>Marescot, Lucile; Lyet, Arnaud; Singh, Rohit; Carter, Neil; Gimenez, Olivier</t>
  </si>
  <si>
    <t>Nicol, Sam; Haynes, Trevor B.; Fensham, Rod; Kerezsy, Adam</t>
  </si>
  <si>
    <t>Brand, Adrianne B.; Grant, Evan H. Campbell</t>
  </si>
  <si>
    <t>Stahlecker, Dale W.; Wallace, Zachary P.; Mikesic, David G.; Smith, Chad S.</t>
  </si>
  <si>
    <t>Lombardi, Jason V.; Tewes, Michael E.; Perotto-Baldivieso, Humberto L.; Mata, Jose M.; Campbell, Tyler A.</t>
  </si>
  <si>
    <t>Magle, S. B.; Lehrer, E. W.; Fidino, M.</t>
  </si>
  <si>
    <t>Lloyd, John D.; Rimmer, Christopher C.; Salguero-Faría, José A.</t>
  </si>
  <si>
    <t>Weir, Linda; Fiske, Ian J; Royle, J Andrew</t>
  </si>
  <si>
    <t>Thapa, Kanchan; Malla, Sabita; Subba, Samundra Ambuhang; Thapa, Gokarna Jung; Lamichhane, Babu Ram; Subedi, Naresh; Dhakal, Maheshwar; Acharya, Krishna Prasad; Thapa, Madhuri Karki; Neupane, Pramod; Poudel, Shashank; Bhatta, Shiv Raj; Jnawali, Shant Raj; Kelly, Marcella J.</t>
  </si>
  <si>
    <t>MacGregor, Christopher I.; Blanchard, Wade; Stein, John A.; Lindenmayer, David B.</t>
  </si>
  <si>
    <t>Forzley, Michael J.; Ryan, Mason J.; Latella, Ian M.; Giermakowski, J. Tomasz; Muths, Erin; Sigafus, Brent H.; Hossack, Blake R.</t>
  </si>
  <si>
    <t>Marucco, F.; McIntire, E. J. B.</t>
  </si>
  <si>
    <t>Caruso, Nicholas M.; Lips, Karen R.</t>
  </si>
  <si>
    <t>Adams, Michael J.; Pearl, Christopher A.; Galvan, Stephanie; Mccreary, Brome</t>
  </si>
  <si>
    <t>Colucci, Cristina</t>
  </si>
  <si>
    <t>Holland, Angela M.; Schauber, Eric M.; Nielsen, Clayton K.; Hellgren, Eric C.</t>
  </si>
  <si>
    <t>Sultaire, Sean M.; Pauli, Jonathan N.; Martin, Karl J.; Meyer, Michael W.; Notaro, Michael; Zuckerberg, Benjamin</t>
  </si>
  <si>
    <t>Castañeda, Rowshyra A.; Mandrak, Nicholas E.; Barrow, Stuart; Weyl, Olaf L. F.</t>
  </si>
  <si>
    <t>Astete, S.; Marinho-Filho, J.; Kajin, M.; Penido, G.; Zimbres, B.; Sollmann, R.; Jácomo, A.T.A.; Tôrres, N.M.; Silveira, L.</t>
  </si>
  <si>
    <t>Pitman, Ross T.; Fattebert, Julien; Williams, Samual T.; Williams, Kathryn S.; Hill, Russell A.; Hunter, Luke T. B.; Robinson, Hugh; Power, John; Swanepoel, Lourens; Slotow, Rob; Balme, Guy A.</t>
  </si>
  <si>
    <t>Vu, Thinh T.; Hoa Anh, Nguyen Q.; Rawson, Benjamin M.; Tran, Dung V.; Nguyen, Hoa T.; Van, Thinh N.</t>
  </si>
  <si>
    <t>Schorr, R. A.; Maison, R. M.; Puntenney, C. P.</t>
  </si>
  <si>
    <t>Monfils, M J; , D L Cuthrell</t>
  </si>
  <si>
    <t>Moreira, Leonardo F. B.; Moura, Rafael G.; Maltchik, Leonardo</t>
  </si>
  <si>
    <t>Williams, Branson D.; Fabrizio, Mary C.</t>
  </si>
  <si>
    <t>Lituma, Christopher M.; Buehler, David A.</t>
  </si>
  <si>
    <t>Stevens, Bryan S.; Conway, Courtney J.</t>
  </si>
  <si>
    <t>Yang, Haitao; Xie, Bing; Zhao, Guojing; Gong, Yinan; Mou, Pu; Ge, Jianping; Feng, Limin</t>
  </si>
  <si>
    <t>Hochachka, Wesley M.; Dobson, Andrew P.; Hawley, Dana M.; Dhondt, André A.</t>
  </si>
  <si>
    <t>Gopi Sundar, K. S.; Kittur, Swati A.</t>
  </si>
  <si>
    <t>Leavitt, Daniel J; Collins, Jimmie</t>
  </si>
  <si>
    <t>Russell, Robin E.; Royle, J. Andrew; Saab, Victoria A.; Lehmkuhl, John F.; Block, William M.; Sauer, John R.</t>
  </si>
  <si>
    <t>Hobart, Brendan K.; Jones, Gavin M.; Roberts, Kevin N.; Dotters, Brian P.; Whitmore, Sheila A.; Berigan, William J.; Raphael, Martin G.; Keane, John J.; Gutiérrez, R.J.; Peery, M. Zachariah</t>
  </si>
  <si>
    <t>Cui, Zhenxia; Zhao, Wenai; Zhang, Yashuai; Zhao, Naxun; Shan, Guoyu; Yu, Xiaoping; Ye, Xinping</t>
  </si>
  <si>
    <t>Davis, Courtney L.; Miller, David A.W.; Walls, Susan C.; Barichivich, William J.; Riley, Jeffrey; Brown, Mary E.</t>
  </si>
  <si>
    <t>Duggan, Jennifer M.; Schooley, Robert L.; Heske, Edward J.</t>
  </si>
  <si>
    <t>Moreira, Leonardo F.B.; Solino-Carvalho, Luiz A.; Strüssmann, Christine; Silveira, Roberto M.L.</t>
  </si>
  <si>
    <t>Branson Williams</t>
  </si>
  <si>
    <t>Harmsen, Bart J.; Saville, Nicola; Foster, Rebecca J.</t>
  </si>
  <si>
    <t>Magle, Seth B.; Fidino, Mason</t>
  </si>
  <si>
    <t>Irizarry, Amarilys D.; Collazo, Jaime A.; Vandermeer, John; Perfecto, Ivette</t>
  </si>
  <si>
    <t>Moore, Jennifer F.; Mulindahabi, Felix; Masozera, Michel K.; Nichols, James D.; Hines, James E.; Turikunkiko, Ezechiel; Oli, Madan K.</t>
  </si>
  <si>
    <t>Moore, J. F.; Hines, J. E.; Mulindahabi, F.; Masozera, M. K.</t>
  </si>
  <si>
    <t>Button, Sky T.; Sovie, Adia R.; Greenberg, Cathryn H.; Austin, James D.</t>
  </si>
  <si>
    <t>Larson, Danelle M.</t>
  </si>
  <si>
    <t>Palacio, Facundo Xavier; Maragliano, René E; Montalti, Diego</t>
  </si>
  <si>
    <t>Peach, Michelle</t>
  </si>
  <si>
    <t>Applied Raptor Ecology: Essentials from Gyrfalcon Research</t>
  </si>
  <si>
    <t>International Journal of Speleology</t>
  </si>
  <si>
    <t>Proceedings of the Royal Society B: Biological Sciences</t>
  </si>
  <si>
    <t>Journal of Raptor Research</t>
  </si>
  <si>
    <t>Mammal Research</t>
  </si>
  <si>
    <t>Animal Conservation</t>
  </si>
  <si>
    <t>Austral Ecology</t>
  </si>
  <si>
    <t>Ichthyology &amp; Herpetology</t>
  </si>
  <si>
    <t>Oikos</t>
  </si>
  <si>
    <t>Aquatic Conservation: Marine and Freshwater Ecosystems</t>
  </si>
  <si>
    <t>Journal of Arid Environments</t>
  </si>
  <si>
    <t>American Journal of Primatology</t>
  </si>
  <si>
    <t>Journal of Insect Conservation</t>
  </si>
  <si>
    <t>Ecological Research</t>
  </si>
  <si>
    <t>Transactions of the American Fisheries Society</t>
  </si>
  <si>
    <t>Journal of Environmental Management</t>
  </si>
  <si>
    <t>Integrative Zoology</t>
  </si>
  <si>
    <t>Environmental Science and Pollution Research</t>
  </si>
  <si>
    <t>Amphibia-Reptilia</t>
  </si>
  <si>
    <t>Journal of Herpetology</t>
  </si>
  <si>
    <t>Environmental Management</t>
  </si>
  <si>
    <t>The Auk</t>
  </si>
  <si>
    <t>SPOMSIM: software for stochastic patch occupancy models of metapopulation dynamics</t>
  </si>
  <si>
    <t>Coherence, conservation and patch-occupancy analysis</t>
  </si>
  <si>
    <t>The limiting behaviour of a stochastic patch occupancy model</t>
  </si>
  <si>
    <t>Effects of patch quality and network structure on patch occupancy dynamics of a yellow-bellied marmot metapopulation</t>
  </si>
  <si>
    <t>Using citizen science data for conservation planning: Methods for quality control and downscaling for use in stochastic patch occupancy modelling</t>
  </si>
  <si>
    <t>Field Surveys and Use of a Spatially Realistic Stochastic Patch Occupancy Model to Evaluate the Conservation Status of the Northern Cavefish, Amblyopsis spelaea Dekay</t>
  </si>
  <si>
    <t>A demographic, spatially explicit patch occupancy model of metapopulation dynamics and persistence</t>
  </si>
  <si>
    <t>Detecting environmental impacts on metapopulations of mound spring invertebrates Assessing an incidence function model</t>
  </si>
  <si>
    <t>Effects of the spatial pattern of disturbance on the patch-occupancy dynamics of juniper–pine open woodland</t>
  </si>
  <si>
    <t>Immigration-extinction dynamics of stochastic populations</t>
  </si>
  <si>
    <t>Use of stochastic patch occupancy models in the California red‐legged frog for Bayesian inference regarding past events and future persistence</t>
  </si>
  <si>
    <t>THE USE OF STOCHASTIC DYNAMIC PROGRAMMING IN OPTIMAL LANDSCAPE RECONSTRUCTION FOR METAPOPULATIONS</t>
  </si>
  <si>
    <t>Dynamic spatio-temporal patterns of metapopulation occupancy in patchy habitats</t>
  </si>
  <si>
    <t>The limiting behaviour of a patch occupancy model</t>
  </si>
  <si>
    <t>Using Genetic Algorithms to Fit Species and Habitat Parameters for Modelling the Effect of Climate Change on Species Distributions with Stochastic Patch Occupancy Models</t>
  </si>
  <si>
    <t>Metapopulation responses to patch connectivity and quality are masked by successional habitat dynamics</t>
  </si>
  <si>
    <t>Bayesian state-space modeling of metapopulation dynamics in the Glanville fritillary butterfly</t>
  </si>
  <si>
    <t>Evaluating the combined effects of climate and land-use change on tree species distributions</t>
  </si>
  <si>
    <t>The contribution of patch topology and demographic parameters to population viability analysis predictions: the case of the European tree frog</t>
  </si>
  <si>
    <t>Spatio-temporal models in animal population dynamics</t>
  </si>
  <si>
    <t>Integrating social and ecological data to model metapopulation dynamics in coupled human and natural systems</t>
  </si>
  <si>
    <t>Metapopulation theory for fragmented landscapes</t>
  </si>
  <si>
    <t>Normal approximations for discrete-time occupancy processes</t>
  </si>
  <si>
    <t>From Individual Behavior to Metapopulation Dynamics: Unifying the Patchy Population and Classic Metapopulation Models</t>
  </si>
  <si>
    <t>Long‐term demographic surveys reveal a consistent relationship between average occupancy and abundance within local populations of a butterfly metapopulation</t>
  </si>
  <si>
    <t>Eco-evolutionary dynamics of dispersal in spatially heterogeneous environments: Eco-evolutionary dynamics of dispersal</t>
  </si>
  <si>
    <t>Stochastic ecological network occupancy (SENO) models: a new tool for modeling ecological networks across spatial scales</t>
  </si>
  <si>
    <t>Metapopulation dynamics and a landscape approach to conservation of lowland water voles (Arvicola amphibius)</t>
  </si>
  <si>
    <t>The Effective Size of a Metapopulation Living in a Heterogeneous Patch Network</t>
  </si>
  <si>
    <t>When environmentally persistent pathogens transform good habitat into ecological traps</t>
  </si>
  <si>
    <t>Interaction between habitat quality and an Allee-like effect in metapopulations</t>
  </si>
  <si>
    <t>Using metapopulation models to assess species conservation–ecosystem restoration trade-offs</t>
  </si>
  <si>
    <t>Persistence of black-tailed prairie-dog populations affected by plague in northern Colorado, USA</t>
  </si>
  <si>
    <t>IMPROVED BAYESIAN ANALYSIS OF METAPOPULATION DATA WITH AN APPLICATION TO A TREE FROG METAPOPULATION</t>
  </si>
  <si>
    <t>Analytical methods for a stochastic mainland–island metapopulation model</t>
  </si>
  <si>
    <t>Abundance-based detectability in a spatially-explicit metapopulation: a case study on a vulnerable beetle species in hollow trees</t>
  </si>
  <si>
    <t>Species traits, patch turnover and successional dynamics: when does intermediate disturbance favour metapopulation occupancy?</t>
  </si>
  <si>
    <t>The Interplay between Immigration and Local Population Dynamics in Metapopulations</t>
  </si>
  <si>
    <t>ENVIRONMENTAL HETEROGENEITY, BIRD-MEDIATED DIRECTED DISPERSAL, AND OAK WOODLAND DYNAMICS IN MEDITERRANEAN SPAIN</t>
  </si>
  <si>
    <t>When Group Dispersal and Allee Effect Shape Metapopulation Dynamics</t>
  </si>
  <si>
    <t>A spatially structured metapopulation model within a stochastic environment</t>
  </si>
  <si>
    <t>Effects of a mobile disturbance pattern on dynamic patch networks and metapopulation persistence</t>
  </si>
  <si>
    <t>Implications of empirical data quality to metapopulation model parameter estimation and application</t>
  </si>
  <si>
    <t>Should metapopulation restoration strategies increase patch area or number of patches?</t>
  </si>
  <si>
    <t>INTERACTION BETWEEN HABITAT QUALITY AND AN ALLEE-LIKE EFFECT IN METAPOPULATIONS</t>
  </si>
  <si>
    <t>Eco‐Evolutionary Metapopulation Dynamics and the Spatial Scale of Adaptation</t>
  </si>
  <si>
    <t>Dynamic populations in a dynamic landscape: the metapopulation structure of the marsh fritillary butterfly</t>
  </si>
  <si>
    <t>The Speed of Range Shifts in Fragmented Landscapes</t>
  </si>
  <si>
    <t>Multi-scale processes in metapopulations: contributions of stage structure, rescue effect, and correlated extinctions</t>
  </si>
  <si>
    <t>1 Stochastic dynamic programming without transition matrices</t>
  </si>
  <si>
    <t>Optimizing habitat management for amphibians: From simple models to complex decisions</t>
  </si>
  <si>
    <t>The influence of landscape heterogeneity and local habitat effects on the response to competitive pressures in metapopulations</t>
  </si>
  <si>
    <t>Modelling range dynamics under global change: which framework and why?</t>
  </si>
  <si>
    <t>Extinction threshold and large population limit of a plant metapopulation model with recurrent extinction events and a seed bank component</t>
  </si>
  <si>
    <t>MINIMUM VIABLE METAPOPULATION SIZE, EXTINCTION DEBT, AND THE CONSERVATION OF A DECLINING SPECIES</t>
  </si>
  <si>
    <t>Metapopulation Dynamics on Ephemeral Patches</t>
  </si>
  <si>
    <t>Spatial patterns of coexistence of competing species in patchy habitat</t>
  </si>
  <si>
    <t>Global Warming, Human Population Pressure, and Viability of the World's Smallest Butterfly</t>
  </si>
  <si>
    <t>Metapopulation Modeling and Optimal Habitat Reconstruction for Birds in the Mount Lofty Ranges, South Australia</t>
  </si>
  <si>
    <t>On optimal choices in increase of patch area and reduction of interpatch distance for metapopulation persistence</t>
  </si>
  <si>
    <t>Measuring impacts on species with models and metrics of varying ecological and computational complexity</t>
  </si>
  <si>
    <t>RANKING METAPOPULATION EXTINCTION RISK: FROM PATTERNS IN DATA TO CONSERVATION MANAGEMENT DECISIONS</t>
  </si>
  <si>
    <t>Simple models, complex models, useful models: can we tell them from the flap of a butterfly's wings?</t>
  </si>
  <si>
    <t>Reserve Design to Maximize Species Persistence</t>
  </si>
  <si>
    <t>Predicting Argentine ant spread over the heterogeneous landscape using a spatially explicit stochastic model</t>
  </si>
  <si>
    <t>Optimal timing of biodiversity offsetting for metapopulations</t>
  </si>
  <si>
    <t>Subpopulation Agents Emerge from Individual Agents in Metapopulation Simulations</t>
  </si>
  <si>
    <t>SINGLE-SPECIES DYNAMIC SITE SELECTION</t>
  </si>
  <si>
    <t>Innovations in data integration for modeling populations</t>
  </si>
  <si>
    <t>Linking habitat use to range expansion rates in fragmented landscapes: a metapopulation approach</t>
  </si>
  <si>
    <t>Conservation planning with insects at three different spatial scales</t>
  </si>
  <si>
    <t>The virtual ecologist approach: simulating data and observers</t>
  </si>
  <si>
    <t>How Is Extinction Risk Related to Population‐Size Variability over Time? A Family of Models for Species with Repeated Extinction and Immigration</t>
  </si>
  <si>
    <t>Modelling the effect of habitat fragmentation on range expansion in a butterfly</t>
  </si>
  <si>
    <t>Evolution of Migration Rate in a Spatially Realistic Metapopulation Model</t>
  </si>
  <si>
    <t>The incidence function model as a tool for landscape-scale ecological impact assessments</t>
  </si>
  <si>
    <t>How much does an individual habitat fragment contribute to metapopulation dynamics and persistence?</t>
  </si>
  <si>
    <t>On the impact of dispersal asymmetry on metapopulation persistence</t>
  </si>
  <si>
    <t>Species-area relationships and extinctions caused by habitat loss and fragmentation</t>
  </si>
  <si>
    <t>Large-Scale Habitat Corridors for Biodiversity Conservation: A Forest Corridor in Madagascar</t>
  </si>
  <si>
    <t>Mid-domain effect for food chain length in a colonization–extinction model</t>
  </si>
  <si>
    <t>PATHOGEN PERSISTENCE IN WILDLIFE POPULATIONS: CASE STUDIES OF PLAGUE IN PRAIRIE DOGS AND RABIES IN BATS</t>
  </si>
  <si>
    <t>Stochastic patch occupancy model</t>
  </si>
  <si>
    <t>/Users/kelleherj/Zotero/storage/ZSZW2IID/Moilanen - 2004 - SPOMSIM software for stochastic patch occupancy m.pdf</t>
  </si>
  <si>
    <t>/Users/kelleherj/Zotero/storage/HDENXWYQ/Ben-Zion and Shnerb - 2012 - Coherence, conservation and patch-occupancy analys.pdf</t>
  </si>
  <si>
    <t>/Users/kelleherj/Zotero/storage/RSFME9HR/McVinish and Pollett - 2013 - The limiting behaviour of a stochastic patch occup.pdf</t>
  </si>
  <si>
    <t>/Users/kelleherj/Zotero/storage/7JXN2WVC/Ozgul et al. - 2006 - Effects of patch quality and network structure on .pdf</t>
  </si>
  <si>
    <t>/Users/kelleherj/Zotero/storage/XVC453NZ/Graham et al. - 2015 - Using citizen science data for conservation planni.pdf</t>
  </si>
  <si>
    <t>/Users/kelleherj/Zotero/storage/S2WFMB6F/Mccandless - 2005 - Field Surveys and Use of a Spatially Realistic Sto.pdf</t>
  </si>
  <si>
    <t>/Users/kelleherj/Zotero/storage/68XYEIJT/Sutherland et al. - 2014 - A demographic, spatially explicit patch occupancy .pdf</t>
  </si>
  <si>
    <t>/Users/kelleherj/Zotero/storage/UDKBWELL/Tyre et al. - 2001 - Detecting environmental impacts on metapopulations.pdf</t>
  </si>
  <si>
    <t>/Users/kelleherj/Zotero/storage/BH5ITPIJ/Alados et al. - 2009 - Effects of the spatial pattern of disturbance on t.pdf</t>
  </si>
  <si>
    <t>/Users/kelleherj/Zotero/storage/V745X42H/Meerson and Ovaskainen - 2013 - Immigration-extinction dynamics of stochastic popu.pdf</t>
  </si>
  <si>
    <t>/Users/kelleherj/Zotero/storage/N6VDARN6/Alcala et al. - 2019 - Use of stochastic patch occupancy models in the Ca.pdf</t>
  </si>
  <si>
    <t>/Users/kelleherj/Zotero/storage/XIX2NSCC/Westphal et al. - 2003 - THE USE OF STOCHASTIC DYNAMIC PROGRAMMING IN OPTIM.pdf</t>
  </si>
  <si>
    <t>/Users/kelleherj/Zotero/storage/6XA5FDBV/Bertassello et al. - 2021 - Dynamic spatio-temporal patterns of metapopulation.pdf</t>
  </si>
  <si>
    <t>/Users/kelleherj/Zotero/storage/E2JUESP4/Pollett - The limiting behaviour of a patch occupancy model.pdf</t>
  </si>
  <si>
    <t>/Users/kelleherj/Zotero/storage/RPYRBCPF/Polhill and Gimona - Using Genetic Algorithms to Fit Species and Habita.pdf</t>
  </si>
  <si>
    <t>/Users/kelleherj/Zotero/storage/AZPIZHV9/Hodgson et al. - 2009 - Metapopulation responses to patch connectivity and.pdf</t>
  </si>
  <si>
    <t>/Users/kelleherj/Zotero/storage/3U4KK26J/Harrison et al. - 2011 - Bayesian state-space modeling of metapopulation dy.pdf</t>
  </si>
  <si>
    <t>/Users/kelleherj/Zotero/storage/2SZ9DNNJ/García-Valdés et al. - 2015 - Evaluating the combined effects of climate and lan.pdf</t>
  </si>
  <si>
    <t>/Users/kelleherj/Zotero/storage/YDVFWSSJ/Pellet et al. - 2006 - The contribution of patch topology and demographic.pdf</t>
  </si>
  <si>
    <t>/Users/kelleherj/Zotero/storage/GTFNFET6/Heard et al. - 2013 - A Bayesian model of metapopulation viability, with.pdf</t>
  </si>
  <si>
    <t>/Users/kelleherj/Zotero/storage/J5T9LKIF/Bierman - Spatio-temporal models in animal population dynami.pdf</t>
  </si>
  <si>
    <t>/Users/kelleherj/Zotero/storage/KSYBW6WH/Van Schmidt et al. - 2019 - Integrating social and ecological data to model me.pdf</t>
  </si>
  <si>
    <t>/Users/kelleherj/Zotero/storage/HT3VCV9D/Hanski and Ovaskainen - 2003 - Metapopulation theory for fragmented landscapes.pdf</t>
  </si>
  <si>
    <t>/Users/kelleherj/Zotero/storage/HGI6AHI4/Hodgkinson et al. - 2018 - Normal approximations for discrete-time occupancy .pdf</t>
  </si>
  <si>
    <t>/Users/kelleherj/Zotero/storage/I6SSMQL7/Ovaskainen and Hanski - From Individual Behavior to Metapopulation Dynamic.pdf</t>
  </si>
  <si>
    <t>/Users/kelleherj/Zotero/storage/XDTMUWGE/Schulz et al. - 2020 - Long‐term demographic surveys reveal a consistent .pdf</t>
  </si>
  <si>
    <t>/Users/kelleherj/Zotero/storage/RNFTV5E7/Hanski and Mononen - 2011 - Eco-evolutionary dynamics of dispersal in spatiall.pdf</t>
  </si>
  <si>
    <t>/Users/kelleherj/Zotero/storage/9HS9M4AK/Lafferty and Dunne - 2010 - Stochastic ecological network occupancy (SENO) mod.pdf</t>
  </si>
  <si>
    <t>/Users/kelleherj/Zotero/storage/YW542BSV/MacPherson and Bright - 2011 - Metapopulation dynamics and a landscape approach t.pdf</t>
  </si>
  <si>
    <t>/Users/kelleherj/Zotero/storage/F4UY4PHL/Ovaskainen - The Effective Size of a Metapopulation Living in a.pdf</t>
  </si>
  <si>
    <t>/Users/kelleherj/Zotero/storage/Z72EB3I3/Leach et al. - 2016 - When environmentally persistent pathogens transfor.pdf</t>
  </si>
  <si>
    <t>/Users/kelleherj/Zotero/storage/YLJMEZ2L/Pollett - Interaction between habitat quality and an Allee-l.pdf</t>
  </si>
  <si>
    <t>/Users/kelleherj/Zotero/storage/BNNPVSQE/Wood et al. - 2018 - Using metapopulation models to assess species cons.pdf</t>
  </si>
  <si>
    <t>/Users/kelleherj/Zotero/storage/3ZV55UJW/George et al. - 2013 - Persistence of black-tailed prairie-dog population.pdf</t>
  </si>
  <si>
    <t>/Users/kelleherj/Zotero/storage/AN5BA8YN/ter Braak and Etienne - 2003 - IMPROVED BAYESIAN ANALYSIS OF METAPOPULATION DATA .pdf</t>
  </si>
  <si>
    <t>/Users/kelleherj/Zotero/storage/F9ESRTU6/Buckley and Pollett - 2010 - Analytical methods for a stochastic mainland–islan.pdf</t>
  </si>
  <si>
    <t>/Users/kelleherj/Zotero/storage/VQA2CVVZ/Laroche et al. - 2018 - Abundance-based detectability in a spatially-expli.pdf</t>
  </si>
  <si>
    <t>/Users/kelleherj/Zotero/storage/THRMXMYU/Mestre et al. - 2020 - Species traits, patch turnover and successional dy.pdf</t>
  </si>
  <si>
    <t>/Users/kelleherj/Zotero/storage/MNNQBNFP/Ovaskainen - 2017 - The Interplay between Immigration and Local Popula.pdf</t>
  </si>
  <si>
    <t>/Users/kelleherj/Zotero/storage/UFYYGPET/Purves et al. - 2007 - ENVIRONMENTAL HETEROGENEITY, BIRD-MEDIATED DIRECTE.pdf</t>
  </si>
  <si>
    <t>/Users/kelleherj/Zotero/storage/DZNG7SE3/Soubeyrand and Laine - 2017 - When Group Dispersal and Allee Effect Shape Metapo.pdf</t>
  </si>
  <si>
    <t>/Users/kelleherj/Zotero/storage/TXNKR49F/Smith - 2017 - A spatially structured metapopulation model within.pdf</t>
  </si>
  <si>
    <t>/Users/kelleherj/Zotero/storage/KSLZ8PPR/Fabritius et al. - 2021 - Effects of a mobile disturbance pattern on dynamic.pdf</t>
  </si>
  <si>
    <t>/Users/kelleherj/Zotero/storage/USP88EDI/Moilanen - 2002 - Implications of empirical data quality to metapopu.pdf</t>
  </si>
  <si>
    <t>/Users/kelleherj/Zotero/storage/I6NKY6TH/Nicol and Possingham - 2010 - Should metapopulation restoration strategies incre.pdf</t>
  </si>
  <si>
    <t>/Users/kelleherj/Zotero/storage/IJIYEEI8/McVINISH and Pollett - INTERACTION BETWEEN HABITAT QUALITY AND AN ALLEE-L.pdf</t>
  </si>
  <si>
    <t>/Users/kelleherj/Zotero/storage/H7F27J4R/Hanski et al. - 2011 - Eco‐Evolutionary Metapopulation Dynamics and the S.pdf</t>
  </si>
  <si>
    <t>/Users/kelleherj/Zotero/storage/9E8ZAHKI/Wahlberg et al. - 2002 - Dynamic populations in a dynamic landscape the me.pdf</t>
  </si>
  <si>
    <t>/Users/kelleherj/Zotero/storage/CHGDHKZ7/Hodgson et al. - 2012 - The Speed of Range Shifts in Fragmented Landscapes.pdf</t>
  </si>
  <si>
    <t>/Users/kelleherj/Zotero/storage/K335H3FG/Sutherland et al. - 2012 - Multi-scale processes in metapopulations contribu.pdf</t>
  </si>
  <si>
    <t>/Users/kelleherj/Zotero/storage/PSWFV4V6/Fackler - 1 Stochastic dynamic programming without transitio.pdf</t>
  </si>
  <si>
    <t>/Users/kelleherj/Zotero/storage/8C2G9QBY/Scroggie et al. - 2019 - Optimizing habitat management for amphibians From.pdf</t>
  </si>
  <si>
    <t>/Users/kelleherj/Zotero/storage/KIM4R6X3/Graniero - 2007 - The influence of landscape heterogeneity and local.pdf</t>
  </si>
  <si>
    <t>/Users/kelleherj/Zotero/storage/XRYK7AXY/Lurgi et al. - 2015 - Modelling range dynamics under global change whic.pdf</t>
  </si>
  <si>
    <t>/Users/kelleherj/Zotero/storage/RMWMDUKE/Louvet - 2021 - Extinction threshold and large population limit of.pdf</t>
  </si>
  <si>
    <t>/Users/kelleherj/Zotero/storage/SKZQIRMW/Bulman et al. - 2007 - MINIMUM VIABLE METAPOPULATION SIZE, EXTINCTION DEB.pdf</t>
  </si>
  <si>
    <t>/Users/kelleherj/Zotero/storage/WQRQ9VXP/Reigada et al. - 2015 - Metapopulation Dynamics on Ephemeral Patches.pdf</t>
  </si>
  <si>
    <t>/Users/kelleherj/Zotero/storage/YGGGSZ8V/Hanski - 2008 - Spatial patterns of coexistence of competing speci.pdf</t>
  </si>
  <si>
    <t>/Users/kelleherj/Zotero/storage/HCJKKEZR/Hoyle and James - 2005 - Global Warming, Human Population Pressure, and Via.pdf</t>
  </si>
  <si>
    <t>/Users/kelleherj/Zotero/storage/D3ADIXL2/out.pdf</t>
  </si>
  <si>
    <t>/Users/kelleherj/Zotero/storage/NGUQNVBC/Etienne - 2004 - On optimal choices in increase of patch area and r.pdf</t>
  </si>
  <si>
    <t>/Users/kelleherj/Zotero/storage/L284P398/Hallam et al. - 2020 - Measuring impacts on species with models and metri.pdf</t>
  </si>
  <si>
    <t>/Users/kelleherj/Zotero/storage/PJIBGSVJ/Drechsler et al. - 2003 - RANKING METAPOPULATION EXTINCTION RISK FROM PATTE.pdf</t>
  </si>
  <si>
    <t>/Users/kelleherj/Zotero/storage/KH8FCBL7/Purves et al. - 2007 - ENVIRONMENTAL HETEROGENEITY, BIRD-MEDIATED DIRECTE.pdf</t>
  </si>
  <si>
    <t>/Users/kelleherj/Zotero/storage/7XL9ZFN8/Almaraz - 2014 - Simple models, complex models, useful models can .pdf</t>
  </si>
  <si>
    <t>/Users/kelleherj/Zotero/storage/AI4GXKSN/Haight and Travis - 2008 - Reserve Design to Maximize Species Persistence.pdf</t>
  </si>
  <si>
    <t>/Users/kelleherj/Zotero/storage/7ZLPZ3JC/Pitt et al. - 2009 - Predicting Argentine ant spread over the heterogen.pdf</t>
  </si>
  <si>
    <t>/Users/kelleherj/Zotero/storage/9232W2T2/Southwell et al. - 2018 - Optimal timing of biodiversity offsetting for meta.pdf</t>
  </si>
  <si>
    <t>/Users/kelleherj/Zotero/storage/Q3RW64EB/Stolk et al. - Subpopulation Agents Emerge from Individual Agents.pdf</t>
  </si>
  <si>
    <t>/Users/kelleherj/Zotero/storage/XWQVD82J/Moilanen and Cabeza - 2002 - SINGLE-SPECIES DYNAMIC SITE SELECTION.pdf</t>
  </si>
  <si>
    <t>/Users/kelleherj/Zotero/storage/6P5T4YBS/Zipkin et al. - 2019 - Innovations in data integration for modeling popul.pdf</t>
  </si>
  <si>
    <t>/Users/kelleherj/Zotero/storage/5ET5GGH7/Wilson et al. - 2010 - Linking habitat use to range expansion rates in fr.pdf</t>
  </si>
  <si>
    <t>/Users/kelleherj/Zotero/storage/4WRQ4LXH/Cabeza et al. - 2010 - Conservation planning with insects at three differ.pdf</t>
  </si>
  <si>
    <t>/Users/kelleherj/Zotero/storage/7CGWT853/Zurell et al. - 2010 - The virtual ecologist approach simulating data an.pdf</t>
  </si>
  <si>
    <t>/Users/kelleherj/Zotero/storage/9F6VI4KP/Legendre et al. - 2008 - How Is Extinction Risk Related to Population‐Size .pdf</t>
  </si>
  <si>
    <t>/Users/kelleherj/Zotero/storage/XZRMCK2K/Wilson et al. - 2009 - Modelling the effect of habitat fragmentation on r.pdf</t>
  </si>
  <si>
    <t>/Users/kelleherj/Zotero/storage/Q5UTFBFD/IR-00-044.pdf</t>
  </si>
  <si>
    <t>/Users/kelleherj/Zotero/storage/BFNPFYCN/Graham et al. - 2018 - The incidence function model as a tool for landsca.pdf</t>
  </si>
  <si>
    <t>/Users/kelleherj/Zotero/storage/FC3HINPN/Ovaskainen and Hanski - 2003 - How much does an individual habitat fragment contr.pdf</t>
  </si>
  <si>
    <t>/Users/kelleherj/Zotero/storage/AUZAB6GP/Kleinhans and Jonsson - 2011 - On the impact of dispersal asymmetry on metapopula.pdf</t>
  </si>
  <si>
    <t>/Users/kelleherj/Zotero/storage/KWHMZEP9/Bradford and Braun - 2021 - Regional and local effects drive changes in spawni.pdf</t>
  </si>
  <si>
    <t>/Users/kelleherj/Zotero/storage/CK66JXFQ/Rybicki and Hanski - 2013 - Species-area relationships and extinctions caused .pdf</t>
  </si>
  <si>
    <t>/Users/kelleherj/Zotero/storage/LG6DL4PM/Ramiadantsoa et al. - 2015 - Large-Scale Habitat Corridors for Biodiversity Con.pdf</t>
  </si>
  <si>
    <t>/Users/kelleherj/Zotero/storage/YJAZS22C/Prillwitz and Blasius - 2020 - Mid-domain effect for food chain length in a colon.pdf</t>
  </si>
  <si>
    <t>/Users/kelleherj/Zotero/storage/EBDGZ2J5/ShUHNb-out.pdf</t>
  </si>
  <si>
    <t>https://linkinghub.elsevier.com/retrieve/pii/S0304380004002790</t>
  </si>
  <si>
    <t>https://onlinelibrary.wiley.com/doi/10.1111/j.1600-0706.2011.19991.x</t>
  </si>
  <si>
    <t>http://link.springer.com/10.1007/s00285-012-0568-z</t>
  </si>
  <si>
    <t>https://onlinelibrary.wiley.com/doi/10.1111/j.1365-2656.2006.01038.x</t>
  </si>
  <si>
    <t>https://linkinghub.elsevier.com/retrieve/pii/S0006320715300951</t>
  </si>
  <si>
    <t>http://rgdoi.net/10.13140/2.1.3442.4000</t>
  </si>
  <si>
    <t>http://doi.wiley.com/10.1890/14-0384.1</t>
  </si>
  <si>
    <t>https://linkinghub.elsevier.com/retrieve/pii/S0304380009002282</t>
  </si>
  <si>
    <t>http://arxiv.org/abs/1306.0184</t>
  </si>
  <si>
    <t>https://onlinelibrary.wiley.com/doi/10.1111/cobi.13192</t>
  </si>
  <si>
    <t>http://doi.wiley.com/10.1890/1051-0761(2003)013[0543:TUOSDP]2.0.CO;2</t>
  </si>
  <si>
    <t>https://royalsocietypublishing.org/doi/10.1098/rsos.201309</t>
  </si>
  <si>
    <t>http://doi.wiley.com/10.1890/08-1227.1</t>
  </si>
  <si>
    <t>http://doi.wiley.com/10.1890/11-0192.1</t>
  </si>
  <si>
    <t>https://onlinelibrary.wiley.com/doi/10.1111/1365-2664.12453</t>
  </si>
  <si>
    <t>http://doi.wiley.com/10.1007/s10144-006-0003-7</t>
  </si>
  <si>
    <t>https://onlinelibrary.wiley.com/doi/10.1002/ecy.2711</t>
  </si>
  <si>
    <t>https://linkinghub.elsevier.com/retrieve/pii/S0040580903000224</t>
  </si>
  <si>
    <t>http://arxiv.org/abs/1801.00542</t>
  </si>
  <si>
    <t>https://onlinelibrary.wiley.com/doi/10.1111/ecog.04799</t>
  </si>
  <si>
    <t>https://onlinelibrary.wiley.com/doi/10.1111/j.1461-0248.2011.01671.x</t>
  </si>
  <si>
    <t>http://link.springer.com/10.1007/s12080-010-0082-0</t>
  </si>
  <si>
    <t>http://link.springer.com/10.1007/s10980-011-9669-0</t>
  </si>
  <si>
    <t>https://royalsocietypublishing.org/doi/10.1098/rsos.160051</t>
  </si>
  <si>
    <t>https://linkinghub.elsevier.com/retrieve/pii/S000632071731769X</t>
  </si>
  <si>
    <t>http://doi.wiley.com/10.1890/12-0719.1</t>
  </si>
  <si>
    <t>http://doi.wiley.com/10.1890/0012-9658(2003)084[0231:IBAOMD]2.0.CO;2</t>
  </si>
  <si>
    <t>https://linkinghub.elsevier.com/retrieve/pii/S0304380010001134</t>
  </si>
  <si>
    <t>http://link.springer.com/10.1007/s00442-018-4220-5</t>
  </si>
  <si>
    <t>https://bmcecol.biomedcentral.com/articles/10.1186/s12898-019-0273-5</t>
  </si>
  <si>
    <t>http://www.bioone.org/doi/10.5735/086.054.0111</t>
  </si>
  <si>
    <t>http://doi.wiley.com/10.1890/05-1923</t>
  </si>
  <si>
    <t>http://www.bioone.org/doi/10.5735/086.054.0112</t>
  </si>
  <si>
    <t>https://linkinghub.elsevier.com/retrieve/pii/S0025556417300962</t>
  </si>
  <si>
    <t>https://linkinghub.elsevier.com/retrieve/pii/S030438002100288X</t>
  </si>
  <si>
    <t>http://doi.wiley.com/10.1034/j.1600-0706.2002.960313.x</t>
  </si>
  <si>
    <t>http://doi.wiley.com/10.1890/08-2216.1</t>
  </si>
  <si>
    <t>https://www.journals.uchicago.edu/doi/10.1086/657625</t>
  </si>
  <si>
    <t>http://doi.wiley.com/10.1034/j.1600-0587.2002.250210.x</t>
  </si>
  <si>
    <t>https://dx.plos.org/10.1371/journal.pone.0047141</t>
  </si>
  <si>
    <t>http://doi.wiley.com/10.1890/12-0172.1</t>
  </si>
  <si>
    <t>https://linkinghub.elsevier.com/retrieve/pii/S000632071831629X</t>
  </si>
  <si>
    <t>https://linkinghub.elsevier.com/retrieve/pii/S0304380006006235</t>
  </si>
  <si>
    <t>https://onlinelibrary.wiley.com/doi/10.1111/2041-210X.12315</t>
  </si>
  <si>
    <t>http://arxiv.org/abs/2107.13359</t>
  </si>
  <si>
    <t>http://doi.wiley.com/10.1890/06-1032.1</t>
  </si>
  <si>
    <t>https://www.journals.uchicago.edu/doi/10.1086/679502</t>
  </si>
  <si>
    <t>http://link.springer.com/10.1007/s12080-007-0004-y</t>
  </si>
  <si>
    <t>https://onlinelibrary.wiley.com/doi/10.1111/j.1523-1739.2005.00166.x</t>
  </si>
  <si>
    <t>https://linkinghub.elsevier.com/retrieve/pii/S0304380004002637</t>
  </si>
  <si>
    <t>https://onlinelibrary.wiley.com/doi/10.1111/cobi.13524</t>
  </si>
  <si>
    <t>http://doi.wiley.com/10.1890/1051-0761(2003)13[990:RMERFP]2.0.CO;2</t>
  </si>
  <si>
    <t>http://journal.frontiersin.org/article/10.3389/fevo.2014.00054/abstract</t>
  </si>
  <si>
    <t>http://link.springer.com/10.1007/s10666-007-9088-4</t>
  </si>
  <si>
    <t>http://doi.wiley.com/10.1890/08-1777.1</t>
  </si>
  <si>
    <t>https://onlinelibrary.wiley.com/doi/10.1002/eap.1666</t>
  </si>
  <si>
    <t>http://doi.wiley.com/10.1890/1051-0761(2002)012[0913:SSDSS]2.0.CO;2</t>
  </si>
  <si>
    <t>https://onlinelibrary.wiley.com/doi/10.1002/ecy.2713</t>
  </si>
  <si>
    <t>https://onlinelibrary.wiley.com/doi/10.1111/j.1600-0587.2009.06038.x</t>
  </si>
  <si>
    <t>https://onlinelibrary.wiley.com/doi/10.1111/j.1600-0587.2009.06040.x</t>
  </si>
  <si>
    <t>https://onlinelibrary.wiley.com/doi/10.1111/j.1600-0706.2009.18284.x</t>
  </si>
  <si>
    <t>https://www.journals.uchicago.edu/doi/10.1086/589454</t>
  </si>
  <si>
    <t>https://royalsocietypublishing.org/doi/10.1098/rspb.2008.0724</t>
  </si>
  <si>
    <t>https://linkinghub.elsevier.com/retrieve/pii/S0169204617302876</t>
  </si>
  <si>
    <t>https://linkinghub.elsevier.com/retrieve/pii/S0040580903001023</t>
  </si>
  <si>
    <t>http://arxiv.org/abs/1011.1109</t>
  </si>
  <si>
    <t>https://onlinelibrary.wiley.com/doi/10.1111/ele.12065</t>
  </si>
  <si>
    <t>https://dx.plos.org/10.1371/journal.pone.0132126</t>
  </si>
  <si>
    <t>https://link.springer.com/10.1007/s12080-020-00454-x</t>
  </si>
  <si>
    <t>Moilanen, Atte</t>
  </si>
  <si>
    <t>Ben-Zion, Yossi; Shnerb, Nadav M.</t>
  </si>
  <si>
    <t>McVinish, R.; Pollett, P. K.</t>
  </si>
  <si>
    <t>Ozgul, Arpat; Armitage, Kenneth B.; Blumstein, Daniel T.; Vanvuren, Dirk H.; Oli, Madan K.</t>
  </si>
  <si>
    <t>Graham, Laura J.; Haines-Young, Roy H.; Field, Richard</t>
  </si>
  <si>
    <t>Mccandless, James R</t>
  </si>
  <si>
    <t>Sutherland, C. S.; Elston, D. A.; Lambin, X.</t>
  </si>
  <si>
    <t>Tyre, Andrew J; Possingham, Hugh P; Niejalke, Darren P</t>
  </si>
  <si>
    <t>Alados, Concepción L.; Pueyo, Yolanda; Escós, Juan; Andujar, Antonio</t>
  </si>
  <si>
    <t>Meerson, Baruch; Ovaskainen, Otso</t>
  </si>
  <si>
    <t>Alcala, Nicolas; Launer, Alan E.; Westphal, Michael F.; Seymour, Richard; Cole, Esther M.; Rosenberg, Noah A.</t>
  </si>
  <si>
    <t>Westphal, Michael I.; Pickett, Marcus; Getz, Wayne M.; Possingham, Hugh P.</t>
  </si>
  <si>
    <t>Bertassello, L. E.; Bertuzzo, E.; Botter, G.; Jawitz, J. W.; Aubeneau, A. F.; Hoverman, J. T.; Rinaldo, A.; Rao, P. S. C.</t>
  </si>
  <si>
    <t>Pollett, Phil</t>
  </si>
  <si>
    <t>Polhill, Gary; Gimona, Alessandro</t>
  </si>
  <si>
    <t>Hodgson, Jenny A.; Moilanen, Atte; Thomas, Chris D.</t>
  </si>
  <si>
    <t>Harrison, Philip J.; Hanski, Ilkka; Ovaskainen, Otso</t>
  </si>
  <si>
    <t>García-Valdés, Raúl; Svenning, Jens-Christian; Zavala, Miguel A.; Purves, Drew W.; Araújo, Miguel B.</t>
  </si>
  <si>
    <t>Pellet, Jérôme; Maze, Gérard; Perrin, Nicolas</t>
  </si>
  <si>
    <t>Bierman, Stijn Martinus</t>
  </si>
  <si>
    <t>Van Schmidt, Nathan D.; Kovach, Tony; Kilpatrick, A. Marm; Oviedo, Jose L.; Huntsinger, Lynn; Hruska, Tracy; Miller, Norman L.; Beissinger, Steven R.</t>
  </si>
  <si>
    <t>Hanski, Ilkka; Ovaskainen, Otso</t>
  </si>
  <si>
    <t>Hodgkinson, Liam; McVinish, Ross; Pollett, Philip K.</t>
  </si>
  <si>
    <t>Ovaskainen, Otso; Hanski, Ilkka</t>
  </si>
  <si>
    <t>Schulz, Torsti; Vanhatalo, Jarno; Saastamoinen, Marjo</t>
  </si>
  <si>
    <t>Hanski, Ilkka; Mononen, Tommi</t>
  </si>
  <si>
    <t>Lafferty, Kevin D.; Dunne, Jennifer A.</t>
  </si>
  <si>
    <t>MacPherson, Jenny L.; Bright, Paul W.</t>
  </si>
  <si>
    <t>Ovaskainen, Otso</t>
  </si>
  <si>
    <t>Leach, Clinton B.; Webb, Colleen T.; Cross, Paul C.</t>
  </si>
  <si>
    <t>Wood, Connor M.; Whitmore, Sheila A.; Gutiérrez, R.J.; Sawyer, Sarah C.; Keane, John J.; Peery, M. Zachariah</t>
  </si>
  <si>
    <t>George, Dylan B.; Webb, Colleen T.; Pepin, Kim M.; Savage, Lisa T.; Antolin, Michael F.</t>
  </si>
  <si>
    <t>ter Braak, Cajo J. F.; Etienne, Rampal S.</t>
  </si>
  <si>
    <t>Buckley, F.M.; Pollett, P.K.</t>
  </si>
  <si>
    <t>Laroche, Fabien; Paltto, Heidi; Ranius, Thomas</t>
  </si>
  <si>
    <t>Mestre, Frederico; Pita, Ricardo; Mira, António; Beja, Pedro</t>
  </si>
  <si>
    <t>Purves, Drew W.; Zavala, Miguel A.; Ogle, Kiona; Prieto, Fernando; Benayas, José M. Rey</t>
  </si>
  <si>
    <t>Soubeyrand, Samuel; Laine, Anna-Liisa</t>
  </si>
  <si>
    <t>Smith, Andrew G.</t>
  </si>
  <si>
    <t>Fabritius, Henna; Knegt, Henrik de; Ovaskainen, Otso</t>
  </si>
  <si>
    <t>Nicol, Samuel C.; Possingham, Hugh P.</t>
  </si>
  <si>
    <t>McVINISH, R; Pollett, P K</t>
  </si>
  <si>
    <t>Hanski, Ilkka; Mononen, Tommi; Ovaskainen, Otso</t>
  </si>
  <si>
    <t>Wahlberg, Niklas; Klemetti, Teemu; Hanski, Ilkka</t>
  </si>
  <si>
    <t>Hodgson, Jenny A.; Thomas, Chris D.; Dytham, Calvin; Travis, Justin M. J.; Cornell, Stephen J.</t>
  </si>
  <si>
    <t>Sutherland, Chris; Elston, David A.; Lambin, Xavier</t>
  </si>
  <si>
    <t>Fackler, Paul L</t>
  </si>
  <si>
    <t>Scroggie, Michael P.; Preece, Kathy; Nicholson, Emily; McCarthy, Michael A.; Parris, Kirsten M.; Heard, Geoffrey W.</t>
  </si>
  <si>
    <t>Graniero, Phil A.</t>
  </si>
  <si>
    <t>Lurgi, Miguel; Brook, Barry W.; Saltré, Frédérik; Fordham, Damien A.</t>
  </si>
  <si>
    <t>Louvet, Apolline</t>
  </si>
  <si>
    <t>Bulman, Caroline R.; Wilson, Robert J.; Holt, Alison R.; Bravo, Lucía Gálvez; Early, Regan I.; Warren, Martin S.; Thomas, Chris D.</t>
  </si>
  <si>
    <t>Reigada, Carolina; Schreiber, Sebastian J.; Altermatt, Florian; Holyoak, Marcel</t>
  </si>
  <si>
    <t>Hanski, Ilkka</t>
  </si>
  <si>
    <t>Hoyle, Martin; James, Mike</t>
  </si>
  <si>
    <t>Westphal, Michael I.</t>
  </si>
  <si>
    <t>Etienne, Rampal S</t>
  </si>
  <si>
    <t>Hallam, Christopher D.; Wintle, Brendan A.; Kujala, Heini; Whitehead, Amy L.; Nicholson, Emily</t>
  </si>
  <si>
    <t>Drechsler, Martin; Frank, Karin; Hanski, Ilkka; O'Hara, Robert B.; Wissel, Christian</t>
  </si>
  <si>
    <t>Almaraz, Pablo</t>
  </si>
  <si>
    <t>Haight, Robert G.; Travis, Laurel E.</t>
  </si>
  <si>
    <t>Pitt, Joel P. W.; Worner, Sue P.; Suarez, Andrew V.</t>
  </si>
  <si>
    <t>Southwell, Darren M.; Heard, Geoffrey W.; McCarthy, Michael A.</t>
  </si>
  <si>
    <t>Stolk, H J; Hanan, J; Zalucki, M P</t>
  </si>
  <si>
    <t>Moilanen, Atte; Cabeza, Mar</t>
  </si>
  <si>
    <t>Zipkin, Elise F.; Inouye, Brian D.; Beissinger, Steven R.</t>
  </si>
  <si>
    <t>Wilson, Robert J.; Davies, Zoe G.; Thomas, Chris D.</t>
  </si>
  <si>
    <t>Cabeza, Mar; Arponen, Anni; Jäättelä, Laura; Kujala, Heini; van Teeffelen, Astrid; Hanski, Ilkka</t>
  </si>
  <si>
    <t>Zurell, Damaris; Berger, Uta; Cabral, Juliano S.; Jeltsch, Florian; Meynard, Christine N.; Münkemüller, Tamara; Nehrbass, Nana; Pagel, Jörn; Reineking, Björn; Schröder, Boris; Grimm, Volker</t>
  </si>
  <si>
    <t>Legendre, Stéphane; Schoener, Thomas W.; Clobert, Jean; Spiller, David A.</t>
  </si>
  <si>
    <t>Wilson, Robert J; Davies, Zoe G; Thomas, Chris D</t>
  </si>
  <si>
    <t>Heino, Mikko; Hanski, Ilkka</t>
  </si>
  <si>
    <t>Kleinhans, David; Jonsson, Per R.</t>
  </si>
  <si>
    <t>Rybicki, Joel; Hanski, Ilkka</t>
  </si>
  <si>
    <t>Ramiadantsoa, Tanjona; Ovaskainen, Otso; Rybicki, Joel; Hanski, Ilkka</t>
  </si>
  <si>
    <t>Prillwitz, Kai von; Blasius, Bernd</t>
  </si>
  <si>
    <t>George, Dylan</t>
  </si>
  <si>
    <t>Ecological Modelling</t>
  </si>
  <si>
    <t>Journal of Mathematical Biology</t>
  </si>
  <si>
    <t>Environment International</t>
  </si>
  <si>
    <t>Physical Review E</t>
  </si>
  <si>
    <t>Royal Society Open Science</t>
  </si>
  <si>
    <t>Ecological Monographs</t>
  </si>
  <si>
    <t>Population Ecology</t>
  </si>
  <si>
    <t>Theoretical Population Biology</t>
  </si>
  <si>
    <t>arXiv:1801.00542 [math]</t>
  </si>
  <si>
    <t>Ecology Letters</t>
  </si>
  <si>
    <t>Theoretical Ecology</t>
  </si>
  <si>
    <t>BMC Ecology</t>
  </si>
  <si>
    <t>Annales Zoologici Fennici</t>
  </si>
  <si>
    <t>Mathematical Biosciences</t>
  </si>
  <si>
    <t>arXiv:2107.13359 [math, q-bio]</t>
  </si>
  <si>
    <t>Frontiers in Ecology and Evolution</t>
  </si>
  <si>
    <t>Environmental Modeling &amp; Assessment</t>
  </si>
  <si>
    <t>Journal of Theoretical Biology</t>
  </si>
  <si>
    <t>Smallest meaningful geographic area</t>
  </si>
  <si>
    <t>Study locality</t>
  </si>
  <si>
    <t>Continent</t>
  </si>
  <si>
    <t>Country</t>
  </si>
  <si>
    <t>Number of species</t>
  </si>
  <si>
    <t>Is subject a single taxa, or is this a multi-taxa model?</t>
  </si>
  <si>
    <t>Most specific scientific
taxa</t>
  </si>
  <si>
    <t>Include multiple aspects?</t>
  </si>
  <si>
    <t>Were multiple facets of detection considered, i.e. observer skill vs availability?</t>
  </si>
  <si>
    <t>Detection parameters</t>
  </si>
  <si>
    <t>Variable detection</t>
  </si>
  <si>
    <t>If modelled seperately, how were detection parameters described?</t>
  </si>
  <si>
    <t>Earliest date</t>
  </si>
  <si>
    <t>Latest date</t>
  </si>
  <si>
    <t>Earliest date surveyed</t>
  </si>
  <si>
    <t>date</t>
  </si>
  <si>
    <t>Latest date surveyed</t>
  </si>
  <si>
    <t>Which interaction terms were included?</t>
  </si>
  <si>
    <t>Which other model classes were tested?</t>
  </si>
  <si>
    <t>Other models list</t>
  </si>
  <si>
    <t>Were other models tested?</t>
  </si>
  <si>
    <t>Model evaluation</t>
  </si>
  <si>
    <t>Was model performance evaluated?</t>
  </si>
  <si>
    <t>Model evaluation details</t>
  </si>
  <si>
    <t>How was model performance evaluated?</t>
  </si>
  <si>
    <t>Spatially explicit C&amp;E</t>
  </si>
  <si>
    <t>Were colonisation and extinction parameters spatially explicit?</t>
  </si>
  <si>
    <t>Site description</t>
  </si>
  <si>
    <t>Brief description of study area</t>
  </si>
  <si>
    <t xml:space="preserve">Uses a multi-species dynamic occupancy model to study the spotted owl - barred owl relationship. </t>
  </si>
  <si>
    <t>Northern california</t>
  </si>
  <si>
    <t>Timberlands in humboldt and del norte counties, second/third growth redwoods, douglas firs, and hardwoods</t>
  </si>
  <si>
    <t xml:space="preserve">Strix occidentalis caurina, Strix varia </t>
  </si>
  <si>
    <t>owls, birds, verterbrates, animals</t>
  </si>
  <si>
    <t>NT, LC</t>
  </si>
  <si>
    <t>point, audio playback</t>
  </si>
  <si>
    <t>All</t>
  </si>
  <si>
    <t>complete</t>
  </si>
  <si>
    <t>Each potential owl territory surveyed &gt;= 3 times per year for both species.</t>
  </si>
  <si>
    <t>the amount of northern spotted owl habitat, change in the proportion of habitat during 3-year intervals prior to each survey year, proportion of the study area or owl site that contained !50% habitat within an 800-m-radius circle centered on each pixel in the study area, the total amount of edge habitat, mean precipitation, mean temperature during various life-history stages, Palmer Drought Severity Index, Southern Oscillation Index, Pacific Decadal Oscillation</t>
  </si>
  <si>
    <t>climate, terrain</t>
  </si>
  <si>
    <t>Program MARK</t>
  </si>
  <si>
    <t>occupancy, colonisation, extinction, detection</t>
  </si>
  <si>
    <t>We began by fitting a full model that included all background effects and hypotheses of interest (Table 1). We then sequentially removed effects (except those included in the baseline model) and observed changes in corrected Akaike’s Information Criterion (AICc) values. We determined the order of potential removals a priori using the following steps: 1) determine which of the hypothesized treatment effects were supported in the detection parameters; 2) determine whether there is support for any differences between treatment groups prior to initiation of treatment in the initial occupancy, colonization, or extinction of either species; 3) determine whether parameters associated with colonization and extinction changed in the untreated area after initiation of treatment; and 4) determine if parameters associated with colonization and extinction differ between treated and untreated areas ollowing initiation of treatment. Within each set, we decided a priori to always remove parameters related to barred owls before removing parameters related to northern spotted owls and we always removed parameters related to colonization before parameters related to extinction</t>
  </si>
  <si>
    <t>EXCLUDE</t>
  </si>
  <si>
    <t>Does this paper qualify for inclusion in the review?</t>
  </si>
  <si>
    <t>Dynamic occupancy model_2015:2021</t>
  </si>
  <si>
    <t>Dynamic occupancy model_2010:2015</t>
  </si>
  <si>
    <t>Dynamic occupancy model_2005:2010</t>
  </si>
  <si>
    <t>Occupancy dynamics model_2015:2021</t>
  </si>
  <si>
    <t>Occupancy dynamics model_2010:2015</t>
  </si>
  <si>
    <t>Occupancy dynamics model_2000:2005</t>
  </si>
  <si>
    <t>Occupancy dynamics model_2005:2010</t>
  </si>
  <si>
    <t>Multi-season occupancy model_2015:2021</t>
  </si>
  <si>
    <t>Multi-season occupancy model_2010:2015</t>
  </si>
  <si>
    <t>Multi-season occupancy model_2005:2010</t>
  </si>
  <si>
    <t>Stochastic patch occupancy model_2000:2005</t>
  </si>
  <si>
    <t>Stochastic patch occupancy model_2010:2015</t>
  </si>
  <si>
    <t>Stochastic patch occupancy model_2005:2010</t>
  </si>
  <si>
    <t>Stochastic patch occupancy model_2015:2021</t>
  </si>
  <si>
    <t>Included</t>
  </si>
  <si>
    <t>Is this paper currently included in the review?</t>
  </si>
  <si>
    <t>Review Metadata</t>
  </si>
  <si>
    <t>Not currently included</t>
  </si>
  <si>
    <t>Excluded</t>
  </si>
  <si>
    <t>Paper group</t>
  </si>
  <si>
    <t>Search terms</t>
  </si>
  <si>
    <t>Group rank</t>
  </si>
  <si>
    <t>Filepath to document on James Kelleher's work computer</t>
  </si>
  <si>
    <t>Search  which this paper appeared in (Google Scholar)</t>
  </si>
  <si>
    <t>Which query/5-year-period strata this paper falls under for selection</t>
  </si>
  <si>
    <t>Randomised rank within group, used to select which papers are read</t>
  </si>
  <si>
    <t>Total citations, to be calculated at end of review</t>
  </si>
  <si>
    <t>Unranked</t>
  </si>
  <si>
    <t>Overall rank</t>
  </si>
  <si>
    <t>Randomised rank amongst all papers, used to rank within groups and to assign a random reading order.</t>
  </si>
  <si>
    <t>Highlight</t>
  </si>
  <si>
    <t>Is this a standout paper potentially worth highlighting in the review?</t>
  </si>
  <si>
    <t>Total area of the sampled region in km^2.</t>
  </si>
  <si>
    <t>Threats to the species as described by authors</t>
  </si>
  <si>
    <t>Stated objectives</t>
  </si>
  <si>
    <t>comma-separated list</t>
  </si>
  <si>
    <t>Groups involved</t>
  </si>
  <si>
    <t>Preprint</t>
  </si>
  <si>
    <t>bioRxiv</t>
  </si>
  <si>
    <t>Norway</t>
  </si>
  <si>
    <r>
      <t xml:space="preserve">Methods paper describing a spatially-nested Dyn.Occ. Model with two species, testing it first with simulated data and then a real mustelid-rodent system. </t>
    </r>
    <r>
      <rPr>
        <b/>
        <sz val="12"/>
        <color theme="1"/>
        <rFont val="Calibri"/>
        <family val="2"/>
        <scheme val="minor"/>
      </rPr>
      <t>Pre-print.</t>
    </r>
  </si>
  <si>
    <t>Fundamental dyn.occ. Paper</t>
  </si>
  <si>
    <t>Palearctic</t>
  </si>
  <si>
    <t>Simulated</t>
  </si>
  <si>
    <t>Includes simulated data?</t>
  </si>
  <si>
    <t>Rodentia spp, Mustela spp.</t>
  </si>
  <si>
    <t>rodent, mustelid, predator, prey, mammal, vertebrate, animal</t>
  </si>
  <si>
    <t>Varanger peninsula</t>
  </si>
  <si>
    <t>Europe</t>
  </si>
  <si>
    <t>Arctic area in far-north Norway</t>
  </si>
  <si>
    <t>Dataset from the 'Climate-ecological observatory of the arctic tundra'</t>
  </si>
  <si>
    <t>methods</t>
  </si>
  <si>
    <t>academic</t>
  </si>
  <si>
    <t>camera</t>
  </si>
  <si>
    <t>40-48</t>
  </si>
  <si>
    <t>all</t>
  </si>
  <si>
    <t xml:space="preserve">Camera traps in 8 blocks of 5-6 cameras. </t>
  </si>
  <si>
    <t>Canada</t>
  </si>
  <si>
    <t>Detroit</t>
  </si>
  <si>
    <t>River Rouge watershed in urban Detroit</t>
  </si>
  <si>
    <t>Species not specified</t>
  </si>
  <si>
    <t>Pollution</t>
  </si>
  <si>
    <t>Stonefly, Insect, Animal</t>
  </si>
  <si>
    <t>Plecoptera</t>
  </si>
  <si>
    <t>management</t>
  </si>
  <si>
    <t>some</t>
  </si>
  <si>
    <t xml:space="preserve">Citizen science dataset, unclear how points selected or exactly how data was collected </t>
  </si>
  <si>
    <t>Not reported</t>
  </si>
  <si>
    <t>initial occupancy, colonisation, extinction, detection</t>
  </si>
  <si>
    <t>Outlines an extension of the DOM for modelling multiple species with interactions. As a case study, includes a study of Coyotes and Virginia Opposums in an urban system.</t>
  </si>
  <si>
    <t>Greater Chicago</t>
  </si>
  <si>
    <t>Urban green spaces in the greater Chicago metropolitan area</t>
  </si>
  <si>
    <t>Canis latrans, Procyon lotor, Didelphis virginiana</t>
  </si>
  <si>
    <t>mammal, predator, vertebrate, animal</t>
  </si>
  <si>
    <t>NGO, private</t>
  </si>
  <si>
    <t>Did detection vary with covariates?</t>
  </si>
  <si>
    <t>Detection covariates</t>
  </si>
  <si>
    <t xml:space="preserve">Detection influenced by other species </t>
  </si>
  <si>
    <t>2 to 13</t>
  </si>
  <si>
    <t>Detailed list of objectives stated by author</t>
  </si>
  <si>
    <t>Objective categories</t>
  </si>
  <si>
    <t>Group categories</t>
  </si>
  <si>
    <t>Categories of objectives (e.g. conservation, management, climate, invasives, methods)</t>
  </si>
  <si>
    <t>Categories of groups involved in the project (e.g. government, academic, NGO, industry)</t>
  </si>
  <si>
    <t>Specific agencies and groups involved in the project</t>
  </si>
  <si>
    <t>Threat categories</t>
  </si>
  <si>
    <t>Categories of threats described by authors</t>
  </si>
  <si>
    <t>Simulated data</t>
  </si>
  <si>
    <t>Is data simulated or otherwise manipulated?</t>
  </si>
  <si>
    <t>How were sites selected?</t>
  </si>
  <si>
    <t>Survey category</t>
  </si>
  <si>
    <t>Categories of survey types (e.g. point, transect, acoustic, camera)</t>
  </si>
  <si>
    <t>Candidate covariate list</t>
  </si>
  <si>
    <t>List of covariates  considered, not including interaction terms or transformations</t>
  </si>
  <si>
    <t>Covariate types</t>
  </si>
  <si>
    <t>Final covariates</t>
  </si>
  <si>
    <t>List of covariates used in final model</t>
  </si>
  <si>
    <t>Which covariates were novel, generated for this specific project?</t>
  </si>
  <si>
    <t>Novel covariates</t>
  </si>
  <si>
    <t>General covariates</t>
  </si>
  <si>
    <t>Which covariates were from pre-existing generalised sets, such as BIOCLIM?</t>
  </si>
  <si>
    <t>Which covariates were relevant to taxa?</t>
  </si>
  <si>
    <t>Species specific covariates</t>
  </si>
  <si>
    <t>Site-level covariates</t>
  </si>
  <si>
    <t>Which covariates were specific to site level?</t>
  </si>
  <si>
    <t>Higher order covariates</t>
  </si>
  <si>
    <t>Which transformed covariates were used?</t>
  </si>
  <si>
    <t>Interactive covariates</t>
  </si>
  <si>
    <t>Initial occupancy covariates</t>
  </si>
  <si>
    <t>Colonisation covariates</t>
  </si>
  <si>
    <t>Extinction covariates</t>
  </si>
  <si>
    <t>How were competing models selected?</t>
  </si>
  <si>
    <t>A two -species model including parameters for species interactions in both occupancy and detection. Large scale trapping study over 10 years. Sought to understand how the two species, one native and one introduced, interact in their distributions.</t>
  </si>
  <si>
    <t>Spain</t>
  </si>
  <si>
    <t>Northern Spain</t>
  </si>
  <si>
    <t>9 provinces of northern Spain, on the Ebrom Duero, and Atlantic basins. Included mediterranean and atlantic bioclimatic regions.</t>
  </si>
  <si>
    <t>Study ara includes 3 currently after fur farms, and almost 70 as recently as the 90s</t>
  </si>
  <si>
    <t>mustelid, predator, mammal, vertebrate, animal</t>
  </si>
  <si>
    <t>CR</t>
  </si>
  <si>
    <t>Habitat loss, river pollution, overhunting, invasive species</t>
  </si>
  <si>
    <t>habitat loss, pollution, exploitation, invasive species</t>
  </si>
  <si>
    <t>Neovison vison</t>
  </si>
  <si>
    <t>Mustela lutreola</t>
  </si>
  <si>
    <t>INV</t>
  </si>
  <si>
    <t>American mink is invasive in Europe, introduced via fur farm and naturalised</t>
  </si>
  <si>
    <t>invasives, management, consevation</t>
  </si>
  <si>
    <t>Closure assumption was partially violated, as American Mink were euthanised once captured</t>
  </si>
  <si>
    <t>Trap</t>
  </si>
  <si>
    <t>Sites</t>
  </si>
  <si>
    <t>What constitutes a 'site'?</t>
  </si>
  <si>
    <t>10x10km grid cells, containing 5km river sections/trapping stations</t>
  </si>
  <si>
    <t>Trapping stations selected based on signs of mink activity, more added if American Mink was captured</t>
  </si>
  <si>
    <t>Detection probability of species 1 given presence and detection  of species 2 and vice-versa, codetection</t>
  </si>
  <si>
    <t>Am. Mink abundance category</t>
  </si>
  <si>
    <t>biotic_interaction</t>
  </si>
  <si>
    <t>Covariate classes: climate_short, climate_long, weather, daily, habitat_amount, habitat_configuration food_resource, terrain, hydro, soil, geologic, land_cover, temporal, biotic_interaction, land_use, anthropogenic, survey_method, survey_effort, observer_skill,  bespoke, etc.</t>
  </si>
  <si>
    <t>None</t>
  </si>
  <si>
    <t>PRESENCE</t>
  </si>
  <si>
    <t>AIC</t>
  </si>
  <si>
    <t>Not described</t>
  </si>
  <si>
    <t>initial occupancy, colonisation, extinction, detection, codetection, species interaction factor</t>
  </si>
  <si>
    <t>More concerned with historical changes in colonisation/extinction</t>
  </si>
  <si>
    <t>Outputs</t>
  </si>
  <si>
    <t>Were any predictions made into the future?</t>
  </si>
  <si>
    <t>Were predictive maps produced from the model?</t>
  </si>
  <si>
    <t>Past inference</t>
  </si>
  <si>
    <t>Were questions asked about conditions during the study period?</t>
  </si>
  <si>
    <t xml:space="preserve">Masters dissertation on Beach mice, exploring fine-scale coastal dune habitat and landform feature effects on occupancy. Bespoke landscape covariates were generated via GIS and used as covariates in a dynamic occupancy model. </t>
  </si>
  <si>
    <t>Only concern is that this is a non-peer reviewed academic thesis, but if we have broad tolerance for accepted paper that shoud be fine.</t>
  </si>
  <si>
    <t>Typical multi-species DOM</t>
  </si>
  <si>
    <t>Full name of journal or publication venue</t>
  </si>
  <si>
    <t>Mississippi State University</t>
  </si>
  <si>
    <t>Non-peer-reviewed thesis for completion of a masters degree. A related academic paper does not seem to have been published yet.</t>
  </si>
  <si>
    <t>Northern Gulf of Mexico</t>
  </si>
  <si>
    <t>460km of coastline between Cat Island Mississippi and St George Island Florida, characterized by 'elongated, shore-parallel dunes and scattered parabolic dune features'</t>
  </si>
  <si>
    <t>780-1170</t>
  </si>
  <si>
    <t>Calculated area from "majority of the study area occurs in a ~390 km long and 2-3 km wide stretch"</t>
  </si>
  <si>
    <t>Peromyscus polionotus</t>
  </si>
  <si>
    <t>rodent, mammal, vertebrate, animal</t>
  </si>
  <si>
    <t>LC, TH, EN</t>
  </si>
  <si>
    <t>coastal development, introduced predatory species, climate change</t>
  </si>
  <si>
    <t>habitat_loss, invasives, climate_change</t>
  </si>
  <si>
    <t>5 subspecies of the Oldfield's mouse, some of which are threatened or endangered. Species at large is LC</t>
  </si>
  <si>
    <t>research, conservation</t>
  </si>
  <si>
    <t>To explore coastal dune habitat occupancy for beach mice</t>
  </si>
  <si>
    <t>Objectives are inferred</t>
  </si>
  <si>
    <t>Mississippi state university</t>
  </si>
  <si>
    <t>Survey method</t>
  </si>
  <si>
    <t>Specific type of surveying method</t>
  </si>
  <si>
    <t>point</t>
  </si>
  <si>
    <t>track tubes (baited polyvinyl chloride pipes lined with ink pads)</t>
  </si>
  <si>
    <t>A single track tube</t>
  </si>
  <si>
    <t>Within 13 protected sites in the broader Northern Gulf of Mexico study area</t>
  </si>
  <si>
    <t>Undeclared</t>
  </si>
  <si>
    <t>443 sites had 4 years of data, 40 had only 1. Revisit frequency ranged from 35-75 days dependent on site</t>
  </si>
  <si>
    <t>unmarked, r</t>
  </si>
  <si>
    <t>temporal</t>
  </si>
  <si>
    <t>detection varied with season</t>
  </si>
  <si>
    <t>25m sand cover, 25m shrub cover, 25m tree cover, 25 m grass cover, 25m summit landform, 25m slope landform, 25m valley landform, 25m hollow landform, date, season</t>
  </si>
  <si>
    <t>habitat_amount, habitat_configuration, terrain, land_cover, bespoke</t>
  </si>
  <si>
    <t>CHANGELOG</t>
  </si>
  <si>
    <t>Log of any changes made to the paper list after initial ranking assignments</t>
  </si>
  <si>
    <t>Change #</t>
  </si>
  <si>
    <t>Date</t>
  </si>
  <si>
    <t>Change</t>
  </si>
  <si>
    <t>Feb 15 2022</t>
  </si>
  <si>
    <t>Reason</t>
  </si>
  <si>
    <t>Excluded #292 from SPOM 2005:2010, replaced with #252</t>
  </si>
  <si>
    <t>292 was a 'preview' of a PhD thesis cut off halfway through, further search for the title didn't reveal another source</t>
  </si>
  <si>
    <t>Modelled the invasion of the Barred Owl into California Spotted Owl territory in a large region of the Sierra Nevada. Passive acoustic surveys</t>
  </si>
  <si>
    <t>Used standard MSOM method</t>
  </si>
  <si>
    <t>Ornithological Applications</t>
  </si>
  <si>
    <t>conservation, management, invasives</t>
  </si>
  <si>
    <t>Monitor progress of barred owl invasion and encourage action</t>
  </si>
  <si>
    <t>University of Wisconsin, United States Forest Service, San Jose State University</t>
  </si>
  <si>
    <t>academic, government</t>
  </si>
  <si>
    <t>Lassen and Plumas national forests</t>
  </si>
  <si>
    <t>Northern sierra nevada forest</t>
  </si>
  <si>
    <t>Strix varia</t>
  </si>
  <si>
    <t>owl, bird, vertebrate, animal, invasive</t>
  </si>
  <si>
    <t>mustelid, predator, mammal, vertebrate, animal, invasive</t>
  </si>
  <si>
    <t>5-7 night deployment of 2-3 passive recorders</t>
  </si>
  <si>
    <t>acoustic, point</t>
  </si>
  <si>
    <t>400ha hexagon grid cell</t>
  </si>
  <si>
    <t>randomly from 1500 cell grid over CA spotted owl range in the 2 national forests</t>
  </si>
  <si>
    <t>513-1539</t>
  </si>
  <si>
    <t>Sites visited 1-3 times per year, 179 sites only visited in 2018. Total survey estimate based on possible range given this info</t>
  </si>
  <si>
    <t>year, sampling occasion, forest structure, slope, elevation</t>
  </si>
  <si>
    <t>temporal, habitat_configuration, terrain</t>
  </si>
  <si>
    <t>habitat_configuration</t>
  </si>
  <si>
    <t xml:space="preserve">terrain </t>
  </si>
  <si>
    <t>habitat_configuation</t>
  </si>
  <si>
    <t>Which covariates were considered for occupancy parameters?</t>
  </si>
  <si>
    <t>Which covariates were considered for colonisation parameters?</t>
  </si>
  <si>
    <t>Which covariates were considered for extinction parameters?</t>
  </si>
  <si>
    <t>Which covariates were considered for detection parameters?</t>
  </si>
  <si>
    <t>R, RMark, arcGIS</t>
  </si>
  <si>
    <t>AIC with correct for small sample size</t>
  </si>
  <si>
    <t>AICc</t>
  </si>
  <si>
    <t xml:space="preserve">Used a multi-species DOM </t>
  </si>
  <si>
    <t xml:space="preserve">Examining the relationship between landscape heterogeneity and avian diversity using a mulit-species DOM to account for imperfect detection, where prior studies had not done so. </t>
  </si>
  <si>
    <t>Northern mississippi</t>
  </si>
  <si>
    <t>Conservation Practice (CP38) fields, former production agricultural lands that have been restored to semi-grassland habitat</t>
  </si>
  <si>
    <t>70 randomly selected CP38 fields</t>
  </si>
  <si>
    <t>bird, vertebrate, animal</t>
  </si>
  <si>
    <t>various</t>
  </si>
  <si>
    <t>habitat_loss</t>
  </si>
  <si>
    <t>Studying how landscape heteogenity near CP38 fields influences avian diversity, assess how amount CP38 fields afffects species diversity</t>
  </si>
  <si>
    <t>Mississippi state university, University of Georgia</t>
  </si>
  <si>
    <t>10 min/500m point counts</t>
  </si>
  <si>
    <t>500m radius in the centre (or &gt;100m from edge) of CP38 fields</t>
  </si>
  <si>
    <t>Randomly from list of CP38 fields</t>
  </si>
  <si>
    <t xml:space="preserve">CP38 field area within 1.5km radius, landscape heterogeneity within 1.5km radius </t>
  </si>
  <si>
    <t>land_cover, land_use</t>
  </si>
  <si>
    <t>R2jags</t>
  </si>
  <si>
    <t>Uses multi-species extension, but otherwise conventional</t>
  </si>
  <si>
    <t>Models ungulates alongside poachers (treating them as a 'species') in a two-species DOM to understand poacher occupancy. Unusual methods of data collection from an anti-poaching partnership</t>
  </si>
  <si>
    <t>France</t>
  </si>
  <si>
    <t>Cambodia</t>
  </si>
  <si>
    <t>Asia</t>
  </si>
  <si>
    <t>Indomalayan</t>
  </si>
  <si>
    <t>Eastern plains of cambodia</t>
  </si>
  <si>
    <t>Two protected areas within the eastern 'Plains Landscape' of Cambodia, Phnom Prich and Serepok wildlife sanctuaries in the Lower Mekong Dry-Forest Eco-Region</t>
  </si>
  <si>
    <t>Poachers</t>
  </si>
  <si>
    <t>Artiodactlya</t>
  </si>
  <si>
    <t>human</t>
  </si>
  <si>
    <t>ungulate, mammal, vertebrate, animal</t>
  </si>
  <si>
    <r>
      <t xml:space="preserve">6 pooled ungulate species: </t>
    </r>
    <r>
      <rPr>
        <i/>
        <sz val="12"/>
        <color theme="1"/>
        <rFont val="Calibri"/>
        <family val="2"/>
        <scheme val="minor"/>
      </rPr>
      <t>Bos javanicus, Bos gaurus, Rusa unicolor, Rucervus eldii, Sus scrofa, Muntiacus muntjak</t>
    </r>
  </si>
  <si>
    <t>Poaching</t>
  </si>
  <si>
    <t>EN, VU, VU, EN, LC, LC</t>
  </si>
  <si>
    <t>Exploitation</t>
  </si>
  <si>
    <t>Treated as species in the model</t>
  </si>
  <si>
    <t>conservation</t>
  </si>
  <si>
    <t>academic, NGO</t>
  </si>
  <si>
    <t>University Montpellier, World Wildlife Fund, World-wide fund for nature, Wildlife Crime ACAI, University of Michigan</t>
  </si>
  <si>
    <t>Assess poacher wildlife spatial interactions</t>
  </si>
  <si>
    <t>Data from 'Spatial Monitoring And Reporting Tool,' adapted to fit a DOM</t>
  </si>
  <si>
    <t>Patrolling session, rangers logged direct observations and signs of prey species, and snare presence as a sign of poacher occupancy</t>
  </si>
  <si>
    <t>incidental</t>
  </si>
  <si>
    <t>10x10km grid cells</t>
  </si>
  <si>
    <t>Preserve extents, cells with no patrols dropped</t>
  </si>
  <si>
    <t>species interactions, distance to ranger station, survey effort, distance to road, stream length</t>
  </si>
  <si>
    <t>Detection varied by occupancy state + env covariates</t>
  </si>
  <si>
    <t>biotic_interaction, anthropogenic, survey_effort, hydro</t>
  </si>
  <si>
    <t>biotic_interaction, anthropogenic, hydro, survey_effort</t>
  </si>
  <si>
    <t xml:space="preserve">Not reported </t>
  </si>
  <si>
    <t>R</t>
  </si>
  <si>
    <r>
      <t xml:space="preserve">Poacher initial occupancy is dependent on wildlife occupancy, the inverse is </t>
    </r>
    <r>
      <rPr>
        <b/>
        <sz val="12"/>
        <color theme="1"/>
        <rFont val="Calibri"/>
        <family val="2"/>
        <scheme val="minor"/>
      </rPr>
      <t xml:space="preserve">not </t>
    </r>
    <r>
      <rPr>
        <sz val="12"/>
        <color theme="1"/>
        <rFont val="Calibri"/>
        <family val="2"/>
        <scheme val="minor"/>
      </rPr>
      <t>true. Extinction and colonisation are codependent</t>
    </r>
  </si>
  <si>
    <t>initial occupancy, colonisation, extinction, detection, replacement, fidelity</t>
  </si>
  <si>
    <t>Primary sampling occasion</t>
  </si>
  <si>
    <t>Secondary sampling occasion</t>
  </si>
  <si>
    <t>Monthly</t>
  </si>
  <si>
    <t>Yearly (Jan-Dec)</t>
  </si>
  <si>
    <t>What was the primary sampling occasion?</t>
  </si>
  <si>
    <t>What was the secondary sampling occasion?</t>
  </si>
  <si>
    <t>unspecified</t>
  </si>
  <si>
    <t>Static covariates</t>
  </si>
  <si>
    <t>Dynamic covariates</t>
  </si>
  <si>
    <t>Which covariates are dynamic over time?</t>
  </si>
  <si>
    <t>Which covariates are static over time?</t>
  </si>
  <si>
    <t>biotic_interaction, survey_effort</t>
  </si>
  <si>
    <t>anthropogenic, hydro</t>
  </si>
  <si>
    <t>hydro, anthropogenic, survey_effot</t>
  </si>
  <si>
    <t xml:space="preserve">Selected best model for detection alone based on AIC, then fixed this and moved on to initial occupancy and fixed it to the best model, and finally found best model for transition parameters. All transition parameters used the same model. Repeated whole process twice; once from the perspective of the poachers and once from the wildlifes perspective. </t>
  </si>
  <si>
    <t>"The simulations we performed in a two-fold validation process, demonstrated that our model was appropriate for the sampling design and the community dynamics in our case study". Simulated 1000 datasets based on estimated parameters from the best model, then fit the model back to the data</t>
  </si>
  <si>
    <t>Indiana</t>
  </si>
  <si>
    <t>central hardwoods region of southern Indiana</t>
  </si>
  <si>
    <t>Aves</t>
  </si>
  <si>
    <t>time of day, observer</t>
  </si>
  <si>
    <t>observer_skill, time</t>
  </si>
  <si>
    <t>Covariates only used for detection - just observer and time of survey</t>
  </si>
  <si>
    <t>R, unmarked</t>
  </si>
  <si>
    <t>A priori model</t>
  </si>
  <si>
    <t>50m radius circle</t>
  </si>
  <si>
    <t>not described, &gt;200m apart</t>
  </si>
  <si>
    <t>3x 3:20 minute point counts in a ten minute visit. Revisited two consecutive mornings, with a third visit 15-19 days later</t>
  </si>
  <si>
    <t>Split into three datasets: #1 uses 1st and 3rd visits, #2 uses 1st and 2nd visits, #3 combines visits 1&amp;2 into a single primary occasion and 3 as a second primary occasion</t>
  </si>
  <si>
    <t>Split into three datasets: #1 and #2 use the 3:20m intervals, #3 uses the first and second visits as secondary occasions to a single primary occasion and the third visit as a separate primary/secondary occasion</t>
  </si>
  <si>
    <t>Survey data divided into three datasets, each with different structure</t>
  </si>
  <si>
    <t>Oregon state university</t>
  </si>
  <si>
    <t>Exploring sensitivity of ODMs to temporary emigration (closure assumption)</t>
  </si>
  <si>
    <t>May 2 2022</t>
  </si>
  <si>
    <t>A theoretical/mathmatical paper with no actual data</t>
  </si>
  <si>
    <t>Just theory, no actual data</t>
  </si>
  <si>
    <t>Mathmatical theory</t>
  </si>
  <si>
    <t>Uses model on case study</t>
  </si>
  <si>
    <t>Excluded #253, replaced + excluded 265, replaced with #263</t>
  </si>
  <si>
    <t>Both #253 and #265 are mathmatical theory papers</t>
  </si>
  <si>
    <t>United Kingdom</t>
  </si>
  <si>
    <t>Palarctic</t>
  </si>
  <si>
    <t>Dorset</t>
  </si>
  <si>
    <t>lowland flower-rich grassland habitat in the study grid</t>
  </si>
  <si>
    <t>Euphydryas aurinia</t>
  </si>
  <si>
    <t>butterfly, insect, invertebrate</t>
  </si>
  <si>
    <t>decline in untreated lightly grazed grassland</t>
  </si>
  <si>
    <t>methods, conservation</t>
  </si>
  <si>
    <t>Explore whether declines in species distributions keep pace with landscape change or whether current distributiions overestimate persistence probability</t>
  </si>
  <si>
    <t>Butterfly conservation, Universidad Rey Juan Carlos, University of York, Universidad de Alcalá</t>
  </si>
  <si>
    <t>NGO, academic</t>
  </si>
  <si>
    <t>quadrat</t>
  </si>
  <si>
    <t>1m quadrat search</t>
  </si>
  <si>
    <t>1m quadrat</t>
  </si>
  <si>
    <t>30-40 placed in each habitat patch in a 25kmx25km grid square. Habitat patches defined as areas with &gt;10 host plants, &gt;50m (or 25m if obstructed) from other patches within the 25x25km grid</t>
  </si>
  <si>
    <t>year</t>
  </si>
  <si>
    <t>habitat_amount, habitat_configuration, food_resource</t>
  </si>
  <si>
    <t>food_resource</t>
  </si>
  <si>
    <t>vegetation height, habitat patch size, succisa pratensis cover, connectivity</t>
  </si>
  <si>
    <t xml:space="preserve">habitat_configuration,  habitat_amount </t>
  </si>
  <si>
    <t>habitat_configuration, food_resource</t>
  </si>
  <si>
    <t>habitat_configuration, habitat_amount</t>
  </si>
  <si>
    <t>1981, 1998</t>
  </si>
  <si>
    <t>No secondary occasion/imperfect detection. A bit unclear here on when surveys occurred- appears that a survey 'mapped using a similar approach' in 1981, and this is being included with more modern 1998-2000 surveys?</t>
  </si>
  <si>
    <t xml:space="preserve">initial occupancy' is actually for 1998, not 1981. Colonisation and extinction are for 1981-1998. </t>
  </si>
  <si>
    <t>Software for parameter estimation and metapopulation simulation was obtained from the Metapopulation Research Group at the University of Helsinki'</t>
  </si>
  <si>
    <t>Unclear - 1?</t>
  </si>
  <si>
    <t>Unclear - a priori?</t>
  </si>
  <si>
    <t>initial occupancy, colonisation, extinction</t>
  </si>
  <si>
    <t>Used IFM generated on the dorset site to simulate 6 extant sites and 6 sites which have gone extinct since 1980; compared time-to-extinction between these groups</t>
  </si>
  <si>
    <t>Built an Incidence-Function Model of the marsh fritillary in southeastern england, then used it to simulate other populations and evaluate extinction debt for a declining species</t>
  </si>
  <si>
    <t>India</t>
  </si>
  <si>
    <t>Identify factors that limit connectivity across heterogeneous, fragmented landscapes in the Asian elephant</t>
  </si>
  <si>
    <t>conservation, management</t>
  </si>
  <si>
    <t>Conservation Initiatives, Centre for Wildlife Studies, Wildlife Conservation Trust, University of Florida</t>
  </si>
  <si>
    <t>Garo Hills</t>
  </si>
  <si>
    <t>Mosaic of protected areas and government forests in matrix of community forest, agriculture, and human habitation in Northeast India</t>
  </si>
  <si>
    <t>Describes two blocks of discontinuous habitat, separated by a matrix of mixed use land which acts as the sampling space</t>
  </si>
  <si>
    <t>Elephas maximus</t>
  </si>
  <si>
    <t>elephant, mammal, vertebrate, animal</t>
  </si>
  <si>
    <t>habitat fragmentation</t>
  </si>
  <si>
    <t xml:space="preserve">transect </t>
  </si>
  <si>
    <t>1kmx1km grid cell within a movement corridor</t>
  </si>
  <si>
    <t>300m walks in a grid cell</t>
  </si>
  <si>
    <t>approx 1800</t>
  </si>
  <si>
    <t>transects</t>
  </si>
  <si>
    <t>Grid cells within a movement corridor</t>
  </si>
  <si>
    <t>Spatial extension of the classical ODM, where grid cells in a movement corridor act as a season</t>
  </si>
  <si>
    <t>100 movement corridors between two habitat patches were generated via simulation, sampling method is unclear</t>
  </si>
  <si>
    <t>habit_configuration, terrain, hydro, land_use, anthropogenic</t>
  </si>
  <si>
    <t>land_use, hydro</t>
  </si>
  <si>
    <t>Unclear</t>
  </si>
  <si>
    <t>terrain, land_use</t>
  </si>
  <si>
    <t>R, program Mark</t>
  </si>
  <si>
    <t>Detection modelled first, followed by colonisation and extinction</t>
  </si>
  <si>
    <t>land use, presence of water bodies, distance to source, distance to forests, ruggedness, village density, disperal fatigue</t>
  </si>
  <si>
    <t>habit_configuration, terrain, hydro, land_cover, anthropogenic, temporal</t>
  </si>
  <si>
    <t>habit_configuration, terrain, hydro, land_use, anthropogenic, temporal</t>
  </si>
  <si>
    <t>unclear</t>
  </si>
  <si>
    <t>extension of the basic ODM</t>
  </si>
  <si>
    <t xml:space="preserve"> three rodents and two mustelids grouped and modelled as single species</t>
  </si>
  <si>
    <t>Demonstrate new multispecies/multiscale extension of the ODM</t>
  </si>
  <si>
    <t>Arctic University of Norway, Institute of Mathmatics of Bordeaux, University of Bordeaux, Université Montpellier</t>
  </si>
  <si>
    <t>hierarchical camera trapping</t>
  </si>
  <si>
    <t>single camera trap</t>
  </si>
  <si>
    <t>Camera traps were placed in blocks of 11-12 cameras, each camera &gt;300m apart and each block &gt;3000m away.</t>
  </si>
  <si>
    <t>week</t>
  </si>
  <si>
    <t>day</t>
  </si>
  <si>
    <t>season</t>
  </si>
  <si>
    <t>none</t>
  </si>
  <si>
    <t>R, JAGS</t>
  </si>
  <si>
    <t>Strix occidentalis occidentalis</t>
  </si>
  <si>
    <t>owl, bird, vertebrate, animal</t>
  </si>
  <si>
    <t>NT</t>
  </si>
  <si>
    <t xml:space="preserve">timber overharvest, fire suppression </t>
  </si>
  <si>
    <t>Sierra nevada</t>
  </si>
  <si>
    <t>all major sierra nevada landownerships (national parks, forests, and private lands)</t>
  </si>
  <si>
    <t xml:space="preserve">first determined the detection structure, then occupancy, and then colonization, by comparing univariate models and using the structure (i.e. covariate, if any) of the top-ranked model in subsequent steps </t>
  </si>
  <si>
    <t>research, conservation, management</t>
  </si>
  <si>
    <t>Study role of tropic interactions as mechanisms that shape the response of predator populations to habitat change; inform conservation management</t>
  </si>
  <si>
    <t>University of Wisconsin, Sierra Pacific Industries, United States Forest Service, University of Minnesota</t>
  </si>
  <si>
    <t>academic, industry, government</t>
  </si>
  <si>
    <t>Includes an ODM</t>
  </si>
  <si>
    <t>Studied 'as part of ongoing research.' Details on the data collection were sparse and came from multiple prior papers from the spotted owl body of literature</t>
  </si>
  <si>
    <t>In our analysis of California spotted owl territory occupancy dynamics, we combined the best available detection histories from several datasets spanning ownerships. Occupancy data for the Lassen NF, Sierra NF, and Sequoia-Kings Canyon NP study areas was that used in Tempel et al. (2016) and spanned 1993 to 2011. Data for the Eldorado NF study area was from Atuo et al. (In Review), which was a temporally expanded (1993-2017) version of occupancy data from Berigan et al. (2018; 2005 to 2017) that excluded nocturnal detections of wide-ranging individuals to reduce upward bias in occupancy estimates (unpublished data). Finally, occupancy data for private lands was from Hobart et al. (2019; 2013 to 2017). Detailed descriptions of field methodology can be found in each reference, respectively, but methods were generally similar across study areas therefore permitting integration of these datasets. The primary sampling period of our analyses was the annual spotted owl breeding season, and secondary periods were the 14 bimonthly periods from March 1 to September 30 each year (see Tempel et al. 2016 for further details).</t>
  </si>
  <si>
    <t>?</t>
  </si>
  <si>
    <t>spotted owl breeding season</t>
  </si>
  <si>
    <t>14 bimonthly periods from Mar 1 to Sep 1 each year</t>
  </si>
  <si>
    <t>hardwoods, elevation, dietary proportion of woodrats/pocket gophers</t>
  </si>
  <si>
    <t>habitat, food_resource, terrain</t>
  </si>
  <si>
    <t>terrain</t>
  </si>
  <si>
    <t xml:space="preserve">Incorporates dietary analysis as a covariate in an ODM for spotted owls. Very spotty on the details for the ODM, most of it just refers to other papers in the spotted owl literature </t>
  </si>
  <si>
    <t>2001 paper predating the MacKenzie paper, spatial autocorrelations that don't really correspond to ODM models</t>
  </si>
  <si>
    <t>May 6 2022</t>
  </si>
  <si>
    <t>Doesn't use an ODM</t>
  </si>
  <si>
    <t>Excluded #112, replaced + excluded #102, replaced with #101</t>
  </si>
  <si>
    <t>#112 predates MacKenzie and doesn't resemble an ODM, #102 also did not use ODM, #101 is OK</t>
  </si>
  <si>
    <t>SPOM of galls on oak trees, has basic parameters</t>
  </si>
  <si>
    <t>show relationship between local and regional richness per the island biogeography model</t>
  </si>
  <si>
    <t>research</t>
  </si>
  <si>
    <t>Not exactly a methods paper, covers a basic ecological concept</t>
  </si>
  <si>
    <t>Université Lyon, University of Delaware</t>
  </si>
  <si>
    <t>Cynipidae</t>
  </si>
  <si>
    <t>wasp, insect, invertebrate, animal</t>
  </si>
  <si>
    <t>many</t>
  </si>
  <si>
    <t>Not specified</t>
  </si>
  <si>
    <t>Estimates of colonisation/extinction rates were held equal for all species due to sample size</t>
  </si>
  <si>
    <t>Patches of california oak trees</t>
  </si>
  <si>
    <t>Sparse on details in this paper, ref Cornell 1985</t>
  </si>
  <si>
    <t>Single oak tree</t>
  </si>
  <si>
    <t>Sparse on details, ref Cornell 1985</t>
  </si>
  <si>
    <t>No detection</t>
  </si>
  <si>
    <t>Imperfect detection explicitly
discussed or modelled?</t>
  </si>
  <si>
    <t>colonisation, extinction</t>
  </si>
  <si>
    <t>Very sparse on details</t>
  </si>
  <si>
    <t>Applied model to an independent dataset and compared to actual results</t>
  </si>
  <si>
    <t>Investigating relationship between local and regional species richness, using a patch occupancy model. NOT a true ODM. Doesn't include detection or initial occupancy and predates the MacKenzie paper. Difficult to interpret, should revisit.</t>
  </si>
  <si>
    <t>May 15 2022</t>
  </si>
  <si>
    <t>Excluded #251, replaced with #266</t>
  </si>
  <si>
    <t>#251 predates mackenzie and includes only simulated data</t>
  </si>
  <si>
    <t>Demonstrate how global warming and human population can cause species species</t>
  </si>
  <si>
    <t>conservation, climate</t>
  </si>
  <si>
    <t>University of Nottingham</t>
  </si>
  <si>
    <t>Pseudophilotes sinaicus</t>
  </si>
  <si>
    <t>habitat destruction via grazing and climate change</t>
  </si>
  <si>
    <t>habitat_loss, climate</t>
  </si>
  <si>
    <t>St. Katherines protectorate</t>
  </si>
  <si>
    <t>Egypt</t>
  </si>
  <si>
    <t>Africa</t>
  </si>
  <si>
    <t>Sinai thyme patches over 1500m</t>
  </si>
  <si>
    <t xml:space="preserve">Patch of thyme separated from other patches by &gt;100m </t>
  </si>
  <si>
    <t>exhaustive</t>
  </si>
  <si>
    <t>exhaustive search</t>
  </si>
  <si>
    <t>164+</t>
  </si>
  <si>
    <t>Surveyed at least twice a year including once within a week of peak emergence, assumed perfect detection. Model time step = 2001-&gt;2003. Also estimated abundance of occupied patches w/ transects and mark recapture</t>
  </si>
  <si>
    <t>SPOMSIM</t>
  </si>
  <si>
    <t>A priori</t>
  </si>
  <si>
    <t>patch size, distance to occupied patches, abundance</t>
  </si>
  <si>
    <t>habitat_configuration, abundance</t>
  </si>
  <si>
    <t>habitatamount</t>
  </si>
  <si>
    <t>habitat_amount, habitat_configuration, abundance</t>
  </si>
  <si>
    <t>habitat_amount</t>
  </si>
  <si>
    <t>habitat_amount, abundance</t>
  </si>
  <si>
    <t>Ran model under simulations of varying warming and grazing scenarios, where initial habitat patches were modified under each scenario</t>
  </si>
  <si>
    <t>SPOM of an endangered egyptian butterfly, estimate colonisation and extinction and run model on a range of global warming and grazing scenarios.</t>
  </si>
  <si>
    <t>Includes a patch occupancy model with similarities to ODM</t>
  </si>
  <si>
    <t>Uses an ODM to model the invasion of the common myna in South Africa, incorporating spatially dependent colonisation. Mathmatically intensive paper with strong model selection approach</t>
  </si>
  <si>
    <t>Includes ODM on real data</t>
  </si>
  <si>
    <t>introduce spatially dependent colonisation extension to the ODM and inform common myna management</t>
  </si>
  <si>
    <t>methods, management, invasives</t>
  </si>
  <si>
    <t>Colorado State University, United State Geological Survey, National Oceanographic and Atmospheric Administration, University of Cape Town, University of Washington</t>
  </si>
  <si>
    <t>Invasive</t>
  </si>
  <si>
    <t>Acridotheres tristis</t>
  </si>
  <si>
    <t>passerine, bird, 
vertebrate, animal, invasive</t>
  </si>
  <si>
    <t>Invasive in south africa</t>
  </si>
  <si>
    <t>South Africa</t>
  </si>
  <si>
    <t>Afrotropical</t>
  </si>
  <si>
    <t>Eastern South Africa plus Lesotho and Swaziland</t>
  </si>
  <si>
    <t>Wide range of habitats acoss large study area</t>
  </si>
  <si>
    <t>citizen science</t>
  </si>
  <si>
    <t>quarter degree grid cells composed of aggregated 5min grid cells</t>
  </si>
  <si>
    <t>Volunteer bird lists of 2 hours to 5 days intensive birding within a 5min lat/lon grid cell, visiting all habitat types</t>
  </si>
  <si>
    <t>3065+</t>
  </si>
  <si>
    <t>survey</t>
  </si>
  <si>
    <t>unmarked, r, stocc</t>
  </si>
  <si>
    <t>initial occupancy, local colonisation, long distance colonisation, extinction, detection</t>
  </si>
  <si>
    <t>simulation study</t>
  </si>
  <si>
    <t>human population density, proportion pastureland, proportion cropland, proportion protected, distance to city, intensive hours, total hours, number species on list</t>
  </si>
  <si>
    <t>anthropogenic, land_cover, survey_effort, observer_skill</t>
  </si>
  <si>
    <t>anthropogenic, land_cover</t>
  </si>
  <si>
    <t>survey_effort, observer_skill</t>
  </si>
  <si>
    <t>land_cover</t>
  </si>
  <si>
    <t>First identified covariates by fitting nonspatial single season models to 2008, selecting by AIC. Spatially explicit model versions were then fit and compared via out-of-sample validation with a logarithmic scoring rule, using the 2013 data</t>
  </si>
  <si>
    <t>University of Windsor</t>
  </si>
  <si>
    <t>Study trends in stream health in urban Detroit using citizen science data</t>
  </si>
  <si>
    <t>pollution</t>
  </si>
  <si>
    <t>Each site surveyed for 30+ mins, sampling all available habitats along 100m riverbank with D-frame nets</t>
  </si>
  <si>
    <t>sporadic, unspecified</t>
  </si>
  <si>
    <t>riparian</t>
  </si>
  <si>
    <t>Designated 100m stretches of riverbank, unspecified</t>
  </si>
  <si>
    <t>Detection probability was modelled, but results were not reported. Unclear how they modeled it, since there's no secondary occasion?</t>
  </si>
  <si>
    <t>r</t>
  </si>
  <si>
    <t>covariates were only used to fill in the missing data gaps</t>
  </si>
  <si>
    <t xml:space="preserve">Used a range of methods to fill gaps in citizen science data and fit an ODM for stonefly larva. Some aberations here, very unclear how they calculated detection probability without a secondary occasion. </t>
  </si>
  <si>
    <t xml:space="preserve">Uses a SPOM to determine management of a butterfly metapopulation given a fixed budget. </t>
  </si>
  <si>
    <t>compare methods of conservation planning</t>
  </si>
  <si>
    <t>Consejo Superior de Investigaciones Cientificas, University of Helsinki, Wageningen University</t>
  </si>
  <si>
    <t>government, academic</t>
  </si>
  <si>
    <t>Melitaea diamina</t>
  </si>
  <si>
    <t>Finland</t>
  </si>
  <si>
    <t xml:space="preserve">Sorila, near Tampere </t>
  </si>
  <si>
    <t xml:space="preserve">Network of moist meadows containing common valerian </t>
  </si>
  <si>
    <t>moist meadow</t>
  </si>
  <si>
    <t>Were sites revisited multiple times in a single season?</t>
  </si>
  <si>
    <t>not specified</t>
  </si>
  <si>
    <t>Also collected abundances via mark-recapture for some years</t>
  </si>
  <si>
    <t>No detection component</t>
  </si>
  <si>
    <t>should connectivity be a covariate category? Probably.</t>
  </si>
  <si>
    <t>simulations of population persistence</t>
  </si>
  <si>
    <t>Describes computationally viable approximation method for spatially explicit SPOMs. Applies to a real case study on the Glanville fritillary</t>
  </si>
  <si>
    <t>Excluded #286, replaced with #237</t>
  </si>
  <si>
    <t>#286 includes only simulated data</t>
  </si>
  <si>
    <t>includes real case study</t>
  </si>
  <si>
    <t>Describe an approximation method for SPOMs</t>
  </si>
  <si>
    <t>University of Helsinki</t>
  </si>
  <si>
    <t>Melitaea cinxia</t>
  </si>
  <si>
    <t>patch network on Aland islands</t>
  </si>
  <si>
    <t>habitat patch network</t>
  </si>
  <si>
    <t>habitat patch</t>
  </si>
  <si>
    <t>connectivity, abundance, patch area</t>
  </si>
  <si>
    <t>connectivity, habitat_amount, abundance</t>
  </si>
  <si>
    <t>connectivity, abundance</t>
  </si>
  <si>
    <t>connectivity, abundance, habitat_amount</t>
  </si>
  <si>
    <t>habitat_amount, connectivity, abundance</t>
  </si>
  <si>
    <t>Large scale analysis of anuran trends across many species and several states</t>
  </si>
  <si>
    <t>management, conservation</t>
  </si>
  <si>
    <t>United States Geological Survey, North Carolina State University</t>
  </si>
  <si>
    <t>Long term monitoring of amphibian decline</t>
  </si>
  <si>
    <t>Anura</t>
  </si>
  <si>
    <t>anurans, amphibians, vertebrates, animals</t>
  </si>
  <si>
    <t>varies</t>
  </si>
  <si>
    <t>No threats described, conservation status varies</t>
  </si>
  <si>
    <t>Northeastern states</t>
  </si>
  <si>
    <t>Widespread surveys across 10 northeastern states</t>
  </si>
  <si>
    <t>acoustic</t>
  </si>
  <si>
    <t>roadside acoustic surveys in the evening, listening for 5 minutes per stop</t>
  </si>
  <si>
    <t>surveys within year</t>
  </si>
  <si>
    <t>3-4+ surveys per year</t>
  </si>
  <si>
    <t>1000++</t>
  </si>
  <si>
    <t xml:space="preserve">single stopping point - 10 of these 800m+ apart make up a roadside route </t>
  </si>
  <si>
    <t>roadside routes with random start point and direction</t>
  </si>
  <si>
    <t>3000++</t>
  </si>
  <si>
    <t>minutes after sunset, calendar day, air temperature</t>
  </si>
  <si>
    <t>temporal, weather, daily</t>
  </si>
  <si>
    <t>weather</t>
  </si>
  <si>
    <t>r, unmarked</t>
  </si>
  <si>
    <t>fit linear and quadratic for each of three detection covariates, selected best with AIC for each species/state pair. Fit resultant model via maximum likelihood</t>
  </si>
  <si>
    <t>Colonisation and extinction held equal</t>
  </si>
  <si>
    <t>reported results over the past 7 years</t>
  </si>
  <si>
    <t>Used an ODM to compare factors influencing colonisation and extinction on various amphibian species.</t>
  </si>
  <si>
    <t>Italy</t>
  </si>
  <si>
    <t>compare factors influencing colonisation and extinction</t>
  </si>
  <si>
    <t>Università degli Studi di Milano, Universite savoie mont blanc</t>
  </si>
  <si>
    <t>invasives</t>
  </si>
  <si>
    <t>amphibian, vertebrate, animal</t>
  </si>
  <si>
    <t>amphibia</t>
  </si>
  <si>
    <t>invasive</t>
  </si>
  <si>
    <t>freshwater sites including ponds, ditches, and lakeshores in lombardy</t>
  </si>
  <si>
    <t>Lombardy</t>
  </si>
  <si>
    <t>freshwater site including ponds, ditches, and lakeshores</t>
  </si>
  <si>
    <t>1-7 surveys per year between feb and october. Visual search for adults and eggs, dip netting, and listening for calls</t>
  </si>
  <si>
    <t>acoustic, visual, netting</t>
  </si>
  <si>
    <t>covariates for species and crayfish presence in neighbouring patches based on incidence function model</t>
  </si>
  <si>
    <t>habitat_amount, hydro, biotic_interaction</t>
  </si>
  <si>
    <t>biotic_interaction, hydro, habitat_amount</t>
  </si>
  <si>
    <t>wetland surface area, presence of fish, presence of crayfish, permanent or itermitant, woodlands percent cover, proximate species index, proximate crayfish presence, date, time</t>
  </si>
  <si>
    <t>habitat_amount, hydro, biotic_interaction, temporal, seasonal</t>
  </si>
  <si>
    <t>temporal, seasonal</t>
  </si>
  <si>
    <t>a priori</t>
  </si>
  <si>
    <t>r, nimble, glmmBUGS, spdep, MCMCglmm</t>
  </si>
  <si>
    <t>PhD thesis on metapopulations of the northern cavefish, fit an IFM to identify subset of critical populations for long term persistence</t>
  </si>
  <si>
    <t>doctoral thesis</t>
  </si>
  <si>
    <t>Amblyopsis spelaea</t>
  </si>
  <si>
    <t>fish, vertebrate, animal</t>
  </si>
  <si>
    <t>caves in indiana and kentucky</t>
  </si>
  <si>
    <t>Indiana and Kentucky</t>
  </si>
  <si>
    <t>spotlight searches in 2002-2003, other years not specified</t>
  </si>
  <si>
    <t>visual</t>
  </si>
  <si>
    <t>cave</t>
  </si>
  <si>
    <t>determine critical cavefish populations for long term persistence and determine effect of their removal</t>
  </si>
  <si>
    <t>proximity to other sites</t>
  </si>
  <si>
    <t xml:space="preserve">many simulations into the future for future persistence </t>
  </si>
  <si>
    <t>Monitored changes in feral swine distribution in san diego county using an ODM fit to camera trap data</t>
  </si>
  <si>
    <t>USDA-APHIS</t>
  </si>
  <si>
    <t>government</t>
  </si>
  <si>
    <t>invasives, management</t>
  </si>
  <si>
    <t>Monitor changes in feral swine distribution</t>
  </si>
  <si>
    <t>Sus scrofa</t>
  </si>
  <si>
    <t>pig, mammal, vertebrate, animal, invasive</t>
  </si>
  <si>
    <t>San Diego County California</t>
  </si>
  <si>
    <t>wide range of habitats and land ownerships in SD county</t>
  </si>
  <si>
    <t>camera trap</t>
  </si>
  <si>
    <t>optimised spatial coverage in areas of concern, placed near swine signs</t>
  </si>
  <si>
    <t>passive IR camera traps, baited</t>
  </si>
  <si>
    <t>management control ongoing in area</t>
  </si>
  <si>
    <t>month</t>
  </si>
  <si>
    <t>temporal, survey_effort</t>
  </si>
  <si>
    <t>time, visit, days active during week, seasonal, latitudinal movement, longitudinal movement, neighbouring occupancy</t>
  </si>
  <si>
    <t>connectivity, seasonal</t>
  </si>
  <si>
    <t>seasonal, connectivity</t>
  </si>
  <si>
    <t>temporal, survey_effort, connectivity, seasonal</t>
  </si>
  <si>
    <t>Don't really get what longitudinal/latitudinal movement or the 'linear time trend' means</t>
  </si>
  <si>
    <t>fixed colonisation using fully parametised models for occupancy and extinction, then fit extinction with best colonisation model, then fixed occupancy on the most parsimonious model for each. AICc</t>
  </si>
  <si>
    <t>Includes SPOM on spanish trees</t>
  </si>
  <si>
    <t>Excluded #272, replaced + excluded #264, replaced with #225</t>
  </si>
  <si>
    <t>Both #272 and #264 include only simulated data</t>
  </si>
  <si>
    <t>Parametise SPOM on 23 spanish tree species and run simulations to 2100</t>
  </si>
  <si>
    <t xml:space="preserve">investigate interactions between climate change and land use change </t>
  </si>
  <si>
    <t>Consejo Superior de Investigaciones Cientificas, University of Alcalá, Université de Montpellier, Aarhus University, Microsoft Research Cambridge, Universidade de Évora, University of Copenhagen</t>
  </si>
  <si>
    <t>academic, industry</t>
  </si>
  <si>
    <t>trees</t>
  </si>
  <si>
    <t>Climate change, land use change</t>
  </si>
  <si>
    <t>climate, habitat_loss</t>
  </si>
  <si>
    <t>mainland spain</t>
  </si>
  <si>
    <t>10 years apart</t>
  </si>
  <si>
    <t>Spanish forest inventories</t>
  </si>
  <si>
    <t>uniform 1km grid across spain</t>
  </si>
  <si>
    <t>Plots with four size-dependent concentric subplots</t>
  </si>
  <si>
    <t>climate_long</t>
  </si>
  <si>
    <t>climatatic conditions of plot, connectivity</t>
  </si>
  <si>
    <t>climate_long, connectivity</t>
  </si>
  <si>
    <t>connectivity</t>
  </si>
  <si>
    <t>simulations under future climate scenarios</t>
  </si>
  <si>
    <t>Princeton University, Universidad de Alcalá</t>
  </si>
  <si>
    <t>Quercus</t>
  </si>
  <si>
    <t>oak, tree, plant</t>
  </si>
  <si>
    <t>explore. How environmental features combine to affect abundance and distribution of oaks and demonstrate an extension of the SPOM to include environmental forcing</t>
  </si>
  <si>
    <t>methods, research</t>
  </si>
  <si>
    <t>central spain, privinces of Madrid and Castile La-Mancha</t>
  </si>
  <si>
    <t>variable region of central spain</t>
  </si>
  <si>
    <t>Second spanish forest inventory</t>
  </si>
  <si>
    <t>plot</t>
  </si>
  <si>
    <t>census of plot for p/a of trees and shrubs, stem diameter, slope, aspect, and soil conditions</t>
  </si>
  <si>
    <t>plots superimposed on wooded areas with density of one plot per 4km^2</t>
  </si>
  <si>
    <t>SPOM on oak trees in Spain including environmentally driven variation in disturbance and establishment. Does not include repeat visits - future colonisation is explicitly modelled.</t>
  </si>
  <si>
    <t>One plot (size and other details not specified)</t>
  </si>
  <si>
    <t>disturbance</t>
  </si>
  <si>
    <t>fire frequency, connectivity, drought length, precip seasonality, potential evapotranspiration, altitude, mean annual temperature</t>
  </si>
  <si>
    <t>disturbance, connectivity, climate_short, climate_long, terrain, biophysical</t>
  </si>
  <si>
    <t>climate_long, climate_short, terrain, biophysical, disturbance</t>
  </si>
  <si>
    <t>climate_short, climate_long, terrain, disturbance, biophysical</t>
  </si>
  <si>
    <t>climate_long, climate_short, terrain, biophysical</t>
  </si>
  <si>
    <t>climate_short, climate_long, biophysical, terrain, connectivity</t>
  </si>
  <si>
    <t>Monte carlo simulation</t>
  </si>
  <si>
    <t>a priori, species-specific variables flowing into colonisation were selected with preliminary gradient analysis. Models fit in a bayesian manner for each species and for four alternative dispersal modes.</t>
  </si>
  <si>
    <t>Studied patterns of prey (deer and rabbit) behaviour in the presence of a predator (coyote) in an urban system using an ODM</t>
  </si>
  <si>
    <t>understand urban predator-prey dynamics</t>
  </si>
  <si>
    <t>Lincoln Park Zoo</t>
  </si>
  <si>
    <t>NGO</t>
  </si>
  <si>
    <t>Canis latrans</t>
  </si>
  <si>
    <t>Sylvilagus floridanus</t>
  </si>
  <si>
    <t>Odocoileus virginianus</t>
  </si>
  <si>
    <t>canid, predator, mammal, vertebrate, animal</t>
  </si>
  <si>
    <t>lagomorph, prey, mammal, vertebrate, animal</t>
  </si>
  <si>
    <t>ungulate, mammal, prey, vertebrate, animal</t>
  </si>
  <si>
    <t>Chicago</t>
  </si>
  <si>
    <t>Transects through chicagos urban center</t>
  </si>
  <si>
    <t>fall 2010</t>
  </si>
  <si>
    <t>spring 2013</t>
  </si>
  <si>
    <t>baited camera trapping along transects</t>
  </si>
  <si>
    <t>three 50km transects in cardinal directions each divided into 10 5km long sections with randomly distributed sites &gt;1km apart</t>
  </si>
  <si>
    <t>28 day season</t>
  </si>
  <si>
    <t>urbanisation, predator presence</t>
  </si>
  <si>
    <t>land_use, biotic_interaction</t>
  </si>
  <si>
    <t>land_use</t>
  </si>
  <si>
    <t>Not clear if detection had covariates</t>
  </si>
  <si>
    <t>r, runjags</t>
  </si>
  <si>
    <t>analyse importance of agricultural areas as seasonal habitat for tigers</t>
  </si>
  <si>
    <t>Colorado State University</t>
  </si>
  <si>
    <t>Panthera tigris</t>
  </si>
  <si>
    <t>tiger, felid, mammal, vertebrate, animal</t>
  </si>
  <si>
    <t>Central terai landscape</t>
  </si>
  <si>
    <t>Analysed space use patterns of tigers in agricultural lands adjacent to protected lands using an ODM. Includes false-positive extension to the model form.</t>
  </si>
  <si>
    <t>agricultural areas in northern india, composed of sugarcane plantations, dense human settlement, and remnant riparian habitats</t>
  </si>
  <si>
    <t>1.6x1.6km cell</t>
  </si>
  <si>
    <t>randomly selected via Generalized Random Tessellation Stratified Sampling</t>
  </si>
  <si>
    <t>survey seasons</t>
  </si>
  <si>
    <t>farmer surveys, animal sign surveys, and camera surveys. 1-12 opportunisitically interviewed farmers while walking random paths within cells,  two 500m random paths searchig for signs, and standard camera traps</t>
  </si>
  <si>
    <t>elicitation, transect, camera</t>
  </si>
  <si>
    <t>detection probability, false positive rate</t>
  </si>
  <si>
    <t>Of the three detection methods, camera trapping and sign surveys were considered 0 false positive and expert elicitation was imperfect.</t>
  </si>
  <si>
    <t>protection, vegetative, land_cover, hydro, anthropogenic, food_resource</t>
  </si>
  <si>
    <t>vegetative, food_resource</t>
  </si>
  <si>
    <t>vegetative, food_resource, hydro, land_cover, anthropogenic</t>
  </si>
  <si>
    <t>hydro, vegetative</t>
  </si>
  <si>
    <t>protection, vegetative, land_cover, hydro, anthropogenic, food_resource, survey_method, seasonal</t>
  </si>
  <si>
    <t>distance to protected area boundary, NDVI per season, drainage length, tree canopy cover, proportion of cell under human settlements, availability of permanent water sources, season-specific prey availability index, season-specific index of change in prey availability, survey method, season</t>
  </si>
  <si>
    <t>vegetative, food_resource, seasonal</t>
  </si>
  <si>
    <t>land_cover, protection, anthropogenic, hydro, survey_method</t>
  </si>
  <si>
    <t>survey_method, seasonal, vegetative, anthropogenic, protection</t>
  </si>
  <si>
    <t>Retained global structure to fix detection, then retained detection and global c&amp;e to fix init.occupancy, then retained and selected best model for c&amp;e by AIC</t>
  </si>
  <si>
    <t>initial occupancy, colonisation, extinction, detection probability, false positive rate</t>
  </si>
  <si>
    <t>assess patterns of recovery of hurricane-affected birds</t>
  </si>
  <si>
    <t>University of Michigan, North Carolina State University</t>
  </si>
  <si>
    <t>Passerines</t>
  </si>
  <si>
    <t>hurricanes</t>
  </si>
  <si>
    <t>natural_disaster</t>
  </si>
  <si>
    <t>Puerto Rico</t>
  </si>
  <si>
    <t>Retrospective of avian resiliency after hurricane maria in Puerto rico. Fit single season occupancy models to 12 species and multi season models to 5 species in restored coffee plantations.</t>
  </si>
  <si>
    <t>coffee farms in west-central puerto rico</t>
  </si>
  <si>
    <t>50m radius point counts, two observers detecting visually or acoustically</t>
  </si>
  <si>
    <t>survey station at or near center of coffee farm</t>
  </si>
  <si>
    <t>available</t>
  </si>
  <si>
    <t>232++</t>
  </si>
  <si>
    <t>Appear to have surveyed 3 times per year between march and june in the morning with favourable weather conditions</t>
  </si>
  <si>
    <t>year, pre/post hurricane, restoration status, forest cover</t>
  </si>
  <si>
    <t>temporal, disaster, land_cover, land_use</t>
  </si>
  <si>
    <t>temporal, disaster, land_cover</t>
  </si>
  <si>
    <t>disaster, land_cover</t>
  </si>
  <si>
    <t>program PRESENCE</t>
  </si>
  <si>
    <t>exhaustive, AIC</t>
  </si>
  <si>
    <t>initial occupancy, colonisation, detection</t>
  </si>
  <si>
    <t>Evaluate the effects of spatial disturbance patters on the presistence of junipers</t>
  </si>
  <si>
    <t>Consejo Superior de Investigaciones Cientificas, Utrecht University, Universidad de Zaragoza, Universidad de Almería</t>
  </si>
  <si>
    <t>study how spatial patterns of disturbance mediate recolonization and persistence of open woodland</t>
  </si>
  <si>
    <t>conifera</t>
  </si>
  <si>
    <t>conifer, tree, plant</t>
  </si>
  <si>
    <t>juniperus spp and pinus spp evaluated as single species</t>
  </si>
  <si>
    <t>habitat_loss, exploitation</t>
  </si>
  <si>
    <t>livestock grazing and timber harvest</t>
  </si>
  <si>
    <t>Middle ebro valley</t>
  </si>
  <si>
    <t>Hills and flat basin of the Middle Ebro Valley, degraded landscape</t>
  </si>
  <si>
    <t>Visual analysis of aerial photographs from 1957 and 1998, open woodland and areas viable for colonisation were identified</t>
  </si>
  <si>
    <t>remote sensing</t>
  </si>
  <si>
    <t>patch</t>
  </si>
  <si>
    <t>patch size, distance to occupied patches</t>
  </si>
  <si>
    <t>habitat_amount, connectivity</t>
  </si>
  <si>
    <t>Assess ability of incidence function models to detect environmental impacts on metapopulations</t>
  </si>
  <si>
    <t>University of Adelaide, University of Queensland</t>
  </si>
  <si>
    <t>Fonscochlea zeidleri</t>
  </si>
  <si>
    <t>snail, gastropod, invertebrate, animal</t>
  </si>
  <si>
    <t>water drawdown for livestock , trampling</t>
  </si>
  <si>
    <t>Australasia</t>
  </si>
  <si>
    <t>nine patch hot spring group</t>
  </si>
  <si>
    <t>Mound Springs South Australia</t>
  </si>
  <si>
    <t>single hot spring</t>
  </si>
  <si>
    <t>distance to occupied patches</t>
  </si>
  <si>
    <t>Assess whether IFMs can detect environmental impacts on metapopulations in the south australian mound springs ecosystem. Is this a simulated study? Veery hard to tell.</t>
  </si>
  <si>
    <t>Tests the hypothesis that climatic constraints on bird distributinos are modified by species-specific responses to weather, urbanisation, and supplemental food using a large north american breeding bird dataset.</t>
  </si>
  <si>
    <t>management, research</t>
  </si>
  <si>
    <t>test hypothesese on climatic constraints on bird distributions</t>
  </si>
  <si>
    <t>Cornell University</t>
  </si>
  <si>
    <t>aves</t>
  </si>
  <si>
    <t>Northeastern United States and parts of Canadian border states</t>
  </si>
  <si>
    <t>Wide geographic areas</t>
  </si>
  <si>
    <t>visual observation of bird feeders in periodic 2 day counts, separated by at least 5 days</t>
  </si>
  <si>
    <t>point, citizen_science</t>
  </si>
  <si>
    <t>voluntary</t>
  </si>
  <si>
    <t>Single bird feeder</t>
  </si>
  <si>
    <t>project feeder watch'</t>
  </si>
  <si>
    <t>2-day survey</t>
  </si>
  <si>
    <t>7 week sampling period (early, mid, late winter)</t>
  </si>
  <si>
    <t>United States, Canada</t>
  </si>
  <si>
    <t>Neotropical</t>
  </si>
  <si>
    <t>AUC</t>
  </si>
  <si>
    <t>fit occupancy and detection as single season models in core winter. Tested all 40 models for detection and fixed it, then tested 15 models for occupancy including the same det covariates and all site specific covariates</t>
  </si>
  <si>
    <t>weather, survey_effort</t>
  </si>
  <si>
    <t>climate_short</t>
  </si>
  <si>
    <t>minimum temp deviation from avg, 2day avg precip, snow depth, survey hours, survey half-day periods, avg winter min temp, avg winter precip, prop counts reporting snow cover, urban proportion</t>
  </si>
  <si>
    <t>weather, survey_effort, climate_short, land_cover</t>
  </si>
  <si>
    <t>climate_short, land_cover</t>
  </si>
  <si>
    <t>weather, land_cover</t>
  </si>
  <si>
    <t>Doctoral thesis with a chapter on 'the impact of false positive and false-negative observations on occupancy and trends derived from volunteer monitoring data'</t>
  </si>
  <si>
    <t>phd thesis</t>
  </si>
  <si>
    <t>Develop and test an ODM which adjusts for false positive and false negatives</t>
  </si>
  <si>
    <t>University of Zurich, Hintermann &amp; Wener AG, info fauna karch</t>
  </si>
  <si>
    <t>Canton aargau</t>
  </si>
  <si>
    <t>breeding sites distributed across canton</t>
  </si>
  <si>
    <t>search, citizen_science</t>
  </si>
  <si>
    <t>potential breeding site for amphibians</t>
  </si>
  <si>
    <t>Volunteers recorded all amphibians seen + recorded age class</t>
  </si>
  <si>
    <t>Potential breeding sites distributed amongst 10 'core areas.' 1-5 core areas selected each year, all sites in those areas surveyed 3 times in that year. Survey duration scaled to water surface area</t>
  </si>
  <si>
    <t>7776+</t>
  </si>
  <si>
    <t>not specified- 15 years prior to end</t>
  </si>
  <si>
    <t>not specified-15 years after start</t>
  </si>
  <si>
    <t>r, r2jags</t>
  </si>
  <si>
    <t>a priori, 4 alternatives: low false positive, high false positive, no false positive, and a perfect detection scenario</t>
  </si>
  <si>
    <t>spatial</t>
  </si>
  <si>
    <t>year, core area, historic presence</t>
  </si>
  <si>
    <t>temporal, spatial, historic</t>
  </si>
  <si>
    <t>spatial, historic</t>
  </si>
  <si>
    <t>historic</t>
  </si>
  <si>
    <t>Used a range of datasets on leopard resource use and landscape connectivity to employ an occupancy model and estimate landscape-scale habitat connectivity</t>
  </si>
  <si>
    <t>We fitted models with increasing complexity and used Akaike’s information criterion (AIC) for model selection (Burnham &amp; Anderson 2002). Within each model component, we introduced resource variables in a fixed sequence. On identifying a preferred model, and using a backwards stepwise approach, we tried all possible single-term deletions and retained the most parsimonious models (K_x0013_ery, Guillera-Arroita &amp; LahozMonfort 2013). We retained non-significant variables within candidate models if they increased parsimony and were ecologically justified. Model-averaging was applied to the most supported models (DAIC ≤2).</t>
  </si>
  <si>
    <t>distance to water, distance to major roads, distance to protected areas, elevation, terrain ruggedness, net primary productivity, NDVI, environmental vegetation index, tree canopy cover, precipitation, human population density</t>
  </si>
  <si>
    <t>hydro, anthropogenic, protection, terrain, vegetative, land_cover, climate_long</t>
  </si>
  <si>
    <t>Interviews conducted with local inhabitatants reporting sightings or signs or leopards</t>
  </si>
  <si>
    <t>individuals</t>
  </si>
  <si>
    <t>not super clear on the secondary sampling occasion</t>
  </si>
  <si>
    <t>20x20km sampling cells</t>
  </si>
  <si>
    <t>random stratified, 98/596 possible grid cells</t>
  </si>
  <si>
    <t>interview</t>
  </si>
  <si>
    <t>1680+</t>
  </si>
  <si>
    <t>Limpopo province</t>
  </si>
  <si>
    <t xml:space="preserve">Limpopo province of south africa </t>
  </si>
  <si>
    <t>Panthera pardus</t>
  </si>
  <si>
    <t>felid, mammal, vertebrate, animal</t>
  </si>
  <si>
    <t>quantify habitat connectivity using a range of datasets at multiple scales</t>
  </si>
  <si>
    <t>University of KwaZulu-Natal, Panthera, Durham University, Lajuma Research Centre, University of Montana, Department of Rural Environment and Agricultural Development NorthWest Provincial Government, University of Venda, University College London, University of Cape Town</t>
  </si>
  <si>
    <t>academic, NGO, government</t>
  </si>
  <si>
    <t>theoretical only</t>
  </si>
  <si>
    <t>Simulated data only</t>
  </si>
  <si>
    <t>May 16 2022</t>
  </si>
  <si>
    <t>Excluded #252, replaced with #283</t>
  </si>
  <si>
    <t>#252 is theoretical only</t>
  </si>
  <si>
    <t>Used IFM to make quantitative predictions of butterfly responses in five landscapes. Case study on quantitative predictions of biodiversity responses to changed environments.</t>
  </si>
  <si>
    <t>University of Exeter, University of Sheffield, University of York</t>
  </si>
  <si>
    <t>Demonstrate ability of IFM to make predictions of range expansion into the future</t>
  </si>
  <si>
    <t>Hesperia comma</t>
  </si>
  <si>
    <t>habitat loss due to agriculture</t>
  </si>
  <si>
    <t>five networks in southeast england</t>
  </si>
  <si>
    <t>Southeast England</t>
  </si>
  <si>
    <t>search</t>
  </si>
  <si>
    <t>patches of chalk grassland containing F. ovina shorter than 10cm, bounded by borders of woodland/scrub or 25m of unsuitable grassland</t>
  </si>
  <si>
    <t>exhaustive to extent of 1982 boundary and within 10-15km of newly colonized 2000 sites</t>
  </si>
  <si>
    <t>Na</t>
  </si>
  <si>
    <t>patch area, percent cover of F. ovina, connectivity</t>
  </si>
  <si>
    <t>dead link, from Hanski group (SPOMSIM?)</t>
  </si>
  <si>
    <t>simulations on out-of-sample patches</t>
  </si>
  <si>
    <t>Advocates for IFM as a tool to provide quantitative support for environmental impact assessments, projecting species population viability under different circumstances. Uses a case study in Nottingham</t>
  </si>
  <si>
    <t>Test IFM for landscape-scale assessments of environmental impacts</t>
  </si>
  <si>
    <t>University of Southampton, University of Nottingham</t>
  </si>
  <si>
    <t>Range of species including birds and amphibians</t>
  </si>
  <si>
    <t>bird, amphibian, vertebrate, animal</t>
  </si>
  <si>
    <t>development</t>
  </si>
  <si>
    <t>Nottingham</t>
  </si>
  <si>
    <t>Nottingham city plus 2km buffer</t>
  </si>
  <si>
    <t>bird data from nottinghamshire birdwatches, amphibian data from the National Biodiversity Network Gateway. Species data was too coarse and was downscaled to habitat patchea via area weighed sampling</t>
  </si>
  <si>
    <t>patch of potential habitat according to species requirements and land cover</t>
  </si>
  <si>
    <t>predictions under future development scenarios</t>
  </si>
  <si>
    <t>Assess performance of ODMs when unobservable states exist. Uses simulated chytrid-amphibian system as a case study, showing that failing to incorporate dynamics can bias results. Proposes a multistate model accounting for complex detection structures.</t>
  </si>
  <si>
    <t>Uses only simulated data</t>
  </si>
  <si>
    <t>Apply an ODM to a long term dataset on lowland leopard frogs, highlighting importance of covariates with temporal variation</t>
  </si>
  <si>
    <t>Present framework for metapopulations to explore spatial and temporal variation in transition probabilities, demonstrate approach on leopard frogs, and use simulations to forecast frog persistence</t>
  </si>
  <si>
    <t xml:space="preserve">University of Arizona, National Park Service, United States Geological Survey, </t>
  </si>
  <si>
    <t>Lithobates yavapaiensis</t>
  </si>
  <si>
    <t>frog, amphibian, vertebrate, animal</t>
  </si>
  <si>
    <t>climate</t>
  </si>
  <si>
    <t>climate change</t>
  </si>
  <si>
    <t>Madrean sky island region of southeastern arizona</t>
  </si>
  <si>
    <t>isolated mountain ranges separated by large expases of desert and semi-desert grasslands</t>
  </si>
  <si>
    <t>diurnal visual encounter surveys, conducted in spring and fall 0-13 times</t>
  </si>
  <si>
    <t>pool or pool complex when pools &lt;150m apart</t>
  </si>
  <si>
    <t>4730+++</t>
  </si>
  <si>
    <t>habitat_configuration, hydro, terrain</t>
  </si>
  <si>
    <t>hydro, habitat_configuration, terrain, habitat_quality, climate_short, disaster, observer_skill, connectivity</t>
  </si>
  <si>
    <t>climate_short, terrain</t>
  </si>
  <si>
    <t>hydro, habitat_configuration, disaster, observer_skill, connectivity</t>
  </si>
  <si>
    <t>seasonal, climate_short, disaster</t>
  </si>
  <si>
    <t>number of pools, pool elevation, basin area, surface water reliability, sedimentation, drought index, precipitation, proportion pools with water, observer, connectivity, season, year</t>
  </si>
  <si>
    <t>hydro, habitat_configuration, terrain, habitat_quality, climate_short, disaster, observer_skill, connectivity, seasonal, temporal</t>
  </si>
  <si>
    <t>hydro, habitat_quality, climate_short, disaster, observer_skill, connectivity, seasonal, temporal</t>
  </si>
  <si>
    <t>r, jagsUI</t>
  </si>
  <si>
    <t>assessed the extent to which each covariate explained variation in colonization, extinction, initial occupancy, or detection probability, conditional on other covariates in the model, by evaluating whether 95% credible intervals (CI) excluded zero and by calculating a posterior probability (PP) value, defined as the proportion of samples from the posterior distribution that were &gt;0 if the mean of the posterior was positive or &lt;0 if the mean was negative.</t>
  </si>
  <si>
    <t>terrain, hydro</t>
  </si>
  <si>
    <t>hydro, habitat_amount, habitat_configuration, terrain</t>
  </si>
  <si>
    <t>habitat_amount, hydro, habitat_quality, seasonal, climate_short, disaster, connectivity</t>
  </si>
  <si>
    <t>hydro, habitat_amount, habitat_quality, seasonal, climate_short, disaster</t>
  </si>
  <si>
    <t>seasonal, observer_skill, hydro</t>
  </si>
  <si>
    <t>Meta-analysis of spotted owl studies in California's Sierra Nevada</t>
  </si>
  <si>
    <t>Assess potential effects of forest management on Spotted Owls</t>
  </si>
  <si>
    <t xml:space="preserve">University of Wisconsin, United States Forest Service, University of Minnesota, University of California Davis, </t>
  </si>
  <si>
    <t>logging, fire</t>
  </si>
  <si>
    <t>habitat_loss, natural_disaster</t>
  </si>
  <si>
    <t>Sierra Nevada/Southern Cascades forests</t>
  </si>
  <si>
    <t>Forests with range of landholders</t>
  </si>
  <si>
    <t>point, walking, acoustic</t>
  </si>
  <si>
    <t>designated survey stations or walking routes</t>
  </si>
  <si>
    <t xml:space="preserve">performed diurnal surveys if owl spotted at night </t>
  </si>
  <si>
    <t>point or walking survey routes, made owl vocalisation and waited for response. Conducted between march and september</t>
  </si>
  <si>
    <t>bimonthly sampling periods, surveys within grouped</t>
  </si>
  <si>
    <t>initial or repeat sighting, reproductive status, survey, year, canopy cover, edge density, clumpiness index, shannon index for canopy cover, logging intensity, fire intensity, proportion affected by fire, winter precip, winter temp, nesting precip, nesting temp, summer temp, elevation</t>
  </si>
  <si>
    <t>survey_effort, behaviour, habitat_configuration, habitat_amount, disturbance, climate_short, terrain, temporal</t>
  </si>
  <si>
    <t>survey_effort, behaviour, habitat_configuration, habitat_amount, disturbance, climate_short, temporal</t>
  </si>
  <si>
    <t>habitat_configuration, habitat_amount, disturbance, behaviour</t>
  </si>
  <si>
    <t>survey_effort, behaviour, temporal, habitat_amount</t>
  </si>
  <si>
    <t>temporal, habitat_amount, habitat_configuration, disturbance, climate_short, climate_long,terrain</t>
  </si>
  <si>
    <t>temporal, habitat_amount, habitat_configuration, disturbance, climate_short, climate_long, terrain</t>
  </si>
  <si>
    <t>temporal, habitat_amount</t>
  </si>
  <si>
    <t>Fit within-year detection covariates, all other parameters held w/ among-year variation. Then fit among-year detection covariates. Then init occupancy covariates. Then CanopyCover only for C&amp;E with interaction terms. Then habitat covariates for C&amp;E. Then combinations of climate vars for C&amp;E. Finally elevation on C&amp;E</t>
  </si>
  <si>
    <t>habitat_amount, disturbance, climate_short, terrain</t>
  </si>
  <si>
    <t>Excluded #248, attempted to replace with #245, 238, and 231 before successful replacement with #275</t>
  </si>
  <si>
    <t>All theoretical or simulated</t>
  </si>
  <si>
    <t>Discusses when offsets should be created to accommodate for destruction of a patch, using growling grass frog and emu-wren examples. Uses metapopulation examples to demostrate</t>
  </si>
  <si>
    <t>Determine optimal timing for biodiversity offsets</t>
  </si>
  <si>
    <t>University of Melbourne, Charles Sturt University</t>
  </si>
  <si>
    <t>Spititurus malachurus intermedius</t>
  </si>
  <si>
    <t>urbanisation</t>
  </si>
  <si>
    <t>land clearing for agriculture</t>
  </si>
  <si>
    <t>Campbellfield, Melbourne</t>
  </si>
  <si>
    <t>cluster of patches near Merri Creek</t>
  </si>
  <si>
    <t>Cleland gully</t>
  </si>
  <si>
    <t>six patches in the mount lofty range</t>
  </si>
  <si>
    <t>used model from westphal et al 2003</t>
  </si>
  <si>
    <t>used data from heard 2015</t>
  </si>
  <si>
    <t>patch size, connectivity</t>
  </si>
  <si>
    <t>simulations under various development scenarios</t>
  </si>
  <si>
    <t>Evaluating Barred Owl ~ Spotted Owl relationship in a non-logging systrem using an occupancy dynamic model.</t>
  </si>
  <si>
    <t>evaluate occupancy dynamics and breeding propensity of spotted owls in mount rainer NP, specifically whether barred owl presence decreases spotted owl occupancy and breeding behaviour</t>
  </si>
  <si>
    <t>Oregon State University, National Park Service, University of Minnesota, Harvard University, Oregon State University</t>
  </si>
  <si>
    <t>Strix occidentalis caurina</t>
  </si>
  <si>
    <t>habitat_loss, invasives</t>
  </si>
  <si>
    <t>logging, barred owls</t>
  </si>
  <si>
    <t>Mount Rainier national park</t>
  </si>
  <si>
    <t>old growth forests in MRNP</t>
  </si>
  <si>
    <t>broadcasted recorded vocalisations, 3 diurnal visits. If no detections, point counts along roads and trails w/ 10 min consecutive broadcast calls</t>
  </si>
  <si>
    <t>playback, point</t>
  </si>
  <si>
    <t>known spotted owl 'territory'</t>
  </si>
  <si>
    <t>breeding season</t>
  </si>
  <si>
    <t>survey point defined as best of nest site, pair sighting location, solo sighting location (in that order)</t>
  </si>
  <si>
    <t>occupancy detection, breeding detection</t>
  </si>
  <si>
    <t>Barred owl presence, local min temp during early nesting, local mean annual min temp during early nesting, park min temp during early nesting, park mean annual min temp during early nesting, local precip during early nesting, local mean annual precip during early nesting, park precip during early nesting, park mean annual precip during early nesting, rumple index, canopy cover, upper strata density, mean tree height, slope, aspect, elevation, even/odd year, yearly reproduction rate, year</t>
  </si>
  <si>
    <t>biotic_interaction, weather, climate_short, climate_long, temporal</t>
  </si>
  <si>
    <t>terrain, habitat_configuration, habitat_amount</t>
  </si>
  <si>
    <t>biotic_interaction, climate_short, climate_long, weather, habitat_amount, habitat_configuration, terrain, temporal</t>
  </si>
  <si>
    <t>habitat_amount, habitat_configuration, climate_short, weather, biotic_interaction</t>
  </si>
  <si>
    <t>climate_short, climate_long</t>
  </si>
  <si>
    <t xml:space="preserve">habitat_amount, habitat_configuration, terrain, biotic_interaction, climate_short, climate_long, weather </t>
  </si>
  <si>
    <t>temporal, occupancy, biotic_interaction</t>
  </si>
  <si>
    <t>program MARK</t>
  </si>
  <si>
    <t>occupancy detection fixed first with linear, logLinear, and quadratic temporal within year trends, then across year and barred owl; then reproduction detection fixed identically, then transition parameters modelled</t>
  </si>
  <si>
    <t>occupancy detection, reproduction detection, initial occupancy, unoccupied-&gt;occupied, unoccupied-&gt;breeding, occupied-&gt;unoccupied, occupied-&gt;breeding, breeding-&gt;unoccupied, breeding-&gt;occupied</t>
  </si>
  <si>
    <t>ran ODMs on 4 species of salamander and simulated alternative survey designs</t>
  </si>
  <si>
    <t>Determine where in a stream network occupancy was highest, and evaluate relatiionships to habitat variables</t>
  </si>
  <si>
    <t>research, methods</t>
  </si>
  <si>
    <t>United States Geological Survey</t>
  </si>
  <si>
    <t>Urodela</t>
  </si>
  <si>
    <t>salamander, amphibian, vertebrate, animal</t>
  </si>
  <si>
    <t>Chesapeake and Ohio Canal National Historical Park</t>
  </si>
  <si>
    <t>3 headwater streams in Great Falls section of the park. Upland forest habitat</t>
  </si>
  <si>
    <t>3 pass temporary removal, turning over all natural cover objects in stream channel and 1m from bank</t>
  </si>
  <si>
    <t>capture, removal</t>
  </si>
  <si>
    <t>25m stream segment</t>
  </si>
  <si>
    <t>exhaustive search of 3 stream networks</t>
  </si>
  <si>
    <t>season (spring summer and fall)</t>
  </si>
  <si>
    <t xml:space="preserve">riffle length, run length, pool length, depth, width, sand, silt, detritus, cob, gravel, muck, dist. To stream junction, distance to seep, distance to seep or link, interstream variation, survey order, visit </t>
  </si>
  <si>
    <t>hydro, connectivity, survey, habitat_configuration</t>
  </si>
  <si>
    <t>hydro</t>
  </si>
  <si>
    <t>a priori candidate models ranked by AICc</t>
  </si>
  <si>
    <t>initial occupancy, colonisation, extinction, detection, juvenile detection, larvae occurance</t>
  </si>
  <si>
    <t>Documents changes in avian community assemblages in costa rica regions of varying habitat.</t>
  </si>
  <si>
    <t>Stanford University, ETH Zurich, University of Queensland, University of Texas, Union de Ornitologos de Costa Rica</t>
  </si>
  <si>
    <t>determine whether long term changes in bird communities differ between natural forest and agricultural land and how changes in climate/vegetation interacted with land management to drive shifts in bird communities</t>
  </si>
  <si>
    <t>land use change</t>
  </si>
  <si>
    <t>habitat loss</t>
  </si>
  <si>
    <t>Costa rica</t>
  </si>
  <si>
    <t>four regions of costa rica</t>
  </si>
  <si>
    <t>Las cruces, San Isidro, Puerto Viejo, Guanacaste</t>
  </si>
  <si>
    <t>Not specified (18 years)</t>
  </si>
  <si>
    <t>not specified (18 years)</t>
  </si>
  <si>
    <t>transect at sunrise, 30 mins 200m transect, all birds 25m from transect line included</t>
  </si>
  <si>
    <t>200m transect</t>
  </si>
  <si>
    <t>not specified, seperated by avg of 10km</t>
  </si>
  <si>
    <t>5000+</t>
  </si>
  <si>
    <t>yes</t>
  </si>
  <si>
    <t>season (wet + dry)</t>
  </si>
  <si>
    <t>visit</t>
  </si>
  <si>
    <t>three visits per season</t>
  </si>
  <si>
    <t>land use, temperature, precipitation, site, year</t>
  </si>
  <si>
    <t>land_use, weather, survey, temporal</t>
  </si>
  <si>
    <t>weather, temporal, survey</t>
  </si>
  <si>
    <t>land_use, site</t>
  </si>
  <si>
    <t>temporal, survey, weather</t>
  </si>
  <si>
    <t>weather, land_use, site</t>
  </si>
  <si>
    <t>site, survey, land_use</t>
  </si>
  <si>
    <t>land_use, weather, site, survey</t>
  </si>
  <si>
    <t>JAGS</t>
  </si>
  <si>
    <t xml:space="preserve">demonstrate a multi-season multi-species occupancy model form, using urban wildlife in chicago as a case study </t>
  </si>
  <si>
    <t>Lincoln Park Zoo, Dapper Stats</t>
  </si>
  <si>
    <t>28 day camera deployments four times a year along three 50km transects</t>
  </si>
  <si>
    <t>predefined</t>
  </si>
  <si>
    <t>anthropogenic, land_use</t>
  </si>
  <si>
    <t>urbanisation, species interaction</t>
  </si>
  <si>
    <t>anthropogenic, land_use, biotic_interaction</t>
  </si>
  <si>
    <t>r, jags, runjags</t>
  </si>
  <si>
    <t>initial occupancy, colonisation, extinction, detection, conditional occupancy, conditional colonisation, conditional extinction, conditional detection</t>
  </si>
  <si>
    <t>calculated conditional predictive ordinate of each data point. Summary statistic  −Σktlog(CPOkt) for site k and time t was used to assess overall model performance</t>
  </si>
  <si>
    <t>Evaluate degree to which protected areas influence colonization and extinction patterns for birds over a 20 year period in the northeastern US</t>
  </si>
  <si>
    <t>State University of New York Syracuse</t>
  </si>
  <si>
    <t>PhD thesis, chapter 3 includes a 'single visit dynamic occupancy model' on northeastern birds over 20 years.</t>
  </si>
  <si>
    <t>Pennsylvania and New York</t>
  </si>
  <si>
    <t>Entire area of two states</t>
  </si>
  <si>
    <t xml:space="preserve">volunteer surveyed 5x5km sampling blocks, visual and acoustic. </t>
  </si>
  <si>
    <t>citizen_science, visual, listening</t>
  </si>
  <si>
    <t>5x5km sampling block</t>
  </si>
  <si>
    <t>not specified, likely where available?</t>
  </si>
  <si>
    <t>BBA survey; one in 80s and one in 2000s</t>
  </si>
  <si>
    <t>Used an alternative single-visit method based on detection rate within a survey</t>
  </si>
  <si>
    <t>climate_long, land_cover, protection, connectivity</t>
  </si>
  <si>
    <t>land_cover, protection</t>
  </si>
  <si>
    <t>survey_effort</t>
  </si>
  <si>
    <t>climate_long, land_cover, protection, connectivity, survey_effort</t>
  </si>
  <si>
    <t>avg annual precip, avg annual temperature, avg annual min temp, forest cover, open cover, protection of block protected, neighbourhood protection, neighbourhood occupancy, time spent surveying</t>
  </si>
  <si>
    <t>climate_long, land_cover, protection</t>
  </si>
  <si>
    <t xml:space="preserve">set of 216 plausible combinations of models, selecting best for each species by AIC. </t>
  </si>
  <si>
    <t>Ran a cyclical dynamic model on 73 bird species in agroforest and coffee plantations in costa rica. Incorporates traits in parameter estimation</t>
  </si>
  <si>
    <t>habitat loss and fragmentation</t>
  </si>
  <si>
    <t>estimate and compare avian community composition and dynamics between coffee agrofest and secondary forests</t>
  </si>
  <si>
    <t>University of Georgia</t>
  </si>
  <si>
    <t>upper San Luis Valley</t>
  </si>
  <si>
    <t>secondary forest and shade-coffee plantations</t>
  </si>
  <si>
    <t>mist-netting, every other day in a 4-7 day window. 8-14 mist nets set up in proximity to site</t>
  </si>
  <si>
    <t>capture, mistnet</t>
  </si>
  <si>
    <t>preselected</t>
  </si>
  <si>
    <t>either forest patch or shade-grown coffee farm</t>
  </si>
  <si>
    <t>net day</t>
  </si>
  <si>
    <t>season, species, diet guild, migratory status, habitat type</t>
  </si>
  <si>
    <t>seasonal, species_trait, land_use</t>
  </si>
  <si>
    <t>species_trait, land_use</t>
  </si>
  <si>
    <t>seasonal</t>
  </si>
  <si>
    <t>seasonal, land_use, species_trait</t>
  </si>
  <si>
    <t>r, winBUGS</t>
  </si>
  <si>
    <t>theortical math paper</t>
  </si>
  <si>
    <t>study on spatial dynamics of sockeye saslmon in british columbia, using a demographic based bayesian dynamic occupancy model. Falls under the SPOM filter but is really an ODM</t>
  </si>
  <si>
    <t>inform setting of population and habitat diversity objectives as part of conservation goals for salmon metapopulations</t>
  </si>
  <si>
    <t>Fisheries and Oceans Canada</t>
  </si>
  <si>
    <t>Oncorhyncus nerka</t>
  </si>
  <si>
    <t>Upper stuart river watershed</t>
  </si>
  <si>
    <t xml:space="preserve">streams in british columbia </t>
  </si>
  <si>
    <t>near complete records of streamside surveys every 4 days from 1996 to 2017, annual abundance estimates for streams from 1950-1996</t>
  </si>
  <si>
    <t>stream</t>
  </si>
  <si>
    <t>not specified, those where data was available</t>
  </si>
  <si>
    <t>habitat_configuration, hydro</t>
  </si>
  <si>
    <t>reproductive, habitat_configuration, hydro</t>
  </si>
  <si>
    <t>stream cover index, water quality index, reproductive rates, connectivity, abundance</t>
  </si>
  <si>
    <t>hydro, habitat_configuration, reproductive, abundance, connectivity</t>
  </si>
  <si>
    <t>abundance, connectivity, reproductive</t>
  </si>
  <si>
    <t>hydro, habitat_configuration, reproductive</t>
  </si>
  <si>
    <t>detection, colonisation, extinction</t>
  </si>
  <si>
    <t>May 17 2022</t>
  </si>
  <si>
    <t>Excluded #262, replaced with #288</t>
  </si>
  <si>
    <t>mathmatical theory paper</t>
  </si>
  <si>
    <t>#262 was mathmatical theory paper</t>
  </si>
  <si>
    <t>Models mobile, spatially shifting distrubance patterns and how they influence metapopulation dynamics of the false healh fritallary butterfly</t>
  </si>
  <si>
    <t>University of Helsinki, Tallinn University of Technology, Wageningen University, Norwegian University of Science and Technology , University of Jyväskylä</t>
  </si>
  <si>
    <t>Present a model which shows how mobile disturbance patterns affect patch networks and metapopulation dynamics</t>
  </si>
  <si>
    <t>West coast of finland</t>
  </si>
  <si>
    <t>patches of valeriana sambucifolia</t>
  </si>
  <si>
    <t>valeriana sambucifolia patches</t>
  </si>
  <si>
    <t>patch size, connectivity, distance to other patches</t>
  </si>
  <si>
    <t>simulations under disturbance scenarios</t>
  </si>
  <si>
    <t>Evaluated bird responses to land use in argentina using a multispecies/multi season occupancy model</t>
  </si>
  <si>
    <t>Argentina</t>
  </si>
  <si>
    <t>evaluate effects of agricultural land use on birds and their trends and make inferences on potential ecosystem services provisioning</t>
  </si>
  <si>
    <t>Instituto Nacional de Tecnología Agropecuaria, University of Georgia</t>
  </si>
  <si>
    <t>South America</t>
  </si>
  <si>
    <t>Central argentina</t>
  </si>
  <si>
    <t>Entre Rios, Santa Fe, Codoba, La Pampa, and Buenos Aires provinces</t>
  </si>
  <si>
    <t>randomly oriented 30km route with points every 1km, 5 min visual/audio survey</t>
  </si>
  <si>
    <t>30x30km grid, every other cell, randomly oriented 30km transect line</t>
  </si>
  <si>
    <t>spatial replicates</t>
  </si>
  <si>
    <t>points on transect</t>
  </si>
  <si>
    <t>land cover at survey point, lat/lon, year</t>
  </si>
  <si>
    <t>land_use, land_cover, spatial, temporal</t>
  </si>
  <si>
    <t>land_use, land_cover, temporal</t>
  </si>
  <si>
    <t>land_use, land_cover</t>
  </si>
  <si>
    <t>occupancy, detection</t>
  </si>
  <si>
    <t>Presents an optimisation method for reserve design, using an IFM on the heath fritillary butterfly to test the method</t>
  </si>
  <si>
    <t>Propose method for reserve design based on patch occupancy dynamics</t>
  </si>
  <si>
    <t>near Tampere</t>
  </si>
  <si>
    <t>valerian meadow</t>
  </si>
  <si>
    <t>patch area, connectivity</t>
  </si>
  <si>
    <t>simulations</t>
  </si>
  <si>
    <t>illustrate how complex models can facillitate design of simpler models</t>
  </si>
  <si>
    <t xml:space="preserve">methods </t>
  </si>
  <si>
    <t>Aland islands</t>
  </si>
  <si>
    <t>one metapopulation in aland</t>
  </si>
  <si>
    <t>autumn 1993</t>
  </si>
  <si>
    <t>spring 2009</t>
  </si>
  <si>
    <t>searches of patches in each season</t>
  </si>
  <si>
    <t>patch of suitable vegetation</t>
  </si>
  <si>
    <t>exhaustive map of patches</t>
  </si>
  <si>
    <t>detection trials conducted</t>
  </si>
  <si>
    <t>Compared an individual based model and a SPOM derived from the IBM by fitting to the glanville fritillary butterfly. Very complex and worth revisiting.</t>
  </si>
  <si>
    <t>temperature, precipitation, patch size, connectivity, host abundance, percentage of dry host plants, percent cover of nectar plants, percentage of patch bordering forest, percentage of patch grazed, presence of road</t>
  </si>
  <si>
    <t>climate_short, habitat_amount, connectivity, food_resource, habitat_configuration, disturbance, anthropogenic</t>
  </si>
  <si>
    <t>anthropogenic, habitat_configuration</t>
  </si>
  <si>
    <t>climate_short, habitat_amount, connectivity, food_resource, disturbance</t>
  </si>
  <si>
    <t>started with global model and used stepwise AIC model selection</t>
  </si>
  <si>
    <t>out of sample validation with other metapopulations in Aland</t>
  </si>
  <si>
    <t>Individual Based Model</t>
  </si>
  <si>
    <t>simulations at other aland metapopulations</t>
  </si>
  <si>
    <t>reports on evidence-based conservation intervention project to enhance breeding habitat for an amphibian, fitting an ODM to quantify dynamics of the recovering species</t>
  </si>
  <si>
    <t>Evaluate success of a conservation project</t>
  </si>
  <si>
    <t>University of Salford, Scottish Natural Heritage, Highland Amphibian and Reptile Project, University of Milan</t>
  </si>
  <si>
    <t>academic, government, NGO</t>
  </si>
  <si>
    <t>Triturus cristatus</t>
  </si>
  <si>
    <t>Scottish Highlands near inverness</t>
  </si>
  <si>
    <t>region of 120 ponds</t>
  </si>
  <si>
    <t>visual, netting, trapping, citizen_science</t>
  </si>
  <si>
    <t>ponds</t>
  </si>
  <si>
    <t>ponds with known newts, plus restored ponds, plus randomly selected control ponds</t>
  </si>
  <si>
    <t>citizen sciences visits during breeding season with 4 methods: daytime egg search, netting, flash-lighting, trapping. Up to three visits a year stopping upon detection</t>
  </si>
  <si>
    <t>intervention pond, % mixed woodland, % substrate mud, number of years pond dried, number of habitats within 500m, fish presence, % pond surface vegetated, % of bank slightly sloping, macroinvertebrate richness, nearest occupied pond in 2010, year</t>
  </si>
  <si>
    <t>land_cover, habitat_amount, habitat_configuration, disturbance, biotic_interaction, hydro, connectivity, temporal, terrain</t>
  </si>
  <si>
    <t>hydro, habitat_configuration, habitat_amount, biotic_interaction, terrain, temporal, connectivity, land_cover, terrain, disturbance</t>
  </si>
  <si>
    <t>habitat_configuration, habitat_amount, terrain, hydro, land_cover, connectivity, biotic_interaction, disturbance</t>
  </si>
  <si>
    <t>habitat_configuration, habitat_amount, terrain, hydro, connectivity, biotic_interaction, disturbance</t>
  </si>
  <si>
    <t>habitat_configuration, habitat_amount, terrain, hydro, connectivity, biotic_interaction, land_cover, disturbance</t>
  </si>
  <si>
    <t>temporal, biotic_interaction, disturbance, habitat_configuration</t>
  </si>
  <si>
    <t>connectivity, temporal</t>
  </si>
  <si>
    <t>biotic_interaction, disturbance, habitat_configuration, temporal</t>
  </si>
  <si>
    <t>add covariates one by one and retained if they decreased AICc, starting with detection, init. Occupancy, colonisation, and extinction in that order.</t>
  </si>
  <si>
    <t>Brazil</t>
  </si>
  <si>
    <t>Evaluated pattems of habitat use, activity, and interaction between jaguars and pumas in brazil. Used camera traps, occupancy models, and temporal analyses. Fits a single season model</t>
  </si>
  <si>
    <t>understanding environmental and biological variables that might influence jaguar/puma habitat use</t>
  </si>
  <si>
    <t>Universidade de Brasilia, Universidade do estado do Rio de Janeiro, Jaguar Conservation Fund, University of California Davis, Universidade Federal de Uberlándia</t>
  </si>
  <si>
    <t>Puma concolor, Panthera onca</t>
  </si>
  <si>
    <t>LC, NT</t>
  </si>
  <si>
    <t>human wildlife conflict</t>
  </si>
  <si>
    <t>conflict</t>
  </si>
  <si>
    <t>Serra da Capivara National Park</t>
  </si>
  <si>
    <t>national park in northeastern brazil, variety of habitat types</t>
  </si>
  <si>
    <t>paired camera traps facing each other</t>
  </si>
  <si>
    <t>maximize detection</t>
  </si>
  <si>
    <t>camera trapping, images grouped into 7-day periods</t>
  </si>
  <si>
    <t>7 day period</t>
  </si>
  <si>
    <t>single season model</t>
  </si>
  <si>
    <t>conditional detection</t>
  </si>
  <si>
    <t>altitude, distance to water holes, distance to human settlements, season, prey activity, species interactions</t>
  </si>
  <si>
    <t>terrain, hydro, anthropogenic, seasonal, food_resource, biotic_interaction</t>
  </si>
  <si>
    <t>terrain, hydro, anthropogenic, food_resource</t>
  </si>
  <si>
    <t>seasonal, biotic_interaction</t>
  </si>
  <si>
    <t>food_resource, biotic_interaction</t>
  </si>
  <si>
    <t>terrain, hydro, anthropogenic, food_resource, biotic_interaction</t>
  </si>
  <si>
    <t>seasonal, food_resource, biotic_interaction</t>
  </si>
  <si>
    <t>conditional occupancy, conditional detection</t>
  </si>
  <si>
    <t>Fixed detection first, then fit occupancy. Used model averaging on best models by AIC</t>
  </si>
  <si>
    <t>Genetic version of the classic SPOM on the Glanville Fritillary butterfly case study</t>
  </si>
  <si>
    <t>Demonstrate a genetic-ecology model for changes in frequency of an allele</t>
  </si>
  <si>
    <t>search, genotyping one individual from each larval group</t>
  </si>
  <si>
    <t>all known sites</t>
  </si>
  <si>
    <t xml:space="preserve">a priori </t>
  </si>
  <si>
    <t>Long term monitoring of margays in Belize, discussing the potential impact of low detection rates on conclusions of short term observations</t>
  </si>
  <si>
    <t>Panthera, University of Belize</t>
  </si>
  <si>
    <t>assess temporal variation in margay occupancy, influence of increasing trap effort on deteting margays, distribution of individuals, home range size, range overlap and interaction</t>
  </si>
  <si>
    <t>Leopardus wiedii</t>
  </si>
  <si>
    <t>Nnoe</t>
  </si>
  <si>
    <t>Belize</t>
  </si>
  <si>
    <t>Cockscomb Basin Wildlife Sanctuary</t>
  </si>
  <si>
    <t>south central Belize preserve</t>
  </si>
  <si>
    <t>camera trapping during dry seasons, first 90 days per year used and split into 3 'surveys.'</t>
  </si>
  <si>
    <t>placed to maximise jaguar capture probability</t>
  </si>
  <si>
    <t>camera trapping station</t>
  </si>
  <si>
    <t>dry season</t>
  </si>
  <si>
    <t>temporal, survey</t>
  </si>
  <si>
    <t>exhaustive, best by AIC</t>
  </si>
  <si>
    <t>AICcmodavg, bootstrapped simulations</t>
  </si>
  <si>
    <t>assessed influence of veg cover and cat activity on potoroo activity with an ODM</t>
  </si>
  <si>
    <t>estimate cat density, examine impact of cover on potoroos, and assess relationships between the two on french island</t>
  </si>
  <si>
    <t>Deakin University, Zoos Victoria</t>
  </si>
  <si>
    <t>Potorous tridactylus</t>
  </si>
  <si>
    <t>French Island</t>
  </si>
  <si>
    <t>bluegums area of french island</t>
  </si>
  <si>
    <t>camera trapping, deployed for 99 consecutive nights across two season</t>
  </si>
  <si>
    <t>300m intervals where possible</t>
  </si>
  <si>
    <t>24 hour period</t>
  </si>
  <si>
    <t xml:space="preserve">NDVI, cat activity </t>
  </si>
  <si>
    <t>vegetation, biotic_interaction</t>
  </si>
  <si>
    <t>vegetation</t>
  </si>
  <si>
    <t>exhaustive, AICc</t>
  </si>
  <si>
    <t>Excluded #122, no replacement available</t>
  </si>
  <si>
    <t>doesn't use an ODM</t>
  </si>
  <si>
    <t>Mulit-year occupancy model of the black backed woodpecker in the sierra nevada</t>
  </si>
  <si>
    <t>addess knowledge gap in black backed woodpecker distribution and habitat requirements</t>
  </si>
  <si>
    <t>Point Blue conservation science</t>
  </si>
  <si>
    <t>Picoides arcticus</t>
  </si>
  <si>
    <t>nine national forests and the lake tahoe basin management unit</t>
  </si>
  <si>
    <t>5-point transects, 5 min point counts at each point + 5 min playback survey at centroid</t>
  </si>
  <si>
    <t>point, visual, audio, playback</t>
  </si>
  <si>
    <t>point or centroid</t>
  </si>
  <si>
    <t>generalised random-tessellation stratified sampling protocol</t>
  </si>
  <si>
    <t>habitat type, percent cover 5meter trees, tree basal area, average diameter of largest trees, number of snags, survey method</t>
  </si>
  <si>
    <t>land_cover, vegetation, habitat_amount, survey_method</t>
  </si>
  <si>
    <t>vegetation, habitat_amount</t>
  </si>
  <si>
    <t>survey_method</t>
  </si>
  <si>
    <t>Used best single-season occupancy model, don't appear to have fit covariates to C&amp;E and just used survey method on detection</t>
  </si>
  <si>
    <t>Excluded #110, tried and failed to replace with #119, #114, and #117. None successful.</t>
  </si>
  <si>
    <t>None used an ODM; each was mostly focused on questions of species richness and referenced the same 'Hugueny 2000' paper.</t>
  </si>
  <si>
    <t>Created a dynamic occupancy model for a florida snake with potential as a model organism to gather information on its dynamics</t>
  </si>
  <si>
    <t>test whether florida crowned snakes are a suitable model species and gather estimates of their detectibility/habitat preferences</t>
  </si>
  <si>
    <t>Virginia Tech, University of Florida, United States Forest Service</t>
  </si>
  <si>
    <t>tantilla relicta</t>
  </si>
  <si>
    <t>snake, reptile, vertebrate, animal</t>
  </si>
  <si>
    <t>Nearctic or Neotropics? Borderline</t>
  </si>
  <si>
    <t>Florida</t>
  </si>
  <si>
    <t>pine-wiregrass upland savannah in northeast florida</t>
  </si>
  <si>
    <t>drift fence arrays</t>
  </si>
  <si>
    <t>trap</t>
  </si>
  <si>
    <t>drift fence array</t>
  </si>
  <si>
    <t>eight small ephemeral wetlands with 3 drift fence arrays in each</t>
  </si>
  <si>
    <t>temperature, rainfall, fire recency, ground cover</t>
  </si>
  <si>
    <t>climate_short, disturbance, land_cover</t>
  </si>
  <si>
    <t>disturbance, land_cover</t>
  </si>
  <si>
    <t>stepwise by AIC, detection then occupancy then C&amp;E</t>
  </si>
  <si>
    <t>Use a multi-season model to calculate detection-adjusted measures of functional diversity in Argentine bird communities</t>
  </si>
  <si>
    <t>Universidad Nacional de La Plata, Instituto de Formación Docente y Técnica</t>
  </si>
  <si>
    <t>assess relationship between functional traits and detectability</t>
  </si>
  <si>
    <t>Biosphere reserve "Pereyra Iraola"</t>
  </si>
  <si>
    <t>mixed cover reserve in northeastern buenos aires province</t>
  </si>
  <si>
    <t>5 min point counts</t>
  </si>
  <si>
    <t>point, visual, audio</t>
  </si>
  <si>
    <t>systematically located 150m apart</t>
  </si>
  <si>
    <t>season, habitat type</t>
  </si>
  <si>
    <t>land_cover, seasonal</t>
  </si>
  <si>
    <t>season, land_cover</t>
  </si>
  <si>
    <t>PhD thesis, fit a dynamic occupancy model to assess rate of spatial recovery of the Alabama beach mouse to a hurricane.</t>
  </si>
  <si>
    <t>Assess recovery of a mouse to hurricanes</t>
  </si>
  <si>
    <t>Iowa State University</t>
  </si>
  <si>
    <t>Peromyscus polionotus ammobates</t>
  </si>
  <si>
    <t>mouse, mammal, vertebrate, animal</t>
  </si>
  <si>
    <t>habitat loss, hurricanes</t>
  </si>
  <si>
    <t>Bon Seceur national wildlife refuge and adjacent areas</t>
  </si>
  <si>
    <t>mix of public and private lands</t>
  </si>
  <si>
    <t>summer 2006</t>
  </si>
  <si>
    <t>summer 2009</t>
  </si>
  <si>
    <t>designated site with several sherman traps, dependent on site size</t>
  </si>
  <si>
    <t>sherman traps, measured nightly for 5 mights</t>
  </si>
  <si>
    <t>longitude, topographi relief, amount of sand, amount of 'other', 'edge', 'energy'</t>
  </si>
  <si>
    <t>spatial, terrain, land_cover</t>
  </si>
  <si>
    <t>a priori, due to bayesian approach (?)</t>
  </si>
  <si>
    <t>Investigated impact of urbanisation on stages of two salamander species. Before-after control-impact study</t>
  </si>
  <si>
    <t>Davidson College, Wake Forest University</t>
  </si>
  <si>
    <t>assess impact of urban development on salamanders</t>
  </si>
  <si>
    <t>salamander</t>
  </si>
  <si>
    <t>North Carolina piedmond</t>
  </si>
  <si>
    <t>streams</t>
  </si>
  <si>
    <t>transect, visual, capture, trap</t>
  </si>
  <si>
    <t>funnel trapping, dipnetting, bank searches twice yearly along 4 transects In each stream</t>
  </si>
  <si>
    <t>anthropogenic</t>
  </si>
  <si>
    <t>anthropogenic, temporal</t>
  </si>
  <si>
    <t>amount of urbanisation, distance to urbanisation, temporal</t>
  </si>
  <si>
    <t>temporal, anthropogenic</t>
  </si>
  <si>
    <t>stage</t>
  </si>
  <si>
    <t>Modelled five native amphibians with respect to habitat and invasives, accounts for false positive error</t>
  </si>
  <si>
    <t>assess effects of habitat v invasive fish and bullfrogs on native amphibians</t>
  </si>
  <si>
    <t>United States Geological Survey, Oregon State University</t>
  </si>
  <si>
    <t>willamette valley</t>
  </si>
  <si>
    <t>USFWS willamette valley wetlands complex, BLM west eugene wetlands complex</t>
  </si>
  <si>
    <t>collapsible mesh minnow traps</t>
  </si>
  <si>
    <t>wetland</t>
  </si>
  <si>
    <t>accessible</t>
  </si>
  <si>
    <t>habitat_amount, land_cover, hydro, biotic_interaction, disturbance</t>
  </si>
  <si>
    <t>habitat_amount, land_cover, hydro</t>
  </si>
  <si>
    <t>habitat_amount, survey_effort, biotic_interaction, temporal</t>
  </si>
  <si>
    <t>percent area emergent vegetation, abundance of reed canarygrass, percent of pond perimeter with tall trees, inundated area, area of forest cover in area, wetland drawdown, drought severity index, fish presence, bullfrog presence, survey_effort, temoral</t>
  </si>
  <si>
    <t>hydro, biotic_interaction, disturbance, survey_effort, temporal</t>
  </si>
  <si>
    <t>habitat_amount, land_cover, hydro, biotic_interaction, survey_effort</t>
  </si>
  <si>
    <t>habitat_amount, land_cover, hydro, biotic_interaction, disturbance, survey_effort</t>
  </si>
  <si>
    <t>r, jagsui</t>
  </si>
  <si>
    <t>fit the bayesian global model, identified coefficients with &gt;0.80 of posterior distribution mass, dropped the rest, then redid the above at a &gt;0.90 threshold for the final model</t>
  </si>
  <si>
    <t>Excluded #291, replace with #240</t>
  </si>
  <si>
    <t>Uses SPOM to set theoretical 'patch vacancy threshold' for restoration, applied to the spotted owl</t>
  </si>
  <si>
    <t>Provide metapopulation framework for qualtifing how conservation guidelines may impact owl occupancy and forest restoration</t>
  </si>
  <si>
    <t>methods, conservation, management</t>
  </si>
  <si>
    <t>University of Wisconsin, United States Forest Service</t>
  </si>
  <si>
    <t>Strix occidentalis</t>
  </si>
  <si>
    <t>central sierra, national forests mostly</t>
  </si>
  <si>
    <t>playback transects</t>
  </si>
  <si>
    <t>transect, playback</t>
  </si>
  <si>
    <t>assumed perfect detection</t>
  </si>
  <si>
    <t>habitat_amount, occupancy</t>
  </si>
  <si>
    <t>occupancy</t>
  </si>
  <si>
    <t>exhaustive, AIC, model averaging</t>
  </si>
  <si>
    <t>years of consecutive  vacancy, amount of habitat within 400ha</t>
  </si>
  <si>
    <t>Projected into the future based on different management scenarios</t>
  </si>
  <si>
    <t>Fits SPOM to water vole data</t>
  </si>
  <si>
    <t>University of Aberdeen, Biomathematics and Statistics Scotland</t>
  </si>
  <si>
    <t>emphasize need to consider stage structure and local synchrony in the dynamics of spatially dependent populations</t>
  </si>
  <si>
    <t>Arvicola amphibius</t>
  </si>
  <si>
    <t>Northwestern Scotland</t>
  </si>
  <si>
    <t>heather dominated upland landscape</t>
  </si>
  <si>
    <t>860km waterway network</t>
  </si>
  <si>
    <t>intensively surveyed for sign, then trapped over 3-5 consecutive days, used mark-recapture method</t>
  </si>
  <si>
    <t>discrete riparian patch</t>
  </si>
  <si>
    <t>Discussed, but not incldued</t>
  </si>
  <si>
    <t>patch area, connectivity, stage, population</t>
  </si>
  <si>
    <t>demographic, connectivity, habitat_amount</t>
  </si>
  <si>
    <t>demographic, connectivity</t>
  </si>
  <si>
    <t>R, openBUGS</t>
  </si>
  <si>
    <t>DIC</t>
  </si>
  <si>
    <t>Bayesian</t>
  </si>
  <si>
    <t>SPOM with real data</t>
  </si>
  <si>
    <t>account for imperfect detection in a SPOM</t>
  </si>
  <si>
    <t>University of Aberdeen, Biomathematics and Statistics Scotland, New York Cooperative Fish and Wildlife Research Unit, Cornell University</t>
  </si>
  <si>
    <t>riparian patches</t>
  </si>
  <si>
    <t>exhaustive search for sign followed by consecutive trapping days</t>
  </si>
  <si>
    <t>suitable habitat, exhaustive (?)</t>
  </si>
  <si>
    <t>revists only from 2009-2012</t>
  </si>
  <si>
    <t>patch size, demographics, distance, abundance</t>
  </si>
  <si>
    <t>abundance, habitat_configuration, habitat_amount, demographics</t>
  </si>
  <si>
    <t>abundance, demographics</t>
  </si>
  <si>
    <t>R, jags, r2jags</t>
  </si>
  <si>
    <t xml:space="preserve">determine if nest boxes increase raptor occupancy </t>
  </si>
  <si>
    <t>Michigan State University</t>
  </si>
  <si>
    <t>Falco sparverius</t>
  </si>
  <si>
    <t>bird, raptor, vertebrate, animal</t>
  </si>
  <si>
    <t>species of conservation concern</t>
  </si>
  <si>
    <t>loss of nest sites</t>
  </si>
  <si>
    <t>Leelanau and Old Mission Peninsulas, Michigan</t>
  </si>
  <si>
    <t>transects through agricultural areas</t>
  </si>
  <si>
    <t>visual surveys along transects</t>
  </si>
  <si>
    <t>transect, visual</t>
  </si>
  <si>
    <t>1.6km transect line, subdivided from 4 much longer transects</t>
  </si>
  <si>
    <t>transects placed randomly (but preferentially?)</t>
  </si>
  <si>
    <t xml:space="preserve">not specified </t>
  </si>
  <si>
    <t>6 surveys per year 2013, 12 times per year 2014-2016</t>
  </si>
  <si>
    <t>transect ID, nest box, neighbouring nest box, date, time, survey, nestbox distance</t>
  </si>
  <si>
    <t>habitat_configuration, habitat_amount, survey, temporal</t>
  </si>
  <si>
    <t>habitat_configuration, habitat_amount, survey</t>
  </si>
  <si>
    <t>temporal, survey, habitat_configuration</t>
  </si>
  <si>
    <t>none+O141:R141</t>
  </si>
  <si>
    <t>did 95% credible interval for posterior distribution overlap 0?</t>
  </si>
  <si>
    <t>Michigan</t>
  </si>
  <si>
    <t>Evaluate effectiveness of green tree retention for conserving songbirds in post-harvest aspen stands</t>
  </si>
  <si>
    <t>passerines</t>
  </si>
  <si>
    <t xml:space="preserve">Cadillac-Traverse City area, Michigan </t>
  </si>
  <si>
    <t>state owned forest lands managed for aspen production</t>
  </si>
  <si>
    <t>center point of a 60m^2 grid cell</t>
  </si>
  <si>
    <t>&gt;8ha aspen stands in 4 county area, broken into 60m grid, eliminated edge cells, broke into canopy cover strata, randomly selected from each of these, and added 100 more random cells.</t>
  </si>
  <si>
    <t>survey day</t>
  </si>
  <si>
    <t>9 min point counts broken into 3 min subcounts</t>
  </si>
  <si>
    <t>3-minute subcount</t>
  </si>
  <si>
    <t>retention level, stand age</t>
  </si>
  <si>
    <t>occupancy, colonisation, detection</t>
  </si>
  <si>
    <t>r, MARK</t>
  </si>
  <si>
    <t>not specified (?)</t>
  </si>
  <si>
    <t>introduce bayesian state-space implementation of DOM</t>
  </si>
  <si>
    <t>United States Geological Survey, Swiss Ornithological Institute</t>
  </si>
  <si>
    <t>Dendroica cerulea</t>
  </si>
  <si>
    <t>bird, passerine, vertebrate, animal</t>
  </si>
  <si>
    <t>None specified</t>
  </si>
  <si>
    <t>Mentioned as declining</t>
  </si>
  <si>
    <t>Eastern US</t>
  </si>
  <si>
    <t>Eastern US (near entire range)</t>
  </si>
  <si>
    <t>transect</t>
  </si>
  <si>
    <t>5km irregular transect</t>
  </si>
  <si>
    <t>random within quadrats</t>
  </si>
  <si>
    <t>spatial subsample</t>
  </si>
  <si>
    <t>observation within survey route</t>
  </si>
  <si>
    <t>spatial replicates along survey route</t>
  </si>
  <si>
    <t>r, winBUGS, R2WinBUGS</t>
  </si>
  <si>
    <t>initial occupancy, colonisation, persistence, detection</t>
  </si>
  <si>
    <t>model and understand distribution of crickets within caves due to their conservation importance</t>
  </si>
  <si>
    <t>Salim Ali Centre for Ornithology and Natural History</t>
  </si>
  <si>
    <t>Phalangopsinae</t>
  </si>
  <si>
    <t>cricket, insect, invertebrate, animal</t>
  </si>
  <si>
    <t>Andaman islands</t>
  </si>
  <si>
    <t>cave complex on baratang island</t>
  </si>
  <si>
    <t>spent 10 minutes at transects to count crickets on walls, ground, and ceiling</t>
  </si>
  <si>
    <t>each cave divided into 2.5~ m transects</t>
  </si>
  <si>
    <t>how detection was calculated is unclear</t>
  </si>
  <si>
    <t>cave zone, cave</t>
  </si>
  <si>
    <t>a priori, used AIC but not clear why or what models were being compared?</t>
  </si>
  <si>
    <t>describe changes in forest bird occupancy after hurricane</t>
  </si>
  <si>
    <t>Vermont Center for Ecostudies, Quintas de Cupey Gardens</t>
  </si>
  <si>
    <t>Forested areas on Puerto rico</t>
  </si>
  <si>
    <t>10min point counts segmented into 4 2.5 min subcounts</t>
  </si>
  <si>
    <t>generalised random-tessellation stratified sampling protocol, 3-5 points within each cell</t>
  </si>
  <si>
    <t>subcount</t>
  </si>
  <si>
    <t>date, time, prior detection</t>
  </si>
  <si>
    <t>R, JAGs, jagsUI</t>
  </si>
  <si>
    <t>manage wetland birds on DOD lands</t>
  </si>
  <si>
    <t>University of Idaho, United States Geological Survey</t>
  </si>
  <si>
    <t>waterbirds</t>
  </si>
  <si>
    <t>DOD lands in US</t>
  </si>
  <si>
    <t>DOD lands within ranges of 12 native waterbirds</t>
  </si>
  <si>
    <t>hydrologic, land cover, land use</t>
  </si>
  <si>
    <t>hydro, land_use, land_cover</t>
  </si>
  <si>
    <t>from prior paper</t>
  </si>
  <si>
    <t>identify factors driving bandicoot occupancy</t>
  </si>
  <si>
    <t>Australian National University</t>
  </si>
  <si>
    <t>Peramales nasuta</t>
  </si>
  <si>
    <t>Booderee National Park</t>
  </si>
  <si>
    <t>booderee national park, temperate forested landscape</t>
  </si>
  <si>
    <t>100m transect perpendicular to track</t>
  </si>
  <si>
    <t>mark-recapture, trap</t>
  </si>
  <si>
    <t>trapping, mark-recapture three nights in a row</t>
  </si>
  <si>
    <t>stratified, random process across six vegetation types</t>
  </si>
  <si>
    <t>night</t>
  </si>
  <si>
    <t>fire frequency, rainfall, leaf litter, understory cover, lunar phase, season</t>
  </si>
  <si>
    <t>disturbance, weather, habitat_configuration, seasonal</t>
  </si>
  <si>
    <t>disturbance, weather, habitat_configuration</t>
  </si>
  <si>
    <t>weather, habitat_configuration, seasonal</t>
  </si>
  <si>
    <t>R, runjags</t>
  </si>
  <si>
    <t>consider how accessible habitat and wetland structure affect frog metapopulations</t>
  </si>
  <si>
    <t>Royal Botanic Gardens Victoria, University of Melbourne</t>
  </si>
  <si>
    <t>Litoria aurea</t>
  </si>
  <si>
    <t>habitat_loss, disease, invasives</t>
  </si>
  <si>
    <t>habitat loss, invasive mosquitofish, chytrid</t>
  </si>
  <si>
    <t>south of Nowra, NSW</t>
  </si>
  <si>
    <t>areas around new princes highway construction</t>
  </si>
  <si>
    <t>point counts</t>
  </si>
  <si>
    <t>point, playback</t>
  </si>
  <si>
    <t>selected for variety following reconnaiscence surveys</t>
  </si>
  <si>
    <t>connectivity, accessible habitat, water level, road presence, highway distance, native veg extent, emphemeral, insects, fish, aquatic veg</t>
  </si>
  <si>
    <t>hydro, anthropogenic, connectivity, habitat_amount, biotic_interaction, food_resource</t>
  </si>
  <si>
    <t>hydro, anthropogenic</t>
  </si>
  <si>
    <t>hydro, connectivity, habitat_amount, biotic_interaction, food_resource</t>
  </si>
  <si>
    <t>connectivity, habitat_amount, hydro, biotic_interaction, food_resource, anthropogenic</t>
  </si>
  <si>
    <t>connectivity, habitat_amount, hydro, anthropogenic</t>
  </si>
  <si>
    <t>connectivity, habitat_amount, hydro, biotic_interaction, anthropogenic</t>
  </si>
  <si>
    <t>openBUGS</t>
  </si>
  <si>
    <t>inform mosquito management timing</t>
  </si>
  <si>
    <t>Universidade federal do rio grande do sul, sevico de genetica medica, instituto nacional de genetica medica populacional, nucleo de vigilancia de roedores e vetores</t>
  </si>
  <si>
    <t>Aedes aegypti</t>
  </si>
  <si>
    <t>mosquito, insect, invertebrate, animal</t>
  </si>
  <si>
    <t>Porto Alegre</t>
  </si>
  <si>
    <t>largest city in southern brazil</t>
  </si>
  <si>
    <t>mosquito traps</t>
  </si>
  <si>
    <t>1-18 adjacent census sectors with similar land cover and use characteristics; 756 in total and 286 with data</t>
  </si>
  <si>
    <t>preferential</t>
  </si>
  <si>
    <t>Site/Week</t>
  </si>
  <si>
    <t>only seasonal covariate</t>
  </si>
  <si>
    <t xml:space="preserve">initial occupancy, colonisation, extinction, detection </t>
  </si>
  <si>
    <t>bayesian posterior predictive distributions approach; compare model pred~obs data discrepency and model pred ~expected data discrepency</t>
  </si>
  <si>
    <t>r, JAGS, jagsui</t>
  </si>
  <si>
    <t>University of Minnesota, International Crane Foundation</t>
  </si>
  <si>
    <t>investigate how habitat factors affect bird occupancy, and compare two survey methods</t>
  </si>
  <si>
    <t>Habitat loss</t>
  </si>
  <si>
    <t>Uttar Pradesh</t>
  </si>
  <si>
    <t>Intensive agricultural areas of UP</t>
  </si>
  <si>
    <t>transects (roadside/convenience and standardised)</t>
  </si>
  <si>
    <t>grid cell</t>
  </si>
  <si>
    <t>stratified random</t>
  </si>
  <si>
    <t>subgrid</t>
  </si>
  <si>
    <t>grid cell/year</t>
  </si>
  <si>
    <t>habitat type, level of rice cultivation, seasonal, survey</t>
  </si>
  <si>
    <t>habitat_amount, land_use, seasonal, survey</t>
  </si>
  <si>
    <t>habitat_amount, land_use</t>
  </si>
  <si>
    <t>seasonal, survey</t>
  </si>
  <si>
    <t>habitat_amount, land_use, seasonal</t>
  </si>
  <si>
    <t>MARK</t>
  </si>
  <si>
    <t>demonstrate jointly modelling habitat change and species occupancy in a multi state model</t>
  </si>
  <si>
    <t>fish</t>
  </si>
  <si>
    <t>Arikaree River, NE Colorado</t>
  </si>
  <si>
    <t>great plains river, shortgrass prairie ecosystem</t>
  </si>
  <si>
    <t>dipnets, light traps</t>
  </si>
  <si>
    <t>traps</t>
  </si>
  <si>
    <t>backwaters or channel margins</t>
  </si>
  <si>
    <t>exhaustive, 3 previously studied 6.4km river segments</t>
  </si>
  <si>
    <t>groundwater-fed, prior-year dependence, year, survey</t>
  </si>
  <si>
    <t>hydro, habitat_amount</t>
  </si>
  <si>
    <t>survey, year</t>
  </si>
  <si>
    <t>hydro, habitat_amount, survey, year</t>
  </si>
  <si>
    <t>hydro, survey, year, habitat_amount</t>
  </si>
  <si>
    <t>A priori/exhaustive, ranked by AIC</t>
  </si>
  <si>
    <t>presence</t>
  </si>
  <si>
    <t>dry/wet, wet occupancy, detection</t>
  </si>
  <si>
    <t>examine effects of landscape features on squirrel occupancy and assess predictive performance of nearest neighbour/IFM methods</t>
  </si>
  <si>
    <t>University of Illinois</t>
  </si>
  <si>
    <t>Poliocitellus franklinii</t>
  </si>
  <si>
    <t>Iowa, Missouri, Illinois, Indiana</t>
  </si>
  <si>
    <t>eight locations across the states</t>
  </si>
  <si>
    <t>traps along transect line</t>
  </si>
  <si>
    <t>transect line, 5-8 potential sites within 5km of 8 known locations</t>
  </si>
  <si>
    <t>day (4 consecutive)</t>
  </si>
  <si>
    <t>year, date, consecutive day of trapping, max temp, min tempo, precip, habitat area, local habitat quality, connectivity</t>
  </si>
  <si>
    <t>habitat_amount, habitat_quality</t>
  </si>
  <si>
    <t>weather, habitat_amount, habitat_quality</t>
  </si>
  <si>
    <t>habitat_quality, habitat_amount, connectivity</t>
  </si>
  <si>
    <t>year, seasonal, survey, weather, habitat_amount, habitat_quality, connectivity</t>
  </si>
  <si>
    <t>year, seasonal, survey, weather, connectivity</t>
  </si>
  <si>
    <t>weather, year, seasonal, survey</t>
  </si>
  <si>
    <t>stepwise p-&gt;psi-&gt;gamma-&gt;epsilon; limited a priori pool for each (p, e=y=psi), best by AICc</t>
  </si>
  <si>
    <t>Estimate occupancy of tortoises and determine if military activities influence occupancy/detection</t>
  </si>
  <si>
    <t>Arizona Fish and Game Department, Arizona Army National Guard</t>
  </si>
  <si>
    <t>Gopherus morafkai</t>
  </si>
  <si>
    <t>reptile, vertebrate, animal</t>
  </si>
  <si>
    <t>habitat)loss</t>
  </si>
  <si>
    <t>Arizona</t>
  </si>
  <si>
    <t>florence military reservation</t>
  </si>
  <si>
    <t>straight line transects</t>
  </si>
  <si>
    <t>randomly selected 3ha plots</t>
  </si>
  <si>
    <t>random</t>
  </si>
  <si>
    <t>sheltersites, survey, year</t>
  </si>
  <si>
    <t>habitat_amount, survey, temporal</t>
  </si>
  <si>
    <t>survey, temporal</t>
  </si>
  <si>
    <t>habitat_amount, temporal</t>
  </si>
  <si>
    <t>a priori - exhaustive combinations. Best by aicc</t>
  </si>
  <si>
    <t>investigate factors driving occupancy of umbrella species</t>
  </si>
  <si>
    <t>united states fish and wildlife service, colorado state university</t>
  </si>
  <si>
    <t>Polioptila californica californica</t>
  </si>
  <si>
    <t>TH</t>
  </si>
  <si>
    <t>fire</t>
  </si>
  <si>
    <t>California</t>
  </si>
  <si>
    <t>lands within San Diego County designated as public, quasi-public, or military</t>
  </si>
  <si>
    <t>center points of random grid cells, stratified by habitat quality</t>
  </si>
  <si>
    <t>point counts with playback</t>
  </si>
  <si>
    <t>600x600m grid cell</t>
  </si>
  <si>
    <t>only by year</t>
  </si>
  <si>
    <t>habitat quality stratum, year, in habitat plan, elevation, heat load, distance to coast</t>
  </si>
  <si>
    <t xml:space="preserve">habitat_quality, temporal, topographic, hydrologic, disturbance </t>
  </si>
  <si>
    <t>habitat_quality, hydrologic, topographic, disturbance</t>
  </si>
  <si>
    <t>model averaging using AICc model weights</t>
  </si>
  <si>
    <t>Mathmatical, no applied study</t>
  </si>
  <si>
    <t>July 29, 2022</t>
  </si>
  <si>
    <t>Excluded #99, tried and failed to replace with #108, replaced with #116</t>
  </si>
  <si>
    <t>#99 was mathmatical theory, #108 was a review</t>
  </si>
  <si>
    <t>Excluded #121</t>
  </si>
  <si>
    <t>Demonstrate multispecies/multistate method on the spotted owl</t>
  </si>
  <si>
    <t>Weyerhaeuser company</t>
  </si>
  <si>
    <t>private</t>
  </si>
  <si>
    <t>bird, raptor, invasive, vertebrate, animal</t>
  </si>
  <si>
    <t>Millicoma Tree Farm, Oregon</t>
  </si>
  <si>
    <t>tree farm</t>
  </si>
  <si>
    <t>former spotted owl activity center.</t>
  </si>
  <si>
    <t>visits to known spotted owl sites, covering all potential habitat within 1 mile of most recent activity center. Barred owls recorded opportunistically</t>
  </si>
  <si>
    <t>day/night, date, barred owl occupancy</t>
  </si>
  <si>
    <t>temporal, survey, biotic_interaction</t>
  </si>
  <si>
    <t>yes?</t>
  </si>
  <si>
    <t>r, r2jags, jags</t>
  </si>
  <si>
    <t>initial occupancy, pair SO occupancy, single SO occupancy, BO occupancy, SO detection, BO detection</t>
  </si>
  <si>
    <t>Excluded #103, no replacement available</t>
  </si>
  <si>
    <t>Excluded #113, no replacement available</t>
  </si>
  <si>
    <t>Book chapter, more of a tutorial</t>
  </si>
  <si>
    <t>Excluded #111, no replacement available</t>
  </si>
  <si>
    <t>Excluded #115, no replacement available</t>
  </si>
  <si>
    <t>Excluded #118, no replacement available</t>
  </si>
  <si>
    <t>Not a DOM</t>
  </si>
  <si>
    <t>theory</t>
  </si>
  <si>
    <t>Excluded #104, no replacement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</si>
</sst>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
      <sz val="7"/>
      <color theme="1"/>
      <name val="Calibri"/>
      <family val="2"/>
      <scheme val="minor"/>
    </font>
    <font>
      <sz val="12"/>
      <color rgb="FF000000"/>
      <name val="Calibri"/>
      <family val="2"/>
      <scheme val="minor"/>
    </font>
    <font>
      <sz val="10"/>
      <color theme="1"/>
      <name val="AdvPAD57"/>
    </font>
    <font>
      <sz val="12"/>
      <color rgb="FFFFFFFF"/>
      <name val="Calibri"/>
      <family val="2"/>
      <scheme val="minor"/>
    </font>
    <font>
      <i/>
      <sz val="12"/>
      <color theme="1"/>
      <name val="Calibri"/>
      <family val="2"/>
      <scheme val="minor"/>
    </font>
    <font>
      <b/>
      <sz val="12"/>
      <color rgb="FFFA7D00"/>
      <name val="Calibri"/>
      <family val="2"/>
      <scheme val="minor"/>
    </font>
    <font>
      <sz val="12"/>
      <color rgb="FF9C5700"/>
      <name val="Calibri"/>
      <family val="2"/>
      <scheme val="minor"/>
    </font>
    <font>
      <sz val="8"/>
      <name val="Calibri"/>
      <family val="2"/>
      <scheme val="minor"/>
    </font>
  </fonts>
  <fills count="22">
    <fill>
      <patternFill patternType="none"/>
    </fill>
    <fill>
      <patternFill patternType="gray125"/>
    </fill>
    <fill>
      <patternFill patternType="solid">
        <fgColor rgb="FFA5A5A5"/>
      </patternFill>
    </fill>
    <fill>
      <patternFill patternType="solid">
        <fgColor theme="5" tint="0.79998168889431442"/>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2" tint="-0.749992370372631"/>
        <bgColor indexed="64"/>
      </patternFill>
    </fill>
    <fill>
      <patternFill patternType="solid">
        <fgColor theme="4" tint="0.39997558519241921"/>
        <bgColor indexed="65"/>
      </patternFill>
    </fill>
    <fill>
      <patternFill patternType="solid">
        <fgColor theme="7" tint="0.79998168889431442"/>
        <bgColor indexed="64"/>
      </patternFill>
    </fill>
    <fill>
      <patternFill patternType="solid">
        <fgColor rgb="FFA5A5A5"/>
        <bgColor rgb="FF000000"/>
      </patternFill>
    </fill>
    <fill>
      <patternFill patternType="solid">
        <fgColor theme="5"/>
        <bgColor indexed="64"/>
      </patternFill>
    </fill>
    <fill>
      <patternFill patternType="solid">
        <fgColor rgb="FFF2F2F2"/>
      </patternFill>
    </fill>
    <fill>
      <patternFill patternType="solid">
        <fgColor theme="0"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
      <patternFill patternType="solid">
        <fgColor rgb="FFFFEB9C"/>
      </patternFill>
    </fill>
  </fills>
  <borders count="16">
    <border>
      <left/>
      <right/>
      <top/>
      <bottom/>
      <diagonal/>
    </border>
    <border>
      <left style="double">
        <color rgb="FF3F3F3F"/>
      </left>
      <right style="double">
        <color rgb="FF3F3F3F"/>
      </right>
      <top style="double">
        <color rgb="FF3F3F3F"/>
      </top>
      <bottom style="double">
        <color rgb="FF3F3F3F"/>
      </bottom>
      <diagonal/>
    </border>
    <border>
      <left/>
      <right style="thin">
        <color indexed="64"/>
      </right>
      <top/>
      <bottom/>
      <diagonal/>
    </border>
    <border>
      <left style="double">
        <color rgb="FF3F3F3F"/>
      </left>
      <right/>
      <top/>
      <bottom/>
      <diagonal/>
    </border>
    <border>
      <left style="medium">
        <color indexed="64"/>
      </left>
      <right/>
      <top/>
      <bottom style="medium">
        <color indexed="64"/>
      </bottom>
      <diagonal/>
    </border>
    <border>
      <left/>
      <right/>
      <top/>
      <bottom style="medium">
        <color indexed="64"/>
      </bottom>
      <diagonal/>
    </border>
    <border>
      <left style="double">
        <color rgb="FF3F3F3F"/>
      </left>
      <right style="double">
        <color rgb="FF3F3F3F"/>
      </right>
      <top style="double">
        <color rgb="FF3F3F3F"/>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style="thin">
        <color indexed="64"/>
      </left>
      <right style="thin">
        <color indexed="64"/>
      </right>
      <top style="thin">
        <color indexed="64"/>
      </top>
      <bottom style="thin">
        <color indexed="64"/>
      </bottom>
      <diagonal/>
    </border>
    <border>
      <left style="double">
        <color rgb="FF3F3F3F"/>
      </left>
      <right/>
      <top/>
      <bottom style="thin">
        <color theme="2" tint="-0.499984740745262"/>
      </bottom>
      <diagonal/>
    </border>
    <border>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rgb="FF7F7F7F"/>
      </left>
      <right style="thin">
        <color rgb="FF7F7F7F"/>
      </right>
      <top style="thin">
        <color rgb="FF7F7F7F"/>
      </top>
      <bottom style="thin">
        <color rgb="FF7F7F7F"/>
      </bottom>
      <diagonal/>
    </border>
  </borders>
  <cellStyleXfs count="13">
    <xf numFmtId="0" fontId="0" fillId="0" borderId="0"/>
    <xf numFmtId="0" fontId="2" fillId="2" borderId="1" applyNumberFormat="0" applyAlignment="0" applyProtection="0"/>
    <xf numFmtId="0" fontId="1" fillId="3" borderId="0" applyNumberFormat="0" applyBorder="0" applyAlignment="0" applyProtection="0"/>
    <xf numFmtId="0" fontId="4"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1" fillId="16" borderId="15" applyNumberFormat="0" applyAlignment="0" applyProtection="0"/>
    <xf numFmtId="0" fontId="12" fillId="21" borderId="0" applyNumberFormat="0" applyBorder="0" applyAlignment="0" applyProtection="0"/>
  </cellStyleXfs>
  <cellXfs count="86">
    <xf numFmtId="0" fontId="0" fillId="0" borderId="0" xfId="0"/>
    <xf numFmtId="0" fontId="0" fillId="0" borderId="0" xfId="0" applyAlignment="1">
      <alignment vertical="top"/>
    </xf>
    <xf numFmtId="0" fontId="0" fillId="0" borderId="0" xfId="0" applyAlignment="1">
      <alignment horizontal="left" vertical="top"/>
    </xf>
    <xf numFmtId="0" fontId="4" fillId="4" borderId="0" xfId="3" applyAlignment="1">
      <alignment vertical="top"/>
    </xf>
    <xf numFmtId="0" fontId="0" fillId="0" borderId="0" xfId="0" applyAlignment="1">
      <alignment horizontal="left" vertical="top" wrapText="1"/>
    </xf>
    <xf numFmtId="0" fontId="0" fillId="5" borderId="7" xfId="4" applyFont="1" applyBorder="1" applyAlignment="1">
      <alignment horizontal="left" vertical="top" wrapText="1"/>
    </xf>
    <xf numFmtId="0" fontId="1" fillId="5" borderId="7" xfId="4" applyBorder="1" applyAlignment="1">
      <alignment horizontal="left" vertical="top" wrapText="1"/>
    </xf>
    <xf numFmtId="0" fontId="0" fillId="11" borderId="4" xfId="0" applyFill="1" applyBorder="1" applyAlignment="1">
      <alignment vertical="top"/>
    </xf>
    <xf numFmtId="0" fontId="0" fillId="11" borderId="5" xfId="0" applyFill="1" applyBorder="1" applyAlignment="1">
      <alignment vertical="top"/>
    </xf>
    <xf numFmtId="0" fontId="1" fillId="5" borderId="7" xfId="4" applyBorder="1" applyAlignment="1">
      <alignment vertical="top"/>
    </xf>
    <xf numFmtId="0" fontId="1" fillId="5" borderId="7" xfId="4" applyBorder="1" applyAlignment="1">
      <alignment vertical="top" wrapText="1"/>
    </xf>
    <xf numFmtId="0" fontId="1" fillId="5" borderId="11" xfId="4" applyBorder="1" applyAlignment="1">
      <alignment horizontal="left" vertical="top" wrapText="1"/>
    </xf>
    <xf numFmtId="0" fontId="0" fillId="0" borderId="0" xfId="0" applyAlignment="1">
      <alignment vertical="top" wrapText="1"/>
    </xf>
    <xf numFmtId="0" fontId="3" fillId="7" borderId="7" xfId="6" applyFont="1" applyBorder="1" applyAlignment="1">
      <alignment vertical="top"/>
    </xf>
    <xf numFmtId="0" fontId="0" fillId="0" borderId="0" xfId="0" applyAlignment="1">
      <alignment wrapText="1"/>
    </xf>
    <xf numFmtId="0" fontId="0" fillId="13" borderId="0" xfId="0" applyFill="1" applyAlignment="1">
      <alignment vertical="top" wrapText="1"/>
    </xf>
    <xf numFmtId="0" fontId="3" fillId="9" borderId="7" xfId="8" applyFont="1" applyBorder="1" applyAlignment="1">
      <alignment horizontal="left" vertical="top" wrapText="1"/>
    </xf>
    <xf numFmtId="0" fontId="3" fillId="8" borderId="7" xfId="7" applyFont="1" applyBorder="1" applyAlignment="1">
      <alignment horizontal="left" vertical="top" wrapText="1"/>
    </xf>
    <xf numFmtId="0" fontId="3" fillId="8" borderId="7" xfId="7" applyFont="1" applyBorder="1" applyAlignment="1">
      <alignment vertical="top" wrapText="1"/>
    </xf>
    <xf numFmtId="0" fontId="0" fillId="5" borderId="7" xfId="4" applyFont="1" applyBorder="1" applyAlignment="1">
      <alignment vertical="top" wrapText="1"/>
    </xf>
    <xf numFmtId="0" fontId="1" fillId="5" borderId="0" xfId="4" applyAlignment="1">
      <alignment vertical="top" wrapText="1"/>
    </xf>
    <xf numFmtId="0" fontId="0" fillId="11" borderId="5" xfId="0" applyFill="1" applyBorder="1" applyAlignment="1">
      <alignment vertical="top" wrapText="1"/>
    </xf>
    <xf numFmtId="0" fontId="3" fillId="10" borderId="7" xfId="9" applyFont="1" applyBorder="1" applyAlignment="1">
      <alignment vertical="top" wrapText="1"/>
    </xf>
    <xf numFmtId="0" fontId="3" fillId="3" borderId="7" xfId="2" applyFont="1" applyBorder="1" applyAlignment="1">
      <alignment vertical="top" wrapText="1"/>
    </xf>
    <xf numFmtId="0" fontId="1" fillId="3" borderId="7" xfId="2" applyBorder="1" applyAlignment="1">
      <alignment vertical="top" wrapText="1"/>
    </xf>
    <xf numFmtId="0" fontId="3" fillId="3" borderId="11" xfId="2" applyFont="1" applyBorder="1" applyAlignment="1">
      <alignment horizontal="left" vertical="top" wrapText="1"/>
    </xf>
    <xf numFmtId="0" fontId="0" fillId="11" borderId="0" xfId="0" applyFill="1" applyAlignment="1">
      <alignment vertical="top" wrapText="1"/>
    </xf>
    <xf numFmtId="0" fontId="0" fillId="0" borderId="2" xfId="0" applyBorder="1" applyAlignment="1">
      <alignment horizontal="left" vertical="top" wrapText="1"/>
    </xf>
    <xf numFmtId="0" fontId="0" fillId="0" borderId="2" xfId="0" applyBorder="1" applyAlignment="1">
      <alignment vertical="top" wrapText="1"/>
    </xf>
    <xf numFmtId="0" fontId="0" fillId="0" borderId="7" xfId="0" applyBorder="1" applyAlignment="1">
      <alignment vertical="top" wrapText="1"/>
    </xf>
    <xf numFmtId="0" fontId="3" fillId="7" borderId="7" xfId="6" applyFont="1" applyBorder="1" applyAlignment="1">
      <alignment vertical="top" wrapText="1"/>
    </xf>
    <xf numFmtId="0" fontId="3" fillId="10" borderId="7" xfId="9" applyFont="1" applyBorder="1" applyAlignment="1">
      <alignment horizontal="left" vertical="top" wrapText="1"/>
    </xf>
    <xf numFmtId="0" fontId="0" fillId="0" borderId="0" xfId="0" quotePrefix="1"/>
    <xf numFmtId="0" fontId="1" fillId="5" borderId="0" xfId="4" applyBorder="1" applyAlignment="1">
      <alignment vertical="top" wrapText="1"/>
    </xf>
    <xf numFmtId="0" fontId="1" fillId="5" borderId="14" xfId="4" applyBorder="1" applyAlignment="1">
      <alignment vertical="top" wrapText="1"/>
    </xf>
    <xf numFmtId="0" fontId="1" fillId="5" borderId="11" xfId="4" applyBorder="1" applyAlignment="1">
      <alignment vertical="top" wrapText="1"/>
    </xf>
    <xf numFmtId="0" fontId="0" fillId="0" borderId="0" xfId="0" applyAlignment="1">
      <alignment horizontal="left" wrapText="1"/>
    </xf>
    <xf numFmtId="0" fontId="0" fillId="0" borderId="0" xfId="0" applyAlignment="1">
      <alignment horizontal="left"/>
    </xf>
    <xf numFmtId="0" fontId="3" fillId="7" borderId="7" xfId="6" applyFont="1" applyBorder="1" applyAlignment="1">
      <alignment horizontal="left" wrapText="1"/>
    </xf>
    <xf numFmtId="0" fontId="1" fillId="5" borderId="7" xfId="4" applyBorder="1" applyAlignment="1">
      <alignment horizontal="left" wrapText="1"/>
    </xf>
    <xf numFmtId="0" fontId="0" fillId="11" borderId="5" xfId="0" applyFill="1" applyBorder="1" applyAlignment="1">
      <alignment horizontal="left" wrapText="1"/>
    </xf>
    <xf numFmtId="0" fontId="8" fillId="0" borderId="0" xfId="0" applyFont="1"/>
    <xf numFmtId="0" fontId="1" fillId="6" borderId="7" xfId="5" applyBorder="1" applyAlignment="1">
      <alignment horizontal="left" vertical="top" wrapText="1"/>
    </xf>
    <xf numFmtId="0" fontId="3" fillId="12" borderId="7" xfId="10" applyFont="1" applyBorder="1" applyAlignment="1">
      <alignment vertical="top" wrapText="1"/>
    </xf>
    <xf numFmtId="0" fontId="3" fillId="12" borderId="7" xfId="10" applyFont="1" applyBorder="1" applyAlignment="1">
      <alignment horizontal="left" vertical="top" wrapText="1"/>
    </xf>
    <xf numFmtId="0" fontId="0" fillId="11" borderId="4" xfId="0" applyFill="1" applyBorder="1" applyAlignment="1">
      <alignment vertical="top" wrapText="1"/>
    </xf>
    <xf numFmtId="0" fontId="0" fillId="11" borderId="5" xfId="0" applyFill="1" applyBorder="1" applyAlignment="1">
      <alignment horizontal="left" vertical="top" wrapText="1"/>
    </xf>
    <xf numFmtId="0" fontId="7" fillId="0" borderId="0" xfId="0" applyFont="1" applyAlignment="1">
      <alignment wrapText="1"/>
    </xf>
    <xf numFmtId="0" fontId="4" fillId="4" borderId="0" xfId="3" applyAlignment="1">
      <alignment horizontal="left" vertical="top" wrapText="1"/>
    </xf>
    <xf numFmtId="0" fontId="7" fillId="0" borderId="0" xfId="0" applyFont="1" applyAlignment="1">
      <alignment horizontal="left" vertical="top" wrapText="1"/>
    </xf>
    <xf numFmtId="0" fontId="9" fillId="14" borderId="0" xfId="0" applyFont="1" applyFill="1" applyAlignment="1">
      <alignment horizontal="left" vertical="top" wrapText="1"/>
    </xf>
    <xf numFmtId="0" fontId="10" fillId="6" borderId="7" xfId="5" applyFont="1" applyBorder="1" applyAlignment="1">
      <alignment horizontal="left" vertical="top" wrapText="1"/>
    </xf>
    <xf numFmtId="0" fontId="10" fillId="5" borderId="7" xfId="4" applyFont="1" applyBorder="1" applyAlignment="1">
      <alignment horizontal="left" vertical="top" wrapText="1"/>
    </xf>
    <xf numFmtId="0" fontId="10" fillId="5" borderId="7" xfId="4" applyFont="1" applyBorder="1" applyAlignment="1">
      <alignment vertical="top" wrapText="1"/>
    </xf>
    <xf numFmtId="0" fontId="4" fillId="4" borderId="0" xfId="3" applyAlignment="1">
      <alignment vertical="top" wrapText="1"/>
    </xf>
    <xf numFmtId="17" fontId="0" fillId="0" borderId="0" xfId="0" applyNumberFormat="1" applyAlignment="1">
      <alignment vertical="top" wrapText="1"/>
    </xf>
    <xf numFmtId="0" fontId="0" fillId="15" borderId="0" xfId="0" applyFill="1" applyAlignment="1">
      <alignment horizontal="left" vertical="top" wrapText="1"/>
    </xf>
    <xf numFmtId="0" fontId="11" fillId="16" borderId="15" xfId="11" applyAlignment="1">
      <alignment horizontal="left" vertical="top" wrapText="1"/>
    </xf>
    <xf numFmtId="0" fontId="0" fillId="20" borderId="0" xfId="0" applyFill="1" applyAlignment="1">
      <alignment vertical="top" wrapText="1"/>
    </xf>
    <xf numFmtId="0" fontId="7" fillId="0" borderId="0" xfId="0" applyFont="1" applyAlignment="1">
      <alignment vertical="top" wrapText="1"/>
    </xf>
    <xf numFmtId="0" fontId="12" fillId="21" borderId="0" xfId="12" applyAlignment="1">
      <alignment horizontal="left" wrapText="1"/>
    </xf>
    <xf numFmtId="0" fontId="0" fillId="0" borderId="0" xfId="0" quotePrefix="1" applyAlignment="1">
      <alignment vertical="top" wrapText="1"/>
    </xf>
    <xf numFmtId="0" fontId="0" fillId="19" borderId="0" xfId="0" applyFill="1" applyAlignment="1">
      <alignment wrapText="1"/>
    </xf>
    <xf numFmtId="0" fontId="3" fillId="0" borderId="0" xfId="0" applyFont="1" applyAlignment="1">
      <alignment wrapText="1"/>
    </xf>
    <xf numFmtId="0" fontId="0" fillId="20" borderId="0" xfId="0" applyFill="1" applyAlignment="1">
      <alignment horizontal="left" vertical="top" wrapText="1"/>
    </xf>
    <xf numFmtId="0" fontId="0" fillId="20" borderId="0" xfId="0" quotePrefix="1" applyFill="1" applyAlignment="1">
      <alignment vertical="top" wrapText="1"/>
    </xf>
    <xf numFmtId="16" fontId="0" fillId="0" borderId="0" xfId="0" applyNumberFormat="1" applyAlignment="1">
      <alignment horizontal="left" vertical="top" wrapText="1"/>
    </xf>
    <xf numFmtId="0" fontId="0" fillId="20" borderId="2" xfId="0" applyFill="1" applyBorder="1" applyAlignment="1">
      <alignment vertical="top" wrapText="1"/>
    </xf>
    <xf numFmtId="0" fontId="0" fillId="20" borderId="0" xfId="0" applyFill="1" applyAlignment="1">
      <alignment horizontal="left" wrapText="1"/>
    </xf>
    <xf numFmtId="0" fontId="7" fillId="20" borderId="0" xfId="0" applyFont="1" applyFill="1" applyAlignment="1">
      <alignment vertical="top" wrapText="1"/>
    </xf>
    <xf numFmtId="0" fontId="3" fillId="0" borderId="0" xfId="0" applyFont="1" applyAlignment="1">
      <alignment horizontal="left" vertical="top" wrapText="1"/>
    </xf>
    <xf numFmtId="0" fontId="7" fillId="20" borderId="0" xfId="0" applyFont="1" applyFill="1" applyAlignment="1">
      <alignment horizontal="left" vertical="top" wrapText="1"/>
    </xf>
    <xf numFmtId="0" fontId="10" fillId="0" borderId="0" xfId="0" applyFont="1" applyAlignment="1">
      <alignment vertical="top" wrapText="1"/>
    </xf>
    <xf numFmtId="0" fontId="5" fillId="2" borderId="12" xfId="1" applyFont="1" applyBorder="1" applyAlignment="1">
      <alignment horizontal="center" vertical="top" wrapText="1"/>
    </xf>
    <xf numFmtId="0" fontId="5" fillId="2" borderId="13" xfId="1" applyFont="1" applyBorder="1" applyAlignment="1">
      <alignment horizontal="center" vertical="top" wrapText="1"/>
    </xf>
    <xf numFmtId="0" fontId="5" fillId="2" borderId="8" xfId="1" applyFont="1" applyBorder="1" applyAlignment="1">
      <alignment horizontal="center" vertical="top" wrapText="1"/>
    </xf>
    <xf numFmtId="0" fontId="5" fillId="2" borderId="9" xfId="1" applyFont="1" applyBorder="1" applyAlignment="1">
      <alignment horizontal="center" vertical="top" wrapText="1"/>
    </xf>
    <xf numFmtId="0" fontId="5" fillId="2" borderId="10" xfId="1" applyFont="1" applyBorder="1" applyAlignment="1">
      <alignment horizontal="center" vertical="top" wrapText="1"/>
    </xf>
    <xf numFmtId="0" fontId="5" fillId="2" borderId="6" xfId="1" applyFont="1" applyBorder="1" applyAlignment="1">
      <alignment horizontal="center" vertical="top"/>
    </xf>
    <xf numFmtId="0" fontId="5" fillId="2" borderId="1" xfId="1" applyFont="1" applyAlignment="1">
      <alignment horizontal="center" vertical="top"/>
    </xf>
    <xf numFmtId="0" fontId="5" fillId="2" borderId="6" xfId="1" applyFont="1" applyBorder="1" applyAlignment="1">
      <alignment horizontal="center" vertical="top" wrapText="1"/>
    </xf>
    <xf numFmtId="0" fontId="5" fillId="2" borderId="3" xfId="1" applyFont="1" applyBorder="1" applyAlignment="1">
      <alignment horizontal="center" vertical="top" wrapText="1"/>
    </xf>
    <xf numFmtId="0" fontId="5" fillId="2" borderId="0" xfId="1" applyFont="1" applyBorder="1" applyAlignment="1">
      <alignment horizontal="center" vertical="top" wrapText="1"/>
    </xf>
    <xf numFmtId="0" fontId="5" fillId="2" borderId="1" xfId="1" applyFont="1" applyAlignment="1">
      <alignment horizontal="center" vertical="top" wrapText="1"/>
    </xf>
    <xf numFmtId="0" fontId="3" fillId="17" borderId="0" xfId="0" applyFont="1" applyFill="1" applyAlignment="1">
      <alignment horizontal="center" wrapText="1"/>
    </xf>
    <xf numFmtId="0" fontId="10" fillId="18" borderId="0" xfId="0" applyFont="1" applyFill="1" applyAlignment="1">
      <alignment horizontal="center" wrapText="1"/>
    </xf>
  </cellXfs>
  <cellStyles count="13">
    <cellStyle name="20% - Accent2" xfId="2" builtinId="34"/>
    <cellStyle name="20% - Accent3" xfId="4" builtinId="38"/>
    <cellStyle name="20% - Accent4" xfId="6" builtinId="42"/>
    <cellStyle name="20% - Accent5" xfId="7" builtinId="46"/>
    <cellStyle name="20% - Accent6" xfId="9" builtinId="50"/>
    <cellStyle name="40% - Accent3" xfId="5" builtinId="39"/>
    <cellStyle name="40% - Accent5" xfId="8" builtinId="47"/>
    <cellStyle name="60% - Accent1" xfId="10" builtinId="32"/>
    <cellStyle name="Accent3" xfId="3" builtinId="37"/>
    <cellStyle name="Calculation" xfId="11" builtinId="22"/>
    <cellStyle name="Check Cell" xfId="1" builtinId="23"/>
    <cellStyle name="Neutral" xfId="12" builtinId="28"/>
    <cellStyle name="Normal" xfId="0" builtinId="0"/>
  </cellStyles>
  <dxfs count="70">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s>
  <tableStyles count="0" defaultTableStyle="TableStyleMedium2" defaultPivotStyle="PivotStyleLight16"/>
  <colors>
    <mruColors>
      <color rgb="FFFFA1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James Kelleher" id="{70108B7B-0AE7-0F42-8842-1EBC0D3D190F}" userId="S::kelleherj@student.unimelb.edu.au::e139489a-58b8-4281-bfaf-61a1a4609630"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8" dT="2022-05-02T06:45:21.13" personId="{70108B7B-0AE7-0F42-8842-1EBC0D3D190F}" id="{EA12C304-EA89-CC43-93FB-D7BB5A2AE80C}">
    <text xml:space="preserve">How to add vegetation height? terrain? Used for init.occupancy, extinction, and colonisation terms
</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20E-66A4-1049-817C-036D20CBD213}">
  <dimension ref="A1:N699"/>
  <sheetViews>
    <sheetView tabSelected="1" zoomScaleNormal="100" workbookViewId="0">
      <pane xSplit="4" ySplit="4" topLeftCell="E135" activePane="bottomRight" state="frozen"/>
      <selection pane="topRight" activeCell="D1" sqref="D1"/>
      <selection pane="bottomLeft" activeCell="A4" sqref="A4"/>
      <selection pane="bottomRight" activeCell="D141" sqref="D141"/>
    </sheetView>
  </sheetViews>
  <sheetFormatPr baseColWidth="10" defaultRowHeight="16"/>
  <cols>
    <col min="1" max="1" width="15" style="48" customWidth="1"/>
    <col min="2" max="2" width="12.33203125" style="12" bestFit="1" customWidth="1"/>
    <col min="3" max="3" width="16.33203125" style="12" customWidth="1"/>
    <col min="4" max="4" width="39.6640625" style="12" customWidth="1"/>
    <col min="5" max="5" width="66.1640625" style="12" customWidth="1"/>
    <col min="6" max="6" width="31.6640625" style="12" customWidth="1"/>
    <col min="7" max="8" width="41.5" style="12" customWidth="1"/>
    <col min="9" max="9" width="24.6640625" style="4" customWidth="1"/>
    <col min="10" max="10" width="20.1640625" style="12" customWidth="1"/>
    <col min="11" max="11" width="34.6640625" style="12" bestFit="1" customWidth="1"/>
    <col min="12" max="12" width="34.6640625" style="12" customWidth="1"/>
    <col min="13" max="13" width="113.83203125" style="12" bestFit="1" customWidth="1"/>
    <col min="14" max="14" width="81" style="12" bestFit="1" customWidth="1"/>
    <col min="15" max="16384" width="10.83203125" style="12"/>
  </cols>
  <sheetData>
    <row r="1" spans="1:14" ht="16" customHeight="1">
      <c r="A1" s="73" t="s">
        <v>18</v>
      </c>
      <c r="B1" s="74"/>
      <c r="C1" s="74"/>
      <c r="D1" s="74"/>
      <c r="E1" s="74" t="s">
        <v>1316</v>
      </c>
      <c r="F1" s="74"/>
      <c r="G1" s="74"/>
      <c r="H1" s="74"/>
      <c r="I1" s="74"/>
      <c r="J1" s="74"/>
      <c r="K1" s="74"/>
      <c r="L1" s="74"/>
      <c r="M1" s="74"/>
      <c r="N1" s="74"/>
    </row>
    <row r="2" spans="1:14" s="29" customFormat="1" ht="17">
      <c r="A2" s="42" t="s">
        <v>5</v>
      </c>
      <c r="B2" s="16" t="s">
        <v>0</v>
      </c>
      <c r="C2" s="16" t="s">
        <v>1314</v>
      </c>
      <c r="D2" s="16" t="s">
        <v>1</v>
      </c>
      <c r="E2" s="43" t="s">
        <v>44</v>
      </c>
      <c r="F2" s="43" t="s">
        <v>1320</v>
      </c>
      <c r="G2" s="43" t="s">
        <v>1319</v>
      </c>
      <c r="H2" s="43" t="s">
        <v>1328</v>
      </c>
      <c r="I2" s="44" t="s">
        <v>1321</v>
      </c>
      <c r="J2" s="43" t="s">
        <v>104</v>
      </c>
      <c r="K2" s="43" t="s">
        <v>105</v>
      </c>
      <c r="L2" s="43" t="s">
        <v>1330</v>
      </c>
      <c r="M2" s="43" t="s">
        <v>324</v>
      </c>
      <c r="N2" s="43" t="s">
        <v>418</v>
      </c>
    </row>
    <row r="3" spans="1:14" s="29" customFormat="1" ht="51">
      <c r="A3" s="42" t="s">
        <v>6</v>
      </c>
      <c r="B3" s="5" t="s">
        <v>14</v>
      </c>
      <c r="C3" s="5" t="s">
        <v>1315</v>
      </c>
      <c r="D3" s="6" t="s">
        <v>7</v>
      </c>
      <c r="E3" s="10" t="s">
        <v>45</v>
      </c>
      <c r="F3" s="10" t="s">
        <v>1323</v>
      </c>
      <c r="G3" s="10" t="s">
        <v>1324</v>
      </c>
      <c r="H3" s="10" t="s">
        <v>1329</v>
      </c>
      <c r="I3" s="6" t="s">
        <v>1325</v>
      </c>
      <c r="J3" s="19" t="s">
        <v>1299</v>
      </c>
      <c r="K3" s="10" t="s">
        <v>106</v>
      </c>
      <c r="L3" s="10" t="s">
        <v>1331</v>
      </c>
      <c r="M3" s="10" t="s">
        <v>1322</v>
      </c>
      <c r="N3" s="10" t="s">
        <v>419</v>
      </c>
    </row>
    <row r="4" spans="1:14" s="29" customFormat="1" ht="17">
      <c r="A4" s="51" t="s">
        <v>23</v>
      </c>
      <c r="B4" s="52" t="s">
        <v>28</v>
      </c>
      <c r="C4" s="52" t="s">
        <v>24</v>
      </c>
      <c r="D4" s="52" t="s">
        <v>27</v>
      </c>
      <c r="E4" s="53" t="s">
        <v>27</v>
      </c>
      <c r="F4" s="53" t="s">
        <v>30</v>
      </c>
      <c r="G4" s="53" t="s">
        <v>27</v>
      </c>
      <c r="H4" s="53" t="s">
        <v>26</v>
      </c>
      <c r="I4" s="52" t="s">
        <v>26</v>
      </c>
      <c r="J4" s="53" t="s">
        <v>24</v>
      </c>
      <c r="K4" s="53" t="s">
        <v>27</v>
      </c>
      <c r="L4" s="53" t="s">
        <v>24</v>
      </c>
      <c r="M4" s="53" t="s">
        <v>27</v>
      </c>
      <c r="N4" s="53" t="s">
        <v>27</v>
      </c>
    </row>
    <row r="5" spans="1:14" s="21" customFormat="1" ht="17" thickBot="1">
      <c r="A5" s="45"/>
      <c r="I5" s="46"/>
    </row>
    <row r="6" spans="1:14" ht="51">
      <c r="A6" s="4" t="s">
        <v>1317</v>
      </c>
      <c r="B6" s="4">
        <v>1</v>
      </c>
      <c r="C6" t="s">
        <v>66</v>
      </c>
      <c r="D6" s="4" t="s">
        <v>15</v>
      </c>
      <c r="E6" s="4"/>
      <c r="F6" s="4" t="s">
        <v>103</v>
      </c>
      <c r="G6" s="4" t="s">
        <v>1327</v>
      </c>
      <c r="H6" s="2" t="s">
        <v>69</v>
      </c>
      <c r="I6" s="2" t="s">
        <v>69</v>
      </c>
      <c r="J6" s="4"/>
      <c r="K6" s="4"/>
      <c r="L6" s="4"/>
    </row>
    <row r="7" spans="1:14" ht="51">
      <c r="A7" s="4" t="s">
        <v>1317</v>
      </c>
      <c r="B7" s="4">
        <v>2</v>
      </c>
      <c r="C7" t="s">
        <v>66</v>
      </c>
      <c r="D7" s="4" t="s">
        <v>53</v>
      </c>
      <c r="E7" s="4"/>
      <c r="F7" s="4" t="s">
        <v>103</v>
      </c>
      <c r="G7" s="4" t="s">
        <v>1327</v>
      </c>
      <c r="H7" s="2" t="s">
        <v>69</v>
      </c>
      <c r="I7" s="2" t="s">
        <v>69</v>
      </c>
      <c r="J7" s="4"/>
      <c r="K7" s="4"/>
      <c r="L7" s="4"/>
    </row>
    <row r="8" spans="1:14" ht="38" customHeight="1">
      <c r="A8" s="4" t="s">
        <v>1317</v>
      </c>
      <c r="B8" s="4">
        <v>3</v>
      </c>
      <c r="C8" t="s">
        <v>66</v>
      </c>
      <c r="D8" s="4" t="s">
        <v>54</v>
      </c>
      <c r="E8" s="4"/>
      <c r="F8" s="4" t="s">
        <v>103</v>
      </c>
      <c r="G8" s="4" t="s">
        <v>1327</v>
      </c>
      <c r="H8" s="2" t="s">
        <v>69</v>
      </c>
      <c r="I8" s="2" t="s">
        <v>69</v>
      </c>
      <c r="J8" s="4"/>
      <c r="K8" s="4"/>
      <c r="L8" s="4"/>
    </row>
    <row r="9" spans="1:14" ht="51">
      <c r="A9" s="4" t="s">
        <v>1317</v>
      </c>
      <c r="B9" s="4">
        <v>4</v>
      </c>
      <c r="C9" t="s">
        <v>66</v>
      </c>
      <c r="D9" s="4" t="s">
        <v>55</v>
      </c>
      <c r="E9" s="4"/>
      <c r="F9" s="4" t="s">
        <v>103</v>
      </c>
      <c r="G9" s="4" t="s">
        <v>1327</v>
      </c>
      <c r="H9" s="2" t="s">
        <v>69</v>
      </c>
      <c r="I9" s="2" t="s">
        <v>69</v>
      </c>
      <c r="J9" s="4"/>
      <c r="K9" s="4"/>
      <c r="L9" s="4"/>
    </row>
    <row r="10" spans="1:14" ht="51">
      <c r="A10" s="4" t="s">
        <v>1317</v>
      </c>
      <c r="B10" s="4">
        <v>5</v>
      </c>
      <c r="C10" t="s">
        <v>66</v>
      </c>
      <c r="D10" s="4" t="s">
        <v>56</v>
      </c>
      <c r="E10" s="4"/>
      <c r="F10" s="4" t="s">
        <v>103</v>
      </c>
      <c r="G10" s="4" t="s">
        <v>1327</v>
      </c>
      <c r="H10" s="2" t="s">
        <v>69</v>
      </c>
      <c r="I10" s="2" t="s">
        <v>69</v>
      </c>
      <c r="J10" s="4"/>
      <c r="K10" s="4"/>
      <c r="L10" s="4"/>
    </row>
    <row r="11" spans="1:14" ht="51">
      <c r="A11" s="4" t="s">
        <v>1317</v>
      </c>
      <c r="B11" s="4">
        <v>6</v>
      </c>
      <c r="C11" t="s">
        <v>66</v>
      </c>
      <c r="D11" s="4" t="s">
        <v>107</v>
      </c>
      <c r="E11" s="4"/>
      <c r="F11" s="4" t="s">
        <v>198</v>
      </c>
      <c r="G11" s="4" t="s">
        <v>1300</v>
      </c>
      <c r="H11" s="2">
        <v>159</v>
      </c>
      <c r="I11" s="2">
        <v>42</v>
      </c>
      <c r="J11" s="4"/>
      <c r="K11" s="4"/>
      <c r="L11" s="4"/>
      <c r="M11" s="47" t="s">
        <v>325</v>
      </c>
      <c r="N11" s="14" t="s">
        <v>420</v>
      </c>
    </row>
    <row r="12" spans="1:14" ht="51">
      <c r="A12" s="4" t="s">
        <v>1314</v>
      </c>
      <c r="B12" s="4">
        <v>7</v>
      </c>
      <c r="C12" t="s">
        <v>40</v>
      </c>
      <c r="D12" s="4" t="s">
        <v>108</v>
      </c>
      <c r="E12" s="4" t="s">
        <v>1340</v>
      </c>
      <c r="F12" s="4" t="s">
        <v>198</v>
      </c>
      <c r="G12" s="4" t="s">
        <v>1300</v>
      </c>
      <c r="H12" s="2">
        <v>12</v>
      </c>
      <c r="I12" s="2">
        <v>5</v>
      </c>
      <c r="J12" s="4" t="s">
        <v>40</v>
      </c>
      <c r="K12" s="4" t="s">
        <v>1341</v>
      </c>
      <c r="L12" s="4" t="s">
        <v>66</v>
      </c>
      <c r="M12" s="47" t="s">
        <v>326</v>
      </c>
      <c r="N12" s="14" t="s">
        <v>421</v>
      </c>
    </row>
    <row r="13" spans="1:14" ht="68">
      <c r="A13" s="4" t="s">
        <v>1314</v>
      </c>
      <c r="B13" s="4">
        <v>8</v>
      </c>
      <c r="C13" t="s">
        <v>40</v>
      </c>
      <c r="D13" s="4" t="s">
        <v>109</v>
      </c>
      <c r="E13" s="4" t="s">
        <v>1369</v>
      </c>
      <c r="F13" s="4" t="s">
        <v>198</v>
      </c>
      <c r="G13" s="4" t="s">
        <v>1300</v>
      </c>
      <c r="H13" s="2">
        <v>42</v>
      </c>
      <c r="I13" s="2">
        <v>14</v>
      </c>
      <c r="J13" s="4"/>
      <c r="K13" s="4"/>
      <c r="L13" s="4"/>
      <c r="M13" s="47" t="s">
        <v>327</v>
      </c>
      <c r="N13" s="14" t="s">
        <v>422</v>
      </c>
    </row>
    <row r="14" spans="1:14" ht="34">
      <c r="A14" s="4" t="s">
        <v>1317</v>
      </c>
      <c r="B14" s="4">
        <v>9</v>
      </c>
      <c r="C14" t="s">
        <v>66</v>
      </c>
      <c r="D14" s="4" t="s">
        <v>110</v>
      </c>
      <c r="E14" s="4"/>
      <c r="F14" s="4" t="s">
        <v>198</v>
      </c>
      <c r="G14" s="4" t="s">
        <v>1300</v>
      </c>
      <c r="H14" s="2">
        <v>63</v>
      </c>
      <c r="I14" s="2">
        <v>20</v>
      </c>
      <c r="J14" s="4"/>
      <c r="K14" s="4"/>
      <c r="L14" s="4"/>
      <c r="M14" s="47" t="s">
        <v>328</v>
      </c>
      <c r="N14" s="14"/>
    </row>
    <row r="15" spans="1:14" ht="34">
      <c r="A15" s="4" t="s">
        <v>1318</v>
      </c>
      <c r="B15" s="4">
        <v>10</v>
      </c>
      <c r="C15" t="s">
        <v>66</v>
      </c>
      <c r="D15" s="4" t="s">
        <v>111</v>
      </c>
      <c r="E15" s="4"/>
      <c r="F15" s="4" t="s">
        <v>198</v>
      </c>
      <c r="G15" s="4" t="s">
        <v>1327</v>
      </c>
      <c r="H15" s="2" t="s">
        <v>69</v>
      </c>
      <c r="I15" s="2" t="s">
        <v>69</v>
      </c>
      <c r="J15" s="4"/>
      <c r="K15" s="4"/>
      <c r="L15" s="4"/>
      <c r="M15" s="47" t="s">
        <v>329</v>
      </c>
      <c r="N15" s="14"/>
    </row>
    <row r="16" spans="1:14" ht="68">
      <c r="A16" s="4" t="s">
        <v>1317</v>
      </c>
      <c r="B16" s="4">
        <v>11</v>
      </c>
      <c r="C16" t="s">
        <v>66</v>
      </c>
      <c r="D16" s="4" t="s">
        <v>112</v>
      </c>
      <c r="E16" s="4"/>
      <c r="F16" s="4" t="s">
        <v>198</v>
      </c>
      <c r="G16" s="4" t="s">
        <v>1300</v>
      </c>
      <c r="H16" s="2">
        <v>77</v>
      </c>
      <c r="I16" s="2">
        <v>23</v>
      </c>
      <c r="J16" s="4"/>
      <c r="K16" s="4"/>
      <c r="L16" s="4"/>
      <c r="M16" s="47" t="s">
        <v>330</v>
      </c>
      <c r="N16" s="14" t="s">
        <v>423</v>
      </c>
    </row>
    <row r="17" spans="1:14" ht="68">
      <c r="A17" s="4" t="s">
        <v>1314</v>
      </c>
      <c r="B17" s="4">
        <v>12</v>
      </c>
      <c r="C17" t="s">
        <v>40</v>
      </c>
      <c r="D17" s="4" t="s">
        <v>113</v>
      </c>
      <c r="E17" s="4"/>
      <c r="F17" s="4" t="s">
        <v>198</v>
      </c>
      <c r="G17" s="4" t="s">
        <v>1300</v>
      </c>
      <c r="H17" s="2">
        <v>9</v>
      </c>
      <c r="I17" s="2">
        <v>4</v>
      </c>
      <c r="J17" s="4" t="s">
        <v>40</v>
      </c>
      <c r="K17" s="4" t="s">
        <v>1667</v>
      </c>
      <c r="L17" s="4" t="s">
        <v>40</v>
      </c>
      <c r="M17" s="47" t="s">
        <v>331</v>
      </c>
      <c r="N17" s="14" t="s">
        <v>424</v>
      </c>
    </row>
    <row r="18" spans="1:14" ht="51">
      <c r="A18" s="4" t="s">
        <v>1317</v>
      </c>
      <c r="B18" s="4">
        <v>13</v>
      </c>
      <c r="C18" t="s">
        <v>66</v>
      </c>
      <c r="D18" s="4" t="s">
        <v>114</v>
      </c>
      <c r="E18" s="4"/>
      <c r="F18" s="4" t="s">
        <v>198</v>
      </c>
      <c r="G18" s="4" t="s">
        <v>1300</v>
      </c>
      <c r="H18" s="2">
        <v>135</v>
      </c>
      <c r="I18" s="2">
        <v>38</v>
      </c>
      <c r="J18" s="4"/>
      <c r="K18" s="4"/>
      <c r="L18" s="4"/>
      <c r="M18" s="47" t="s">
        <v>332</v>
      </c>
      <c r="N18" s="14"/>
    </row>
    <row r="19" spans="1:14" ht="51">
      <c r="A19" s="4" t="s">
        <v>1314</v>
      </c>
      <c r="B19" s="4">
        <v>14</v>
      </c>
      <c r="C19" t="s">
        <v>40</v>
      </c>
      <c r="D19" s="4" t="s">
        <v>115</v>
      </c>
      <c r="E19" s="4" t="s">
        <v>2130</v>
      </c>
      <c r="F19" s="4" t="s">
        <v>198</v>
      </c>
      <c r="G19" s="4" t="s">
        <v>1300</v>
      </c>
      <c r="H19" s="2">
        <v>55</v>
      </c>
      <c r="I19" s="2">
        <v>18</v>
      </c>
      <c r="J19" s="4" t="s">
        <v>40</v>
      </c>
      <c r="K19" s="4"/>
      <c r="L19" s="4" t="s">
        <v>40</v>
      </c>
      <c r="M19" s="47" t="s">
        <v>333</v>
      </c>
      <c r="N19" s="14" t="s">
        <v>425</v>
      </c>
    </row>
    <row r="20" spans="1:14" ht="51">
      <c r="A20" s="4" t="s">
        <v>1317</v>
      </c>
      <c r="B20" s="4">
        <v>15</v>
      </c>
      <c r="C20" t="s">
        <v>66</v>
      </c>
      <c r="D20" s="4" t="s">
        <v>116</v>
      </c>
      <c r="E20" s="4"/>
      <c r="F20" s="4" t="s">
        <v>198</v>
      </c>
      <c r="G20" s="4" t="s">
        <v>1301</v>
      </c>
      <c r="H20" s="2">
        <v>161</v>
      </c>
      <c r="I20" s="2">
        <v>12</v>
      </c>
      <c r="J20" s="4"/>
      <c r="K20" s="4"/>
      <c r="L20" s="4"/>
      <c r="M20" s="47" t="s">
        <v>334</v>
      </c>
      <c r="N20" s="14" t="s">
        <v>426</v>
      </c>
    </row>
    <row r="21" spans="1:14" ht="51">
      <c r="A21" s="4" t="s">
        <v>1317</v>
      </c>
      <c r="B21" s="4">
        <v>16</v>
      </c>
      <c r="C21" t="s">
        <v>66</v>
      </c>
      <c r="D21" s="4" t="s">
        <v>117</v>
      </c>
      <c r="E21" s="4"/>
      <c r="F21" s="4" t="s">
        <v>198</v>
      </c>
      <c r="G21" s="4" t="s">
        <v>1301</v>
      </c>
      <c r="H21" s="2">
        <v>211</v>
      </c>
      <c r="I21" s="2">
        <v>16</v>
      </c>
      <c r="J21" s="4"/>
      <c r="K21" s="4"/>
      <c r="L21" s="4"/>
      <c r="M21" s="47" t="s">
        <v>335</v>
      </c>
      <c r="N21" s="14" t="s">
        <v>427</v>
      </c>
    </row>
    <row r="22" spans="1:14" ht="51">
      <c r="A22" s="4" t="s">
        <v>1314</v>
      </c>
      <c r="B22" s="4">
        <v>17</v>
      </c>
      <c r="C22" t="s">
        <v>40</v>
      </c>
      <c r="D22" s="4" t="s">
        <v>118</v>
      </c>
      <c r="E22" s="4"/>
      <c r="F22" s="4" t="s">
        <v>198</v>
      </c>
      <c r="G22" s="4" t="s">
        <v>1300</v>
      </c>
      <c r="H22" s="2">
        <v>7</v>
      </c>
      <c r="I22" s="2">
        <v>3</v>
      </c>
      <c r="J22" s="4"/>
      <c r="K22" s="4"/>
      <c r="L22" s="4"/>
      <c r="M22" s="47" t="s">
        <v>336</v>
      </c>
      <c r="N22" s="14" t="s">
        <v>428</v>
      </c>
    </row>
    <row r="23" spans="1:14" ht="51">
      <c r="A23" s="4" t="s">
        <v>1314</v>
      </c>
      <c r="B23" s="4">
        <v>18</v>
      </c>
      <c r="C23" t="s">
        <v>40</v>
      </c>
      <c r="D23" s="4" t="s">
        <v>119</v>
      </c>
      <c r="E23" s="64" t="s">
        <v>1791</v>
      </c>
      <c r="F23" s="4" t="s">
        <v>198</v>
      </c>
      <c r="G23" s="4" t="s">
        <v>1300</v>
      </c>
      <c r="H23" s="2">
        <v>15</v>
      </c>
      <c r="I23" s="2">
        <v>6</v>
      </c>
      <c r="J23" s="4" t="s">
        <v>40</v>
      </c>
      <c r="K23" s="4"/>
      <c r="L23" s="4" t="s">
        <v>66</v>
      </c>
      <c r="M23" s="47" t="s">
        <v>337</v>
      </c>
      <c r="N23" s="14" t="s">
        <v>429</v>
      </c>
    </row>
    <row r="24" spans="1:14" ht="34">
      <c r="A24" s="4" t="s">
        <v>1317</v>
      </c>
      <c r="B24" s="4">
        <v>19</v>
      </c>
      <c r="C24" t="s">
        <v>66</v>
      </c>
      <c r="D24" s="4" t="s">
        <v>120</v>
      </c>
      <c r="E24" s="4"/>
      <c r="F24" s="4" t="s">
        <v>198</v>
      </c>
      <c r="G24" s="4" t="s">
        <v>1300</v>
      </c>
      <c r="H24" s="2">
        <v>254</v>
      </c>
      <c r="I24" s="2">
        <v>64</v>
      </c>
      <c r="J24" s="4"/>
      <c r="K24" s="4"/>
      <c r="L24" s="4"/>
      <c r="M24" s="47" t="s">
        <v>338</v>
      </c>
      <c r="N24" s="14" t="s">
        <v>430</v>
      </c>
    </row>
    <row r="25" spans="1:14" ht="51">
      <c r="A25" s="4" t="s">
        <v>1317</v>
      </c>
      <c r="B25" s="4">
        <v>20</v>
      </c>
      <c r="C25" t="s">
        <v>66</v>
      </c>
      <c r="D25" s="4" t="s">
        <v>121</v>
      </c>
      <c r="E25" s="4"/>
      <c r="F25" s="4" t="s">
        <v>198</v>
      </c>
      <c r="G25" s="4" t="s">
        <v>1300</v>
      </c>
      <c r="H25" s="2">
        <v>168</v>
      </c>
      <c r="I25" s="2">
        <v>46</v>
      </c>
      <c r="J25" s="4"/>
      <c r="K25" s="4"/>
      <c r="L25" s="4"/>
      <c r="M25" s="47" t="s">
        <v>339</v>
      </c>
      <c r="N25" s="14" t="s">
        <v>431</v>
      </c>
    </row>
    <row r="26" spans="1:14" ht="34">
      <c r="A26" s="4" t="s">
        <v>1317</v>
      </c>
      <c r="B26" s="4">
        <v>21</v>
      </c>
      <c r="C26" t="s">
        <v>66</v>
      </c>
      <c r="D26" s="4" t="s">
        <v>122</v>
      </c>
      <c r="E26" s="4"/>
      <c r="F26" s="4" t="s">
        <v>198</v>
      </c>
      <c r="G26" s="4" t="s">
        <v>1300</v>
      </c>
      <c r="H26" s="2">
        <v>235</v>
      </c>
      <c r="I26" s="2">
        <v>60</v>
      </c>
      <c r="J26" s="4"/>
      <c r="K26" s="4"/>
      <c r="L26" s="4"/>
      <c r="M26" s="47" t="s">
        <v>340</v>
      </c>
      <c r="N26" s="14" t="s">
        <v>432</v>
      </c>
    </row>
    <row r="27" spans="1:14" ht="34">
      <c r="A27" s="4" t="s">
        <v>1317</v>
      </c>
      <c r="B27" s="4">
        <v>22</v>
      </c>
      <c r="C27" t="s">
        <v>66</v>
      </c>
      <c r="D27" s="4" t="s">
        <v>123</v>
      </c>
      <c r="E27" s="4"/>
      <c r="F27" s="4" t="s">
        <v>198</v>
      </c>
      <c r="G27" s="4" t="s">
        <v>1300</v>
      </c>
      <c r="H27" s="2">
        <v>250</v>
      </c>
      <c r="I27" s="2">
        <v>63</v>
      </c>
      <c r="J27" s="4"/>
      <c r="K27" s="4"/>
      <c r="L27" s="4"/>
      <c r="M27" s="47" t="s">
        <v>341</v>
      </c>
      <c r="N27" s="14" t="s">
        <v>433</v>
      </c>
    </row>
    <row r="28" spans="1:14" ht="34">
      <c r="A28" s="4" t="s">
        <v>1317</v>
      </c>
      <c r="B28" s="4">
        <v>23</v>
      </c>
      <c r="C28" t="s">
        <v>66</v>
      </c>
      <c r="D28" s="4" t="s">
        <v>124</v>
      </c>
      <c r="E28" s="4"/>
      <c r="F28" s="4" t="s">
        <v>198</v>
      </c>
      <c r="G28" s="4" t="s">
        <v>1301</v>
      </c>
      <c r="H28" s="2">
        <v>281</v>
      </c>
      <c r="I28" s="2">
        <v>21</v>
      </c>
      <c r="J28" s="4"/>
      <c r="K28" s="4"/>
      <c r="L28" s="4"/>
      <c r="M28" s="47" t="s">
        <v>342</v>
      </c>
      <c r="N28" s="14" t="s">
        <v>434</v>
      </c>
    </row>
    <row r="29" spans="1:14" ht="68">
      <c r="A29" s="4" t="s">
        <v>1314</v>
      </c>
      <c r="B29" s="4">
        <v>24</v>
      </c>
      <c r="C29" t="s">
        <v>40</v>
      </c>
      <c r="D29" s="4" t="s">
        <v>125</v>
      </c>
      <c r="E29" s="4" t="s">
        <v>2380</v>
      </c>
      <c r="F29" s="4" t="s">
        <v>198</v>
      </c>
      <c r="G29" s="4" t="s">
        <v>1300</v>
      </c>
      <c r="H29" s="2">
        <v>49</v>
      </c>
      <c r="I29" s="2">
        <v>16</v>
      </c>
      <c r="J29" s="4"/>
      <c r="K29" s="4"/>
      <c r="L29" s="4"/>
      <c r="M29" s="47" t="s">
        <v>343</v>
      </c>
      <c r="N29" s="14" t="s">
        <v>435</v>
      </c>
    </row>
    <row r="30" spans="1:14" ht="68">
      <c r="A30" s="4" t="s">
        <v>1317</v>
      </c>
      <c r="B30" s="4">
        <v>25</v>
      </c>
      <c r="C30" t="s">
        <v>66</v>
      </c>
      <c r="D30" s="4" t="s">
        <v>126</v>
      </c>
      <c r="E30" s="4"/>
      <c r="F30" s="4" t="s">
        <v>198</v>
      </c>
      <c r="G30" s="4" t="s">
        <v>1300</v>
      </c>
      <c r="H30" s="2">
        <v>219</v>
      </c>
      <c r="I30" s="2">
        <v>57</v>
      </c>
      <c r="J30" s="4"/>
      <c r="K30" s="4"/>
      <c r="L30" s="4"/>
      <c r="M30" s="47" t="s">
        <v>344</v>
      </c>
      <c r="N30" s="14" t="s">
        <v>436</v>
      </c>
    </row>
    <row r="31" spans="1:14" ht="34">
      <c r="A31" s="4" t="s">
        <v>1317</v>
      </c>
      <c r="B31" s="4">
        <v>26</v>
      </c>
      <c r="C31" t="s">
        <v>66</v>
      </c>
      <c r="D31" s="4" t="s">
        <v>127</v>
      </c>
      <c r="E31" s="4"/>
      <c r="F31" s="4" t="s">
        <v>198</v>
      </c>
      <c r="G31" s="4" t="s">
        <v>1301</v>
      </c>
      <c r="H31" s="2">
        <v>279</v>
      </c>
      <c r="I31" s="2">
        <v>20</v>
      </c>
      <c r="J31" s="4"/>
      <c r="K31" s="4"/>
      <c r="L31" s="4"/>
      <c r="M31" s="47" t="s">
        <v>345</v>
      </c>
      <c r="N31" s="14" t="s">
        <v>437</v>
      </c>
    </row>
    <row r="32" spans="1:14" ht="51">
      <c r="A32" s="4" t="s">
        <v>1317</v>
      </c>
      <c r="B32" s="4">
        <v>27</v>
      </c>
      <c r="C32" t="s">
        <v>66</v>
      </c>
      <c r="D32" s="4" t="s">
        <v>128</v>
      </c>
      <c r="E32" s="4"/>
      <c r="F32" s="4" t="s">
        <v>198</v>
      </c>
      <c r="G32" s="4" t="s">
        <v>1300</v>
      </c>
      <c r="H32" s="2">
        <v>166</v>
      </c>
      <c r="I32" s="2">
        <v>45</v>
      </c>
      <c r="J32" s="4"/>
      <c r="K32" s="4"/>
      <c r="L32" s="4"/>
      <c r="M32" s="47" t="s">
        <v>346</v>
      </c>
      <c r="N32" s="14" t="s">
        <v>438</v>
      </c>
    </row>
    <row r="33" spans="1:14" ht="51">
      <c r="A33" s="4" t="s">
        <v>1317</v>
      </c>
      <c r="B33" s="4">
        <v>28</v>
      </c>
      <c r="C33" t="s">
        <v>66</v>
      </c>
      <c r="D33" s="4" t="s">
        <v>129</v>
      </c>
      <c r="E33" s="4"/>
      <c r="F33" s="4" t="s">
        <v>198</v>
      </c>
      <c r="G33" s="4" t="s">
        <v>1300</v>
      </c>
      <c r="H33" s="2">
        <v>175</v>
      </c>
      <c r="I33" s="2">
        <v>49</v>
      </c>
      <c r="J33" s="4"/>
      <c r="K33" s="4"/>
      <c r="L33" s="4"/>
      <c r="M33" s="47" t="s">
        <v>347</v>
      </c>
      <c r="N33" s="14" t="s">
        <v>439</v>
      </c>
    </row>
    <row r="34" spans="1:14" ht="68">
      <c r="A34" s="4" t="s">
        <v>1317</v>
      </c>
      <c r="B34" s="4">
        <v>29</v>
      </c>
      <c r="C34" t="s">
        <v>66</v>
      </c>
      <c r="D34" s="4" t="s">
        <v>130</v>
      </c>
      <c r="E34" s="4"/>
      <c r="F34" s="4" t="s">
        <v>198</v>
      </c>
      <c r="G34" s="4" t="s">
        <v>1300</v>
      </c>
      <c r="H34" s="2">
        <v>213</v>
      </c>
      <c r="I34" s="2">
        <v>56</v>
      </c>
      <c r="J34" s="4"/>
      <c r="K34" s="4"/>
      <c r="L34" s="4"/>
      <c r="M34" s="47" t="s">
        <v>348</v>
      </c>
      <c r="N34" s="14" t="s">
        <v>440</v>
      </c>
    </row>
    <row r="35" spans="1:14" ht="34">
      <c r="A35" s="4" t="s">
        <v>1317</v>
      </c>
      <c r="B35" s="4">
        <v>30</v>
      </c>
      <c r="C35" t="s">
        <v>66</v>
      </c>
      <c r="D35" s="4" t="s">
        <v>131</v>
      </c>
      <c r="E35" s="4"/>
      <c r="F35" s="4" t="s">
        <v>198</v>
      </c>
      <c r="G35" s="4" t="s">
        <v>1301</v>
      </c>
      <c r="H35" s="2">
        <v>203</v>
      </c>
      <c r="I35" s="2">
        <v>15</v>
      </c>
      <c r="J35" s="4"/>
      <c r="K35" s="4"/>
      <c r="L35" s="4"/>
      <c r="M35" s="47" t="s">
        <v>349</v>
      </c>
      <c r="N35" s="14" t="s">
        <v>441</v>
      </c>
    </row>
    <row r="36" spans="1:14" ht="51">
      <c r="A36" s="4" t="s">
        <v>1317</v>
      </c>
      <c r="B36" s="4">
        <v>31</v>
      </c>
      <c r="C36" t="s">
        <v>66</v>
      </c>
      <c r="D36" s="4" t="s">
        <v>132</v>
      </c>
      <c r="E36" s="4"/>
      <c r="F36" s="4" t="s">
        <v>198</v>
      </c>
      <c r="G36" s="4" t="s">
        <v>1300</v>
      </c>
      <c r="H36" s="2">
        <v>191</v>
      </c>
      <c r="I36" s="2">
        <v>52</v>
      </c>
      <c r="J36" s="4"/>
      <c r="K36" s="4"/>
      <c r="L36" s="4"/>
      <c r="M36" s="47" t="s">
        <v>350</v>
      </c>
      <c r="N36" s="14" t="s">
        <v>442</v>
      </c>
    </row>
    <row r="37" spans="1:14" ht="34">
      <c r="A37" s="4" t="s">
        <v>1317</v>
      </c>
      <c r="B37" s="4">
        <v>32</v>
      </c>
      <c r="C37" t="s">
        <v>66</v>
      </c>
      <c r="D37" s="4" t="s">
        <v>133</v>
      </c>
      <c r="E37" s="4"/>
      <c r="F37" s="4" t="s">
        <v>198</v>
      </c>
      <c r="G37" s="4" t="s">
        <v>1300</v>
      </c>
      <c r="H37" s="2">
        <v>74</v>
      </c>
      <c r="I37" s="2">
        <v>22</v>
      </c>
      <c r="J37" s="4"/>
      <c r="K37" s="4"/>
      <c r="L37" s="4"/>
      <c r="M37" s="47" t="s">
        <v>351</v>
      </c>
      <c r="N37" s="14" t="s">
        <v>443</v>
      </c>
    </row>
    <row r="38" spans="1:14" ht="51">
      <c r="A38" s="4" t="s">
        <v>1314</v>
      </c>
      <c r="B38" s="4">
        <v>33</v>
      </c>
      <c r="C38" t="s">
        <v>40</v>
      </c>
      <c r="D38" s="4" t="s">
        <v>134</v>
      </c>
      <c r="E38" s="4" t="s">
        <v>1520</v>
      </c>
      <c r="F38" s="4" t="s">
        <v>198</v>
      </c>
      <c r="G38" s="4" t="s">
        <v>1300</v>
      </c>
      <c r="H38" s="2">
        <v>5</v>
      </c>
      <c r="I38" s="2">
        <v>2</v>
      </c>
      <c r="J38" s="4" t="s">
        <v>40</v>
      </c>
      <c r="K38" s="4" t="s">
        <v>1519</v>
      </c>
      <c r="L38" s="4"/>
      <c r="M38" s="47" t="s">
        <v>352</v>
      </c>
      <c r="N38" s="14" t="s">
        <v>444</v>
      </c>
    </row>
    <row r="39" spans="1:14" ht="34">
      <c r="A39" s="4" t="s">
        <v>1317</v>
      </c>
      <c r="B39" s="4">
        <v>34</v>
      </c>
      <c r="C39" t="s">
        <v>66</v>
      </c>
      <c r="D39" s="4" t="s">
        <v>135</v>
      </c>
      <c r="E39" s="4"/>
      <c r="F39" s="4" t="s">
        <v>198</v>
      </c>
      <c r="G39" s="4" t="s">
        <v>1300</v>
      </c>
      <c r="H39" s="2">
        <v>62</v>
      </c>
      <c r="I39" s="2">
        <v>19</v>
      </c>
      <c r="J39" s="4"/>
      <c r="K39" s="4"/>
      <c r="L39" s="4"/>
      <c r="M39" s="47" t="s">
        <v>353</v>
      </c>
      <c r="N39" s="14" t="s">
        <v>445</v>
      </c>
    </row>
    <row r="40" spans="1:14" ht="34">
      <c r="A40" s="4" t="s">
        <v>1317</v>
      </c>
      <c r="B40" s="4">
        <v>35</v>
      </c>
      <c r="C40" t="s">
        <v>66</v>
      </c>
      <c r="D40" s="4" t="s">
        <v>136</v>
      </c>
      <c r="E40" s="4"/>
      <c r="F40" s="4" t="s">
        <v>198</v>
      </c>
      <c r="G40" s="4" t="s">
        <v>1300</v>
      </c>
      <c r="H40" s="2">
        <v>93</v>
      </c>
      <c r="I40" s="2">
        <v>29</v>
      </c>
      <c r="J40" s="4"/>
      <c r="K40" s="4"/>
      <c r="L40" s="4"/>
      <c r="M40" s="47" t="s">
        <v>354</v>
      </c>
      <c r="N40" s="14"/>
    </row>
    <row r="41" spans="1:14" ht="34">
      <c r="A41" s="4" t="s">
        <v>1317</v>
      </c>
      <c r="B41" s="4">
        <v>36</v>
      </c>
      <c r="C41" t="s">
        <v>66</v>
      </c>
      <c r="D41" s="4" t="s">
        <v>137</v>
      </c>
      <c r="E41" s="4"/>
      <c r="F41" s="4" t="s">
        <v>198</v>
      </c>
      <c r="G41" s="4" t="s">
        <v>1300</v>
      </c>
      <c r="H41" s="2">
        <v>162</v>
      </c>
      <c r="I41" s="2">
        <v>43</v>
      </c>
      <c r="J41" s="4"/>
      <c r="K41" s="4"/>
      <c r="L41" s="4"/>
      <c r="M41" s="47" t="s">
        <v>355</v>
      </c>
      <c r="N41" s="14" t="s">
        <v>446</v>
      </c>
    </row>
    <row r="42" spans="1:14" ht="68">
      <c r="A42" s="4" t="s">
        <v>1318</v>
      </c>
      <c r="B42" s="4">
        <v>37</v>
      </c>
      <c r="C42" t="s">
        <v>66</v>
      </c>
      <c r="D42" s="4" t="s">
        <v>138</v>
      </c>
      <c r="E42" s="4" t="s">
        <v>2128</v>
      </c>
      <c r="F42" s="4" t="s">
        <v>198</v>
      </c>
      <c r="G42" s="4" t="s">
        <v>1300</v>
      </c>
      <c r="H42" s="2">
        <v>34</v>
      </c>
      <c r="I42" s="2">
        <v>11</v>
      </c>
      <c r="J42" s="4" t="s">
        <v>66</v>
      </c>
      <c r="K42" s="4" t="s">
        <v>2129</v>
      </c>
      <c r="L42" s="4"/>
      <c r="M42" s="47" t="s">
        <v>356</v>
      </c>
      <c r="N42" s="14" t="s">
        <v>447</v>
      </c>
    </row>
    <row r="43" spans="1:14" ht="51">
      <c r="A43" s="4" t="s">
        <v>1314</v>
      </c>
      <c r="B43" s="4">
        <v>38</v>
      </c>
      <c r="C43" t="s">
        <v>40</v>
      </c>
      <c r="D43" s="4" t="s">
        <v>139</v>
      </c>
      <c r="E43" s="4" t="s">
        <v>2532</v>
      </c>
      <c r="F43" s="4" t="s">
        <v>198</v>
      </c>
      <c r="G43" s="4" t="s">
        <v>1300</v>
      </c>
      <c r="H43" s="2">
        <v>44</v>
      </c>
      <c r="I43" s="2">
        <v>15</v>
      </c>
      <c r="J43" s="4"/>
      <c r="K43" s="4"/>
      <c r="L43" s="4"/>
      <c r="M43" s="47" t="s">
        <v>357</v>
      </c>
      <c r="N43" s="14" t="s">
        <v>448</v>
      </c>
    </row>
    <row r="44" spans="1:14" ht="51">
      <c r="A44" s="4" t="s">
        <v>1314</v>
      </c>
      <c r="B44" s="4">
        <v>39</v>
      </c>
      <c r="C44" t="s">
        <v>40</v>
      </c>
      <c r="D44" s="4" t="s">
        <v>140</v>
      </c>
      <c r="E44" s="4" t="s">
        <v>2293</v>
      </c>
      <c r="F44" s="4" t="s">
        <v>198</v>
      </c>
      <c r="G44" s="4" t="s">
        <v>1301</v>
      </c>
      <c r="H44" s="2">
        <v>70</v>
      </c>
      <c r="I44" s="2">
        <v>4</v>
      </c>
      <c r="J44" s="4"/>
      <c r="K44" s="4"/>
      <c r="L44" s="4"/>
      <c r="M44" s="47" t="s">
        <v>358</v>
      </c>
      <c r="N44" s="14" t="s">
        <v>449</v>
      </c>
    </row>
    <row r="45" spans="1:14" ht="51">
      <c r="A45" s="4" t="s">
        <v>1317</v>
      </c>
      <c r="B45" s="4">
        <v>40</v>
      </c>
      <c r="C45" t="s">
        <v>66</v>
      </c>
      <c r="D45" s="4" t="s">
        <v>141</v>
      </c>
      <c r="E45" s="4"/>
      <c r="F45" s="4" t="s">
        <v>198</v>
      </c>
      <c r="G45" s="4" t="s">
        <v>1300</v>
      </c>
      <c r="H45" s="2">
        <v>163</v>
      </c>
      <c r="I45" s="2">
        <v>44</v>
      </c>
      <c r="J45" s="4"/>
      <c r="K45" s="4"/>
      <c r="L45" s="4"/>
      <c r="M45" s="47" t="s">
        <v>359</v>
      </c>
      <c r="N45" s="14" t="s">
        <v>450</v>
      </c>
    </row>
    <row r="46" spans="1:14" ht="34">
      <c r="A46" s="4" t="s">
        <v>1317</v>
      </c>
      <c r="B46" s="4">
        <v>41</v>
      </c>
      <c r="C46" t="s">
        <v>66</v>
      </c>
      <c r="D46" s="4" t="s">
        <v>142</v>
      </c>
      <c r="E46" s="4"/>
      <c r="F46" s="4" t="s">
        <v>198</v>
      </c>
      <c r="G46" s="4" t="s">
        <v>1300</v>
      </c>
      <c r="H46" s="2">
        <v>126</v>
      </c>
      <c r="I46" s="2">
        <v>35</v>
      </c>
      <c r="J46" s="4"/>
      <c r="K46" s="4"/>
      <c r="L46" s="4"/>
      <c r="M46" s="47" t="s">
        <v>360</v>
      </c>
      <c r="N46" s="14" t="s">
        <v>451</v>
      </c>
    </row>
    <row r="47" spans="1:14" ht="34">
      <c r="A47" s="4" t="s">
        <v>1317</v>
      </c>
      <c r="B47" s="4">
        <v>42</v>
      </c>
      <c r="C47" t="s">
        <v>66</v>
      </c>
      <c r="D47" s="4" t="s">
        <v>133</v>
      </c>
      <c r="E47" s="4"/>
      <c r="F47" s="4" t="s">
        <v>198</v>
      </c>
      <c r="G47" s="4" t="s">
        <v>1300</v>
      </c>
      <c r="H47" s="2">
        <v>123</v>
      </c>
      <c r="I47" s="2">
        <v>33</v>
      </c>
      <c r="J47" s="4"/>
      <c r="K47" s="4"/>
      <c r="L47" s="4"/>
      <c r="M47" s="47" t="s">
        <v>361</v>
      </c>
      <c r="N47" s="14" t="s">
        <v>443</v>
      </c>
    </row>
    <row r="48" spans="1:14" ht="51">
      <c r="A48" s="4" t="s">
        <v>1317</v>
      </c>
      <c r="B48" s="4">
        <v>43</v>
      </c>
      <c r="C48" t="s">
        <v>66</v>
      </c>
      <c r="D48" s="4" t="s">
        <v>143</v>
      </c>
      <c r="E48" s="4"/>
      <c r="F48" s="4" t="s">
        <v>198</v>
      </c>
      <c r="G48" s="4" t="s">
        <v>1300</v>
      </c>
      <c r="H48" s="2">
        <v>265</v>
      </c>
      <c r="I48" s="2">
        <v>68</v>
      </c>
      <c r="J48" s="4"/>
      <c r="K48" s="4"/>
      <c r="L48" s="4"/>
      <c r="M48" s="47" t="s">
        <v>362</v>
      </c>
      <c r="N48" s="14" t="s">
        <v>452</v>
      </c>
    </row>
    <row r="49" spans="1:14" ht="34">
      <c r="A49" s="4" t="s">
        <v>1314</v>
      </c>
      <c r="B49" s="4">
        <v>44</v>
      </c>
      <c r="C49" t="s">
        <v>40</v>
      </c>
      <c r="D49" s="4" t="s">
        <v>144</v>
      </c>
      <c r="E49" s="4" t="s">
        <v>1943</v>
      </c>
      <c r="F49" s="4" t="s">
        <v>198</v>
      </c>
      <c r="G49" s="4" t="s">
        <v>1300</v>
      </c>
      <c r="H49" s="2">
        <v>24</v>
      </c>
      <c r="I49" s="2">
        <v>9</v>
      </c>
      <c r="J49" s="4" t="s">
        <v>40</v>
      </c>
      <c r="K49" s="4"/>
      <c r="L49" s="4"/>
      <c r="M49" s="47" t="s">
        <v>363</v>
      </c>
      <c r="N49" s="14" t="s">
        <v>453</v>
      </c>
    </row>
    <row r="50" spans="1:14" ht="51">
      <c r="A50" s="4" t="s">
        <v>1317</v>
      </c>
      <c r="B50" s="4">
        <v>45</v>
      </c>
      <c r="C50" t="s">
        <v>66</v>
      </c>
      <c r="D50" s="4" t="s">
        <v>145</v>
      </c>
      <c r="E50" s="4"/>
      <c r="F50" s="4" t="s">
        <v>198</v>
      </c>
      <c r="G50" s="4" t="s">
        <v>1300</v>
      </c>
      <c r="H50" s="2">
        <v>146</v>
      </c>
      <c r="I50" s="2">
        <v>40</v>
      </c>
      <c r="J50" s="4"/>
      <c r="K50" s="4"/>
      <c r="L50" s="4"/>
      <c r="M50" s="47" t="s">
        <v>364</v>
      </c>
      <c r="N50" s="14" t="s">
        <v>454</v>
      </c>
    </row>
    <row r="51" spans="1:14" ht="51">
      <c r="A51" s="4" t="s">
        <v>1317</v>
      </c>
      <c r="B51" s="4">
        <v>46</v>
      </c>
      <c r="C51" t="s">
        <v>66</v>
      </c>
      <c r="D51" s="4" t="s">
        <v>146</v>
      </c>
      <c r="E51" s="4"/>
      <c r="F51" s="4" t="s">
        <v>198</v>
      </c>
      <c r="G51" s="4" t="s">
        <v>1300</v>
      </c>
      <c r="H51" s="2">
        <v>111</v>
      </c>
      <c r="I51" s="2">
        <v>31</v>
      </c>
      <c r="J51" s="4"/>
      <c r="K51" s="4"/>
      <c r="L51" s="4"/>
      <c r="M51" s="47" t="s">
        <v>365</v>
      </c>
      <c r="N51" s="14" t="s">
        <v>455</v>
      </c>
    </row>
    <row r="52" spans="1:14" ht="51">
      <c r="A52" s="4" t="s">
        <v>1317</v>
      </c>
      <c r="B52" s="4">
        <v>47</v>
      </c>
      <c r="C52" t="s">
        <v>66</v>
      </c>
      <c r="D52" s="4" t="s">
        <v>147</v>
      </c>
      <c r="E52" s="4"/>
      <c r="F52" s="4" t="s">
        <v>198</v>
      </c>
      <c r="G52" s="4" t="s">
        <v>1300</v>
      </c>
      <c r="H52" s="2">
        <v>225</v>
      </c>
      <c r="I52" s="2">
        <v>58</v>
      </c>
      <c r="J52" s="4"/>
      <c r="K52" s="4"/>
      <c r="L52" s="4"/>
      <c r="M52" s="47" t="s">
        <v>366</v>
      </c>
      <c r="N52" s="14" t="s">
        <v>456</v>
      </c>
    </row>
    <row r="53" spans="1:14" ht="51">
      <c r="A53" s="4" t="s">
        <v>1317</v>
      </c>
      <c r="B53" s="4">
        <v>48</v>
      </c>
      <c r="C53" t="s">
        <v>66</v>
      </c>
      <c r="D53" s="4" t="s">
        <v>148</v>
      </c>
      <c r="E53" s="4"/>
      <c r="F53" s="4" t="s">
        <v>198</v>
      </c>
      <c r="G53" s="4" t="s">
        <v>1300</v>
      </c>
      <c r="H53" s="2">
        <v>256</v>
      </c>
      <c r="I53" s="2">
        <v>65</v>
      </c>
      <c r="J53" s="4"/>
      <c r="K53" s="4"/>
      <c r="L53" s="4"/>
      <c r="M53" s="47" t="s">
        <v>367</v>
      </c>
      <c r="N53" s="14" t="s">
        <v>457</v>
      </c>
    </row>
    <row r="54" spans="1:14" ht="51">
      <c r="A54" s="4" t="s">
        <v>1314</v>
      </c>
      <c r="B54" s="4">
        <v>49</v>
      </c>
      <c r="C54" t="s">
        <v>40</v>
      </c>
      <c r="D54" s="4" t="s">
        <v>149</v>
      </c>
      <c r="E54" s="4" t="s">
        <v>1880</v>
      </c>
      <c r="F54" s="4" t="s">
        <v>198</v>
      </c>
      <c r="G54" s="4" t="s">
        <v>1300</v>
      </c>
      <c r="H54" s="2">
        <v>21</v>
      </c>
      <c r="I54" s="2">
        <v>8</v>
      </c>
      <c r="J54" s="4" t="s">
        <v>40</v>
      </c>
      <c r="K54" s="4"/>
      <c r="L54" s="4"/>
      <c r="M54" s="47" t="s">
        <v>368</v>
      </c>
      <c r="N54" s="14" t="s">
        <v>458</v>
      </c>
    </row>
    <row r="55" spans="1:14" ht="68">
      <c r="A55" s="4" t="s">
        <v>1314</v>
      </c>
      <c r="B55" s="4">
        <v>50</v>
      </c>
      <c r="C55" t="s">
        <v>40</v>
      </c>
      <c r="D55" s="4" t="s">
        <v>150</v>
      </c>
      <c r="E55" s="4" t="s">
        <v>2504</v>
      </c>
      <c r="F55" s="4" t="s">
        <v>198</v>
      </c>
      <c r="G55" s="4" t="s">
        <v>1301</v>
      </c>
      <c r="H55" s="2">
        <v>67</v>
      </c>
      <c r="I55" s="2">
        <v>2</v>
      </c>
      <c r="J55" s="4"/>
      <c r="K55" s="4"/>
      <c r="L55" s="4"/>
      <c r="M55" s="47" t="s">
        <v>369</v>
      </c>
      <c r="N55" s="14" t="s">
        <v>459</v>
      </c>
    </row>
    <row r="56" spans="1:14" ht="51">
      <c r="A56" s="4" t="s">
        <v>1314</v>
      </c>
      <c r="B56" s="4">
        <v>51</v>
      </c>
      <c r="C56" t="s">
        <v>40</v>
      </c>
      <c r="D56" s="4" t="s">
        <v>151</v>
      </c>
      <c r="E56" s="4" t="s">
        <v>2060</v>
      </c>
      <c r="F56" s="4" t="s">
        <v>198</v>
      </c>
      <c r="G56" s="4" t="s">
        <v>1302</v>
      </c>
      <c r="H56" s="2">
        <v>30</v>
      </c>
      <c r="I56" s="2">
        <v>1</v>
      </c>
      <c r="J56" s="4"/>
      <c r="K56" s="4"/>
      <c r="L56" s="4"/>
      <c r="M56" s="47" t="s">
        <v>370</v>
      </c>
      <c r="N56" s="14"/>
    </row>
    <row r="57" spans="1:14" ht="51">
      <c r="A57" s="4" t="s">
        <v>1317</v>
      </c>
      <c r="B57" s="4">
        <v>52</v>
      </c>
      <c r="C57" t="s">
        <v>66</v>
      </c>
      <c r="D57" s="4" t="s">
        <v>152</v>
      </c>
      <c r="E57" s="4"/>
      <c r="F57" s="4" t="s">
        <v>198</v>
      </c>
      <c r="G57" s="4" t="s">
        <v>1301</v>
      </c>
      <c r="H57" s="2">
        <v>116</v>
      </c>
      <c r="I57" s="2">
        <v>9</v>
      </c>
      <c r="J57" s="4"/>
      <c r="K57" s="4"/>
      <c r="L57" s="4"/>
      <c r="M57" s="47" t="s">
        <v>371</v>
      </c>
      <c r="N57" s="14" t="s">
        <v>460</v>
      </c>
    </row>
    <row r="58" spans="1:14" ht="34">
      <c r="A58" s="4" t="s">
        <v>1314</v>
      </c>
      <c r="B58" s="4">
        <v>53</v>
      </c>
      <c r="C58" t="s">
        <v>40</v>
      </c>
      <c r="D58" s="4" t="s">
        <v>153</v>
      </c>
      <c r="E58" s="4"/>
      <c r="F58" s="4" t="s">
        <v>198</v>
      </c>
      <c r="G58" s="4" t="s">
        <v>1301</v>
      </c>
      <c r="H58" s="2">
        <v>81</v>
      </c>
      <c r="I58" s="2">
        <v>5</v>
      </c>
      <c r="J58" s="4"/>
      <c r="K58" s="4"/>
      <c r="L58" s="4"/>
      <c r="M58" s="47" t="s">
        <v>372</v>
      </c>
      <c r="N58" s="14" t="s">
        <v>461</v>
      </c>
    </row>
    <row r="59" spans="1:14" ht="51">
      <c r="A59" s="4" t="s">
        <v>1317</v>
      </c>
      <c r="B59" s="4">
        <v>54</v>
      </c>
      <c r="C59" t="s">
        <v>66</v>
      </c>
      <c r="D59" s="4" t="s">
        <v>154</v>
      </c>
      <c r="E59" s="4"/>
      <c r="F59" s="4" t="s">
        <v>198</v>
      </c>
      <c r="G59" s="4" t="s">
        <v>1300</v>
      </c>
      <c r="H59" s="2">
        <v>86</v>
      </c>
      <c r="I59" s="2">
        <v>27</v>
      </c>
      <c r="J59" s="4"/>
      <c r="K59" s="4"/>
      <c r="L59" s="4"/>
      <c r="M59" s="47" t="s">
        <v>373</v>
      </c>
      <c r="N59" s="14" t="s">
        <v>462</v>
      </c>
    </row>
    <row r="60" spans="1:14" ht="68">
      <c r="A60" s="4" t="s">
        <v>1317</v>
      </c>
      <c r="B60" s="4">
        <v>55</v>
      </c>
      <c r="C60" t="s">
        <v>66</v>
      </c>
      <c r="D60" s="4" t="s">
        <v>155</v>
      </c>
      <c r="E60" s="4"/>
      <c r="F60" s="4" t="s">
        <v>198</v>
      </c>
      <c r="G60" s="4" t="s">
        <v>1300</v>
      </c>
      <c r="H60" s="2">
        <v>172</v>
      </c>
      <c r="I60" s="2">
        <v>48</v>
      </c>
      <c r="J60" s="4"/>
      <c r="K60" s="4"/>
      <c r="L60" s="4"/>
      <c r="M60" s="47" t="s">
        <v>374</v>
      </c>
      <c r="N60" s="14" t="s">
        <v>463</v>
      </c>
    </row>
    <row r="61" spans="1:14" ht="51">
      <c r="A61" s="4" t="s">
        <v>1314</v>
      </c>
      <c r="B61" s="4">
        <v>56</v>
      </c>
      <c r="C61" t="s">
        <v>40</v>
      </c>
      <c r="D61" s="4" t="s">
        <v>156</v>
      </c>
      <c r="E61" s="4" t="s">
        <v>1970</v>
      </c>
      <c r="F61" s="4" t="s">
        <v>198</v>
      </c>
      <c r="G61" s="4" t="s">
        <v>1300</v>
      </c>
      <c r="H61" s="2">
        <v>25</v>
      </c>
      <c r="I61" s="2">
        <v>10</v>
      </c>
      <c r="J61" s="4" t="s">
        <v>40</v>
      </c>
      <c r="K61" s="4"/>
      <c r="L61" s="4" t="s">
        <v>40</v>
      </c>
      <c r="M61" s="47" t="s">
        <v>375</v>
      </c>
      <c r="N61" s="14" t="s">
        <v>464</v>
      </c>
    </row>
    <row r="62" spans="1:14" ht="51">
      <c r="A62" s="4" t="s">
        <v>1314</v>
      </c>
      <c r="B62" s="4">
        <v>57</v>
      </c>
      <c r="C62" t="s">
        <v>40</v>
      </c>
      <c r="D62" s="4" t="s">
        <v>157</v>
      </c>
      <c r="E62" s="4" t="s">
        <v>1847</v>
      </c>
      <c r="F62" s="4" t="s">
        <v>198</v>
      </c>
      <c r="G62" s="4" t="s">
        <v>1300</v>
      </c>
      <c r="H62" s="2">
        <v>19</v>
      </c>
      <c r="I62" s="2">
        <v>7</v>
      </c>
      <c r="J62" s="4" t="s">
        <v>40</v>
      </c>
      <c r="K62" s="4"/>
      <c r="L62" s="4" t="s">
        <v>40</v>
      </c>
      <c r="M62" s="47" t="s">
        <v>376</v>
      </c>
      <c r="N62" s="14" t="s">
        <v>465</v>
      </c>
    </row>
    <row r="63" spans="1:14" ht="51">
      <c r="A63" s="4" t="s">
        <v>1317</v>
      </c>
      <c r="B63" s="4">
        <v>58</v>
      </c>
      <c r="C63" t="s">
        <v>66</v>
      </c>
      <c r="D63" s="4" t="s">
        <v>158</v>
      </c>
      <c r="E63" s="4"/>
      <c r="F63" s="4" t="s">
        <v>198</v>
      </c>
      <c r="G63" s="4" t="s">
        <v>1300</v>
      </c>
      <c r="H63" s="2">
        <v>212</v>
      </c>
      <c r="I63" s="2">
        <v>55</v>
      </c>
      <c r="J63" s="4"/>
      <c r="K63" s="4"/>
      <c r="L63" s="4"/>
      <c r="M63" s="47" t="s">
        <v>377</v>
      </c>
      <c r="N63" s="14" t="s">
        <v>466</v>
      </c>
    </row>
    <row r="64" spans="1:14" ht="51">
      <c r="A64" s="4" t="s">
        <v>1314</v>
      </c>
      <c r="B64" s="4">
        <v>59</v>
      </c>
      <c r="C64" t="s">
        <v>40</v>
      </c>
      <c r="D64" s="4" t="s">
        <v>159</v>
      </c>
      <c r="E64" s="4" t="s">
        <v>2519</v>
      </c>
      <c r="F64" s="4" t="s">
        <v>198</v>
      </c>
      <c r="G64" s="4" t="s">
        <v>1301</v>
      </c>
      <c r="H64" s="2">
        <v>69</v>
      </c>
      <c r="I64" s="2">
        <v>3</v>
      </c>
      <c r="J64" s="4" t="s">
        <v>40</v>
      </c>
      <c r="K64" s="4"/>
      <c r="L64" s="4"/>
      <c r="M64" s="47" t="s">
        <v>378</v>
      </c>
      <c r="N64" s="14" t="s">
        <v>467</v>
      </c>
    </row>
    <row r="65" spans="1:14" ht="51">
      <c r="A65" s="4" t="s">
        <v>1317</v>
      </c>
      <c r="B65" s="4">
        <v>60</v>
      </c>
      <c r="C65" t="s">
        <v>66</v>
      </c>
      <c r="D65" s="4" t="s">
        <v>160</v>
      </c>
      <c r="E65" s="4"/>
      <c r="F65" s="4" t="s">
        <v>198</v>
      </c>
      <c r="G65" s="4" t="s">
        <v>1300</v>
      </c>
      <c r="H65" s="2">
        <v>248</v>
      </c>
      <c r="I65" s="2">
        <v>61</v>
      </c>
      <c r="J65" s="4"/>
      <c r="K65" s="4"/>
      <c r="L65" s="4"/>
      <c r="M65" s="47" t="s">
        <v>379</v>
      </c>
      <c r="N65" s="14" t="s">
        <v>468</v>
      </c>
    </row>
    <row r="66" spans="1:14" ht="34">
      <c r="A66" s="4" t="s">
        <v>1317</v>
      </c>
      <c r="B66" s="4">
        <v>61</v>
      </c>
      <c r="C66" t="s">
        <v>66</v>
      </c>
      <c r="D66" s="4" t="s">
        <v>161</v>
      </c>
      <c r="E66" s="4"/>
      <c r="F66" s="4" t="s">
        <v>198</v>
      </c>
      <c r="G66" s="4" t="s">
        <v>1300</v>
      </c>
      <c r="H66" s="2">
        <v>183</v>
      </c>
      <c r="I66" s="2">
        <v>50</v>
      </c>
      <c r="J66" s="4"/>
      <c r="K66" s="4"/>
      <c r="L66" s="4"/>
      <c r="M66" s="47" t="s">
        <v>380</v>
      </c>
      <c r="N66" s="14" t="s">
        <v>469</v>
      </c>
    </row>
    <row r="67" spans="1:14" ht="51">
      <c r="A67" s="4" t="s">
        <v>1317</v>
      </c>
      <c r="B67" s="4">
        <v>62</v>
      </c>
      <c r="C67" t="s">
        <v>66</v>
      </c>
      <c r="D67" s="4" t="s">
        <v>162</v>
      </c>
      <c r="E67" s="4"/>
      <c r="F67" s="4" t="s">
        <v>198</v>
      </c>
      <c r="G67" s="4" t="s">
        <v>1300</v>
      </c>
      <c r="H67" s="2">
        <v>186</v>
      </c>
      <c r="I67" s="2">
        <v>51</v>
      </c>
      <c r="J67" s="4"/>
      <c r="K67" s="4"/>
      <c r="L67" s="4"/>
      <c r="M67" s="47" t="s">
        <v>381</v>
      </c>
      <c r="N67" s="14" t="s">
        <v>470</v>
      </c>
    </row>
    <row r="68" spans="1:14" ht="51">
      <c r="A68" s="4" t="s">
        <v>1314</v>
      </c>
      <c r="B68" s="4">
        <v>63</v>
      </c>
      <c r="C68" t="s">
        <v>40</v>
      </c>
      <c r="D68" s="4" t="s">
        <v>163</v>
      </c>
      <c r="E68" s="4" t="s">
        <v>2461</v>
      </c>
      <c r="F68" s="4" t="s">
        <v>198</v>
      </c>
      <c r="G68" s="4" t="s">
        <v>1301</v>
      </c>
      <c r="H68" s="2">
        <v>57</v>
      </c>
      <c r="I68" s="2">
        <v>1</v>
      </c>
      <c r="J68" s="4"/>
      <c r="K68" s="4"/>
      <c r="L68" s="4"/>
      <c r="M68" s="47" t="s">
        <v>382</v>
      </c>
      <c r="N68" s="14" t="s">
        <v>471</v>
      </c>
    </row>
    <row r="69" spans="1:14" ht="51">
      <c r="A69" s="4" t="s">
        <v>1317</v>
      </c>
      <c r="B69" s="4">
        <v>64</v>
      </c>
      <c r="C69" t="s">
        <v>66</v>
      </c>
      <c r="D69" s="4" t="s">
        <v>164</v>
      </c>
      <c r="E69" s="4"/>
      <c r="F69" s="4" t="s">
        <v>198</v>
      </c>
      <c r="G69" s="4" t="s">
        <v>1301</v>
      </c>
      <c r="H69" s="2">
        <v>224</v>
      </c>
      <c r="I69" s="2">
        <v>17</v>
      </c>
      <c r="J69" s="4"/>
      <c r="K69" s="4"/>
      <c r="L69" s="4"/>
      <c r="M69" s="47" t="s">
        <v>383</v>
      </c>
      <c r="N69" s="14" t="s">
        <v>472</v>
      </c>
    </row>
    <row r="70" spans="1:14" ht="34">
      <c r="A70" s="4" t="s">
        <v>1314</v>
      </c>
      <c r="B70" s="4">
        <v>65</v>
      </c>
      <c r="C70" t="s">
        <v>40</v>
      </c>
      <c r="D70" s="4" t="s">
        <v>165</v>
      </c>
      <c r="E70" s="4" t="s">
        <v>2238</v>
      </c>
      <c r="F70" s="4" t="s">
        <v>198</v>
      </c>
      <c r="G70" s="4" t="s">
        <v>1300</v>
      </c>
      <c r="H70" s="2">
        <v>41</v>
      </c>
      <c r="I70" s="2">
        <v>13</v>
      </c>
      <c r="J70" s="4"/>
      <c r="K70" s="4"/>
      <c r="L70" s="4"/>
      <c r="M70" s="47" t="s">
        <v>384</v>
      </c>
      <c r="N70" s="14" t="s">
        <v>473</v>
      </c>
    </row>
    <row r="71" spans="1:14" ht="68">
      <c r="A71" s="4" t="s">
        <v>1317</v>
      </c>
      <c r="B71" s="4">
        <v>66</v>
      </c>
      <c r="C71" t="s">
        <v>66</v>
      </c>
      <c r="D71" s="4" t="s">
        <v>150</v>
      </c>
      <c r="E71" s="4"/>
      <c r="F71" s="4" t="s">
        <v>198</v>
      </c>
      <c r="G71" s="4" t="s">
        <v>1301</v>
      </c>
      <c r="H71" s="2">
        <v>87</v>
      </c>
      <c r="I71" s="2">
        <v>7</v>
      </c>
      <c r="J71" s="4"/>
      <c r="K71" s="4"/>
      <c r="L71" s="4"/>
      <c r="M71" s="47" t="s">
        <v>385</v>
      </c>
      <c r="N71" s="14" t="s">
        <v>459</v>
      </c>
    </row>
    <row r="72" spans="1:14" ht="68">
      <c r="A72" s="4" t="s">
        <v>1317</v>
      </c>
      <c r="B72" s="4">
        <v>67</v>
      </c>
      <c r="C72" t="s">
        <v>66</v>
      </c>
      <c r="D72" s="4" t="s">
        <v>166</v>
      </c>
      <c r="E72" s="4"/>
      <c r="F72" s="4" t="s">
        <v>198</v>
      </c>
      <c r="G72" s="4" t="s">
        <v>1300</v>
      </c>
      <c r="H72" s="2">
        <v>68</v>
      </c>
      <c r="I72" s="2">
        <v>21</v>
      </c>
      <c r="J72" s="4"/>
      <c r="K72" s="4"/>
      <c r="L72" s="4"/>
      <c r="M72" s="47" t="s">
        <v>386</v>
      </c>
      <c r="N72" s="14" t="s">
        <v>474</v>
      </c>
    </row>
    <row r="73" spans="1:14" ht="85">
      <c r="A73" s="57" t="s">
        <v>1314</v>
      </c>
      <c r="B73" s="4">
        <v>68</v>
      </c>
      <c r="C73" t="s">
        <v>40</v>
      </c>
      <c r="D73" s="4" t="s">
        <v>167</v>
      </c>
      <c r="E73" s="4" t="s">
        <v>1447</v>
      </c>
      <c r="F73" s="4" t="s">
        <v>198</v>
      </c>
      <c r="G73" s="4" t="s">
        <v>1300</v>
      </c>
      <c r="H73" s="2">
        <v>2</v>
      </c>
      <c r="I73" s="2">
        <v>1</v>
      </c>
      <c r="J73" s="4" t="s">
        <v>40</v>
      </c>
      <c r="K73" s="4" t="s">
        <v>1448</v>
      </c>
      <c r="L73" s="4"/>
      <c r="M73" s="47" t="s">
        <v>387</v>
      </c>
      <c r="N73" s="14"/>
    </row>
    <row r="74" spans="1:14" ht="34">
      <c r="A74" s="4" t="s">
        <v>1314</v>
      </c>
      <c r="B74" s="4">
        <v>69</v>
      </c>
      <c r="C74" t="s">
        <v>40</v>
      </c>
      <c r="D74" s="4" t="s">
        <v>168</v>
      </c>
      <c r="E74" s="4"/>
      <c r="F74" s="4" t="s">
        <v>198</v>
      </c>
      <c r="G74" s="4" t="s">
        <v>1302</v>
      </c>
      <c r="H74" s="2">
        <v>82</v>
      </c>
      <c r="I74" s="2">
        <v>2</v>
      </c>
      <c r="J74" s="4" t="s">
        <v>40</v>
      </c>
      <c r="K74" s="4"/>
      <c r="L74" s="4"/>
      <c r="M74" s="47" t="s">
        <v>388</v>
      </c>
      <c r="N74" s="14" t="s">
        <v>475</v>
      </c>
    </row>
    <row r="75" spans="1:14" ht="85">
      <c r="A75" s="4" t="s">
        <v>1317</v>
      </c>
      <c r="B75" s="4">
        <v>70</v>
      </c>
      <c r="C75" t="s">
        <v>66</v>
      </c>
      <c r="D75" s="4" t="s">
        <v>169</v>
      </c>
      <c r="E75" s="4"/>
      <c r="F75" s="4" t="s">
        <v>198</v>
      </c>
      <c r="G75" s="4" t="s">
        <v>1300</v>
      </c>
      <c r="H75" s="2">
        <v>275</v>
      </c>
      <c r="I75" s="2">
        <v>69</v>
      </c>
      <c r="J75" s="4"/>
      <c r="K75" s="4"/>
      <c r="L75" s="4"/>
      <c r="M75" s="47" t="s">
        <v>389</v>
      </c>
      <c r="N75" s="14" t="s">
        <v>476</v>
      </c>
    </row>
    <row r="76" spans="1:14" ht="68">
      <c r="A76" s="4" t="s">
        <v>1317</v>
      </c>
      <c r="B76" s="4">
        <v>71</v>
      </c>
      <c r="C76" t="s">
        <v>66</v>
      </c>
      <c r="D76" s="4" t="s">
        <v>170</v>
      </c>
      <c r="E76" s="4"/>
      <c r="F76" s="4" t="s">
        <v>198</v>
      </c>
      <c r="G76" s="4" t="s">
        <v>1300</v>
      </c>
      <c r="H76" s="2">
        <v>84</v>
      </c>
      <c r="I76" s="2">
        <v>26</v>
      </c>
      <c r="J76" s="4"/>
      <c r="K76" s="4"/>
      <c r="L76" s="4"/>
      <c r="M76" s="47" t="s">
        <v>390</v>
      </c>
      <c r="N76" s="14" t="s">
        <v>477</v>
      </c>
    </row>
    <row r="77" spans="1:14" ht="51">
      <c r="A77" s="4" t="s">
        <v>1317</v>
      </c>
      <c r="B77" s="4">
        <v>72</v>
      </c>
      <c r="C77" t="s">
        <v>66</v>
      </c>
      <c r="D77" s="4" t="s">
        <v>171</v>
      </c>
      <c r="E77" s="4" t="s">
        <v>1283</v>
      </c>
      <c r="F77" s="4" t="s">
        <v>198</v>
      </c>
      <c r="G77" s="4" t="s">
        <v>1300</v>
      </c>
      <c r="H77" s="2">
        <v>249</v>
      </c>
      <c r="I77" s="2">
        <v>62</v>
      </c>
      <c r="J77" s="4"/>
      <c r="K77" s="4"/>
      <c r="L77" s="4"/>
      <c r="M77" s="47" t="s">
        <v>391</v>
      </c>
      <c r="N77" s="14" t="s">
        <v>478</v>
      </c>
    </row>
    <row r="78" spans="1:14" ht="34">
      <c r="A78" s="4" t="s">
        <v>1317</v>
      </c>
      <c r="B78" s="4">
        <v>73</v>
      </c>
      <c r="C78" t="s">
        <v>66</v>
      </c>
      <c r="D78" s="4" t="s">
        <v>172</v>
      </c>
      <c r="E78" s="4"/>
      <c r="F78" s="4" t="s">
        <v>198</v>
      </c>
      <c r="G78" s="4" t="s">
        <v>1301</v>
      </c>
      <c r="H78" s="2">
        <v>276</v>
      </c>
      <c r="I78" s="2">
        <v>19</v>
      </c>
      <c r="J78" s="4"/>
      <c r="K78" s="4"/>
      <c r="L78" s="4"/>
      <c r="M78" s="47" t="s">
        <v>392</v>
      </c>
      <c r="N78" s="14" t="s">
        <v>479</v>
      </c>
    </row>
    <row r="79" spans="1:14" ht="51">
      <c r="A79" s="4" t="s">
        <v>1317</v>
      </c>
      <c r="B79" s="4">
        <v>74</v>
      </c>
      <c r="C79" t="s">
        <v>66</v>
      </c>
      <c r="D79" s="4" t="s">
        <v>173</v>
      </c>
      <c r="E79" s="4"/>
      <c r="F79" s="4" t="s">
        <v>198</v>
      </c>
      <c r="G79" s="4" t="s">
        <v>1300</v>
      </c>
      <c r="H79" s="2">
        <v>102</v>
      </c>
      <c r="I79" s="2">
        <v>30</v>
      </c>
      <c r="J79" s="4"/>
      <c r="K79" s="4"/>
      <c r="L79" s="4"/>
      <c r="M79" s="47" t="s">
        <v>393</v>
      </c>
      <c r="N79" s="14" t="s">
        <v>480</v>
      </c>
    </row>
    <row r="80" spans="1:14" ht="51">
      <c r="A80" s="4" t="s">
        <v>1314</v>
      </c>
      <c r="B80" s="4">
        <v>75</v>
      </c>
      <c r="C80" t="s">
        <v>40</v>
      </c>
      <c r="D80" s="4" t="s">
        <v>174</v>
      </c>
      <c r="E80" s="4" t="s">
        <v>2446</v>
      </c>
      <c r="F80" s="4" t="s">
        <v>198</v>
      </c>
      <c r="G80" s="4" t="s">
        <v>1300</v>
      </c>
      <c r="H80" s="2">
        <v>54</v>
      </c>
      <c r="I80" s="2">
        <v>17</v>
      </c>
      <c r="J80" s="4"/>
      <c r="K80" s="4"/>
      <c r="L80" s="4"/>
      <c r="M80" s="47" t="s">
        <v>394</v>
      </c>
      <c r="N80" s="14" t="s">
        <v>481</v>
      </c>
    </row>
    <row r="81" spans="1:14" ht="68">
      <c r="A81" s="4" t="s">
        <v>1317</v>
      </c>
      <c r="B81" s="4">
        <v>76</v>
      </c>
      <c r="C81" t="s">
        <v>66</v>
      </c>
      <c r="D81" s="4" t="s">
        <v>175</v>
      </c>
      <c r="E81" s="4"/>
      <c r="F81" s="4" t="s">
        <v>198</v>
      </c>
      <c r="G81" s="4" t="s">
        <v>1300</v>
      </c>
      <c r="H81" s="2">
        <v>118</v>
      </c>
      <c r="I81" s="2">
        <v>32</v>
      </c>
      <c r="J81" s="4"/>
      <c r="K81" s="4"/>
      <c r="L81" s="4"/>
      <c r="M81" s="47" t="s">
        <v>395</v>
      </c>
      <c r="N81" s="14" t="s">
        <v>482</v>
      </c>
    </row>
    <row r="82" spans="1:14" ht="51">
      <c r="A82" s="4" t="s">
        <v>1317</v>
      </c>
      <c r="B82" s="4">
        <v>77</v>
      </c>
      <c r="C82" t="s">
        <v>66</v>
      </c>
      <c r="D82" s="4" t="s">
        <v>176</v>
      </c>
      <c r="E82" s="4"/>
      <c r="F82" s="4" t="s">
        <v>198</v>
      </c>
      <c r="G82" s="4" t="s">
        <v>1300</v>
      </c>
      <c r="H82" s="2">
        <v>132</v>
      </c>
      <c r="I82" s="2">
        <v>36</v>
      </c>
      <c r="J82" s="4"/>
      <c r="K82" s="4"/>
      <c r="L82" s="4"/>
      <c r="M82" s="47" t="s">
        <v>396</v>
      </c>
      <c r="N82" s="14" t="s">
        <v>483</v>
      </c>
    </row>
    <row r="83" spans="1:14" ht="34">
      <c r="A83" s="4" t="s">
        <v>1317</v>
      </c>
      <c r="B83" s="4">
        <v>78</v>
      </c>
      <c r="C83" t="s">
        <v>66</v>
      </c>
      <c r="D83" s="4" t="s">
        <v>177</v>
      </c>
      <c r="E83" s="4"/>
      <c r="F83" s="4" t="s">
        <v>198</v>
      </c>
      <c r="G83" s="4" t="s">
        <v>1300</v>
      </c>
      <c r="H83" s="2">
        <v>171</v>
      </c>
      <c r="I83" s="2">
        <v>47</v>
      </c>
      <c r="J83" s="4"/>
      <c r="K83" s="4"/>
      <c r="L83" s="4"/>
      <c r="M83" s="47" t="s">
        <v>397</v>
      </c>
      <c r="N83" s="14"/>
    </row>
    <row r="84" spans="1:14" ht="119">
      <c r="A84" s="4" t="s">
        <v>1317</v>
      </c>
      <c r="B84" s="4">
        <v>79</v>
      </c>
      <c r="C84" t="s">
        <v>66</v>
      </c>
      <c r="D84" s="4" t="s">
        <v>178</v>
      </c>
      <c r="E84" s="4"/>
      <c r="F84" s="4" t="s">
        <v>198</v>
      </c>
      <c r="G84" s="4" t="s">
        <v>1300</v>
      </c>
      <c r="H84" s="2">
        <v>198</v>
      </c>
      <c r="I84" s="2">
        <v>53</v>
      </c>
      <c r="J84" s="4"/>
      <c r="K84" s="4"/>
      <c r="L84" s="4"/>
      <c r="M84" s="47" t="s">
        <v>398</v>
      </c>
      <c r="N84" s="14"/>
    </row>
    <row r="85" spans="1:14" ht="51">
      <c r="A85" s="4" t="s">
        <v>1317</v>
      </c>
      <c r="B85" s="4">
        <v>80</v>
      </c>
      <c r="C85" t="s">
        <v>66</v>
      </c>
      <c r="D85" s="4" t="s">
        <v>179</v>
      </c>
      <c r="E85" s="4"/>
      <c r="F85" s="4" t="s">
        <v>198</v>
      </c>
      <c r="G85" s="4" t="s">
        <v>1300</v>
      </c>
      <c r="H85" s="2">
        <v>78</v>
      </c>
      <c r="I85" s="2">
        <v>24</v>
      </c>
      <c r="J85" s="4"/>
      <c r="K85" s="4"/>
      <c r="L85" s="4"/>
      <c r="M85" s="47" t="s">
        <v>399</v>
      </c>
      <c r="N85" s="14" t="s">
        <v>484</v>
      </c>
    </row>
    <row r="86" spans="1:14" ht="51">
      <c r="A86" s="4" t="s">
        <v>1317</v>
      </c>
      <c r="B86" s="4">
        <v>81</v>
      </c>
      <c r="C86" t="s">
        <v>66</v>
      </c>
      <c r="D86" s="4" t="s">
        <v>180</v>
      </c>
      <c r="E86" s="4"/>
      <c r="F86" s="4" t="s">
        <v>198</v>
      </c>
      <c r="G86" s="4" t="s">
        <v>1301</v>
      </c>
      <c r="H86" s="2">
        <v>192</v>
      </c>
      <c r="I86" s="2">
        <v>13</v>
      </c>
      <c r="J86" s="4"/>
      <c r="K86" s="4"/>
      <c r="L86" s="4"/>
      <c r="M86" s="47" t="s">
        <v>400</v>
      </c>
      <c r="N86" s="14" t="s">
        <v>485</v>
      </c>
    </row>
    <row r="87" spans="1:14" ht="51">
      <c r="A87" s="4" t="s">
        <v>1317</v>
      </c>
      <c r="B87" s="4">
        <v>82</v>
      </c>
      <c r="C87" t="s">
        <v>66</v>
      </c>
      <c r="D87" s="4" t="s">
        <v>181</v>
      </c>
      <c r="E87" s="4"/>
      <c r="F87" s="4" t="s">
        <v>198</v>
      </c>
      <c r="G87" s="4" t="s">
        <v>1300</v>
      </c>
      <c r="H87" s="2">
        <v>89</v>
      </c>
      <c r="I87" s="2">
        <v>28</v>
      </c>
      <c r="J87" s="4"/>
      <c r="K87" s="4"/>
      <c r="L87" s="4"/>
      <c r="M87" s="47" t="s">
        <v>401</v>
      </c>
      <c r="N87" s="14" t="s">
        <v>486</v>
      </c>
    </row>
    <row r="88" spans="1:14" ht="34">
      <c r="A88" s="4" t="s">
        <v>1317</v>
      </c>
      <c r="B88" s="4">
        <v>83</v>
      </c>
      <c r="C88" t="s">
        <v>66</v>
      </c>
      <c r="D88" s="4" t="s">
        <v>182</v>
      </c>
      <c r="E88" s="4"/>
      <c r="F88" s="4" t="s">
        <v>198</v>
      </c>
      <c r="G88" s="4" t="s">
        <v>1301</v>
      </c>
      <c r="H88" s="2">
        <v>149</v>
      </c>
      <c r="I88" s="2">
        <v>11</v>
      </c>
      <c r="J88" s="4"/>
      <c r="K88" s="4"/>
      <c r="L88" s="4"/>
      <c r="M88" s="47" t="s">
        <v>402</v>
      </c>
      <c r="N88" s="14" t="s">
        <v>487</v>
      </c>
    </row>
    <row r="89" spans="1:14" ht="51">
      <c r="A89" s="4" t="s">
        <v>1317</v>
      </c>
      <c r="B89" s="4">
        <v>84</v>
      </c>
      <c r="C89" t="s">
        <v>66</v>
      </c>
      <c r="D89" s="4" t="s">
        <v>183</v>
      </c>
      <c r="E89" s="4"/>
      <c r="F89" s="4" t="s">
        <v>198</v>
      </c>
      <c r="G89" s="4" t="s">
        <v>1300</v>
      </c>
      <c r="H89" s="2">
        <v>201</v>
      </c>
      <c r="I89" s="2">
        <v>54</v>
      </c>
      <c r="J89" s="4"/>
      <c r="K89" s="4"/>
      <c r="L89" s="4"/>
      <c r="M89" s="47" t="s">
        <v>403</v>
      </c>
      <c r="N89" s="14" t="s">
        <v>488</v>
      </c>
    </row>
    <row r="90" spans="1:14" ht="51">
      <c r="A90" s="4" t="s">
        <v>1317</v>
      </c>
      <c r="B90" s="4">
        <v>85</v>
      </c>
      <c r="C90" t="s">
        <v>66</v>
      </c>
      <c r="D90" s="4" t="s">
        <v>184</v>
      </c>
      <c r="E90" s="4"/>
      <c r="F90" s="4" t="s">
        <v>198</v>
      </c>
      <c r="G90" s="4" t="s">
        <v>1300</v>
      </c>
      <c r="H90" s="2">
        <v>260</v>
      </c>
      <c r="I90" s="2">
        <v>67</v>
      </c>
      <c r="J90" s="4"/>
      <c r="K90" s="4"/>
      <c r="L90" s="4"/>
      <c r="M90" s="47" t="s">
        <v>404</v>
      </c>
      <c r="N90" s="14" t="s">
        <v>489</v>
      </c>
    </row>
    <row r="91" spans="1:14" ht="51">
      <c r="A91" s="4" t="s">
        <v>1317</v>
      </c>
      <c r="B91" s="4">
        <v>86</v>
      </c>
      <c r="C91" t="s">
        <v>66</v>
      </c>
      <c r="D91" s="4" t="s">
        <v>185</v>
      </c>
      <c r="E91" s="4"/>
      <c r="F91" s="4" t="s">
        <v>198</v>
      </c>
      <c r="G91" s="4" t="s">
        <v>1301</v>
      </c>
      <c r="H91" s="2">
        <v>193</v>
      </c>
      <c r="I91" s="2">
        <v>14</v>
      </c>
      <c r="J91" s="4"/>
      <c r="K91" s="4"/>
      <c r="L91" s="4"/>
      <c r="M91" s="47" t="s">
        <v>405</v>
      </c>
      <c r="N91" s="14" t="s">
        <v>490</v>
      </c>
    </row>
    <row r="92" spans="1:14" ht="34">
      <c r="A92" s="4" t="s">
        <v>1317</v>
      </c>
      <c r="B92" s="4">
        <v>87</v>
      </c>
      <c r="C92" t="s">
        <v>66</v>
      </c>
      <c r="D92" s="4" t="s">
        <v>186</v>
      </c>
      <c r="E92" s="4"/>
      <c r="F92" s="4" t="s">
        <v>198</v>
      </c>
      <c r="G92" s="4" t="s">
        <v>1301</v>
      </c>
      <c r="H92" s="2">
        <v>122</v>
      </c>
      <c r="I92" s="2">
        <v>10</v>
      </c>
      <c r="J92" s="4"/>
      <c r="K92" s="4"/>
      <c r="L92" s="4"/>
      <c r="M92" s="47" t="s">
        <v>406</v>
      </c>
      <c r="N92" s="14" t="s">
        <v>491</v>
      </c>
    </row>
    <row r="93" spans="1:14" ht="34">
      <c r="A93" s="4" t="s">
        <v>1317</v>
      </c>
      <c r="B93" s="4">
        <v>88</v>
      </c>
      <c r="C93" t="s">
        <v>66</v>
      </c>
      <c r="D93" s="4" t="s">
        <v>187</v>
      </c>
      <c r="E93" s="4"/>
      <c r="F93" s="4" t="s">
        <v>198</v>
      </c>
      <c r="G93" s="4" t="s">
        <v>1301</v>
      </c>
      <c r="H93" s="2">
        <v>115</v>
      </c>
      <c r="I93" s="2">
        <v>8</v>
      </c>
      <c r="J93" s="4"/>
      <c r="K93" s="4"/>
      <c r="L93" s="4"/>
      <c r="M93" s="47" t="s">
        <v>407</v>
      </c>
      <c r="N93" s="14" t="s">
        <v>492</v>
      </c>
    </row>
    <row r="94" spans="1:14" ht="51">
      <c r="A94" s="4" t="s">
        <v>1317</v>
      </c>
      <c r="B94" s="4">
        <v>89</v>
      </c>
      <c r="C94" t="s">
        <v>66</v>
      </c>
      <c r="D94" s="4" t="s">
        <v>188</v>
      </c>
      <c r="E94" s="4"/>
      <c r="F94" s="4" t="s">
        <v>198</v>
      </c>
      <c r="G94" s="4" t="s">
        <v>1300</v>
      </c>
      <c r="H94" s="2">
        <v>150</v>
      </c>
      <c r="I94" s="2">
        <v>41</v>
      </c>
      <c r="J94" s="4"/>
      <c r="K94" s="4"/>
      <c r="L94" s="4"/>
      <c r="M94" s="47" t="s">
        <v>408</v>
      </c>
      <c r="N94" s="14" t="s">
        <v>493</v>
      </c>
    </row>
    <row r="95" spans="1:14" ht="51">
      <c r="A95" s="4" t="s">
        <v>1317</v>
      </c>
      <c r="B95" s="4">
        <v>90</v>
      </c>
      <c r="C95" t="s">
        <v>66</v>
      </c>
      <c r="D95" s="4" t="s">
        <v>189</v>
      </c>
      <c r="E95" s="4"/>
      <c r="F95" s="4" t="s">
        <v>198</v>
      </c>
      <c r="G95" s="4" t="s">
        <v>1300</v>
      </c>
      <c r="H95" s="2">
        <v>83</v>
      </c>
      <c r="I95" s="2">
        <v>25</v>
      </c>
      <c r="J95" s="4"/>
      <c r="K95" s="4"/>
      <c r="L95" s="4"/>
      <c r="M95" s="47" t="s">
        <v>409</v>
      </c>
      <c r="N95" s="14" t="s">
        <v>494</v>
      </c>
    </row>
    <row r="96" spans="1:14" ht="85">
      <c r="A96" s="4" t="s">
        <v>1314</v>
      </c>
      <c r="B96" s="4">
        <v>91</v>
      </c>
      <c r="C96" t="s">
        <v>40</v>
      </c>
      <c r="D96" s="4" t="s">
        <v>190</v>
      </c>
      <c r="E96" s="4" t="s">
        <v>2157</v>
      </c>
      <c r="F96" s="4" t="s">
        <v>198</v>
      </c>
      <c r="G96" s="4" t="s">
        <v>1300</v>
      </c>
      <c r="H96" s="2">
        <v>35</v>
      </c>
      <c r="I96" s="2">
        <v>12</v>
      </c>
      <c r="J96" s="4" t="s">
        <v>40</v>
      </c>
      <c r="K96" s="4"/>
      <c r="L96" s="12" t="s">
        <v>40</v>
      </c>
      <c r="M96" s="47" t="s">
        <v>410</v>
      </c>
      <c r="N96" s="14" t="s">
        <v>495</v>
      </c>
    </row>
    <row r="97" spans="1:14" ht="34">
      <c r="A97" s="4" t="s">
        <v>1317</v>
      </c>
      <c r="B97" s="4">
        <v>92</v>
      </c>
      <c r="C97" t="s">
        <v>66</v>
      </c>
      <c r="D97" s="4" t="s">
        <v>191</v>
      </c>
      <c r="E97" s="4"/>
      <c r="F97" s="4" t="s">
        <v>198</v>
      </c>
      <c r="G97" s="4" t="s">
        <v>1300</v>
      </c>
      <c r="H97" s="2">
        <v>133</v>
      </c>
      <c r="I97" s="2">
        <v>37</v>
      </c>
      <c r="J97" s="4"/>
      <c r="K97" s="4"/>
      <c r="L97" s="4"/>
      <c r="M97" s="47" t="s">
        <v>411</v>
      </c>
      <c r="N97" s="14" t="s">
        <v>496</v>
      </c>
    </row>
    <row r="98" spans="1:14" ht="51">
      <c r="A98" s="4" t="s">
        <v>1317</v>
      </c>
      <c r="B98" s="4">
        <v>93</v>
      </c>
      <c r="C98" t="s">
        <v>66</v>
      </c>
      <c r="D98" s="4" t="s">
        <v>192</v>
      </c>
      <c r="E98" s="4"/>
      <c r="F98" s="4" t="s">
        <v>198</v>
      </c>
      <c r="G98" s="4" t="s">
        <v>1300</v>
      </c>
      <c r="H98" s="2">
        <v>230</v>
      </c>
      <c r="I98" s="2">
        <v>59</v>
      </c>
      <c r="J98" s="4"/>
      <c r="K98" s="4"/>
      <c r="L98" s="4"/>
      <c r="M98" s="47" t="s">
        <v>412</v>
      </c>
      <c r="N98" s="14" t="s">
        <v>497</v>
      </c>
    </row>
    <row r="99" spans="1:14" ht="51">
      <c r="A99" s="4" t="s">
        <v>1317</v>
      </c>
      <c r="B99" s="4">
        <v>94</v>
      </c>
      <c r="C99" t="s">
        <v>66</v>
      </c>
      <c r="D99" s="4" t="s">
        <v>193</v>
      </c>
      <c r="E99" s="4"/>
      <c r="F99" s="4" t="s">
        <v>198</v>
      </c>
      <c r="G99" s="4" t="s">
        <v>1301</v>
      </c>
      <c r="H99" s="2">
        <v>85</v>
      </c>
      <c r="I99" s="2">
        <v>6</v>
      </c>
      <c r="J99" s="4"/>
      <c r="K99" s="4"/>
      <c r="L99" s="4"/>
      <c r="M99" s="47" t="s">
        <v>413</v>
      </c>
      <c r="N99" s="14"/>
    </row>
    <row r="100" spans="1:14" ht="68">
      <c r="A100" s="4" t="s">
        <v>1317</v>
      </c>
      <c r="B100" s="4">
        <v>95</v>
      </c>
      <c r="C100" t="s">
        <v>66</v>
      </c>
      <c r="D100" s="4" t="s">
        <v>194</v>
      </c>
      <c r="E100" s="4"/>
      <c r="F100" s="4" t="s">
        <v>198</v>
      </c>
      <c r="G100" s="4" t="s">
        <v>1301</v>
      </c>
      <c r="H100" s="2">
        <v>264</v>
      </c>
      <c r="I100" s="2">
        <v>18</v>
      </c>
      <c r="J100" s="4"/>
      <c r="K100" s="4"/>
      <c r="L100" s="4"/>
      <c r="M100" s="47" t="s">
        <v>414</v>
      </c>
      <c r="N100" s="14" t="s">
        <v>498</v>
      </c>
    </row>
    <row r="101" spans="1:14" ht="51">
      <c r="A101" s="4" t="s">
        <v>1317</v>
      </c>
      <c r="B101" s="4">
        <v>96</v>
      </c>
      <c r="C101" t="s">
        <v>66</v>
      </c>
      <c r="D101" s="4" t="s">
        <v>195</v>
      </c>
      <c r="E101" s="4"/>
      <c r="F101" s="4" t="s">
        <v>198</v>
      </c>
      <c r="G101" s="4" t="s">
        <v>1300</v>
      </c>
      <c r="H101" s="2">
        <v>124</v>
      </c>
      <c r="I101" s="2">
        <v>34</v>
      </c>
      <c r="J101" s="4"/>
      <c r="K101" s="4"/>
      <c r="L101" s="4"/>
      <c r="M101" s="47" t="s">
        <v>415</v>
      </c>
      <c r="N101" s="14" t="s">
        <v>499</v>
      </c>
    </row>
    <row r="102" spans="1:14" ht="34">
      <c r="A102" s="4" t="s">
        <v>1317</v>
      </c>
      <c r="B102" s="4">
        <v>97</v>
      </c>
      <c r="C102" t="s">
        <v>66</v>
      </c>
      <c r="D102" s="4" t="s">
        <v>196</v>
      </c>
      <c r="E102" s="4"/>
      <c r="F102" s="4" t="s">
        <v>198</v>
      </c>
      <c r="G102" s="4" t="s">
        <v>1300</v>
      </c>
      <c r="H102" s="2">
        <v>142</v>
      </c>
      <c r="I102" s="2">
        <v>39</v>
      </c>
      <c r="J102" s="4"/>
      <c r="K102" s="4"/>
      <c r="L102" s="4"/>
      <c r="M102" s="47" t="s">
        <v>416</v>
      </c>
    </row>
    <row r="103" spans="1:14" ht="34">
      <c r="A103" s="4" t="s">
        <v>1317</v>
      </c>
      <c r="B103" s="4">
        <v>98</v>
      </c>
      <c r="C103" t="s">
        <v>66</v>
      </c>
      <c r="D103" s="4" t="s">
        <v>197</v>
      </c>
      <c r="E103" s="4"/>
      <c r="F103" s="4" t="s">
        <v>198</v>
      </c>
      <c r="G103" s="4" t="s">
        <v>1300</v>
      </c>
      <c r="H103" s="2">
        <v>258</v>
      </c>
      <c r="I103" s="2">
        <v>66</v>
      </c>
      <c r="J103" s="4"/>
      <c r="K103" s="4"/>
      <c r="L103" s="4"/>
      <c r="M103" s="47" t="s">
        <v>417</v>
      </c>
    </row>
    <row r="104" spans="1:14" ht="51">
      <c r="A104" s="4" t="s">
        <v>1318</v>
      </c>
      <c r="B104" s="4">
        <v>99</v>
      </c>
      <c r="C104" t="s">
        <v>40</v>
      </c>
      <c r="D104" s="4" t="s">
        <v>500</v>
      </c>
      <c r="E104" s="4"/>
      <c r="F104" s="4" t="s">
        <v>555</v>
      </c>
      <c r="G104" s="4" t="s">
        <v>1303</v>
      </c>
      <c r="H104" s="2">
        <v>101</v>
      </c>
      <c r="I104" s="2">
        <v>2</v>
      </c>
      <c r="J104" s="4" t="s">
        <v>66</v>
      </c>
      <c r="K104" s="4" t="s">
        <v>2793</v>
      </c>
      <c r="L104" s="4"/>
      <c r="M104" s="14" t="s">
        <v>576</v>
      </c>
      <c r="N104" s="14" t="s">
        <v>556</v>
      </c>
    </row>
    <row r="105" spans="1:14" ht="51">
      <c r="A105" s="4" t="s">
        <v>1314</v>
      </c>
      <c r="B105" s="4">
        <v>100</v>
      </c>
      <c r="C105" t="s">
        <v>40</v>
      </c>
      <c r="D105" s="4" t="s">
        <v>501</v>
      </c>
      <c r="E105" s="4"/>
      <c r="F105" s="4" t="s">
        <v>555</v>
      </c>
      <c r="G105" s="4" t="s">
        <v>1304</v>
      </c>
      <c r="H105" s="2">
        <v>158</v>
      </c>
      <c r="I105" s="2">
        <v>4</v>
      </c>
      <c r="J105" s="4" t="s">
        <v>40</v>
      </c>
      <c r="K105" s="4"/>
      <c r="L105" s="4"/>
      <c r="M105" s="14" t="s">
        <v>577</v>
      </c>
      <c r="N105" s="14" t="s">
        <v>557</v>
      </c>
    </row>
    <row r="106" spans="1:14" ht="68">
      <c r="A106" s="4" t="s">
        <v>1314</v>
      </c>
      <c r="B106" s="4">
        <v>101</v>
      </c>
      <c r="C106" t="s">
        <v>40</v>
      </c>
      <c r="D106" s="4" t="s">
        <v>502</v>
      </c>
      <c r="E106" s="64" t="s">
        <v>1724</v>
      </c>
      <c r="F106" s="4" t="s">
        <v>555</v>
      </c>
      <c r="G106" s="4" t="s">
        <v>1305</v>
      </c>
      <c r="H106" s="2">
        <v>195</v>
      </c>
      <c r="I106" s="2">
        <v>7</v>
      </c>
      <c r="J106" s="4" t="s">
        <v>40</v>
      </c>
      <c r="K106" s="4" t="s">
        <v>1705</v>
      </c>
      <c r="L106" s="4" t="s">
        <v>66</v>
      </c>
      <c r="M106" s="14" t="s">
        <v>578</v>
      </c>
      <c r="N106" s="14" t="s">
        <v>558</v>
      </c>
    </row>
    <row r="107" spans="1:14" ht="34">
      <c r="A107" s="4" t="s">
        <v>1318</v>
      </c>
      <c r="B107" s="4">
        <v>102</v>
      </c>
      <c r="C107" t="s">
        <v>40</v>
      </c>
      <c r="D107" s="4" t="s">
        <v>503</v>
      </c>
      <c r="E107" s="4"/>
      <c r="F107" s="4" t="s">
        <v>555</v>
      </c>
      <c r="G107" s="4" t="s">
        <v>1305</v>
      </c>
      <c r="H107" s="2">
        <v>179</v>
      </c>
      <c r="I107" s="2">
        <v>6</v>
      </c>
      <c r="J107" s="4" t="s">
        <v>66</v>
      </c>
      <c r="K107" s="4" t="s">
        <v>1702</v>
      </c>
      <c r="L107" s="4"/>
      <c r="M107" s="14" t="s">
        <v>579</v>
      </c>
      <c r="N107" s="14" t="s">
        <v>559</v>
      </c>
    </row>
    <row r="108" spans="1:14" ht="51">
      <c r="A108" s="4" t="s">
        <v>1318</v>
      </c>
      <c r="B108" s="4">
        <v>103</v>
      </c>
      <c r="C108" t="s">
        <v>40</v>
      </c>
      <c r="D108" s="4" t="s">
        <v>504</v>
      </c>
      <c r="E108" s="4"/>
      <c r="F108" s="4" t="s">
        <v>555</v>
      </c>
      <c r="G108" s="4" t="s">
        <v>1304</v>
      </c>
      <c r="H108" s="2">
        <v>120</v>
      </c>
      <c r="I108" s="2">
        <v>3</v>
      </c>
      <c r="J108" s="4"/>
      <c r="K108" s="4"/>
      <c r="L108" s="4"/>
      <c r="M108" s="14" t="s">
        <v>580</v>
      </c>
      <c r="N108" s="14" t="s">
        <v>560</v>
      </c>
    </row>
    <row r="109" spans="1:14" ht="51">
      <c r="A109" s="4" t="s">
        <v>1318</v>
      </c>
      <c r="B109" s="4">
        <v>104</v>
      </c>
      <c r="C109" t="s">
        <v>40</v>
      </c>
      <c r="D109" s="4" t="s">
        <v>505</v>
      </c>
      <c r="E109" s="4"/>
      <c r="F109" s="4" t="s">
        <v>555</v>
      </c>
      <c r="G109" s="4" t="s">
        <v>1306</v>
      </c>
      <c r="H109" s="2">
        <v>114</v>
      </c>
      <c r="I109" s="2">
        <v>1</v>
      </c>
      <c r="J109" s="4"/>
      <c r="K109" s="4"/>
      <c r="L109" s="4"/>
      <c r="M109" s="14" t="s">
        <v>581</v>
      </c>
      <c r="N109" s="14" t="s">
        <v>561</v>
      </c>
    </row>
    <row r="110" spans="1:14" ht="51">
      <c r="A110" s="4" t="s">
        <v>1314</v>
      </c>
      <c r="B110" s="4">
        <v>105</v>
      </c>
      <c r="C110" t="s">
        <v>40</v>
      </c>
      <c r="D110" s="4" t="s">
        <v>506</v>
      </c>
      <c r="E110" s="4"/>
      <c r="F110" s="4" t="s">
        <v>555</v>
      </c>
      <c r="G110" s="4" t="s">
        <v>1303</v>
      </c>
      <c r="H110" s="2">
        <v>139</v>
      </c>
      <c r="I110" s="2">
        <v>4</v>
      </c>
      <c r="J110" s="4" t="s">
        <v>40</v>
      </c>
      <c r="K110" s="4"/>
      <c r="L110" s="4"/>
      <c r="M110" s="14" t="s">
        <v>582</v>
      </c>
      <c r="N110" s="14" t="s">
        <v>562</v>
      </c>
    </row>
    <row r="111" spans="1:14" ht="68">
      <c r="A111" s="4" t="s">
        <v>1314</v>
      </c>
      <c r="B111" s="4">
        <v>106</v>
      </c>
      <c r="C111" t="s">
        <v>40</v>
      </c>
      <c r="D111" s="4" t="s">
        <v>507</v>
      </c>
      <c r="E111" s="4"/>
      <c r="F111" s="4" t="s">
        <v>555</v>
      </c>
      <c r="G111" s="4" t="s">
        <v>1304</v>
      </c>
      <c r="H111" s="2">
        <v>253</v>
      </c>
      <c r="I111" s="2">
        <v>5</v>
      </c>
      <c r="J111" s="4" t="s">
        <v>40</v>
      </c>
      <c r="K111" s="4"/>
      <c r="L111" s="4"/>
      <c r="M111" s="14" t="s">
        <v>583</v>
      </c>
      <c r="N111" s="14" t="s">
        <v>563</v>
      </c>
    </row>
    <row r="112" spans="1:14" ht="51">
      <c r="A112" s="4" t="s">
        <v>1314</v>
      </c>
      <c r="B112" s="4">
        <v>107</v>
      </c>
      <c r="C112" t="s">
        <v>40</v>
      </c>
      <c r="D112" s="4" t="s">
        <v>508</v>
      </c>
      <c r="E112" s="4"/>
      <c r="F112" s="4" t="s">
        <v>555</v>
      </c>
      <c r="G112" s="4" t="s">
        <v>1303</v>
      </c>
      <c r="H112" s="2">
        <v>104</v>
      </c>
      <c r="I112" s="2">
        <v>3</v>
      </c>
      <c r="J112" s="4"/>
      <c r="K112" s="4"/>
      <c r="L112" s="4"/>
      <c r="M112" s="14" t="s">
        <v>584</v>
      </c>
      <c r="N112" s="14" t="s">
        <v>564</v>
      </c>
    </row>
    <row r="113" spans="1:14" ht="34">
      <c r="A113" s="4" t="s">
        <v>1318</v>
      </c>
      <c r="B113" s="4">
        <v>108</v>
      </c>
      <c r="C113" t="s">
        <v>66</v>
      </c>
      <c r="D113" s="4" t="s">
        <v>509</v>
      </c>
      <c r="E113" s="4"/>
      <c r="F113" s="4" t="s">
        <v>555</v>
      </c>
      <c r="G113" s="4" t="s">
        <v>1303</v>
      </c>
      <c r="H113" s="2">
        <v>266</v>
      </c>
      <c r="I113" s="2">
        <v>6</v>
      </c>
      <c r="J113" s="4"/>
      <c r="K113" s="4"/>
      <c r="L113" s="4"/>
      <c r="M113" s="14" t="s">
        <v>585</v>
      </c>
      <c r="N113" s="14" t="s">
        <v>565</v>
      </c>
    </row>
    <row r="114" spans="1:14" ht="51">
      <c r="A114" s="4" t="s">
        <v>1314</v>
      </c>
      <c r="B114" s="4">
        <v>109</v>
      </c>
      <c r="C114" t="s">
        <v>40</v>
      </c>
      <c r="D114" s="4" t="s">
        <v>510</v>
      </c>
      <c r="E114" s="4" t="s">
        <v>2195</v>
      </c>
      <c r="F114" s="4" t="s">
        <v>555</v>
      </c>
      <c r="G114" s="4" t="s">
        <v>1303</v>
      </c>
      <c r="H114" s="2">
        <v>38</v>
      </c>
      <c r="I114" s="2">
        <v>1</v>
      </c>
      <c r="J114" s="4"/>
      <c r="K114" s="4"/>
      <c r="L114" s="4"/>
      <c r="M114" s="14" t="s">
        <v>586</v>
      </c>
      <c r="N114" s="14" t="s">
        <v>566</v>
      </c>
    </row>
    <row r="115" spans="1:14" ht="34">
      <c r="A115" s="4" t="s">
        <v>1318</v>
      </c>
      <c r="B115" s="4">
        <v>110</v>
      </c>
      <c r="C115" t="s">
        <v>66</v>
      </c>
      <c r="D115" s="4" t="s">
        <v>511</v>
      </c>
      <c r="E115" s="4"/>
      <c r="F115" s="4" t="s">
        <v>555</v>
      </c>
      <c r="G115" s="4" t="s">
        <v>1305</v>
      </c>
      <c r="H115" s="2">
        <v>58</v>
      </c>
      <c r="I115" s="2">
        <v>2</v>
      </c>
      <c r="J115" s="4"/>
      <c r="K115" s="4"/>
      <c r="L115" s="4"/>
      <c r="M115" s="14" t="s">
        <v>587</v>
      </c>
      <c r="N115" s="14" t="s">
        <v>567</v>
      </c>
    </row>
    <row r="116" spans="1:14" ht="68">
      <c r="A116" s="4" t="s">
        <v>1318</v>
      </c>
      <c r="B116" s="4">
        <v>111</v>
      </c>
      <c r="C116" t="s">
        <v>40</v>
      </c>
      <c r="D116" s="4" t="s">
        <v>512</v>
      </c>
      <c r="E116" s="4"/>
      <c r="F116" s="4" t="s">
        <v>555</v>
      </c>
      <c r="G116" s="4" t="s">
        <v>1305</v>
      </c>
      <c r="H116" s="2">
        <v>167</v>
      </c>
      <c r="I116" s="2">
        <v>5</v>
      </c>
      <c r="J116" s="4"/>
      <c r="K116" s="4"/>
      <c r="L116" s="4"/>
      <c r="M116" s="14" t="s">
        <v>588</v>
      </c>
      <c r="N116" s="14" t="s">
        <v>568</v>
      </c>
    </row>
    <row r="117" spans="1:14" ht="51">
      <c r="A117" s="4" t="s">
        <v>1318</v>
      </c>
      <c r="B117" s="4">
        <v>112</v>
      </c>
      <c r="C117" t="s">
        <v>40</v>
      </c>
      <c r="D117" s="4" t="s">
        <v>513</v>
      </c>
      <c r="E117" s="4"/>
      <c r="F117" s="4" t="s">
        <v>555</v>
      </c>
      <c r="G117" s="4" t="s">
        <v>1305</v>
      </c>
      <c r="H117" s="2">
        <v>14</v>
      </c>
      <c r="I117" s="2">
        <v>1</v>
      </c>
      <c r="J117" s="4" t="s">
        <v>66</v>
      </c>
      <c r="K117" s="4" t="s">
        <v>1700</v>
      </c>
      <c r="L117" s="4"/>
      <c r="M117" s="14" t="s">
        <v>589</v>
      </c>
      <c r="N117" s="14" t="s">
        <v>569</v>
      </c>
    </row>
    <row r="118" spans="1:14" ht="68">
      <c r="A118" s="4" t="s">
        <v>1318</v>
      </c>
      <c r="B118" s="4">
        <v>113</v>
      </c>
      <c r="C118" t="s">
        <v>40</v>
      </c>
      <c r="D118" s="4" t="s">
        <v>514</v>
      </c>
      <c r="E118" s="4" t="s">
        <v>70</v>
      </c>
      <c r="F118" s="4" t="s">
        <v>555</v>
      </c>
      <c r="G118" s="4" t="s">
        <v>1304</v>
      </c>
      <c r="H118" s="2">
        <v>100</v>
      </c>
      <c r="I118" s="2">
        <v>2</v>
      </c>
      <c r="J118" s="4"/>
      <c r="K118" s="4"/>
      <c r="L118" s="4"/>
      <c r="M118" s="14" t="s">
        <v>590</v>
      </c>
      <c r="N118" s="14" t="s">
        <v>570</v>
      </c>
    </row>
    <row r="119" spans="1:14" ht="34">
      <c r="A119" s="4" t="s">
        <v>1318</v>
      </c>
      <c r="B119" s="4">
        <v>114</v>
      </c>
      <c r="C119" t="s">
        <v>66</v>
      </c>
      <c r="D119" s="4" t="s">
        <v>515</v>
      </c>
      <c r="E119" s="4"/>
      <c r="F119" s="4" t="s">
        <v>555</v>
      </c>
      <c r="G119" s="4" t="s">
        <v>1305</v>
      </c>
      <c r="H119" s="2">
        <v>205</v>
      </c>
      <c r="I119" s="2">
        <v>9</v>
      </c>
      <c r="J119" s="4" t="s">
        <v>66</v>
      </c>
      <c r="K119" s="4"/>
      <c r="L119" s="4"/>
      <c r="M119" s="14" t="s">
        <v>591</v>
      </c>
      <c r="N119" s="14" t="s">
        <v>571</v>
      </c>
    </row>
    <row r="120" spans="1:14" ht="51">
      <c r="A120" s="4" t="s">
        <v>1318</v>
      </c>
      <c r="B120" s="4">
        <v>115</v>
      </c>
      <c r="C120" t="s">
        <v>40</v>
      </c>
      <c r="D120" s="4" t="s">
        <v>516</v>
      </c>
      <c r="E120" s="4"/>
      <c r="F120" s="4" t="s">
        <v>555</v>
      </c>
      <c r="G120" s="4" t="s">
        <v>1305</v>
      </c>
      <c r="H120" s="2">
        <v>105</v>
      </c>
      <c r="I120" s="2">
        <v>3</v>
      </c>
      <c r="J120" s="4"/>
      <c r="K120" s="4"/>
      <c r="L120" s="4"/>
      <c r="M120" s="14" t="s">
        <v>592</v>
      </c>
      <c r="N120" s="14" t="s">
        <v>572</v>
      </c>
    </row>
    <row r="121" spans="1:14" ht="51">
      <c r="A121" s="4" t="s">
        <v>1314</v>
      </c>
      <c r="B121" s="4">
        <v>116</v>
      </c>
      <c r="C121" t="s">
        <v>40</v>
      </c>
      <c r="D121" s="4" t="s">
        <v>517</v>
      </c>
      <c r="E121" s="4"/>
      <c r="F121" s="4" t="s">
        <v>555</v>
      </c>
      <c r="G121" s="4" t="s">
        <v>1303</v>
      </c>
      <c r="H121" s="2">
        <v>274</v>
      </c>
      <c r="I121" s="2">
        <v>7</v>
      </c>
      <c r="J121" s="4"/>
      <c r="K121" s="4"/>
      <c r="L121" s="4"/>
      <c r="M121" s="14" t="s">
        <v>593</v>
      </c>
      <c r="N121" s="14" t="s">
        <v>573</v>
      </c>
    </row>
    <row r="122" spans="1:14" ht="51">
      <c r="A122" s="4" t="s">
        <v>1318</v>
      </c>
      <c r="B122" s="4">
        <v>117</v>
      </c>
      <c r="C122" t="s">
        <v>66</v>
      </c>
      <c r="D122" s="4" t="s">
        <v>518</v>
      </c>
      <c r="E122" s="4"/>
      <c r="F122" s="4" t="s">
        <v>555</v>
      </c>
      <c r="G122" s="4" t="s">
        <v>1305</v>
      </c>
      <c r="H122" s="2">
        <v>240</v>
      </c>
      <c r="I122" s="2">
        <v>10</v>
      </c>
      <c r="J122" s="4" t="s">
        <v>66</v>
      </c>
      <c r="K122" s="4"/>
      <c r="L122" s="4"/>
      <c r="M122" s="14" t="s">
        <v>594</v>
      </c>
      <c r="N122" s="14"/>
    </row>
    <row r="123" spans="1:14" ht="51">
      <c r="A123" s="4" t="s">
        <v>1318</v>
      </c>
      <c r="B123" s="4">
        <v>118</v>
      </c>
      <c r="C123" t="s">
        <v>40</v>
      </c>
      <c r="D123" s="4" t="s">
        <v>519</v>
      </c>
      <c r="E123" s="4"/>
      <c r="F123" s="4" t="s">
        <v>555</v>
      </c>
      <c r="G123" s="4" t="s">
        <v>1305</v>
      </c>
      <c r="H123" s="2">
        <v>138</v>
      </c>
      <c r="I123" s="2">
        <v>4</v>
      </c>
      <c r="J123" s="4"/>
      <c r="K123" s="4"/>
      <c r="L123" s="4"/>
      <c r="M123" s="14" t="s">
        <v>595</v>
      </c>
      <c r="N123" s="14" t="s">
        <v>574</v>
      </c>
    </row>
    <row r="124" spans="1:14" ht="51">
      <c r="A124" s="4" t="s">
        <v>1318</v>
      </c>
      <c r="B124" s="4">
        <v>119</v>
      </c>
      <c r="C124" t="s">
        <v>66</v>
      </c>
      <c r="D124" s="4" t="s">
        <v>520</v>
      </c>
      <c r="E124" s="4"/>
      <c r="F124" s="4" t="s">
        <v>555</v>
      </c>
      <c r="G124" s="4" t="s">
        <v>1305</v>
      </c>
      <c r="H124" s="2">
        <v>197</v>
      </c>
      <c r="I124" s="2">
        <v>8</v>
      </c>
      <c r="J124" s="4" t="s">
        <v>66</v>
      </c>
      <c r="K124" s="4"/>
      <c r="L124" s="4"/>
      <c r="M124" s="14" t="s">
        <v>596</v>
      </c>
      <c r="N124" s="14" t="s">
        <v>575</v>
      </c>
    </row>
    <row r="125" spans="1:14" ht="51">
      <c r="A125" s="4" t="s">
        <v>1318</v>
      </c>
      <c r="B125" s="4">
        <v>120</v>
      </c>
      <c r="C125" t="s">
        <v>66</v>
      </c>
      <c r="D125" s="4" t="s">
        <v>521</v>
      </c>
      <c r="E125" s="4"/>
      <c r="F125" s="4" t="s">
        <v>555</v>
      </c>
      <c r="G125" s="4" t="s">
        <v>1304</v>
      </c>
      <c r="H125" s="2">
        <v>56</v>
      </c>
      <c r="I125" s="2">
        <v>1</v>
      </c>
      <c r="J125" s="4" t="s">
        <v>66</v>
      </c>
      <c r="K125" s="4" t="s">
        <v>1702</v>
      </c>
      <c r="L125" s="4"/>
      <c r="M125" s="14" t="s">
        <v>597</v>
      </c>
      <c r="N125" s="14" t="s">
        <v>762</v>
      </c>
    </row>
    <row r="126" spans="1:14" ht="51">
      <c r="A126" s="4" t="s">
        <v>1318</v>
      </c>
      <c r="B126" s="4">
        <v>121</v>
      </c>
      <c r="C126" t="s">
        <v>40</v>
      </c>
      <c r="D126" s="4" t="s">
        <v>522</v>
      </c>
      <c r="E126" s="4"/>
      <c r="F126" s="4" t="s">
        <v>555</v>
      </c>
      <c r="G126" s="4" t="s">
        <v>1303</v>
      </c>
      <c r="H126" s="2">
        <v>257</v>
      </c>
      <c r="I126" s="2">
        <v>5</v>
      </c>
      <c r="J126" s="4"/>
      <c r="K126" s="4"/>
      <c r="L126" s="4"/>
      <c r="M126" s="14" t="s">
        <v>598</v>
      </c>
      <c r="N126" s="14" t="s">
        <v>763</v>
      </c>
    </row>
    <row r="127" spans="1:14" ht="68">
      <c r="A127" s="56" t="s">
        <v>1314</v>
      </c>
      <c r="B127" s="4">
        <v>122</v>
      </c>
      <c r="C127" t="s">
        <v>40</v>
      </c>
      <c r="D127" s="4" t="s">
        <v>600</v>
      </c>
      <c r="E127" s="4" t="s">
        <v>1412</v>
      </c>
      <c r="F127" s="4" t="s">
        <v>599</v>
      </c>
      <c r="G127" s="4" t="s">
        <v>1307</v>
      </c>
      <c r="H127" s="2">
        <v>1</v>
      </c>
      <c r="I127" s="2">
        <v>1</v>
      </c>
      <c r="J127" s="4" t="s">
        <v>40</v>
      </c>
      <c r="K127" s="4" t="s">
        <v>1449</v>
      </c>
      <c r="L127" s="4"/>
      <c r="M127" s="14" t="s">
        <v>676</v>
      </c>
      <c r="N127" s="14" t="s">
        <v>430</v>
      </c>
    </row>
    <row r="128" spans="1:14" ht="51">
      <c r="A128" s="4" t="s">
        <v>1317</v>
      </c>
      <c r="B128" s="4">
        <v>123</v>
      </c>
      <c r="C128" t="s">
        <v>66</v>
      </c>
      <c r="D128" s="4" t="s">
        <v>601</v>
      </c>
      <c r="E128" s="4"/>
      <c r="F128" s="4" t="s">
        <v>599</v>
      </c>
      <c r="G128" s="4" t="s">
        <v>1307</v>
      </c>
      <c r="H128" s="2">
        <v>263</v>
      </c>
      <c r="I128" s="2">
        <v>56</v>
      </c>
      <c r="J128" s="4"/>
      <c r="K128" s="4"/>
      <c r="L128" s="4"/>
      <c r="M128" s="14" t="s">
        <v>677</v>
      </c>
      <c r="N128" s="14"/>
    </row>
    <row r="129" spans="1:14" ht="51">
      <c r="A129" s="4" t="s">
        <v>1314</v>
      </c>
      <c r="B129" s="4">
        <v>124</v>
      </c>
      <c r="C129" t="s">
        <v>40</v>
      </c>
      <c r="D129" s="4" t="s">
        <v>120</v>
      </c>
      <c r="E129" s="4" t="s">
        <v>1754</v>
      </c>
      <c r="F129" s="4" t="s">
        <v>599</v>
      </c>
      <c r="G129" s="4" t="s">
        <v>1308</v>
      </c>
      <c r="H129" s="2">
        <v>11</v>
      </c>
      <c r="I129" s="2">
        <v>1</v>
      </c>
      <c r="J129" s="4" t="s">
        <v>40</v>
      </c>
      <c r="K129" s="4" t="s">
        <v>1755</v>
      </c>
      <c r="L129" s="4" t="s">
        <v>40</v>
      </c>
      <c r="M129" s="14" t="s">
        <v>678</v>
      </c>
      <c r="N129" s="14"/>
    </row>
    <row r="130" spans="1:14" ht="102">
      <c r="A130" s="4" t="s">
        <v>1317</v>
      </c>
      <c r="B130" s="4">
        <v>125</v>
      </c>
      <c r="C130" t="s">
        <v>66</v>
      </c>
      <c r="D130" s="4" t="s">
        <v>602</v>
      </c>
      <c r="E130" s="4"/>
      <c r="F130" s="4" t="s">
        <v>599</v>
      </c>
      <c r="G130" s="4" t="s">
        <v>1308</v>
      </c>
      <c r="H130" s="2">
        <v>130</v>
      </c>
      <c r="I130" s="2">
        <v>8</v>
      </c>
      <c r="J130" s="4"/>
      <c r="K130" s="4"/>
      <c r="L130" s="4"/>
      <c r="M130" s="14" t="s">
        <v>679</v>
      </c>
      <c r="N130" s="14" t="s">
        <v>764</v>
      </c>
    </row>
    <row r="131" spans="1:14" ht="51">
      <c r="A131" s="4" t="s">
        <v>1317</v>
      </c>
      <c r="B131" s="4">
        <v>126</v>
      </c>
      <c r="C131" t="s">
        <v>66</v>
      </c>
      <c r="D131" s="4" t="s">
        <v>603</v>
      </c>
      <c r="E131" s="4"/>
      <c r="F131" s="4" t="s">
        <v>599</v>
      </c>
      <c r="G131" s="4" t="s">
        <v>1308</v>
      </c>
      <c r="H131" s="2">
        <v>215</v>
      </c>
      <c r="I131" s="2">
        <v>15</v>
      </c>
      <c r="J131" s="4"/>
      <c r="K131" s="4"/>
      <c r="L131" s="4"/>
      <c r="M131" s="14" t="s">
        <v>680</v>
      </c>
      <c r="N131" s="14"/>
    </row>
    <row r="132" spans="1:14" ht="68">
      <c r="A132" s="4" t="s">
        <v>1314</v>
      </c>
      <c r="B132" s="4">
        <v>127</v>
      </c>
      <c r="C132" t="s">
        <v>40</v>
      </c>
      <c r="D132" s="4" t="s">
        <v>604</v>
      </c>
      <c r="E132" s="4"/>
      <c r="F132" s="4" t="s">
        <v>599</v>
      </c>
      <c r="G132" s="4" t="s">
        <v>1309</v>
      </c>
      <c r="H132" s="2">
        <v>226</v>
      </c>
      <c r="I132" s="2">
        <v>4</v>
      </c>
      <c r="J132" s="4"/>
      <c r="K132" s="4"/>
      <c r="L132" s="4"/>
      <c r="M132" s="14" t="s">
        <v>681</v>
      </c>
      <c r="N132" s="14" t="s">
        <v>765</v>
      </c>
    </row>
    <row r="133" spans="1:14" ht="34">
      <c r="A133" s="4" t="s">
        <v>1317</v>
      </c>
      <c r="B133" s="4">
        <v>128</v>
      </c>
      <c r="C133" t="s">
        <v>66</v>
      </c>
      <c r="D133" s="4" t="s">
        <v>605</v>
      </c>
      <c r="E133" s="4"/>
      <c r="F133" s="4" t="s">
        <v>599</v>
      </c>
      <c r="G133" s="4" t="s">
        <v>1307</v>
      </c>
      <c r="H133" s="2">
        <v>188</v>
      </c>
      <c r="I133" s="2">
        <v>38</v>
      </c>
      <c r="J133" s="4"/>
      <c r="K133" s="4"/>
      <c r="L133" s="4"/>
      <c r="M133" s="14" t="s">
        <v>682</v>
      </c>
      <c r="N133" s="14" t="s">
        <v>766</v>
      </c>
    </row>
    <row r="134" spans="1:14" ht="34">
      <c r="A134" s="4" t="s">
        <v>1317</v>
      </c>
      <c r="B134" s="4">
        <v>129</v>
      </c>
      <c r="C134" t="s">
        <v>66</v>
      </c>
      <c r="D134" s="4" t="s">
        <v>606</v>
      </c>
      <c r="E134" s="4"/>
      <c r="F134" s="4" t="s">
        <v>599</v>
      </c>
      <c r="G134" s="4" t="s">
        <v>1307</v>
      </c>
      <c r="H134" s="2">
        <v>156</v>
      </c>
      <c r="I134" s="2">
        <v>33</v>
      </c>
      <c r="J134" s="4"/>
      <c r="K134" s="4"/>
      <c r="L134" s="4"/>
      <c r="M134" s="14" t="s">
        <v>683</v>
      </c>
      <c r="N134" s="14" t="s">
        <v>767</v>
      </c>
    </row>
    <row r="135" spans="1:14" ht="68">
      <c r="A135" s="4" t="s">
        <v>1314</v>
      </c>
      <c r="B135" s="4">
        <v>130</v>
      </c>
      <c r="C135" t="s">
        <v>40</v>
      </c>
      <c r="D135" s="4" t="s">
        <v>607</v>
      </c>
      <c r="E135" s="4" t="s">
        <v>1489</v>
      </c>
      <c r="F135" s="4" t="s">
        <v>599</v>
      </c>
      <c r="G135" s="4" t="s">
        <v>1307</v>
      </c>
      <c r="H135" s="2">
        <v>4</v>
      </c>
      <c r="I135" s="2">
        <v>2</v>
      </c>
      <c r="J135" s="4" t="s">
        <v>40</v>
      </c>
      <c r="K135" s="4" t="s">
        <v>1490</v>
      </c>
      <c r="L135" s="4"/>
      <c r="M135" s="14" t="s">
        <v>684</v>
      </c>
      <c r="N135" s="14"/>
    </row>
    <row r="136" spans="1:14" ht="34">
      <c r="A136" s="4" t="s">
        <v>1317</v>
      </c>
      <c r="B136" s="4">
        <v>131</v>
      </c>
      <c r="C136" t="s">
        <v>66</v>
      </c>
      <c r="D136" s="4" t="s">
        <v>608</v>
      </c>
      <c r="E136" s="4"/>
      <c r="F136" s="4" t="s">
        <v>599</v>
      </c>
      <c r="G136" s="4" t="s">
        <v>1308</v>
      </c>
      <c r="H136" s="2">
        <v>209</v>
      </c>
      <c r="I136" s="2">
        <v>14</v>
      </c>
      <c r="J136" s="4"/>
      <c r="K136" s="4"/>
      <c r="L136" s="4"/>
      <c r="M136" s="14" t="s">
        <v>685</v>
      </c>
      <c r="N136" s="14" t="s">
        <v>768</v>
      </c>
    </row>
    <row r="137" spans="1:14" ht="34">
      <c r="A137" s="4" t="s">
        <v>1317</v>
      </c>
      <c r="B137" s="4">
        <v>132</v>
      </c>
      <c r="C137" t="s">
        <v>66</v>
      </c>
      <c r="D137" s="4" t="s">
        <v>609</v>
      </c>
      <c r="E137" s="4"/>
      <c r="F137" s="4" t="s">
        <v>599</v>
      </c>
      <c r="G137" s="4" t="s">
        <v>1307</v>
      </c>
      <c r="H137" s="2">
        <v>154</v>
      </c>
      <c r="I137" s="2">
        <v>32</v>
      </c>
      <c r="J137" s="4"/>
      <c r="K137" s="4"/>
      <c r="L137" s="4"/>
      <c r="M137" s="14" t="s">
        <v>686</v>
      </c>
      <c r="N137" s="14" t="s">
        <v>769</v>
      </c>
    </row>
    <row r="138" spans="1:14" ht="51">
      <c r="A138" s="4" t="s">
        <v>1317</v>
      </c>
      <c r="B138" s="4">
        <v>133</v>
      </c>
      <c r="C138" t="s">
        <v>66</v>
      </c>
      <c r="D138" s="4" t="s">
        <v>610</v>
      </c>
      <c r="E138" s="4"/>
      <c r="F138" s="4" t="s">
        <v>599</v>
      </c>
      <c r="G138" s="4" t="s">
        <v>1307</v>
      </c>
      <c r="H138" s="2">
        <v>202</v>
      </c>
      <c r="I138" s="2">
        <v>42</v>
      </c>
      <c r="J138" s="4"/>
      <c r="K138" s="4"/>
      <c r="L138" s="4"/>
      <c r="M138" s="14" t="s">
        <v>687</v>
      </c>
      <c r="N138" s="14" t="s">
        <v>770</v>
      </c>
    </row>
    <row r="139" spans="1:14" ht="51">
      <c r="A139" s="4" t="s">
        <v>1314</v>
      </c>
      <c r="B139" s="4">
        <v>134</v>
      </c>
      <c r="C139" t="s">
        <v>40</v>
      </c>
      <c r="D139" s="4" t="s">
        <v>611</v>
      </c>
      <c r="E139" s="4"/>
      <c r="F139" s="4" t="s">
        <v>599</v>
      </c>
      <c r="G139" s="4" t="s">
        <v>1307</v>
      </c>
      <c r="H139" s="2">
        <v>90</v>
      </c>
      <c r="I139" s="2">
        <v>13</v>
      </c>
      <c r="J139" s="4" t="s">
        <v>40</v>
      </c>
      <c r="K139" s="4"/>
      <c r="L139" s="4"/>
      <c r="M139" s="14" t="s">
        <v>688</v>
      </c>
      <c r="N139" s="14" t="s">
        <v>771</v>
      </c>
    </row>
    <row r="140" spans="1:14" ht="34">
      <c r="A140" s="4" t="s">
        <v>1317</v>
      </c>
      <c r="B140" s="4">
        <v>135</v>
      </c>
      <c r="C140" t="s">
        <v>66</v>
      </c>
      <c r="D140" s="4" t="s">
        <v>612</v>
      </c>
      <c r="E140" s="4"/>
      <c r="F140" s="4" t="s">
        <v>599</v>
      </c>
      <c r="G140" s="4" t="s">
        <v>1307</v>
      </c>
      <c r="H140" s="2">
        <v>129</v>
      </c>
      <c r="I140" s="2">
        <v>25</v>
      </c>
      <c r="J140" s="4"/>
      <c r="K140" s="4"/>
      <c r="L140" s="4"/>
      <c r="M140" s="14" t="s">
        <v>689</v>
      </c>
      <c r="N140" s="14" t="s">
        <v>772</v>
      </c>
    </row>
    <row r="141" spans="1:14" ht="68">
      <c r="A141" s="4" t="s">
        <v>1314</v>
      </c>
      <c r="B141" s="4">
        <v>136</v>
      </c>
      <c r="C141" t="s">
        <v>40</v>
      </c>
      <c r="D141" s="4" t="s">
        <v>613</v>
      </c>
      <c r="E141" s="4"/>
      <c r="F141" s="4" t="s">
        <v>599</v>
      </c>
      <c r="G141" s="4" t="s">
        <v>1307</v>
      </c>
      <c r="H141" s="2">
        <v>79</v>
      </c>
      <c r="I141" s="2">
        <v>12</v>
      </c>
      <c r="J141" s="4" t="s">
        <v>40</v>
      </c>
      <c r="K141" s="4"/>
      <c r="L141" s="4"/>
      <c r="M141" s="14" t="s">
        <v>690</v>
      </c>
      <c r="N141" s="14" t="s">
        <v>773</v>
      </c>
    </row>
    <row r="142" spans="1:14" ht="51">
      <c r="A142" s="4" t="s">
        <v>1317</v>
      </c>
      <c r="B142" s="4">
        <v>137</v>
      </c>
      <c r="C142" t="s">
        <v>66</v>
      </c>
      <c r="D142" s="4" t="s">
        <v>614</v>
      </c>
      <c r="E142" s="4"/>
      <c r="F142" s="4" t="s">
        <v>599</v>
      </c>
      <c r="G142" s="4" t="s">
        <v>1307</v>
      </c>
      <c r="H142" s="2">
        <v>244</v>
      </c>
      <c r="I142" s="2">
        <v>51</v>
      </c>
      <c r="J142" s="4"/>
      <c r="K142" s="4"/>
      <c r="L142" s="4"/>
      <c r="M142" s="14" t="s">
        <v>691</v>
      </c>
      <c r="N142" s="14"/>
    </row>
    <row r="143" spans="1:14" ht="51">
      <c r="A143" s="4" t="s">
        <v>1317</v>
      </c>
      <c r="B143" s="4">
        <v>138</v>
      </c>
      <c r="C143" t="s">
        <v>66</v>
      </c>
      <c r="D143" s="4" t="s">
        <v>615</v>
      </c>
      <c r="E143" s="4"/>
      <c r="F143" s="4" t="s">
        <v>599</v>
      </c>
      <c r="G143" s="4" t="s">
        <v>1307</v>
      </c>
      <c r="H143" s="2">
        <v>196</v>
      </c>
      <c r="I143" s="2">
        <v>41</v>
      </c>
      <c r="J143" s="4"/>
      <c r="K143" s="4"/>
      <c r="L143" s="4"/>
      <c r="M143" s="14" t="s">
        <v>692</v>
      </c>
      <c r="N143" s="14"/>
    </row>
    <row r="144" spans="1:14" ht="51">
      <c r="A144" s="4" t="s">
        <v>1317</v>
      </c>
      <c r="B144" s="4">
        <v>139</v>
      </c>
      <c r="C144" t="s">
        <v>66</v>
      </c>
      <c r="D144" s="4" t="s">
        <v>616</v>
      </c>
      <c r="E144" s="4"/>
      <c r="F144" s="4" t="s">
        <v>599</v>
      </c>
      <c r="G144" s="4" t="s">
        <v>1307</v>
      </c>
      <c r="H144" s="2">
        <v>223</v>
      </c>
      <c r="I144" s="2">
        <v>47</v>
      </c>
      <c r="J144" s="4"/>
      <c r="K144" s="4"/>
      <c r="L144" s="4"/>
      <c r="M144" s="14" t="s">
        <v>693</v>
      </c>
      <c r="N144" s="14" t="s">
        <v>453</v>
      </c>
    </row>
    <row r="145" spans="1:14" ht="34">
      <c r="A145" s="4" t="s">
        <v>1317</v>
      </c>
      <c r="B145" s="4">
        <v>140</v>
      </c>
      <c r="C145" t="s">
        <v>66</v>
      </c>
      <c r="D145" s="4" t="s">
        <v>609</v>
      </c>
      <c r="E145" s="4"/>
      <c r="F145" s="4" t="s">
        <v>599</v>
      </c>
      <c r="G145" s="4" t="s">
        <v>1308</v>
      </c>
      <c r="H145" s="2">
        <v>277</v>
      </c>
      <c r="I145" s="2">
        <v>22</v>
      </c>
      <c r="J145" s="4"/>
      <c r="K145" s="4"/>
      <c r="L145" s="4"/>
      <c r="M145" s="14" t="s">
        <v>694</v>
      </c>
      <c r="N145" s="14" t="s">
        <v>768</v>
      </c>
    </row>
    <row r="146" spans="1:14" ht="34">
      <c r="A146" s="4" t="s">
        <v>1317</v>
      </c>
      <c r="B146" s="4">
        <v>141</v>
      </c>
      <c r="C146" t="s">
        <v>66</v>
      </c>
      <c r="D146" s="4" t="s">
        <v>144</v>
      </c>
      <c r="E146" s="4"/>
      <c r="F146" s="4" t="s">
        <v>599</v>
      </c>
      <c r="G146" s="4" t="s">
        <v>1307</v>
      </c>
      <c r="H146" s="2">
        <v>127</v>
      </c>
      <c r="I146" s="2">
        <v>24</v>
      </c>
      <c r="J146" s="4"/>
      <c r="K146" s="4"/>
      <c r="L146" s="4"/>
      <c r="M146" s="14" t="s">
        <v>695</v>
      </c>
      <c r="N146" s="14" t="s">
        <v>774</v>
      </c>
    </row>
    <row r="147" spans="1:14" ht="51">
      <c r="A147" s="4" t="s">
        <v>1317</v>
      </c>
      <c r="B147" s="4">
        <v>142</v>
      </c>
      <c r="C147" t="s">
        <v>66</v>
      </c>
      <c r="D147" s="4" t="s">
        <v>610</v>
      </c>
      <c r="E147" s="4"/>
      <c r="F147" s="4" t="s">
        <v>599</v>
      </c>
      <c r="G147" s="4" t="s">
        <v>1307</v>
      </c>
      <c r="H147" s="2">
        <v>182</v>
      </c>
      <c r="I147" s="2">
        <v>37</v>
      </c>
      <c r="J147" s="4"/>
      <c r="K147" s="4"/>
      <c r="L147" s="4"/>
      <c r="M147" s="14" t="s">
        <v>696</v>
      </c>
      <c r="N147" s="14" t="s">
        <v>566</v>
      </c>
    </row>
    <row r="148" spans="1:14" ht="34">
      <c r="A148" s="4" t="s">
        <v>1317</v>
      </c>
      <c r="B148" s="4">
        <v>143</v>
      </c>
      <c r="C148" t="s">
        <v>66</v>
      </c>
      <c r="D148" s="4" t="s">
        <v>617</v>
      </c>
      <c r="E148" s="4"/>
      <c r="F148" s="4" t="s">
        <v>599</v>
      </c>
      <c r="G148" s="4" t="s">
        <v>1308</v>
      </c>
      <c r="H148" s="2">
        <v>148</v>
      </c>
      <c r="I148" s="2">
        <v>9</v>
      </c>
      <c r="J148" s="4"/>
      <c r="K148" s="4"/>
      <c r="L148" s="4"/>
      <c r="M148" s="14" t="s">
        <v>697</v>
      </c>
      <c r="N148" s="14" t="s">
        <v>775</v>
      </c>
    </row>
    <row r="149" spans="1:14" ht="51">
      <c r="A149" s="4" t="s">
        <v>1317</v>
      </c>
      <c r="B149" s="4">
        <v>144</v>
      </c>
      <c r="C149" t="s">
        <v>66</v>
      </c>
      <c r="D149" s="4" t="s">
        <v>510</v>
      </c>
      <c r="E149" s="4"/>
      <c r="F149" s="4" t="s">
        <v>599</v>
      </c>
      <c r="G149" s="4" t="s">
        <v>1307</v>
      </c>
      <c r="H149" s="2">
        <v>255</v>
      </c>
      <c r="I149" s="2">
        <v>54</v>
      </c>
      <c r="J149" s="4"/>
      <c r="K149" s="4"/>
      <c r="L149" s="4"/>
      <c r="M149" s="14" t="s">
        <v>698</v>
      </c>
      <c r="N149" s="14" t="s">
        <v>776</v>
      </c>
    </row>
    <row r="150" spans="1:14" ht="51">
      <c r="A150" s="4" t="s">
        <v>1317</v>
      </c>
      <c r="B150" s="4">
        <v>145</v>
      </c>
      <c r="C150" t="s">
        <v>66</v>
      </c>
      <c r="D150" s="4" t="s">
        <v>618</v>
      </c>
      <c r="E150" s="4"/>
      <c r="F150" s="4" t="s">
        <v>599</v>
      </c>
      <c r="G150" s="4" t="s">
        <v>1308</v>
      </c>
      <c r="H150" s="2">
        <v>229</v>
      </c>
      <c r="I150" s="2">
        <v>17</v>
      </c>
      <c r="J150" s="4"/>
      <c r="K150" s="4"/>
      <c r="L150" s="4"/>
      <c r="M150" s="14" t="s">
        <v>699</v>
      </c>
      <c r="N150" s="14" t="s">
        <v>777</v>
      </c>
    </row>
    <row r="151" spans="1:14" ht="51">
      <c r="A151" s="4" t="s">
        <v>1317</v>
      </c>
      <c r="B151" s="4">
        <v>146</v>
      </c>
      <c r="C151" t="s">
        <v>66</v>
      </c>
      <c r="D151" s="4" t="s">
        <v>619</v>
      </c>
      <c r="E151" s="4"/>
      <c r="F151" s="4" t="s">
        <v>599</v>
      </c>
      <c r="G151" s="4" t="s">
        <v>1308</v>
      </c>
      <c r="H151" s="2">
        <v>222</v>
      </c>
      <c r="I151" s="2">
        <v>16</v>
      </c>
      <c r="J151" s="4"/>
      <c r="K151" s="4"/>
      <c r="L151" s="4"/>
      <c r="M151" s="14" t="s">
        <v>700</v>
      </c>
      <c r="N151" s="14" t="s">
        <v>778</v>
      </c>
    </row>
    <row r="152" spans="1:14" ht="51">
      <c r="A152" s="4" t="s">
        <v>1317</v>
      </c>
      <c r="B152" s="4">
        <v>147</v>
      </c>
      <c r="C152" t="s">
        <v>66</v>
      </c>
      <c r="D152" s="4" t="s">
        <v>620</v>
      </c>
      <c r="E152" s="4"/>
      <c r="F152" s="4" t="s">
        <v>599</v>
      </c>
      <c r="G152" s="4" t="s">
        <v>1308</v>
      </c>
      <c r="H152" s="2">
        <v>157</v>
      </c>
      <c r="I152" s="2">
        <v>10</v>
      </c>
      <c r="J152" s="4"/>
      <c r="K152" s="4"/>
      <c r="L152" s="4"/>
      <c r="M152" s="14" t="s">
        <v>701</v>
      </c>
      <c r="N152" s="14" t="s">
        <v>779</v>
      </c>
    </row>
    <row r="153" spans="1:14" ht="68">
      <c r="A153" s="4" t="s">
        <v>1314</v>
      </c>
      <c r="B153" s="4">
        <v>148</v>
      </c>
      <c r="C153" t="s">
        <v>40</v>
      </c>
      <c r="D153" s="4" t="s">
        <v>621</v>
      </c>
      <c r="E153" s="4" t="s">
        <v>2036</v>
      </c>
      <c r="F153" s="4" t="s">
        <v>599</v>
      </c>
      <c r="G153" s="4" t="s">
        <v>1308</v>
      </c>
      <c r="H153" s="2">
        <v>29</v>
      </c>
      <c r="I153" s="2">
        <v>2</v>
      </c>
      <c r="J153" s="4" t="s">
        <v>40</v>
      </c>
      <c r="K153" s="4"/>
      <c r="L153" s="4" t="s">
        <v>40</v>
      </c>
      <c r="M153" s="14" t="s">
        <v>702</v>
      </c>
      <c r="N153" s="14" t="s">
        <v>780</v>
      </c>
    </row>
    <row r="154" spans="1:14" ht="51">
      <c r="A154" s="4" t="s">
        <v>1317</v>
      </c>
      <c r="B154" s="4">
        <v>149</v>
      </c>
      <c r="C154" t="s">
        <v>66</v>
      </c>
      <c r="D154" s="4" t="s">
        <v>622</v>
      </c>
      <c r="E154" s="4"/>
      <c r="F154" s="4" t="s">
        <v>599</v>
      </c>
      <c r="G154" s="4" t="s">
        <v>1307</v>
      </c>
      <c r="H154" s="2">
        <v>242</v>
      </c>
      <c r="I154" s="2">
        <v>50</v>
      </c>
      <c r="J154" s="4"/>
      <c r="K154" s="4"/>
      <c r="L154" s="4"/>
      <c r="M154" s="14" t="s">
        <v>703</v>
      </c>
      <c r="N154" s="14" t="s">
        <v>781</v>
      </c>
    </row>
    <row r="155" spans="1:14" ht="68">
      <c r="A155" s="4" t="s">
        <v>1314</v>
      </c>
      <c r="B155" s="4">
        <v>150</v>
      </c>
      <c r="C155" t="s">
        <v>40</v>
      </c>
      <c r="D155" s="4" t="s">
        <v>623</v>
      </c>
      <c r="E155" s="4" t="s">
        <v>2339</v>
      </c>
      <c r="F155" s="4" t="s">
        <v>599</v>
      </c>
      <c r="G155" s="4" t="s">
        <v>1308</v>
      </c>
      <c r="H155" s="2">
        <v>46</v>
      </c>
      <c r="I155" s="2">
        <v>3</v>
      </c>
      <c r="J155" s="4"/>
      <c r="K155" s="4"/>
      <c r="L155" s="4"/>
      <c r="M155" s="14" t="s">
        <v>704</v>
      </c>
      <c r="N155" s="14" t="s">
        <v>782</v>
      </c>
    </row>
    <row r="156" spans="1:14" ht="34">
      <c r="A156" s="4" t="s">
        <v>1317</v>
      </c>
      <c r="B156" s="4">
        <v>151</v>
      </c>
      <c r="C156" t="s">
        <v>66</v>
      </c>
      <c r="D156" s="4" t="s">
        <v>624</v>
      </c>
      <c r="E156" s="4"/>
      <c r="F156" s="4" t="s">
        <v>599</v>
      </c>
      <c r="G156" s="4" t="s">
        <v>1307</v>
      </c>
      <c r="H156" s="2">
        <v>245</v>
      </c>
      <c r="I156" s="2">
        <v>52</v>
      </c>
      <c r="J156" s="4"/>
      <c r="K156" s="4"/>
      <c r="L156" s="4"/>
      <c r="M156" s="14" t="s">
        <v>705</v>
      </c>
      <c r="N156" s="14" t="s">
        <v>783</v>
      </c>
    </row>
    <row r="157" spans="1:14" ht="34">
      <c r="A157" s="4" t="s">
        <v>1317</v>
      </c>
      <c r="B157" s="4">
        <v>152</v>
      </c>
      <c r="C157" t="s">
        <v>66</v>
      </c>
      <c r="D157" s="4" t="s">
        <v>625</v>
      </c>
      <c r="E157" s="4"/>
      <c r="F157" s="4" t="s">
        <v>599</v>
      </c>
      <c r="G157" s="4" t="s">
        <v>1308</v>
      </c>
      <c r="H157" s="2">
        <v>234</v>
      </c>
      <c r="I157" s="2">
        <v>19</v>
      </c>
      <c r="J157" s="4"/>
      <c r="K157" s="4"/>
      <c r="L157" s="4"/>
      <c r="M157" s="14" t="s">
        <v>706</v>
      </c>
      <c r="N157" s="14" t="s">
        <v>784</v>
      </c>
    </row>
    <row r="158" spans="1:14" ht="51">
      <c r="A158" s="4" t="s">
        <v>1314</v>
      </c>
      <c r="B158" s="4">
        <v>153</v>
      </c>
      <c r="C158" t="s">
        <v>40</v>
      </c>
      <c r="D158" s="4" t="s">
        <v>626</v>
      </c>
      <c r="E158" s="4" t="s">
        <v>1536</v>
      </c>
      <c r="F158" s="4" t="s">
        <v>599</v>
      </c>
      <c r="G158" s="4" t="s">
        <v>1307</v>
      </c>
      <c r="H158" s="2">
        <v>6</v>
      </c>
      <c r="I158" s="2">
        <v>3</v>
      </c>
      <c r="J158" s="4" t="s">
        <v>40</v>
      </c>
      <c r="K158" s="4" t="s">
        <v>1535</v>
      </c>
      <c r="L158" s="4" t="s">
        <v>40</v>
      </c>
      <c r="M158" s="14" t="s">
        <v>707</v>
      </c>
      <c r="N158" s="14" t="s">
        <v>785</v>
      </c>
    </row>
    <row r="159" spans="1:14" ht="51">
      <c r="A159" s="4" t="s">
        <v>1317</v>
      </c>
      <c r="B159" s="4">
        <v>154</v>
      </c>
      <c r="C159" t="s">
        <v>66</v>
      </c>
      <c r="D159" s="4" t="s">
        <v>627</v>
      </c>
      <c r="E159" s="4"/>
      <c r="F159" s="4" t="s">
        <v>599</v>
      </c>
      <c r="G159" s="4" t="s">
        <v>1307</v>
      </c>
      <c r="H159" s="2">
        <v>282</v>
      </c>
      <c r="I159" s="2">
        <v>60</v>
      </c>
      <c r="J159" s="4"/>
      <c r="K159" s="4"/>
      <c r="L159" s="4"/>
      <c r="M159" s="14" t="s">
        <v>708</v>
      </c>
      <c r="N159" s="14" t="s">
        <v>786</v>
      </c>
    </row>
    <row r="160" spans="1:14" ht="51">
      <c r="A160" s="4" t="s">
        <v>1314</v>
      </c>
      <c r="B160" s="4">
        <v>155</v>
      </c>
      <c r="C160" t="s">
        <v>40</v>
      </c>
      <c r="D160" s="4" t="s">
        <v>628</v>
      </c>
      <c r="E160" s="4" t="s">
        <v>2220</v>
      </c>
      <c r="F160" s="4" t="s">
        <v>599</v>
      </c>
      <c r="G160" s="4" t="s">
        <v>1307</v>
      </c>
      <c r="H160" s="2">
        <v>39</v>
      </c>
      <c r="I160" s="2">
        <v>8</v>
      </c>
      <c r="J160" s="4"/>
      <c r="K160" s="4"/>
      <c r="L160" s="4"/>
      <c r="M160" s="14" t="s">
        <v>709</v>
      </c>
      <c r="N160" s="14" t="s">
        <v>787</v>
      </c>
    </row>
    <row r="161" spans="1:14" ht="51">
      <c r="A161" s="4" t="s">
        <v>1317</v>
      </c>
      <c r="B161" s="4">
        <v>156</v>
      </c>
      <c r="C161" t="s">
        <v>66</v>
      </c>
      <c r="D161" s="4" t="s">
        <v>629</v>
      </c>
      <c r="E161" s="4"/>
      <c r="F161" s="4" t="s">
        <v>599</v>
      </c>
      <c r="G161" s="4" t="s">
        <v>1307</v>
      </c>
      <c r="H161" s="2">
        <v>144</v>
      </c>
      <c r="I161" s="2">
        <v>29</v>
      </c>
      <c r="J161" s="4"/>
      <c r="K161" s="4"/>
      <c r="L161" s="4"/>
      <c r="M161" s="14" t="s">
        <v>710</v>
      </c>
      <c r="N161" s="14" t="s">
        <v>788</v>
      </c>
    </row>
    <row r="162" spans="1:14" ht="34">
      <c r="A162" s="4" t="s">
        <v>1317</v>
      </c>
      <c r="B162" s="4">
        <v>157</v>
      </c>
      <c r="C162" t="s">
        <v>66</v>
      </c>
      <c r="D162" s="4" t="s">
        <v>630</v>
      </c>
      <c r="E162" s="4"/>
      <c r="F162" s="4" t="s">
        <v>599</v>
      </c>
      <c r="G162" s="4" t="s">
        <v>1307</v>
      </c>
      <c r="H162" s="2">
        <v>131</v>
      </c>
      <c r="I162" s="2">
        <v>26</v>
      </c>
      <c r="J162" s="4"/>
      <c r="K162" s="4"/>
      <c r="L162" s="4"/>
      <c r="M162" s="14" t="s">
        <v>711</v>
      </c>
      <c r="N162" s="14" t="s">
        <v>789</v>
      </c>
    </row>
    <row r="163" spans="1:14" ht="68">
      <c r="A163" s="4" t="s">
        <v>1317</v>
      </c>
      <c r="B163" s="4">
        <v>158</v>
      </c>
      <c r="C163" t="s">
        <v>66</v>
      </c>
      <c r="D163" s="4" t="s">
        <v>631</v>
      </c>
      <c r="E163" s="4"/>
      <c r="F163" s="4" t="s">
        <v>599</v>
      </c>
      <c r="G163" s="4" t="s">
        <v>1308</v>
      </c>
      <c r="H163" s="2">
        <v>160</v>
      </c>
      <c r="I163" s="2">
        <v>11</v>
      </c>
      <c r="J163" s="4"/>
      <c r="K163" s="4"/>
      <c r="L163" s="4"/>
      <c r="M163" s="14" t="s">
        <v>712</v>
      </c>
      <c r="N163" s="14"/>
    </row>
    <row r="164" spans="1:14" ht="34">
      <c r="A164" s="4" t="s">
        <v>1314</v>
      </c>
      <c r="B164" s="4">
        <v>159</v>
      </c>
      <c r="C164" t="s">
        <v>40</v>
      </c>
      <c r="D164" s="4" t="s">
        <v>632</v>
      </c>
      <c r="E164" s="4"/>
      <c r="F164" s="4" t="s">
        <v>599</v>
      </c>
      <c r="G164" s="4" t="s">
        <v>1307</v>
      </c>
      <c r="H164" s="2">
        <v>92</v>
      </c>
      <c r="I164" s="2">
        <v>14</v>
      </c>
      <c r="J164" s="4" t="s">
        <v>40</v>
      </c>
      <c r="K164" s="4"/>
      <c r="L164" s="4"/>
      <c r="M164" s="14" t="s">
        <v>713</v>
      </c>
      <c r="N164" s="14" t="s">
        <v>790</v>
      </c>
    </row>
    <row r="165" spans="1:14" ht="68">
      <c r="A165" s="4" t="s">
        <v>1314</v>
      </c>
      <c r="B165" s="4">
        <v>160</v>
      </c>
      <c r="C165" t="s">
        <v>40</v>
      </c>
      <c r="D165" s="4" t="s">
        <v>633</v>
      </c>
      <c r="E165" s="4" t="s">
        <v>1822</v>
      </c>
      <c r="F165" s="4" t="s">
        <v>599</v>
      </c>
      <c r="G165" s="4" t="s">
        <v>1307</v>
      </c>
      <c r="H165" s="2">
        <v>18</v>
      </c>
      <c r="I165" s="2">
        <v>5</v>
      </c>
      <c r="J165" s="4" t="s">
        <v>40</v>
      </c>
      <c r="K165" s="4"/>
      <c r="L165" s="4" t="s">
        <v>40</v>
      </c>
      <c r="M165" s="14" t="s">
        <v>714</v>
      </c>
      <c r="N165" s="14" t="s">
        <v>791</v>
      </c>
    </row>
    <row r="166" spans="1:14" ht="68">
      <c r="A166" s="4" t="s">
        <v>1317</v>
      </c>
      <c r="B166" s="4">
        <v>161</v>
      </c>
      <c r="C166" t="s">
        <v>66</v>
      </c>
      <c r="D166" s="4" t="s">
        <v>634</v>
      </c>
      <c r="E166" s="4"/>
      <c r="F166" s="4" t="s">
        <v>599</v>
      </c>
      <c r="G166" s="4" t="s">
        <v>1307</v>
      </c>
      <c r="H166" s="2">
        <v>262</v>
      </c>
      <c r="I166" s="2">
        <v>55</v>
      </c>
      <c r="J166" s="4"/>
      <c r="K166" s="4"/>
      <c r="L166" s="4"/>
      <c r="M166" s="14" t="s">
        <v>715</v>
      </c>
      <c r="N166" s="14" t="s">
        <v>792</v>
      </c>
    </row>
    <row r="167" spans="1:14" ht="68">
      <c r="A167" s="4" t="s">
        <v>1314</v>
      </c>
      <c r="B167" s="4">
        <v>162</v>
      </c>
      <c r="C167" t="s">
        <v>40</v>
      </c>
      <c r="D167" s="4" t="s">
        <v>635</v>
      </c>
      <c r="E167" s="4"/>
      <c r="F167" s="4" t="s">
        <v>599</v>
      </c>
      <c r="G167" s="4" t="s">
        <v>1309</v>
      </c>
      <c r="H167" s="2">
        <v>96</v>
      </c>
      <c r="I167" s="2">
        <v>1</v>
      </c>
      <c r="J167" s="4" t="s">
        <v>40</v>
      </c>
      <c r="K167" s="4"/>
      <c r="L167" s="4"/>
      <c r="M167" s="14" t="s">
        <v>716</v>
      </c>
      <c r="N167" s="14" t="s">
        <v>793</v>
      </c>
    </row>
    <row r="168" spans="1:14" ht="68">
      <c r="A168" s="4" t="s">
        <v>1317</v>
      </c>
      <c r="B168" s="4">
        <v>163</v>
      </c>
      <c r="C168" t="s">
        <v>66</v>
      </c>
      <c r="D168" s="4" t="s">
        <v>636</v>
      </c>
      <c r="E168" s="4"/>
      <c r="F168" s="4" t="s">
        <v>599</v>
      </c>
      <c r="G168" s="4" t="s">
        <v>1308</v>
      </c>
      <c r="H168" s="2">
        <v>233</v>
      </c>
      <c r="I168" s="2">
        <v>18</v>
      </c>
      <c r="J168" s="4"/>
      <c r="K168" s="4"/>
      <c r="L168" s="4"/>
      <c r="M168" s="14" t="s">
        <v>717</v>
      </c>
      <c r="N168" s="14" t="s">
        <v>794</v>
      </c>
    </row>
    <row r="169" spans="1:14" ht="68">
      <c r="A169" s="4" t="s">
        <v>1317</v>
      </c>
      <c r="B169" s="4">
        <v>164</v>
      </c>
      <c r="C169" t="s">
        <v>66</v>
      </c>
      <c r="D169" s="4" t="s">
        <v>637</v>
      </c>
      <c r="E169" s="4"/>
      <c r="F169" s="4" t="s">
        <v>599</v>
      </c>
      <c r="G169" s="4" t="s">
        <v>1308</v>
      </c>
      <c r="H169" s="2">
        <v>80</v>
      </c>
      <c r="I169" s="2">
        <v>6</v>
      </c>
      <c r="J169" s="4"/>
      <c r="K169" s="4"/>
      <c r="L169" s="4"/>
      <c r="M169" s="14" t="s">
        <v>718</v>
      </c>
      <c r="N169" s="14" t="s">
        <v>795</v>
      </c>
    </row>
    <row r="170" spans="1:14" ht="51">
      <c r="A170" s="4" t="s">
        <v>1317</v>
      </c>
      <c r="B170" s="4">
        <v>165</v>
      </c>
      <c r="C170" t="s">
        <v>66</v>
      </c>
      <c r="D170" s="4" t="s">
        <v>638</v>
      </c>
      <c r="E170" s="4"/>
      <c r="F170" s="4" t="s">
        <v>599</v>
      </c>
      <c r="G170" s="4" t="s">
        <v>1308</v>
      </c>
      <c r="H170" s="2">
        <v>271</v>
      </c>
      <c r="I170" s="2">
        <v>21</v>
      </c>
      <c r="J170" s="4"/>
      <c r="K170" s="4"/>
      <c r="L170" s="4"/>
      <c r="M170" s="14" t="s">
        <v>719</v>
      </c>
      <c r="N170" s="14"/>
    </row>
    <row r="171" spans="1:14" ht="51">
      <c r="A171" s="4" t="s">
        <v>1317</v>
      </c>
      <c r="B171" s="4">
        <v>166</v>
      </c>
      <c r="C171" t="s">
        <v>66</v>
      </c>
      <c r="D171" s="4" t="s">
        <v>639</v>
      </c>
      <c r="E171" s="4"/>
      <c r="F171" s="4" t="s">
        <v>599</v>
      </c>
      <c r="G171" s="4" t="s">
        <v>1307</v>
      </c>
      <c r="H171" s="2">
        <v>269</v>
      </c>
      <c r="I171" s="2">
        <v>58</v>
      </c>
      <c r="J171" s="4"/>
      <c r="K171" s="4"/>
      <c r="L171" s="4"/>
      <c r="M171" s="14" t="s">
        <v>720</v>
      </c>
      <c r="N171" s="14" t="s">
        <v>796</v>
      </c>
    </row>
    <row r="172" spans="1:14" ht="34">
      <c r="A172" s="4" t="s">
        <v>1317</v>
      </c>
      <c r="B172" s="4">
        <v>167</v>
      </c>
      <c r="C172" t="s">
        <v>66</v>
      </c>
      <c r="D172" s="4" t="s">
        <v>640</v>
      </c>
      <c r="E172" s="4"/>
      <c r="F172" s="4" t="s">
        <v>599</v>
      </c>
      <c r="G172" s="4" t="s">
        <v>1307</v>
      </c>
      <c r="H172" s="2">
        <v>227</v>
      </c>
      <c r="I172" s="2">
        <v>48</v>
      </c>
      <c r="J172" s="4"/>
      <c r="K172" s="4"/>
      <c r="L172" s="4"/>
      <c r="M172" s="14" t="s">
        <v>721</v>
      </c>
      <c r="N172" s="14" t="s">
        <v>797</v>
      </c>
    </row>
    <row r="173" spans="1:14" ht="51">
      <c r="A173" s="4" t="s">
        <v>1317</v>
      </c>
      <c r="B173" s="4">
        <v>168</v>
      </c>
      <c r="C173" t="s">
        <v>66</v>
      </c>
      <c r="D173" s="4" t="s">
        <v>641</v>
      </c>
      <c r="E173" s="4"/>
      <c r="F173" s="4" t="s">
        <v>599</v>
      </c>
      <c r="G173" s="4" t="s">
        <v>1307</v>
      </c>
      <c r="H173" s="2">
        <v>109</v>
      </c>
      <c r="I173" s="2">
        <v>19</v>
      </c>
      <c r="J173" s="4"/>
      <c r="K173" s="4"/>
      <c r="L173" s="4"/>
      <c r="M173" s="14" t="s">
        <v>722</v>
      </c>
      <c r="N173" s="14" t="s">
        <v>798</v>
      </c>
    </row>
    <row r="174" spans="1:14" ht="51">
      <c r="A174" s="4" t="s">
        <v>1317</v>
      </c>
      <c r="B174" s="4">
        <v>169</v>
      </c>
      <c r="C174" t="s">
        <v>66</v>
      </c>
      <c r="D174" s="4" t="s">
        <v>642</v>
      </c>
      <c r="E174" s="4"/>
      <c r="F174" s="4" t="s">
        <v>599</v>
      </c>
      <c r="G174" s="4" t="s">
        <v>1307</v>
      </c>
      <c r="H174" s="2">
        <v>252</v>
      </c>
      <c r="I174" s="2">
        <v>53</v>
      </c>
      <c r="J174" s="4"/>
      <c r="K174" s="4"/>
      <c r="L174" s="4"/>
      <c r="M174" s="14" t="s">
        <v>723</v>
      </c>
      <c r="N174" s="14" t="s">
        <v>799</v>
      </c>
    </row>
    <row r="175" spans="1:14" ht="34">
      <c r="A175" s="4" t="s">
        <v>1317</v>
      </c>
      <c r="B175" s="4">
        <v>170</v>
      </c>
      <c r="C175" t="s">
        <v>66</v>
      </c>
      <c r="D175" s="4" t="s">
        <v>643</v>
      </c>
      <c r="E175" s="4"/>
      <c r="F175" s="4" t="s">
        <v>599</v>
      </c>
      <c r="G175" s="4" t="s">
        <v>1307</v>
      </c>
      <c r="H175" s="2">
        <v>273</v>
      </c>
      <c r="I175" s="2">
        <v>59</v>
      </c>
      <c r="J175" s="4"/>
      <c r="K175" s="4"/>
      <c r="L175" s="4"/>
      <c r="M175" s="14" t="s">
        <v>724</v>
      </c>
      <c r="N175" s="14" t="s">
        <v>800</v>
      </c>
    </row>
    <row r="176" spans="1:14" ht="51">
      <c r="A176" s="4" t="s">
        <v>1314</v>
      </c>
      <c r="B176" s="4">
        <v>171</v>
      </c>
      <c r="C176" t="s">
        <v>40</v>
      </c>
      <c r="D176" s="4" t="s">
        <v>644</v>
      </c>
      <c r="E176" s="64" t="s">
        <v>2402</v>
      </c>
      <c r="F176" s="4" t="s">
        <v>599</v>
      </c>
      <c r="G176" s="4" t="s">
        <v>1307</v>
      </c>
      <c r="H176" s="2">
        <v>50</v>
      </c>
      <c r="I176" s="2">
        <v>10</v>
      </c>
      <c r="J176" s="4" t="s">
        <v>40</v>
      </c>
      <c r="K176" s="4"/>
      <c r="L176" s="4"/>
      <c r="M176" s="14" t="s">
        <v>725</v>
      </c>
      <c r="N176" s="14" t="s">
        <v>801</v>
      </c>
    </row>
    <row r="177" spans="1:14" ht="51">
      <c r="A177" s="4" t="s">
        <v>1314</v>
      </c>
      <c r="B177" s="4">
        <v>172</v>
      </c>
      <c r="C177" t="s">
        <v>40</v>
      </c>
      <c r="D177" s="4" t="s">
        <v>645</v>
      </c>
      <c r="E177" s="4" t="s">
        <v>2080</v>
      </c>
      <c r="F177" s="4" t="s">
        <v>599</v>
      </c>
      <c r="G177" s="4" t="s">
        <v>1307</v>
      </c>
      <c r="H177" s="2">
        <v>31</v>
      </c>
      <c r="I177" s="2">
        <v>7</v>
      </c>
      <c r="J177" s="4" t="s">
        <v>40</v>
      </c>
      <c r="K177" s="4"/>
      <c r="L177" s="4" t="s">
        <v>40</v>
      </c>
      <c r="M177" s="14" t="s">
        <v>726</v>
      </c>
      <c r="N177" s="14" t="s">
        <v>802</v>
      </c>
    </row>
    <row r="178" spans="1:14" ht="51">
      <c r="A178" s="4" t="s">
        <v>1317</v>
      </c>
      <c r="B178" s="70">
        <v>173</v>
      </c>
      <c r="C178" t="s">
        <v>66</v>
      </c>
      <c r="D178" s="4" t="s">
        <v>646</v>
      </c>
      <c r="E178" s="4"/>
      <c r="F178" s="4" t="s">
        <v>599</v>
      </c>
      <c r="G178" s="4" t="s">
        <v>1307</v>
      </c>
      <c r="H178" s="2">
        <v>98</v>
      </c>
      <c r="I178" s="2">
        <v>16</v>
      </c>
      <c r="J178" s="4"/>
      <c r="K178" s="4"/>
      <c r="L178" s="4"/>
      <c r="M178" s="14" t="s">
        <v>727</v>
      </c>
      <c r="N178" s="14" t="s">
        <v>803</v>
      </c>
    </row>
    <row r="179" spans="1:14" ht="34">
      <c r="A179" s="4" t="s">
        <v>1317</v>
      </c>
      <c r="B179" s="4">
        <v>174</v>
      </c>
      <c r="C179" t="s">
        <v>66</v>
      </c>
      <c r="D179" s="4" t="s">
        <v>647</v>
      </c>
      <c r="E179" s="4"/>
      <c r="F179" s="4" t="s">
        <v>599</v>
      </c>
      <c r="G179" s="4" t="s">
        <v>1307</v>
      </c>
      <c r="H179" s="2">
        <v>147</v>
      </c>
      <c r="I179" s="2">
        <v>30</v>
      </c>
      <c r="J179" s="4"/>
      <c r="K179" s="4"/>
      <c r="L179" s="4"/>
      <c r="M179" s="14" t="s">
        <v>728</v>
      </c>
      <c r="N179" s="14" t="s">
        <v>804</v>
      </c>
    </row>
    <row r="180" spans="1:14" ht="51">
      <c r="A180" s="4" t="s">
        <v>1317</v>
      </c>
      <c r="B180" s="4">
        <v>175</v>
      </c>
      <c r="C180" t="s">
        <v>66</v>
      </c>
      <c r="D180" s="4" t="s">
        <v>648</v>
      </c>
      <c r="E180" s="4"/>
      <c r="F180" s="4" t="s">
        <v>599</v>
      </c>
      <c r="G180" s="4" t="s">
        <v>1307</v>
      </c>
      <c r="H180" s="2">
        <v>220</v>
      </c>
      <c r="I180" s="2">
        <v>46</v>
      </c>
      <c r="J180" s="4"/>
      <c r="K180" s="4"/>
      <c r="L180" s="4"/>
      <c r="M180" s="14" t="s">
        <v>729</v>
      </c>
      <c r="N180" s="14"/>
    </row>
    <row r="181" spans="1:14" ht="34">
      <c r="A181" s="4" t="s">
        <v>1317</v>
      </c>
      <c r="B181" s="4">
        <v>176</v>
      </c>
      <c r="C181" t="s">
        <v>66</v>
      </c>
      <c r="D181" s="4" t="s">
        <v>649</v>
      </c>
      <c r="E181" s="4"/>
      <c r="F181" s="4" t="s">
        <v>599</v>
      </c>
      <c r="G181" s="4" t="s">
        <v>1307</v>
      </c>
      <c r="H181" s="2">
        <v>119</v>
      </c>
      <c r="I181" s="2">
        <v>22</v>
      </c>
      <c r="J181" s="4"/>
      <c r="K181" s="4"/>
      <c r="L181" s="4"/>
      <c r="M181" s="14" t="s">
        <v>730</v>
      </c>
      <c r="N181" s="14" t="s">
        <v>805</v>
      </c>
    </row>
    <row r="182" spans="1:14" ht="51">
      <c r="A182" s="4" t="s">
        <v>1317</v>
      </c>
      <c r="B182" s="4">
        <v>177</v>
      </c>
      <c r="C182" t="s">
        <v>66</v>
      </c>
      <c r="D182" s="4" t="s">
        <v>650</v>
      </c>
      <c r="E182" s="4"/>
      <c r="F182" s="4" t="s">
        <v>599</v>
      </c>
      <c r="G182" s="4" t="s">
        <v>1308</v>
      </c>
      <c r="H182" s="2">
        <v>164</v>
      </c>
      <c r="I182" s="2">
        <v>12</v>
      </c>
      <c r="J182" s="4"/>
      <c r="K182" s="4"/>
      <c r="L182" s="4"/>
      <c r="M182" s="14" t="s">
        <v>731</v>
      </c>
      <c r="N182" s="14" t="s">
        <v>806</v>
      </c>
    </row>
    <row r="183" spans="1:14" ht="51">
      <c r="A183" s="4" t="s">
        <v>1317</v>
      </c>
      <c r="B183" s="4">
        <v>178</v>
      </c>
      <c r="C183" t="s">
        <v>66</v>
      </c>
      <c r="D183" s="4" t="s">
        <v>651</v>
      </c>
      <c r="E183" s="4"/>
      <c r="F183" s="4" t="s">
        <v>599</v>
      </c>
      <c r="G183" s="4" t="s">
        <v>1307</v>
      </c>
      <c r="H183" s="2">
        <v>152</v>
      </c>
      <c r="I183" s="2">
        <v>31</v>
      </c>
      <c r="J183" s="4"/>
      <c r="K183" s="4"/>
      <c r="L183" s="4"/>
      <c r="M183" s="14" t="s">
        <v>732</v>
      </c>
      <c r="N183" s="14" t="s">
        <v>469</v>
      </c>
    </row>
    <row r="184" spans="1:14" ht="51">
      <c r="A184" s="4" t="s">
        <v>1317</v>
      </c>
      <c r="B184" s="4">
        <v>179</v>
      </c>
      <c r="C184" t="s">
        <v>66</v>
      </c>
      <c r="D184" s="4" t="s">
        <v>652</v>
      </c>
      <c r="E184" s="4"/>
      <c r="F184" s="4" t="s">
        <v>599</v>
      </c>
      <c r="G184" s="4" t="s">
        <v>1307</v>
      </c>
      <c r="H184" s="2">
        <v>189</v>
      </c>
      <c r="I184" s="2">
        <v>39</v>
      </c>
      <c r="J184" s="4"/>
      <c r="K184" s="4"/>
      <c r="L184" s="4"/>
      <c r="M184" s="14" t="s">
        <v>733</v>
      </c>
      <c r="N184" s="14" t="s">
        <v>807</v>
      </c>
    </row>
    <row r="185" spans="1:14" ht="34">
      <c r="A185" s="4" t="s">
        <v>1317</v>
      </c>
      <c r="B185" s="4">
        <v>180</v>
      </c>
      <c r="C185" t="s">
        <v>66</v>
      </c>
      <c r="D185" s="4" t="s">
        <v>161</v>
      </c>
      <c r="E185" s="4"/>
      <c r="F185" s="4" t="s">
        <v>599</v>
      </c>
      <c r="G185" s="4" t="s">
        <v>1307</v>
      </c>
      <c r="H185" s="2">
        <v>173</v>
      </c>
      <c r="I185" s="2">
        <v>34</v>
      </c>
      <c r="J185" s="4"/>
      <c r="K185" s="4"/>
      <c r="L185" s="4"/>
      <c r="M185" s="14" t="s">
        <v>734</v>
      </c>
      <c r="N185" s="14" t="s">
        <v>808</v>
      </c>
    </row>
    <row r="186" spans="1:14" ht="68">
      <c r="A186" s="4" t="s">
        <v>1317</v>
      </c>
      <c r="B186" s="4">
        <v>181</v>
      </c>
      <c r="C186" t="s">
        <v>66</v>
      </c>
      <c r="D186" s="4" t="s">
        <v>653</v>
      </c>
      <c r="E186" s="4"/>
      <c r="F186" s="4" t="s">
        <v>599</v>
      </c>
      <c r="G186" s="4" t="s">
        <v>1307</v>
      </c>
      <c r="H186" s="2">
        <v>106</v>
      </c>
      <c r="I186" s="2">
        <v>17</v>
      </c>
      <c r="J186" s="4"/>
      <c r="K186" s="4"/>
      <c r="L186" s="4"/>
      <c r="M186" s="14" t="s">
        <v>735</v>
      </c>
      <c r="N186" s="14" t="s">
        <v>476</v>
      </c>
    </row>
    <row r="187" spans="1:14" ht="51">
      <c r="A187" s="4" t="s">
        <v>1314</v>
      </c>
      <c r="B187" s="4">
        <v>182</v>
      </c>
      <c r="C187" t="s">
        <v>40</v>
      </c>
      <c r="D187" s="4" t="s">
        <v>654</v>
      </c>
      <c r="E187" s="4"/>
      <c r="F187" s="4" t="s">
        <v>599</v>
      </c>
      <c r="G187" s="4" t="s">
        <v>1307</v>
      </c>
      <c r="H187" s="2">
        <v>95</v>
      </c>
      <c r="I187" s="2">
        <v>15</v>
      </c>
      <c r="J187" s="4"/>
      <c r="K187" s="4"/>
      <c r="L187" s="4"/>
      <c r="M187" s="14" t="s">
        <v>736</v>
      </c>
      <c r="N187" s="14" t="s">
        <v>809</v>
      </c>
    </row>
    <row r="188" spans="1:14" ht="85">
      <c r="A188" s="4" t="s">
        <v>1317</v>
      </c>
      <c r="B188" s="4">
        <v>183</v>
      </c>
      <c r="C188" t="s">
        <v>66</v>
      </c>
      <c r="D188" s="4" t="s">
        <v>169</v>
      </c>
      <c r="E188" s="4"/>
      <c r="F188" s="4" t="s">
        <v>599</v>
      </c>
      <c r="G188" s="4" t="s">
        <v>1307</v>
      </c>
      <c r="H188" s="2">
        <v>107</v>
      </c>
      <c r="I188" s="2">
        <v>18</v>
      </c>
      <c r="J188" s="4"/>
      <c r="K188" s="4"/>
      <c r="L188" s="4"/>
      <c r="M188" s="14" t="s">
        <v>737</v>
      </c>
      <c r="N188" s="14" t="s">
        <v>810</v>
      </c>
    </row>
    <row r="189" spans="1:14" ht="68">
      <c r="A189" s="4" t="s">
        <v>1317</v>
      </c>
      <c r="B189" s="4">
        <v>184</v>
      </c>
      <c r="C189" t="s">
        <v>66</v>
      </c>
      <c r="D189" s="4" t="s">
        <v>655</v>
      </c>
      <c r="E189" s="4"/>
      <c r="F189" s="4" t="s">
        <v>599</v>
      </c>
      <c r="G189" s="4" t="s">
        <v>1308</v>
      </c>
      <c r="H189" s="2">
        <v>103</v>
      </c>
      <c r="I189" s="2">
        <v>7</v>
      </c>
      <c r="J189" s="4"/>
      <c r="K189" s="4"/>
      <c r="L189" s="4"/>
      <c r="M189" s="14" t="s">
        <v>738</v>
      </c>
      <c r="N189" s="14" t="s">
        <v>811</v>
      </c>
    </row>
    <row r="190" spans="1:14" ht="34">
      <c r="A190" s="4" t="s">
        <v>1317</v>
      </c>
      <c r="B190" s="4">
        <v>185</v>
      </c>
      <c r="C190" t="s">
        <v>66</v>
      </c>
      <c r="D190" s="4" t="s">
        <v>656</v>
      </c>
      <c r="E190" s="4"/>
      <c r="F190" s="4" t="s">
        <v>599</v>
      </c>
      <c r="G190" s="4" t="s">
        <v>1307</v>
      </c>
      <c r="H190" s="2">
        <v>217</v>
      </c>
      <c r="I190" s="2">
        <v>45</v>
      </c>
      <c r="J190" s="4"/>
      <c r="K190" s="4"/>
      <c r="L190" s="4"/>
      <c r="M190" s="14" t="s">
        <v>739</v>
      </c>
      <c r="N190" s="14"/>
    </row>
    <row r="191" spans="1:14" ht="68">
      <c r="A191" s="4" t="s">
        <v>1314</v>
      </c>
      <c r="B191" s="4">
        <v>186</v>
      </c>
      <c r="C191" t="s">
        <v>40</v>
      </c>
      <c r="D191" s="4" t="s">
        <v>657</v>
      </c>
      <c r="E191" s="4"/>
      <c r="F191" s="4" t="s">
        <v>599</v>
      </c>
      <c r="G191" s="4" t="s">
        <v>1309</v>
      </c>
      <c r="H191" s="2">
        <v>143</v>
      </c>
      <c r="I191" s="2">
        <v>2</v>
      </c>
      <c r="J191" s="4"/>
      <c r="K191" s="4"/>
      <c r="L191" s="4"/>
      <c r="M191" s="14" t="s">
        <v>740</v>
      </c>
      <c r="N191" s="14" t="s">
        <v>812</v>
      </c>
    </row>
    <row r="192" spans="1:14" ht="34">
      <c r="A192" s="4" t="s">
        <v>1317</v>
      </c>
      <c r="B192" s="4">
        <v>187</v>
      </c>
      <c r="C192" t="s">
        <v>66</v>
      </c>
      <c r="D192" s="4" t="s">
        <v>658</v>
      </c>
      <c r="E192" s="4"/>
      <c r="F192" s="4" t="s">
        <v>599</v>
      </c>
      <c r="G192" s="4" t="s">
        <v>1307</v>
      </c>
      <c r="H192" s="2">
        <v>125</v>
      </c>
      <c r="I192" s="2">
        <v>23</v>
      </c>
      <c r="J192" s="4"/>
      <c r="K192" s="4"/>
      <c r="L192" s="4"/>
      <c r="M192" s="14" t="s">
        <v>741</v>
      </c>
      <c r="N192" s="14" t="s">
        <v>813</v>
      </c>
    </row>
    <row r="193" spans="1:14" ht="51">
      <c r="A193" s="4" t="s">
        <v>1317</v>
      </c>
      <c r="B193" s="4">
        <v>188</v>
      </c>
      <c r="C193" t="s">
        <v>66</v>
      </c>
      <c r="D193" s="4" t="s">
        <v>659</v>
      </c>
      <c r="E193" s="4"/>
      <c r="F193" s="4" t="s">
        <v>599</v>
      </c>
      <c r="G193" s="4" t="s">
        <v>1307</v>
      </c>
      <c r="H193" s="2">
        <v>110</v>
      </c>
      <c r="I193" s="2">
        <v>20</v>
      </c>
      <c r="J193" s="4"/>
      <c r="K193" s="4"/>
      <c r="L193" s="4"/>
      <c r="M193" s="14" t="s">
        <v>742</v>
      </c>
      <c r="N193" s="14" t="s">
        <v>814</v>
      </c>
    </row>
    <row r="194" spans="1:14" ht="51">
      <c r="A194" s="4" t="s">
        <v>1314</v>
      </c>
      <c r="B194" s="4">
        <v>189</v>
      </c>
      <c r="C194" t="s">
        <v>40</v>
      </c>
      <c r="D194" s="4" t="s">
        <v>660</v>
      </c>
      <c r="E194" s="4" t="s">
        <v>1699</v>
      </c>
      <c r="F194" s="4" t="s">
        <v>599</v>
      </c>
      <c r="G194" s="4" t="s">
        <v>1307</v>
      </c>
      <c r="H194" s="2">
        <v>13</v>
      </c>
      <c r="I194" s="2">
        <v>4</v>
      </c>
      <c r="J194" s="4" t="s">
        <v>40</v>
      </c>
      <c r="K194" s="4" t="s">
        <v>1690</v>
      </c>
      <c r="L194" s="4" t="s">
        <v>66</v>
      </c>
      <c r="M194" s="14" t="s">
        <v>743</v>
      </c>
      <c r="N194" s="14" t="s">
        <v>815</v>
      </c>
    </row>
    <row r="195" spans="1:14" ht="51">
      <c r="A195" s="4" t="s">
        <v>1317</v>
      </c>
      <c r="B195" s="4">
        <v>190</v>
      </c>
      <c r="C195" t="s">
        <v>66</v>
      </c>
      <c r="D195" s="4" t="s">
        <v>661</v>
      </c>
      <c r="E195" s="4"/>
      <c r="F195" s="4" t="s">
        <v>599</v>
      </c>
      <c r="G195" s="4" t="s">
        <v>1308</v>
      </c>
      <c r="H195" s="2">
        <v>187</v>
      </c>
      <c r="I195" s="2">
        <v>13</v>
      </c>
      <c r="J195" s="4"/>
      <c r="K195" s="4"/>
      <c r="L195" s="4"/>
      <c r="M195" s="14" t="s">
        <v>744</v>
      </c>
      <c r="N195" s="14" t="s">
        <v>816</v>
      </c>
    </row>
    <row r="196" spans="1:14" ht="51">
      <c r="A196" s="4" t="s">
        <v>1317</v>
      </c>
      <c r="B196" s="4">
        <v>191</v>
      </c>
      <c r="C196" t="s">
        <v>66</v>
      </c>
      <c r="D196" s="4" t="s">
        <v>662</v>
      </c>
      <c r="E196" s="4"/>
      <c r="F196" s="4" t="s">
        <v>599</v>
      </c>
      <c r="G196" s="4" t="s">
        <v>1307</v>
      </c>
      <c r="H196" s="2">
        <v>181</v>
      </c>
      <c r="I196" s="2">
        <v>36</v>
      </c>
      <c r="J196" s="4"/>
      <c r="K196" s="4"/>
      <c r="L196" s="4"/>
      <c r="M196" s="14" t="s">
        <v>745</v>
      </c>
      <c r="N196" s="14" t="s">
        <v>817</v>
      </c>
    </row>
    <row r="197" spans="1:14" ht="68">
      <c r="A197" s="4" t="s">
        <v>1314</v>
      </c>
      <c r="B197" s="4">
        <v>192</v>
      </c>
      <c r="C197" t="s">
        <v>40</v>
      </c>
      <c r="D197" s="4" t="s">
        <v>663</v>
      </c>
      <c r="E197" s="4"/>
      <c r="F197" s="4" t="s">
        <v>599</v>
      </c>
      <c r="G197" s="4" t="s">
        <v>1309</v>
      </c>
      <c r="H197" s="2">
        <v>169</v>
      </c>
      <c r="I197" s="2">
        <v>3</v>
      </c>
      <c r="J197" s="4"/>
      <c r="K197" s="4"/>
      <c r="L197" s="4"/>
      <c r="M197" s="14" t="s">
        <v>746</v>
      </c>
      <c r="N197" s="14" t="s">
        <v>818</v>
      </c>
    </row>
    <row r="198" spans="1:14" ht="51">
      <c r="A198" s="4" t="s">
        <v>1317</v>
      </c>
      <c r="B198" s="4">
        <v>193</v>
      </c>
      <c r="C198" t="s">
        <v>66</v>
      </c>
      <c r="D198" s="4" t="s">
        <v>664</v>
      </c>
      <c r="E198" s="4"/>
      <c r="F198" s="4" t="s">
        <v>599</v>
      </c>
      <c r="G198" s="4" t="s">
        <v>1307</v>
      </c>
      <c r="H198" s="2">
        <v>194</v>
      </c>
      <c r="I198" s="2">
        <v>40</v>
      </c>
      <c r="J198" s="4"/>
      <c r="K198" s="4"/>
      <c r="L198" s="4"/>
      <c r="M198" s="14" t="s">
        <v>747</v>
      </c>
      <c r="N198" s="14" t="s">
        <v>819</v>
      </c>
    </row>
    <row r="199" spans="1:14" ht="34">
      <c r="A199" s="4" t="s">
        <v>1317</v>
      </c>
      <c r="B199" s="4">
        <v>194</v>
      </c>
      <c r="C199" t="s">
        <v>66</v>
      </c>
      <c r="D199" s="4" t="s">
        <v>665</v>
      </c>
      <c r="E199" s="4"/>
      <c r="F199" s="4" t="s">
        <v>599</v>
      </c>
      <c r="G199" s="4" t="s">
        <v>1307</v>
      </c>
      <c r="H199" s="2">
        <v>267</v>
      </c>
      <c r="I199" s="2">
        <v>57</v>
      </c>
      <c r="J199" s="4"/>
      <c r="K199" s="4"/>
      <c r="L199" s="4"/>
      <c r="M199" s="14" t="s">
        <v>748</v>
      </c>
      <c r="N199" s="14" t="s">
        <v>820</v>
      </c>
    </row>
    <row r="200" spans="1:14" ht="51">
      <c r="A200" s="4" t="s">
        <v>1314</v>
      </c>
      <c r="B200" s="4">
        <v>195</v>
      </c>
      <c r="C200" t="s">
        <v>40</v>
      </c>
      <c r="D200" s="4" t="s">
        <v>666</v>
      </c>
      <c r="E200" s="4" t="s">
        <v>2431</v>
      </c>
      <c r="F200" s="4" t="s">
        <v>599</v>
      </c>
      <c r="G200" s="4" t="s">
        <v>1308</v>
      </c>
      <c r="H200" s="2">
        <v>53</v>
      </c>
      <c r="I200" s="2">
        <v>4</v>
      </c>
      <c r="J200" s="4"/>
      <c r="K200" s="4"/>
      <c r="L200" s="4"/>
      <c r="M200" s="14" t="s">
        <v>749</v>
      </c>
      <c r="N200" s="14"/>
    </row>
    <row r="201" spans="1:14" ht="34">
      <c r="A201" s="4" t="s">
        <v>1317</v>
      </c>
      <c r="B201" s="4">
        <v>196</v>
      </c>
      <c r="C201" t="s">
        <v>66</v>
      </c>
      <c r="D201" s="4" t="s">
        <v>667</v>
      </c>
      <c r="E201" s="4"/>
      <c r="F201" s="4" t="s">
        <v>599</v>
      </c>
      <c r="G201" s="4" t="s">
        <v>1307</v>
      </c>
      <c r="H201" s="2">
        <v>141</v>
      </c>
      <c r="I201" s="2">
        <v>28</v>
      </c>
      <c r="J201" s="4"/>
      <c r="K201" s="4"/>
      <c r="L201" s="4"/>
      <c r="M201" s="14" t="s">
        <v>750</v>
      </c>
      <c r="N201" s="14" t="s">
        <v>803</v>
      </c>
    </row>
    <row r="202" spans="1:14" ht="34">
      <c r="A202" s="4" t="s">
        <v>1317</v>
      </c>
      <c r="B202" s="4">
        <v>197</v>
      </c>
      <c r="C202" t="s">
        <v>66</v>
      </c>
      <c r="D202" s="4" t="s">
        <v>668</v>
      </c>
      <c r="E202" s="4"/>
      <c r="F202" s="4" t="s">
        <v>599</v>
      </c>
      <c r="G202" s="4" t="s">
        <v>1307</v>
      </c>
      <c r="H202" s="2">
        <v>174</v>
      </c>
      <c r="I202" s="2">
        <v>35</v>
      </c>
      <c r="J202" s="4"/>
      <c r="K202" s="4"/>
      <c r="L202" s="4"/>
      <c r="M202" s="14" t="s">
        <v>751</v>
      </c>
      <c r="N202" s="14" t="s">
        <v>821</v>
      </c>
    </row>
    <row r="203" spans="1:14" ht="51">
      <c r="A203" s="4" t="s">
        <v>1317</v>
      </c>
      <c r="B203" s="4">
        <v>198</v>
      </c>
      <c r="C203" t="s">
        <v>66</v>
      </c>
      <c r="D203" s="4" t="s">
        <v>648</v>
      </c>
      <c r="E203" s="4"/>
      <c r="F203" s="4" t="s">
        <v>599</v>
      </c>
      <c r="G203" s="4" t="s">
        <v>1307</v>
      </c>
      <c r="H203" s="2">
        <v>210</v>
      </c>
      <c r="I203" s="2">
        <v>44</v>
      </c>
      <c r="J203" s="4"/>
      <c r="K203" s="4"/>
      <c r="L203" s="4"/>
      <c r="M203" s="14" t="s">
        <v>752</v>
      </c>
      <c r="N203" s="14" t="s">
        <v>822</v>
      </c>
    </row>
    <row r="204" spans="1:14" ht="68">
      <c r="A204" s="4" t="s">
        <v>1314</v>
      </c>
      <c r="B204" s="4">
        <v>199</v>
      </c>
      <c r="C204" t="s">
        <v>40</v>
      </c>
      <c r="D204" s="4" t="s">
        <v>669</v>
      </c>
      <c r="E204" s="4" t="s">
        <v>1996</v>
      </c>
      <c r="F204" s="4" t="s">
        <v>599</v>
      </c>
      <c r="G204" s="4" t="s">
        <v>1307</v>
      </c>
      <c r="H204" s="2">
        <v>26</v>
      </c>
      <c r="I204" s="2">
        <v>6</v>
      </c>
      <c r="J204" s="4" t="s">
        <v>40</v>
      </c>
      <c r="K204" s="4"/>
      <c r="L204" s="4" t="s">
        <v>66</v>
      </c>
      <c r="M204" s="14" t="s">
        <v>753</v>
      </c>
      <c r="N204" s="14" t="s">
        <v>823</v>
      </c>
    </row>
    <row r="205" spans="1:14" ht="51">
      <c r="A205" s="4" t="s">
        <v>1317</v>
      </c>
      <c r="B205" s="4">
        <v>200</v>
      </c>
      <c r="C205" t="s">
        <v>66</v>
      </c>
      <c r="D205" s="4" t="s">
        <v>670</v>
      </c>
      <c r="E205" s="4"/>
      <c r="F205" s="4" t="s">
        <v>599</v>
      </c>
      <c r="G205" s="4" t="s">
        <v>1308</v>
      </c>
      <c r="H205" s="2">
        <v>238</v>
      </c>
      <c r="I205" s="2">
        <v>20</v>
      </c>
      <c r="J205" s="4"/>
      <c r="K205" s="4"/>
      <c r="L205" s="4"/>
      <c r="M205" s="14" t="s">
        <v>754</v>
      </c>
      <c r="N205" s="14" t="s">
        <v>768</v>
      </c>
    </row>
    <row r="206" spans="1:14" ht="68">
      <c r="A206" s="4" t="s">
        <v>1317</v>
      </c>
      <c r="B206" s="4">
        <v>201</v>
      </c>
      <c r="C206" t="s">
        <v>66</v>
      </c>
      <c r="D206" s="4" t="s">
        <v>671</v>
      </c>
      <c r="E206" s="4"/>
      <c r="F206" s="4" t="s">
        <v>599</v>
      </c>
      <c r="G206" s="4" t="s">
        <v>1307</v>
      </c>
      <c r="H206" s="2">
        <v>231</v>
      </c>
      <c r="I206" s="2">
        <v>49</v>
      </c>
      <c r="J206" s="4"/>
      <c r="K206" s="4"/>
      <c r="L206" s="4"/>
      <c r="M206" s="14" t="s">
        <v>755</v>
      </c>
      <c r="N206" s="14" t="s">
        <v>824</v>
      </c>
    </row>
    <row r="207" spans="1:14" ht="51">
      <c r="A207" s="4" t="s">
        <v>1317</v>
      </c>
      <c r="B207" s="4">
        <v>202</v>
      </c>
      <c r="C207" t="s">
        <v>66</v>
      </c>
      <c r="D207" s="4" t="s">
        <v>610</v>
      </c>
      <c r="E207" s="4"/>
      <c r="F207" s="4" t="s">
        <v>599</v>
      </c>
      <c r="G207" s="4" t="s">
        <v>1307</v>
      </c>
      <c r="H207" s="2">
        <v>140</v>
      </c>
      <c r="I207" s="2">
        <v>27</v>
      </c>
      <c r="J207" s="4"/>
      <c r="K207" s="4"/>
      <c r="L207" s="4"/>
      <c r="M207" s="14" t="s">
        <v>756</v>
      </c>
      <c r="N207" s="14" t="s">
        <v>442</v>
      </c>
    </row>
    <row r="208" spans="1:14" ht="51">
      <c r="A208" s="4" t="s">
        <v>1314</v>
      </c>
      <c r="B208" s="4">
        <v>203</v>
      </c>
      <c r="C208" t="s">
        <v>40</v>
      </c>
      <c r="D208" s="4" t="s">
        <v>672</v>
      </c>
      <c r="E208" s="4" t="s">
        <v>2477</v>
      </c>
      <c r="F208" s="4" t="s">
        <v>599</v>
      </c>
      <c r="G208" s="4" t="s">
        <v>1308</v>
      </c>
      <c r="H208" s="2">
        <v>60</v>
      </c>
      <c r="I208" s="2">
        <v>5</v>
      </c>
      <c r="J208" s="4"/>
      <c r="K208" s="4"/>
      <c r="L208" s="4"/>
      <c r="M208" s="14" t="s">
        <v>757</v>
      </c>
      <c r="N208" s="14" t="s">
        <v>825</v>
      </c>
    </row>
    <row r="209" spans="1:14" ht="51">
      <c r="A209" s="4" t="s">
        <v>1317</v>
      </c>
      <c r="B209" s="4">
        <v>204</v>
      </c>
      <c r="C209" t="s">
        <v>66</v>
      </c>
      <c r="D209" s="4" t="s">
        <v>132</v>
      </c>
      <c r="E209" s="4"/>
      <c r="F209" s="4" t="s">
        <v>599</v>
      </c>
      <c r="G209" s="4" t="s">
        <v>1307</v>
      </c>
      <c r="H209" s="2">
        <v>117</v>
      </c>
      <c r="I209" s="2">
        <v>21</v>
      </c>
      <c r="J209" s="4"/>
      <c r="K209" s="4"/>
      <c r="L209" s="4"/>
      <c r="M209" s="14" t="s">
        <v>758</v>
      </c>
      <c r="N209" s="14" t="s">
        <v>826</v>
      </c>
    </row>
    <row r="210" spans="1:14" ht="51">
      <c r="A210" s="4" t="s">
        <v>1317</v>
      </c>
      <c r="B210" s="4">
        <v>205</v>
      </c>
      <c r="C210" t="s">
        <v>66</v>
      </c>
      <c r="D210" s="4" t="s">
        <v>673</v>
      </c>
      <c r="E210" s="4"/>
      <c r="F210" s="4" t="s">
        <v>599</v>
      </c>
      <c r="G210" s="4" t="s">
        <v>1307</v>
      </c>
      <c r="H210" s="2">
        <v>208</v>
      </c>
      <c r="I210" s="2">
        <v>43</v>
      </c>
      <c r="J210" s="4"/>
      <c r="K210" s="4"/>
      <c r="L210" s="4"/>
      <c r="M210" s="14" t="s">
        <v>759</v>
      </c>
    </row>
    <row r="211" spans="1:14" ht="34">
      <c r="A211" s="4" t="s">
        <v>1314</v>
      </c>
      <c r="B211" s="4">
        <v>206</v>
      </c>
      <c r="C211" t="s">
        <v>40</v>
      </c>
      <c r="D211" s="4" t="s">
        <v>674</v>
      </c>
      <c r="E211" s="4" t="s">
        <v>2493</v>
      </c>
      <c r="F211" s="4" t="s">
        <v>599</v>
      </c>
      <c r="G211" s="4" t="s">
        <v>1307</v>
      </c>
      <c r="H211" s="2">
        <v>61</v>
      </c>
      <c r="I211" s="2">
        <v>11</v>
      </c>
      <c r="J211" s="4"/>
      <c r="K211" s="4"/>
      <c r="L211" s="4"/>
      <c r="M211" s="14" t="s">
        <v>760</v>
      </c>
    </row>
    <row r="212" spans="1:14" ht="51">
      <c r="A212" s="4" t="s">
        <v>1314</v>
      </c>
      <c r="B212" s="4">
        <v>207</v>
      </c>
      <c r="C212" t="s">
        <v>40</v>
      </c>
      <c r="D212" s="4" t="s">
        <v>675</v>
      </c>
      <c r="E212" s="4" t="s">
        <v>2277</v>
      </c>
      <c r="F212" s="4" t="s">
        <v>599</v>
      </c>
      <c r="G212" s="4" t="s">
        <v>1307</v>
      </c>
      <c r="H212" s="2">
        <v>43</v>
      </c>
      <c r="I212" s="2">
        <v>9</v>
      </c>
      <c r="J212" s="4"/>
      <c r="K212" s="4"/>
      <c r="L212" s="4"/>
      <c r="M212" s="14" t="s">
        <v>761</v>
      </c>
    </row>
    <row r="213" spans="1:14" ht="51">
      <c r="A213" s="4" t="s">
        <v>1317</v>
      </c>
      <c r="B213" s="4">
        <v>208</v>
      </c>
      <c r="C213" t="s">
        <v>66</v>
      </c>
      <c r="D213" s="4" t="s">
        <v>922</v>
      </c>
      <c r="E213" s="4"/>
      <c r="F213" s="4" t="s">
        <v>1004</v>
      </c>
      <c r="G213" s="4" t="s">
        <v>1310</v>
      </c>
      <c r="H213" s="2">
        <v>247</v>
      </c>
      <c r="I213" s="2">
        <v>15</v>
      </c>
      <c r="J213" s="4"/>
      <c r="K213" s="4"/>
      <c r="L213" s="4"/>
      <c r="M213" s="14" t="s">
        <v>1005</v>
      </c>
      <c r="N213" s="14" t="s">
        <v>1090</v>
      </c>
    </row>
    <row r="214" spans="1:14" ht="34">
      <c r="A214" s="4" t="s">
        <v>1317</v>
      </c>
      <c r="B214" s="4">
        <v>209</v>
      </c>
      <c r="C214" t="s">
        <v>66</v>
      </c>
      <c r="D214" s="4" t="s">
        <v>923</v>
      </c>
      <c r="E214" s="4"/>
      <c r="F214" s="4" t="s">
        <v>1004</v>
      </c>
      <c r="G214" s="4" t="s">
        <v>1311</v>
      </c>
      <c r="H214" s="2">
        <v>239</v>
      </c>
      <c r="I214" s="2">
        <v>19</v>
      </c>
      <c r="J214" s="4"/>
      <c r="K214" s="4"/>
      <c r="L214" s="4"/>
      <c r="M214" s="14" t="s">
        <v>1006</v>
      </c>
      <c r="N214" s="14" t="s">
        <v>1091</v>
      </c>
    </row>
    <row r="215" spans="1:14" ht="34">
      <c r="A215" s="4" t="s">
        <v>1317</v>
      </c>
      <c r="B215" s="4">
        <v>210</v>
      </c>
      <c r="C215" t="s">
        <v>66</v>
      </c>
      <c r="D215" s="4" t="s">
        <v>924</v>
      </c>
      <c r="E215" s="4"/>
      <c r="F215" s="4" t="s">
        <v>1004</v>
      </c>
      <c r="G215" s="4" t="s">
        <v>1311</v>
      </c>
      <c r="H215" s="2">
        <v>236</v>
      </c>
      <c r="I215" s="2">
        <v>17</v>
      </c>
      <c r="J215" s="4"/>
      <c r="K215" s="4"/>
      <c r="L215" s="4"/>
      <c r="M215" s="14" t="s">
        <v>1007</v>
      </c>
      <c r="N215" s="14" t="s">
        <v>1092</v>
      </c>
    </row>
    <row r="216" spans="1:14" ht="51">
      <c r="A216" s="4" t="s">
        <v>1317</v>
      </c>
      <c r="B216" s="4">
        <v>211</v>
      </c>
      <c r="C216" t="s">
        <v>66</v>
      </c>
      <c r="D216" s="4" t="s">
        <v>925</v>
      </c>
      <c r="E216" s="4"/>
      <c r="F216" s="4" t="s">
        <v>1004</v>
      </c>
      <c r="G216" s="4" t="s">
        <v>1312</v>
      </c>
      <c r="H216" s="2">
        <v>180</v>
      </c>
      <c r="I216" s="2">
        <v>14</v>
      </c>
      <c r="J216" s="4"/>
      <c r="K216" s="4"/>
      <c r="L216" s="4"/>
      <c r="M216" s="14" t="s">
        <v>1008</v>
      </c>
      <c r="N216" s="14" t="s">
        <v>1093</v>
      </c>
    </row>
    <row r="217" spans="1:14" ht="68">
      <c r="A217" s="4" t="s">
        <v>1317</v>
      </c>
      <c r="B217" s="4">
        <v>212</v>
      </c>
      <c r="C217" t="s">
        <v>66</v>
      </c>
      <c r="D217" s="4" t="s">
        <v>926</v>
      </c>
      <c r="E217" s="4"/>
      <c r="F217" s="4" t="s">
        <v>1004</v>
      </c>
      <c r="G217" s="4" t="s">
        <v>1311</v>
      </c>
      <c r="H217" s="2">
        <v>259</v>
      </c>
      <c r="I217" s="2">
        <v>20</v>
      </c>
      <c r="J217" s="4"/>
      <c r="K217" s="4"/>
      <c r="L217" s="4"/>
      <c r="M217" s="14" t="s">
        <v>1009</v>
      </c>
      <c r="N217" s="14" t="s">
        <v>1094</v>
      </c>
    </row>
    <row r="218" spans="1:14" ht="68">
      <c r="A218" s="4" t="s">
        <v>1314</v>
      </c>
      <c r="B218" s="4">
        <v>213</v>
      </c>
      <c r="C218" t="s">
        <v>40</v>
      </c>
      <c r="D218" s="4" t="s">
        <v>927</v>
      </c>
      <c r="E218" s="4" t="s">
        <v>1868</v>
      </c>
      <c r="F218" s="4" t="s">
        <v>1004</v>
      </c>
      <c r="G218" s="4" t="s">
        <v>1310</v>
      </c>
      <c r="H218" s="2">
        <v>20</v>
      </c>
      <c r="I218" s="2">
        <v>3</v>
      </c>
      <c r="J218" s="4" t="s">
        <v>40</v>
      </c>
      <c r="K218" s="4"/>
      <c r="L218" s="4"/>
      <c r="M218" s="14" t="s">
        <v>1010</v>
      </c>
      <c r="N218" s="14" t="s">
        <v>1095</v>
      </c>
    </row>
    <row r="219" spans="1:14" ht="51">
      <c r="A219" s="4" t="s">
        <v>1314</v>
      </c>
      <c r="B219" s="4">
        <v>214</v>
      </c>
      <c r="C219" t="s">
        <v>40</v>
      </c>
      <c r="D219" s="4" t="s">
        <v>928</v>
      </c>
      <c r="E219" s="4"/>
      <c r="F219" s="4" t="s">
        <v>1004</v>
      </c>
      <c r="G219" s="4" t="s">
        <v>1311</v>
      </c>
      <c r="H219" s="2">
        <v>76</v>
      </c>
      <c r="I219" s="2">
        <v>5</v>
      </c>
      <c r="J219" s="4" t="s">
        <v>40</v>
      </c>
      <c r="K219" s="4" t="s">
        <v>2580</v>
      </c>
      <c r="L219" s="4"/>
      <c r="M219" s="14" t="s">
        <v>1011</v>
      </c>
      <c r="N219" s="14" t="s">
        <v>1096</v>
      </c>
    </row>
    <row r="220" spans="1:14" ht="68">
      <c r="A220" s="4" t="s">
        <v>1314</v>
      </c>
      <c r="B220" s="4">
        <v>215</v>
      </c>
      <c r="C220" t="s">
        <v>40</v>
      </c>
      <c r="D220" s="4" t="s">
        <v>929</v>
      </c>
      <c r="E220" s="64" t="s">
        <v>2035</v>
      </c>
      <c r="F220" s="4" t="s">
        <v>1004</v>
      </c>
      <c r="G220" s="4" t="s">
        <v>1310</v>
      </c>
      <c r="H220" s="2">
        <v>28</v>
      </c>
      <c r="I220" s="2">
        <v>4</v>
      </c>
      <c r="J220" s="4" t="s">
        <v>40</v>
      </c>
      <c r="K220" s="4"/>
      <c r="L220" s="4"/>
      <c r="M220" s="14" t="s">
        <v>1012</v>
      </c>
      <c r="N220" s="14"/>
    </row>
    <row r="221" spans="1:14" ht="51">
      <c r="A221" s="4" t="s">
        <v>1314</v>
      </c>
      <c r="B221" s="4">
        <v>216</v>
      </c>
      <c r="C221" t="s">
        <v>40</v>
      </c>
      <c r="D221" s="4" t="s">
        <v>930</v>
      </c>
      <c r="E221" s="4" t="s">
        <v>2010</v>
      </c>
      <c r="F221" s="4" t="s">
        <v>1004</v>
      </c>
      <c r="G221" s="4" t="s">
        <v>1312</v>
      </c>
      <c r="H221" s="2">
        <v>27</v>
      </c>
      <c r="I221" s="2">
        <v>5</v>
      </c>
      <c r="J221" s="4"/>
      <c r="K221" s="4"/>
      <c r="L221" s="4"/>
      <c r="M221" s="14" t="s">
        <v>1013</v>
      </c>
      <c r="N221" s="14" t="s">
        <v>1097</v>
      </c>
    </row>
    <row r="222" spans="1:14" ht="34">
      <c r="A222" s="4" t="s">
        <v>1317</v>
      </c>
      <c r="B222" s="4">
        <v>217</v>
      </c>
      <c r="C222" t="s">
        <v>66</v>
      </c>
      <c r="D222" s="4" t="s">
        <v>931</v>
      </c>
      <c r="E222" s="4"/>
      <c r="F222" s="4" t="s">
        <v>1004</v>
      </c>
      <c r="G222" s="4" t="s">
        <v>1311</v>
      </c>
      <c r="H222" s="2">
        <v>177</v>
      </c>
      <c r="I222" s="2">
        <v>10</v>
      </c>
      <c r="J222" s="4"/>
      <c r="K222" s="4"/>
      <c r="L222" s="4"/>
      <c r="M222" s="14" t="s">
        <v>1014</v>
      </c>
      <c r="N222" s="14" t="s">
        <v>1098</v>
      </c>
    </row>
    <row r="223" spans="1:14" ht="68">
      <c r="A223" s="4" t="s">
        <v>1317</v>
      </c>
      <c r="B223" s="4">
        <v>218</v>
      </c>
      <c r="C223" t="s">
        <v>66</v>
      </c>
      <c r="D223" s="4" t="s">
        <v>932</v>
      </c>
      <c r="E223" s="4"/>
      <c r="F223" s="4" t="s">
        <v>1004</v>
      </c>
      <c r="G223" s="4" t="s">
        <v>1313</v>
      </c>
      <c r="H223" s="2">
        <v>270</v>
      </c>
      <c r="I223" s="2">
        <v>22</v>
      </c>
      <c r="J223" s="4"/>
      <c r="K223" s="4"/>
      <c r="L223" s="4"/>
      <c r="M223" s="14" t="s">
        <v>1015</v>
      </c>
      <c r="N223" s="14" t="s">
        <v>1099</v>
      </c>
    </row>
    <row r="224" spans="1:14" ht="51">
      <c r="A224" s="4" t="s">
        <v>1317</v>
      </c>
      <c r="B224" s="4">
        <v>219</v>
      </c>
      <c r="C224" t="s">
        <v>66</v>
      </c>
      <c r="D224" s="4" t="s">
        <v>933</v>
      </c>
      <c r="E224" s="4"/>
      <c r="F224" s="4" t="s">
        <v>1004</v>
      </c>
      <c r="G224" s="4" t="s">
        <v>1310</v>
      </c>
      <c r="H224" s="2">
        <v>121</v>
      </c>
      <c r="I224" s="2">
        <v>11</v>
      </c>
      <c r="J224" s="4"/>
      <c r="K224" s="4"/>
      <c r="L224" s="4"/>
      <c r="M224" s="14" t="s">
        <v>1016</v>
      </c>
      <c r="N224" s="14" t="s">
        <v>1100</v>
      </c>
    </row>
    <row r="225" spans="1:14" ht="34">
      <c r="A225" s="4" t="s">
        <v>1317</v>
      </c>
      <c r="B225" s="4">
        <v>220</v>
      </c>
      <c r="C225" t="s">
        <v>66</v>
      </c>
      <c r="D225" s="4" t="s">
        <v>934</v>
      </c>
      <c r="E225" s="4"/>
      <c r="F225" s="4" t="s">
        <v>1004</v>
      </c>
      <c r="G225" s="4" t="s">
        <v>1313</v>
      </c>
      <c r="H225" s="2">
        <v>261</v>
      </c>
      <c r="I225" s="2">
        <v>21</v>
      </c>
      <c r="J225" s="4"/>
      <c r="K225" s="4"/>
      <c r="L225" s="4"/>
      <c r="M225" s="14" t="s">
        <v>1017</v>
      </c>
      <c r="N225" s="14" t="s">
        <v>1101</v>
      </c>
    </row>
    <row r="226" spans="1:14" ht="34">
      <c r="A226" s="4" t="s">
        <v>1318</v>
      </c>
      <c r="B226" s="4">
        <v>221</v>
      </c>
      <c r="C226" t="s">
        <v>66</v>
      </c>
      <c r="D226" s="4" t="s">
        <v>935</v>
      </c>
      <c r="E226" s="4"/>
      <c r="F226" s="4" t="s">
        <v>1004</v>
      </c>
      <c r="G226" s="4" t="s">
        <v>1327</v>
      </c>
      <c r="H226" s="2" t="s">
        <v>69</v>
      </c>
      <c r="I226" s="2" t="s">
        <v>69</v>
      </c>
      <c r="J226" s="4"/>
      <c r="K226" s="4"/>
      <c r="L226" s="4"/>
      <c r="M226" s="14" t="s">
        <v>1018</v>
      </c>
      <c r="N226" s="14"/>
    </row>
    <row r="227" spans="1:14" ht="68">
      <c r="A227" s="4" t="s">
        <v>1317</v>
      </c>
      <c r="B227" s="4">
        <v>222</v>
      </c>
      <c r="C227" t="s">
        <v>66</v>
      </c>
      <c r="D227" s="4" t="s">
        <v>936</v>
      </c>
      <c r="E227" s="4"/>
      <c r="F227" s="4" t="s">
        <v>1004</v>
      </c>
      <c r="G227" s="4" t="s">
        <v>1311</v>
      </c>
      <c r="H227" s="2">
        <v>207</v>
      </c>
      <c r="I227" s="2">
        <v>14</v>
      </c>
      <c r="J227" s="4"/>
      <c r="K227" s="4"/>
      <c r="L227" s="4"/>
      <c r="M227" s="14" t="s">
        <v>1019</v>
      </c>
      <c r="N227" s="14"/>
    </row>
    <row r="228" spans="1:14" ht="51">
      <c r="A228" s="4" t="s">
        <v>1317</v>
      </c>
      <c r="B228" s="4">
        <v>223</v>
      </c>
      <c r="C228" t="s">
        <v>66</v>
      </c>
      <c r="D228" s="4" t="s">
        <v>937</v>
      </c>
      <c r="E228" s="4"/>
      <c r="F228" s="4" t="s">
        <v>1004</v>
      </c>
      <c r="G228" s="4" t="s">
        <v>1312</v>
      </c>
      <c r="H228" s="2">
        <v>75</v>
      </c>
      <c r="I228" s="2">
        <v>10</v>
      </c>
      <c r="J228" s="4"/>
      <c r="K228" s="4"/>
      <c r="L228" s="4"/>
      <c r="M228" s="14" t="s">
        <v>1020</v>
      </c>
      <c r="N228" s="14" t="s">
        <v>1102</v>
      </c>
    </row>
    <row r="229" spans="1:14" ht="51">
      <c r="A229" s="4" t="s">
        <v>1314</v>
      </c>
      <c r="B229" s="4">
        <v>224</v>
      </c>
      <c r="C229" t="s">
        <v>40</v>
      </c>
      <c r="D229" s="64" t="s">
        <v>938</v>
      </c>
      <c r="E229" s="64" t="s">
        <v>2371</v>
      </c>
      <c r="F229" s="4" t="s">
        <v>1004</v>
      </c>
      <c r="G229" s="4" t="s">
        <v>1311</v>
      </c>
      <c r="H229" s="2">
        <v>48</v>
      </c>
      <c r="I229" s="2">
        <v>2</v>
      </c>
      <c r="J229" s="4"/>
      <c r="K229" s="4"/>
      <c r="L229" s="4"/>
      <c r="M229" s="14" t="s">
        <v>1021</v>
      </c>
      <c r="N229" s="14" t="s">
        <v>1103</v>
      </c>
    </row>
    <row r="230" spans="1:14" ht="51">
      <c r="A230" s="4" t="s">
        <v>1314</v>
      </c>
      <c r="B230" s="4">
        <v>225</v>
      </c>
      <c r="C230" t="s">
        <v>40</v>
      </c>
      <c r="D230" s="4" t="s">
        <v>939</v>
      </c>
      <c r="E230" s="4" t="s">
        <v>1904</v>
      </c>
      <c r="F230" s="4" t="s">
        <v>1004</v>
      </c>
      <c r="G230" s="4" t="s">
        <v>1311</v>
      </c>
      <c r="H230" s="2">
        <v>134</v>
      </c>
      <c r="I230" s="2">
        <v>7</v>
      </c>
      <c r="J230" s="4" t="s">
        <v>40</v>
      </c>
      <c r="K230" s="4" t="s">
        <v>1901</v>
      </c>
      <c r="L230" s="4"/>
      <c r="M230" s="14" t="s">
        <v>1022</v>
      </c>
      <c r="N230" s="14" t="s">
        <v>1104</v>
      </c>
    </row>
    <row r="231" spans="1:14" ht="68">
      <c r="A231" s="4" t="s">
        <v>1317</v>
      </c>
      <c r="B231" s="4">
        <v>226</v>
      </c>
      <c r="C231" t="s">
        <v>66</v>
      </c>
      <c r="D231" s="4" t="s">
        <v>940</v>
      </c>
      <c r="E231" s="4"/>
      <c r="F231" s="4" t="s">
        <v>1004</v>
      </c>
      <c r="G231" s="4" t="s">
        <v>1312</v>
      </c>
      <c r="H231" s="2">
        <v>108</v>
      </c>
      <c r="I231" s="2">
        <v>12</v>
      </c>
      <c r="J231" s="4"/>
      <c r="K231" s="4"/>
      <c r="L231" s="4"/>
      <c r="M231" s="14" t="s">
        <v>1023</v>
      </c>
      <c r="N231" s="14" t="s">
        <v>1105</v>
      </c>
    </row>
    <row r="232" spans="1:14" ht="34">
      <c r="A232" s="4" t="s">
        <v>1317</v>
      </c>
      <c r="B232" s="4">
        <v>227</v>
      </c>
      <c r="C232" t="s">
        <v>66</v>
      </c>
      <c r="D232" s="4" t="s">
        <v>182</v>
      </c>
      <c r="E232" s="4"/>
      <c r="F232" s="4" t="s">
        <v>1004</v>
      </c>
      <c r="G232" s="4" t="s">
        <v>1311</v>
      </c>
      <c r="H232" s="2">
        <v>176</v>
      </c>
      <c r="I232" s="2">
        <v>9</v>
      </c>
      <c r="J232" s="4"/>
      <c r="K232" s="4"/>
      <c r="L232" s="4"/>
      <c r="M232" s="14" t="s">
        <v>1024</v>
      </c>
      <c r="N232" s="14" t="s">
        <v>487</v>
      </c>
    </row>
    <row r="233" spans="1:14" ht="34">
      <c r="A233" s="4" t="s">
        <v>1317</v>
      </c>
      <c r="B233" s="4">
        <v>228</v>
      </c>
      <c r="C233" t="s">
        <v>66</v>
      </c>
      <c r="D233" s="4" t="s">
        <v>941</v>
      </c>
      <c r="E233" s="4"/>
      <c r="F233" s="4" t="s">
        <v>1004</v>
      </c>
      <c r="G233" s="4" t="s">
        <v>1310</v>
      </c>
      <c r="H233" s="2">
        <v>280</v>
      </c>
      <c r="I233" s="2">
        <v>18</v>
      </c>
      <c r="J233" s="4"/>
      <c r="K233" s="4"/>
      <c r="L233" s="4"/>
      <c r="M233" s="14" t="s">
        <v>1025</v>
      </c>
      <c r="N233" s="14"/>
    </row>
    <row r="234" spans="1:14" ht="51">
      <c r="A234" s="4" t="s">
        <v>1317</v>
      </c>
      <c r="B234" s="4">
        <v>229</v>
      </c>
      <c r="C234" t="s">
        <v>66</v>
      </c>
      <c r="D234" s="4" t="s">
        <v>942</v>
      </c>
      <c r="E234" s="4"/>
      <c r="F234" s="4" t="s">
        <v>1004</v>
      </c>
      <c r="G234" s="4" t="s">
        <v>1313</v>
      </c>
      <c r="H234" s="2">
        <v>200</v>
      </c>
      <c r="I234" s="2">
        <v>17</v>
      </c>
      <c r="J234" s="4"/>
      <c r="K234" s="4"/>
      <c r="L234" s="4"/>
      <c r="M234" s="14" t="s">
        <v>1026</v>
      </c>
      <c r="N234" s="14" t="s">
        <v>1106</v>
      </c>
    </row>
    <row r="235" spans="1:14" ht="34">
      <c r="A235" s="4" t="s">
        <v>1317</v>
      </c>
      <c r="B235" s="4">
        <v>230</v>
      </c>
      <c r="C235" t="s">
        <v>66</v>
      </c>
      <c r="D235" s="4" t="s">
        <v>943</v>
      </c>
      <c r="E235" s="4"/>
      <c r="F235" s="4" t="s">
        <v>1004</v>
      </c>
      <c r="G235" s="4" t="s">
        <v>1310</v>
      </c>
      <c r="H235" s="2">
        <v>251</v>
      </c>
      <c r="I235" s="2">
        <v>16</v>
      </c>
      <c r="J235" s="4"/>
      <c r="K235" s="4"/>
      <c r="L235" s="4"/>
      <c r="M235" s="14" t="s">
        <v>1027</v>
      </c>
      <c r="N235" s="14" t="s">
        <v>1107</v>
      </c>
    </row>
    <row r="236" spans="1:14" ht="34">
      <c r="A236" s="4" t="s">
        <v>1318</v>
      </c>
      <c r="B236" s="4">
        <v>231</v>
      </c>
      <c r="C236" t="s">
        <v>66</v>
      </c>
      <c r="D236" s="4" t="s">
        <v>944</v>
      </c>
      <c r="E236" s="4"/>
      <c r="F236" s="4" t="s">
        <v>1004</v>
      </c>
      <c r="G236" s="4" t="s">
        <v>1313</v>
      </c>
      <c r="H236" s="2">
        <v>97</v>
      </c>
      <c r="I236" s="2">
        <v>8</v>
      </c>
      <c r="J236" s="4" t="s">
        <v>66</v>
      </c>
      <c r="K236" s="4"/>
      <c r="L236" s="4"/>
      <c r="M236" s="14" t="s">
        <v>1028</v>
      </c>
      <c r="N236" s="14" t="s">
        <v>1108</v>
      </c>
    </row>
    <row r="237" spans="1:14" ht="51">
      <c r="A237" s="4" t="s">
        <v>1317</v>
      </c>
      <c r="B237" s="4">
        <v>232</v>
      </c>
      <c r="C237" t="s">
        <v>66</v>
      </c>
      <c r="D237" s="4" t="s">
        <v>945</v>
      </c>
      <c r="F237" s="4" t="s">
        <v>1004</v>
      </c>
      <c r="G237" s="4" t="s">
        <v>1310</v>
      </c>
      <c r="H237" s="2">
        <v>91</v>
      </c>
      <c r="I237" s="2">
        <v>10</v>
      </c>
      <c r="J237" s="4"/>
      <c r="K237" s="4"/>
      <c r="L237" s="4"/>
      <c r="M237" s="14" t="s">
        <v>1029</v>
      </c>
      <c r="N237" s="14"/>
    </row>
    <row r="238" spans="1:14" ht="68">
      <c r="A238" s="4" t="s">
        <v>1317</v>
      </c>
      <c r="B238" s="4">
        <v>233</v>
      </c>
      <c r="C238" t="s">
        <v>66</v>
      </c>
      <c r="D238" s="4" t="s">
        <v>946</v>
      </c>
      <c r="E238" s="4"/>
      <c r="F238" s="4" t="s">
        <v>1004</v>
      </c>
      <c r="G238" s="4" t="s">
        <v>1313</v>
      </c>
      <c r="H238" s="2">
        <v>185</v>
      </c>
      <c r="I238" s="2">
        <v>16</v>
      </c>
      <c r="J238" s="4"/>
      <c r="K238" s="4"/>
      <c r="L238" s="4"/>
      <c r="M238" s="14" t="s">
        <v>1030</v>
      </c>
      <c r="N238" s="14" t="s">
        <v>1109</v>
      </c>
    </row>
    <row r="239" spans="1:14" ht="51">
      <c r="A239" s="4" t="s">
        <v>1314</v>
      </c>
      <c r="B239" s="4">
        <v>234</v>
      </c>
      <c r="C239" t="s">
        <v>40</v>
      </c>
      <c r="D239" s="4" t="s">
        <v>947</v>
      </c>
      <c r="E239" s="4" t="s">
        <v>2426</v>
      </c>
      <c r="F239" s="4" t="s">
        <v>1004</v>
      </c>
      <c r="G239" s="4" t="s">
        <v>1311</v>
      </c>
      <c r="H239" s="2">
        <v>52</v>
      </c>
      <c r="I239" s="2">
        <v>3</v>
      </c>
      <c r="J239" s="4"/>
      <c r="K239" s="4"/>
      <c r="L239" s="4"/>
      <c r="M239" s="14" t="s">
        <v>1031</v>
      </c>
      <c r="N239" s="14" t="s">
        <v>1110</v>
      </c>
    </row>
    <row r="240" spans="1:14" ht="51">
      <c r="A240" s="4" t="s">
        <v>1317</v>
      </c>
      <c r="B240" s="4">
        <v>235</v>
      </c>
      <c r="C240" t="s">
        <v>66</v>
      </c>
      <c r="D240" s="4" t="s">
        <v>948</v>
      </c>
      <c r="E240" s="4"/>
      <c r="F240" s="4" t="s">
        <v>1004</v>
      </c>
      <c r="G240" s="4" t="s">
        <v>1312</v>
      </c>
      <c r="H240" s="2">
        <v>241</v>
      </c>
      <c r="I240" s="2">
        <v>19</v>
      </c>
      <c r="J240" s="4"/>
      <c r="K240" s="4"/>
      <c r="L240" s="4"/>
      <c r="M240" s="14" t="s">
        <v>1032</v>
      </c>
      <c r="N240" s="14" t="s">
        <v>1111</v>
      </c>
    </row>
    <row r="241" spans="1:14" ht="51">
      <c r="A241" s="4" t="s">
        <v>1317</v>
      </c>
      <c r="B241" s="4">
        <v>236</v>
      </c>
      <c r="C241" t="s">
        <v>66</v>
      </c>
      <c r="D241" s="4" t="s">
        <v>949</v>
      </c>
      <c r="E241" s="4"/>
      <c r="F241" s="4" t="s">
        <v>1004</v>
      </c>
      <c r="G241" s="4" t="s">
        <v>1311</v>
      </c>
      <c r="H241" s="2">
        <v>206</v>
      </c>
      <c r="I241" s="2">
        <v>13</v>
      </c>
      <c r="J241" s="4"/>
      <c r="K241" s="4"/>
      <c r="L241" s="4"/>
      <c r="M241" s="14" t="s">
        <v>1033</v>
      </c>
      <c r="N241" s="14" t="s">
        <v>1112</v>
      </c>
    </row>
    <row r="242" spans="1:14" ht="34">
      <c r="A242" s="4" t="s">
        <v>1314</v>
      </c>
      <c r="B242" s="4">
        <v>237</v>
      </c>
      <c r="C242" t="s">
        <v>40</v>
      </c>
      <c r="D242" s="4" t="s">
        <v>950</v>
      </c>
      <c r="E242" s="4" t="s">
        <v>1807</v>
      </c>
      <c r="F242" s="4" t="s">
        <v>1004</v>
      </c>
      <c r="G242" s="4" t="s">
        <v>1310</v>
      </c>
      <c r="H242" s="2">
        <v>65</v>
      </c>
      <c r="I242" s="2">
        <v>7</v>
      </c>
      <c r="J242" s="4" t="s">
        <v>40</v>
      </c>
      <c r="K242" s="4" t="s">
        <v>1810</v>
      </c>
      <c r="L242" s="4"/>
      <c r="M242" s="14" t="s">
        <v>1034</v>
      </c>
      <c r="N242" s="14"/>
    </row>
    <row r="243" spans="1:14" ht="34">
      <c r="A243" s="4" t="s">
        <v>1318</v>
      </c>
      <c r="B243" s="4">
        <v>238</v>
      </c>
      <c r="C243" t="s">
        <v>66</v>
      </c>
      <c r="D243" s="4" t="s">
        <v>951</v>
      </c>
      <c r="E243" s="4"/>
      <c r="F243" s="4" t="s">
        <v>1004</v>
      </c>
      <c r="G243" s="4" t="s">
        <v>1313</v>
      </c>
      <c r="H243" s="2">
        <v>94</v>
      </c>
      <c r="I243" s="2">
        <v>7</v>
      </c>
      <c r="J243" s="4" t="s">
        <v>66</v>
      </c>
      <c r="K243" s="4"/>
      <c r="L243" s="4"/>
      <c r="M243" s="14" t="s">
        <v>1035</v>
      </c>
      <c r="N243" s="14" t="s">
        <v>1113</v>
      </c>
    </row>
    <row r="244" spans="1:14" ht="34">
      <c r="A244" s="4" t="s">
        <v>1318</v>
      </c>
      <c r="B244" s="4">
        <v>239</v>
      </c>
      <c r="C244" t="s">
        <v>66</v>
      </c>
      <c r="D244" s="4" t="s">
        <v>952</v>
      </c>
      <c r="E244" s="4"/>
      <c r="F244" s="4" t="s">
        <v>1004</v>
      </c>
      <c r="G244" s="4" t="s">
        <v>1327</v>
      </c>
      <c r="H244" s="2" t="s">
        <v>69</v>
      </c>
      <c r="I244" s="2" t="s">
        <v>69</v>
      </c>
      <c r="J244" s="4"/>
      <c r="K244" s="4"/>
      <c r="L244" s="4"/>
      <c r="M244" s="14" t="s">
        <v>1036</v>
      </c>
      <c r="N244" s="14"/>
    </row>
    <row r="245" spans="1:14" ht="51">
      <c r="A245" s="4" t="s">
        <v>1314</v>
      </c>
      <c r="B245" s="4">
        <v>240</v>
      </c>
      <c r="C245" t="s">
        <v>40</v>
      </c>
      <c r="D245" s="4" t="s">
        <v>953</v>
      </c>
      <c r="E245" s="4" t="s">
        <v>2550</v>
      </c>
      <c r="F245" s="4" t="s">
        <v>1004</v>
      </c>
      <c r="G245" s="4" t="s">
        <v>1313</v>
      </c>
      <c r="H245" s="2">
        <v>136</v>
      </c>
      <c r="I245" s="2">
        <v>11</v>
      </c>
      <c r="J245" s="4" t="s">
        <v>40</v>
      </c>
      <c r="K245" s="4"/>
      <c r="L245" s="4"/>
      <c r="M245" s="14" t="s">
        <v>1037</v>
      </c>
      <c r="N245" s="14" t="s">
        <v>1114</v>
      </c>
    </row>
    <row r="246" spans="1:14" ht="51">
      <c r="A246" s="4" t="s">
        <v>1317</v>
      </c>
      <c r="B246" s="4">
        <v>241</v>
      </c>
      <c r="C246" t="s">
        <v>66</v>
      </c>
      <c r="D246" s="4" t="s">
        <v>954</v>
      </c>
      <c r="E246" s="4"/>
      <c r="F246" s="4" t="s">
        <v>1004</v>
      </c>
      <c r="G246" s="4" t="s">
        <v>1311</v>
      </c>
      <c r="H246" s="2">
        <v>184</v>
      </c>
      <c r="I246" s="2">
        <v>11</v>
      </c>
      <c r="J246" s="4"/>
      <c r="K246" s="4"/>
      <c r="L246" s="4"/>
      <c r="M246" s="14" t="s">
        <v>1038</v>
      </c>
      <c r="N246" s="14" t="s">
        <v>1115</v>
      </c>
    </row>
    <row r="247" spans="1:14" ht="68">
      <c r="A247" s="4" t="s">
        <v>1317</v>
      </c>
      <c r="B247" s="4">
        <v>242</v>
      </c>
      <c r="C247" t="s">
        <v>66</v>
      </c>
      <c r="D247" s="4" t="s">
        <v>955</v>
      </c>
      <c r="E247" s="4"/>
      <c r="F247" s="4" t="s">
        <v>1004</v>
      </c>
      <c r="G247" s="4" t="s">
        <v>1310</v>
      </c>
      <c r="H247" s="2">
        <v>178</v>
      </c>
      <c r="I247" s="2">
        <v>13</v>
      </c>
      <c r="J247" s="4"/>
      <c r="K247" s="4"/>
      <c r="L247" s="4"/>
      <c r="M247" s="14" t="s">
        <v>1039</v>
      </c>
      <c r="N247" s="14" t="s">
        <v>1116</v>
      </c>
    </row>
    <row r="248" spans="1:14" ht="34">
      <c r="A248" s="4" t="s">
        <v>1317</v>
      </c>
      <c r="B248" s="4">
        <v>243</v>
      </c>
      <c r="C248" t="s">
        <v>66</v>
      </c>
      <c r="D248" s="4" t="s">
        <v>956</v>
      </c>
      <c r="E248" s="4"/>
      <c r="F248" s="4" t="s">
        <v>1004</v>
      </c>
      <c r="G248" s="4" t="s">
        <v>1312</v>
      </c>
      <c r="H248" s="2">
        <v>284</v>
      </c>
      <c r="I248" s="2">
        <v>22</v>
      </c>
      <c r="J248" s="4"/>
      <c r="K248" s="4"/>
      <c r="L248" s="4"/>
      <c r="M248" s="14" t="s">
        <v>1040</v>
      </c>
      <c r="N248" s="14" t="s">
        <v>1117</v>
      </c>
    </row>
    <row r="249" spans="1:14" ht="51">
      <c r="A249" s="4" t="s">
        <v>1317</v>
      </c>
      <c r="B249" s="4">
        <v>244</v>
      </c>
      <c r="C249" t="s">
        <v>66</v>
      </c>
      <c r="D249" s="4" t="s">
        <v>957</v>
      </c>
      <c r="E249" s="4"/>
      <c r="F249" s="4" t="s">
        <v>1004</v>
      </c>
      <c r="G249" s="4" t="s">
        <v>1313</v>
      </c>
      <c r="H249" s="2">
        <v>218</v>
      </c>
      <c r="I249" s="2">
        <v>19</v>
      </c>
      <c r="J249" s="4"/>
      <c r="K249" s="4"/>
      <c r="L249" s="4"/>
      <c r="M249" s="14" t="s">
        <v>1041</v>
      </c>
      <c r="N249" s="14" t="s">
        <v>1118</v>
      </c>
    </row>
    <row r="250" spans="1:14" ht="68">
      <c r="A250" s="4" t="s">
        <v>1318</v>
      </c>
      <c r="B250" s="4">
        <v>245</v>
      </c>
      <c r="C250" t="s">
        <v>66</v>
      </c>
      <c r="D250" s="4" t="s">
        <v>958</v>
      </c>
      <c r="E250" s="4"/>
      <c r="F250" s="4" t="s">
        <v>1004</v>
      </c>
      <c r="G250" s="4" t="s">
        <v>1313</v>
      </c>
      <c r="H250" s="2">
        <v>72</v>
      </c>
      <c r="I250" s="2">
        <v>6</v>
      </c>
      <c r="J250" s="4" t="s">
        <v>66</v>
      </c>
      <c r="K250" s="4"/>
      <c r="L250" s="4"/>
      <c r="M250" s="14" t="s">
        <v>1042</v>
      </c>
      <c r="N250" s="14" t="s">
        <v>1119</v>
      </c>
    </row>
    <row r="251" spans="1:14" ht="34">
      <c r="A251" s="4" t="s">
        <v>1317</v>
      </c>
      <c r="B251" s="4">
        <v>246</v>
      </c>
      <c r="C251" t="s">
        <v>66</v>
      </c>
      <c r="D251" s="4" t="s">
        <v>959</v>
      </c>
      <c r="E251" s="4"/>
      <c r="F251" s="4" t="s">
        <v>1004</v>
      </c>
      <c r="G251" s="4" t="s">
        <v>1313</v>
      </c>
      <c r="H251" s="2">
        <v>155</v>
      </c>
      <c r="I251" s="2">
        <v>14</v>
      </c>
      <c r="J251" s="4"/>
      <c r="K251" s="4"/>
      <c r="L251" s="4"/>
      <c r="M251" s="14" t="s">
        <v>1043</v>
      </c>
      <c r="N251" s="14" t="s">
        <v>1120</v>
      </c>
    </row>
    <row r="252" spans="1:14" ht="68">
      <c r="A252" s="4" t="s">
        <v>1317</v>
      </c>
      <c r="B252" s="4">
        <v>247</v>
      </c>
      <c r="C252" t="s">
        <v>66</v>
      </c>
      <c r="D252" s="4" t="s">
        <v>960</v>
      </c>
      <c r="E252" s="4"/>
      <c r="F252" s="4" t="s">
        <v>1004</v>
      </c>
      <c r="G252" s="4" t="s">
        <v>1312</v>
      </c>
      <c r="H252" s="2">
        <v>216</v>
      </c>
      <c r="I252" s="2">
        <v>17</v>
      </c>
      <c r="J252" s="4"/>
      <c r="K252" s="4"/>
      <c r="L252" s="4"/>
      <c r="M252" s="14" t="s">
        <v>1044</v>
      </c>
      <c r="N252" s="14" t="s">
        <v>1121</v>
      </c>
    </row>
    <row r="253" spans="1:14" ht="34">
      <c r="A253" s="4" t="s">
        <v>1318</v>
      </c>
      <c r="B253" s="4">
        <v>248</v>
      </c>
      <c r="C253" t="s">
        <v>66</v>
      </c>
      <c r="D253" s="4" t="s">
        <v>961</v>
      </c>
      <c r="E253" s="4"/>
      <c r="F253" s="4" t="s">
        <v>1004</v>
      </c>
      <c r="G253" s="4" t="s">
        <v>1313</v>
      </c>
      <c r="H253" s="2">
        <v>37</v>
      </c>
      <c r="I253" s="2">
        <v>2</v>
      </c>
      <c r="J253" s="4" t="s">
        <v>66</v>
      </c>
      <c r="K253" s="4"/>
      <c r="L253" s="4"/>
      <c r="M253" s="14" t="s">
        <v>1045</v>
      </c>
      <c r="N253" s="14" t="s">
        <v>1122</v>
      </c>
    </row>
    <row r="254" spans="1:14" ht="34">
      <c r="A254" s="4" t="s">
        <v>1317</v>
      </c>
      <c r="B254" s="4">
        <v>249</v>
      </c>
      <c r="C254" t="s">
        <v>66</v>
      </c>
      <c r="D254" s="4" t="s">
        <v>962</v>
      </c>
      <c r="E254" s="4"/>
      <c r="F254" s="4" t="s">
        <v>1004</v>
      </c>
      <c r="G254" s="4" t="s">
        <v>1313</v>
      </c>
      <c r="H254" s="2">
        <v>137</v>
      </c>
      <c r="I254" s="2">
        <v>12</v>
      </c>
      <c r="J254" s="4"/>
      <c r="K254" s="4"/>
      <c r="L254" s="4"/>
      <c r="M254" s="14" t="s">
        <v>1046</v>
      </c>
      <c r="N254" s="14" t="s">
        <v>1123</v>
      </c>
    </row>
    <row r="255" spans="1:14" ht="51">
      <c r="A255" s="4" t="s">
        <v>1314</v>
      </c>
      <c r="B255" s="4">
        <v>250</v>
      </c>
      <c r="C255" t="s">
        <v>40</v>
      </c>
      <c r="D255" s="4" t="s">
        <v>963</v>
      </c>
      <c r="E255" s="4" t="s">
        <v>2331</v>
      </c>
      <c r="F255" s="4" t="s">
        <v>1004</v>
      </c>
      <c r="G255" s="4" t="s">
        <v>1313</v>
      </c>
      <c r="H255" s="2">
        <v>59</v>
      </c>
      <c r="I255" s="2">
        <v>4</v>
      </c>
      <c r="J255" s="4"/>
      <c r="K255" s="4"/>
      <c r="L255" s="4"/>
      <c r="M255" s="14" t="s">
        <v>1047</v>
      </c>
      <c r="N255" s="14" t="s">
        <v>1124</v>
      </c>
    </row>
    <row r="256" spans="1:14" ht="51">
      <c r="A256" s="4" t="s">
        <v>1318</v>
      </c>
      <c r="B256" s="4">
        <v>251</v>
      </c>
      <c r="C256" t="s">
        <v>66</v>
      </c>
      <c r="D256" s="4" t="s">
        <v>964</v>
      </c>
      <c r="E256" s="4"/>
      <c r="F256" s="4" t="s">
        <v>1004</v>
      </c>
      <c r="G256" s="4" t="s">
        <v>1310</v>
      </c>
      <c r="H256" s="2">
        <v>10</v>
      </c>
      <c r="I256" s="2">
        <v>1</v>
      </c>
      <c r="J256" s="4" t="s">
        <v>66</v>
      </c>
      <c r="K256" s="4" t="s">
        <v>2099</v>
      </c>
      <c r="L256" s="4"/>
      <c r="M256" s="14" t="s">
        <v>1048</v>
      </c>
      <c r="N256" s="14" t="s">
        <v>1125</v>
      </c>
    </row>
    <row r="257" spans="1:14" ht="34">
      <c r="A257" s="4" t="s">
        <v>1318</v>
      </c>
      <c r="B257" s="4">
        <v>252</v>
      </c>
      <c r="C257" t="s">
        <v>66</v>
      </c>
      <c r="D257" s="4" t="s">
        <v>965</v>
      </c>
      <c r="E257" s="4"/>
      <c r="F257" s="4" t="s">
        <v>1004</v>
      </c>
      <c r="G257" s="4" t="s">
        <v>1312</v>
      </c>
      <c r="H257" s="2">
        <v>32</v>
      </c>
      <c r="I257" s="2">
        <v>6</v>
      </c>
      <c r="J257" s="4" t="s">
        <v>66</v>
      </c>
      <c r="K257" s="4" t="s">
        <v>2098</v>
      </c>
      <c r="L257" s="4"/>
      <c r="M257" s="14" t="s">
        <v>1049</v>
      </c>
      <c r="N257" s="14" t="s">
        <v>1126</v>
      </c>
    </row>
    <row r="258" spans="1:14" ht="51">
      <c r="A258" s="4" t="s">
        <v>1318</v>
      </c>
      <c r="B258" s="4">
        <v>253</v>
      </c>
      <c r="C258" t="s">
        <v>66</v>
      </c>
      <c r="D258" s="4" t="s">
        <v>966</v>
      </c>
      <c r="E258" s="4" t="s">
        <v>1602</v>
      </c>
      <c r="F258" s="4" t="s">
        <v>1004</v>
      </c>
      <c r="G258" s="4" t="s">
        <v>1312</v>
      </c>
      <c r="H258" s="2">
        <v>8</v>
      </c>
      <c r="I258" s="2">
        <v>2</v>
      </c>
      <c r="J258" s="4" t="s">
        <v>66</v>
      </c>
      <c r="K258" s="4" t="s">
        <v>1603</v>
      </c>
      <c r="L258" s="4"/>
      <c r="M258" s="14" t="s">
        <v>1050</v>
      </c>
      <c r="N258" s="14"/>
    </row>
    <row r="259" spans="1:14" ht="34">
      <c r="A259" s="4" t="s">
        <v>1317</v>
      </c>
      <c r="B259" s="4">
        <v>254</v>
      </c>
      <c r="C259" t="s">
        <v>66</v>
      </c>
      <c r="D259" s="4" t="s">
        <v>967</v>
      </c>
      <c r="E259" s="4"/>
      <c r="F259" s="4" t="s">
        <v>1004</v>
      </c>
      <c r="G259" s="4" t="s">
        <v>1311</v>
      </c>
      <c r="H259" s="2">
        <v>237</v>
      </c>
      <c r="I259" s="2">
        <v>18</v>
      </c>
      <c r="J259" s="4"/>
      <c r="K259" s="4"/>
      <c r="L259" s="4"/>
      <c r="M259" s="14" t="s">
        <v>1051</v>
      </c>
      <c r="N259" s="14" t="s">
        <v>1127</v>
      </c>
    </row>
    <row r="260" spans="1:14" ht="51">
      <c r="A260" s="4" t="s">
        <v>1317</v>
      </c>
      <c r="B260" s="4">
        <v>255</v>
      </c>
      <c r="C260" t="s">
        <v>66</v>
      </c>
      <c r="D260" s="4" t="s">
        <v>968</v>
      </c>
      <c r="E260" s="4"/>
      <c r="F260" s="4" t="s">
        <v>1004</v>
      </c>
      <c r="G260" s="4" t="s">
        <v>1310</v>
      </c>
      <c r="H260" s="2">
        <v>243</v>
      </c>
      <c r="I260" s="2">
        <v>14</v>
      </c>
      <c r="J260" s="4"/>
      <c r="K260" s="4"/>
      <c r="L260" s="4"/>
      <c r="M260" s="14" t="s">
        <v>1052</v>
      </c>
      <c r="N260" s="14" t="s">
        <v>1128</v>
      </c>
    </row>
    <row r="261" spans="1:14" ht="34">
      <c r="A261" s="4" t="s">
        <v>1317</v>
      </c>
      <c r="B261" s="4">
        <v>256</v>
      </c>
      <c r="C261" t="s">
        <v>66</v>
      </c>
      <c r="D261" s="4" t="s">
        <v>969</v>
      </c>
      <c r="E261" s="4"/>
      <c r="F261" s="4" t="s">
        <v>1004</v>
      </c>
      <c r="G261" s="4" t="s">
        <v>1311</v>
      </c>
      <c r="H261" s="2">
        <v>268</v>
      </c>
      <c r="I261" s="2">
        <v>21</v>
      </c>
      <c r="J261" s="4"/>
      <c r="K261" s="4"/>
      <c r="L261" s="4"/>
      <c r="M261" s="14" t="s">
        <v>1053</v>
      </c>
      <c r="N261" s="14" t="s">
        <v>1129</v>
      </c>
    </row>
    <row r="262" spans="1:14" ht="51">
      <c r="A262" s="4" t="s">
        <v>1314</v>
      </c>
      <c r="B262" s="4">
        <v>257</v>
      </c>
      <c r="C262" t="s">
        <v>40</v>
      </c>
      <c r="D262" s="4" t="s">
        <v>970</v>
      </c>
      <c r="E262" s="4"/>
      <c r="F262" s="4" t="s">
        <v>1004</v>
      </c>
      <c r="G262" s="4" t="s">
        <v>1311</v>
      </c>
      <c r="H262" s="2">
        <v>73</v>
      </c>
      <c r="I262" s="2">
        <v>4</v>
      </c>
      <c r="J262" s="4" t="s">
        <v>40</v>
      </c>
      <c r="K262" s="4" t="s">
        <v>2564</v>
      </c>
      <c r="L262" s="4"/>
      <c r="M262" s="14" t="s">
        <v>1054</v>
      </c>
      <c r="N262" s="14" t="s">
        <v>1130</v>
      </c>
    </row>
    <row r="263" spans="1:14" ht="34">
      <c r="A263" s="4" t="s">
        <v>1317</v>
      </c>
      <c r="B263" s="4">
        <v>258</v>
      </c>
      <c r="C263" t="s">
        <v>66</v>
      </c>
      <c r="D263" s="4" t="s">
        <v>971</v>
      </c>
      <c r="E263" s="4"/>
      <c r="F263" s="4" t="s">
        <v>1004</v>
      </c>
      <c r="G263" s="4" t="s">
        <v>1313</v>
      </c>
      <c r="H263" s="2">
        <v>246</v>
      </c>
      <c r="I263" s="2">
        <v>20</v>
      </c>
      <c r="J263" s="4"/>
      <c r="K263" s="4"/>
      <c r="L263" s="4"/>
      <c r="M263" s="14" t="s">
        <v>1055</v>
      </c>
      <c r="N263" s="14"/>
    </row>
    <row r="264" spans="1:14" ht="51">
      <c r="A264" s="4" t="s">
        <v>1317</v>
      </c>
      <c r="B264" s="4">
        <v>259</v>
      </c>
      <c r="C264" t="s">
        <v>66</v>
      </c>
      <c r="D264" s="4" t="s">
        <v>972</v>
      </c>
      <c r="E264" s="4"/>
      <c r="F264" s="4" t="s">
        <v>1004</v>
      </c>
      <c r="G264" s="4" t="s">
        <v>1313</v>
      </c>
      <c r="H264" s="2">
        <v>151</v>
      </c>
      <c r="I264" s="2">
        <v>13</v>
      </c>
      <c r="J264" s="4"/>
      <c r="K264" s="4"/>
      <c r="L264" s="4"/>
      <c r="M264" s="14" t="s">
        <v>1056</v>
      </c>
      <c r="N264" s="14" t="s">
        <v>1131</v>
      </c>
    </row>
    <row r="265" spans="1:14" ht="51">
      <c r="A265" s="4" t="s">
        <v>1317</v>
      </c>
      <c r="B265" s="4">
        <v>260</v>
      </c>
      <c r="C265" t="s">
        <v>66</v>
      </c>
      <c r="D265" s="4" t="s">
        <v>973</v>
      </c>
      <c r="E265" s="4"/>
      <c r="F265" s="4" t="s">
        <v>1004</v>
      </c>
      <c r="G265" s="4" t="s">
        <v>1312</v>
      </c>
      <c r="H265" s="2">
        <v>232</v>
      </c>
      <c r="I265" s="2">
        <v>18</v>
      </c>
      <c r="J265" s="4"/>
      <c r="K265" s="4"/>
      <c r="L265" s="4"/>
      <c r="M265" s="14" t="s">
        <v>1057</v>
      </c>
      <c r="N265" s="14" t="s">
        <v>1132</v>
      </c>
    </row>
    <row r="266" spans="1:14" ht="34">
      <c r="A266" s="4" t="s">
        <v>1317</v>
      </c>
      <c r="B266" s="4">
        <v>261</v>
      </c>
      <c r="C266" t="s">
        <v>66</v>
      </c>
      <c r="D266" s="4" t="s">
        <v>974</v>
      </c>
      <c r="E266" s="4"/>
      <c r="F266" s="4" t="s">
        <v>1004</v>
      </c>
      <c r="G266" s="4" t="s">
        <v>1311</v>
      </c>
      <c r="H266" s="2">
        <v>153</v>
      </c>
      <c r="I266" s="2">
        <v>8</v>
      </c>
      <c r="J266" s="4"/>
      <c r="K266" s="4"/>
      <c r="L266" s="4"/>
      <c r="M266" s="14" t="s">
        <v>1058</v>
      </c>
      <c r="N266" s="14" t="s">
        <v>1133</v>
      </c>
    </row>
    <row r="267" spans="1:14" ht="68">
      <c r="A267" s="4" t="s">
        <v>1318</v>
      </c>
      <c r="B267" s="4">
        <v>262</v>
      </c>
      <c r="C267" t="s">
        <v>66</v>
      </c>
      <c r="D267" s="4" t="s">
        <v>975</v>
      </c>
      <c r="E267" s="4"/>
      <c r="F267" s="4" t="s">
        <v>1004</v>
      </c>
      <c r="G267" s="4" t="s">
        <v>1313</v>
      </c>
      <c r="H267" s="2">
        <v>45</v>
      </c>
      <c r="I267" s="2">
        <v>3</v>
      </c>
      <c r="J267" s="4" t="s">
        <v>66</v>
      </c>
      <c r="K267" s="4" t="s">
        <v>2310</v>
      </c>
      <c r="L267" s="4"/>
      <c r="M267" s="14" t="s">
        <v>1059</v>
      </c>
      <c r="N267" s="14" t="s">
        <v>1134</v>
      </c>
    </row>
    <row r="268" spans="1:14" ht="51">
      <c r="A268" s="4" t="s">
        <v>1314</v>
      </c>
      <c r="B268" s="4">
        <v>263</v>
      </c>
      <c r="C268" t="s">
        <v>40</v>
      </c>
      <c r="D268" s="4" t="s">
        <v>976</v>
      </c>
      <c r="E268" s="4" t="s">
        <v>1638</v>
      </c>
      <c r="F268" s="4" t="s">
        <v>1004</v>
      </c>
      <c r="G268" s="4" t="s">
        <v>1312</v>
      </c>
      <c r="H268" s="2">
        <v>40</v>
      </c>
      <c r="I268" s="2">
        <v>8</v>
      </c>
      <c r="J268" s="4" t="s">
        <v>40</v>
      </c>
      <c r="K268" s="4" t="s">
        <v>1605</v>
      </c>
      <c r="L268" s="4"/>
      <c r="M268" s="14" t="s">
        <v>1060</v>
      </c>
      <c r="N268" s="14" t="s">
        <v>1135</v>
      </c>
    </row>
    <row r="269" spans="1:14" ht="34">
      <c r="A269" s="4" t="s">
        <v>1318</v>
      </c>
      <c r="B269" s="4">
        <v>264</v>
      </c>
      <c r="C269" t="s">
        <v>66</v>
      </c>
      <c r="D269" s="4" t="s">
        <v>977</v>
      </c>
      <c r="E269" s="4"/>
      <c r="F269" s="4" t="s">
        <v>1004</v>
      </c>
      <c r="G269" s="4" t="s">
        <v>1311</v>
      </c>
      <c r="H269" s="2">
        <v>112</v>
      </c>
      <c r="I269" s="2">
        <v>6</v>
      </c>
      <c r="J269" s="4" t="s">
        <v>66</v>
      </c>
      <c r="K269" s="4" t="s">
        <v>1604</v>
      </c>
      <c r="L269" s="4"/>
      <c r="M269" s="14" t="s">
        <v>1061</v>
      </c>
      <c r="N269" s="14" t="s">
        <v>1136</v>
      </c>
    </row>
    <row r="270" spans="1:14" ht="34">
      <c r="A270" s="4" t="s">
        <v>1318</v>
      </c>
      <c r="B270" s="4">
        <v>265</v>
      </c>
      <c r="C270" t="s">
        <v>66</v>
      </c>
      <c r="D270" s="4" t="s">
        <v>978</v>
      </c>
      <c r="E270" s="4"/>
      <c r="F270" s="4" t="s">
        <v>1004</v>
      </c>
      <c r="G270" s="4" t="s">
        <v>1312</v>
      </c>
      <c r="H270" s="2">
        <v>36</v>
      </c>
      <c r="I270" s="2">
        <v>7</v>
      </c>
      <c r="J270" s="4" t="s">
        <v>66</v>
      </c>
      <c r="K270" s="4" t="s">
        <v>1604</v>
      </c>
      <c r="L270" s="4"/>
      <c r="M270" s="14" t="s">
        <v>1062</v>
      </c>
      <c r="N270" s="14" t="s">
        <v>1137</v>
      </c>
    </row>
    <row r="271" spans="1:14" ht="51">
      <c r="A271" s="4" t="s">
        <v>1314</v>
      </c>
      <c r="B271" s="4">
        <v>266</v>
      </c>
      <c r="C271" t="s">
        <v>40</v>
      </c>
      <c r="D271" s="4" t="s">
        <v>979</v>
      </c>
      <c r="E271" s="4" t="s">
        <v>1752</v>
      </c>
      <c r="F271" s="4" t="s">
        <v>1004</v>
      </c>
      <c r="G271" s="4" t="s">
        <v>1310</v>
      </c>
      <c r="H271" s="2">
        <v>64</v>
      </c>
      <c r="I271" s="2">
        <v>6</v>
      </c>
      <c r="J271" s="4" t="s">
        <v>40</v>
      </c>
      <c r="K271" s="4" t="s">
        <v>1753</v>
      </c>
      <c r="L271" s="4" t="s">
        <v>40</v>
      </c>
      <c r="M271" s="14" t="s">
        <v>1063</v>
      </c>
      <c r="N271" s="14" t="s">
        <v>1138</v>
      </c>
    </row>
    <row r="272" spans="1:14" ht="51">
      <c r="A272" s="4" t="s">
        <v>1317</v>
      </c>
      <c r="B272" s="4">
        <v>267</v>
      </c>
      <c r="C272" t="s">
        <v>66</v>
      </c>
      <c r="D272" s="4" t="s">
        <v>980</v>
      </c>
      <c r="E272" s="4"/>
      <c r="F272" s="4" t="s">
        <v>1004</v>
      </c>
      <c r="G272" s="4" t="s">
        <v>1310</v>
      </c>
      <c r="H272" s="2">
        <v>66</v>
      </c>
      <c r="I272" s="2">
        <v>8</v>
      </c>
      <c r="J272" s="4"/>
      <c r="K272" s="4"/>
      <c r="L272" s="4"/>
      <c r="M272" s="14" t="s">
        <v>1064</v>
      </c>
      <c r="N272" s="14"/>
    </row>
    <row r="273" spans="1:14" ht="51">
      <c r="A273" s="4" t="s">
        <v>1317</v>
      </c>
      <c r="B273" s="4">
        <v>268</v>
      </c>
      <c r="C273" t="s">
        <v>66</v>
      </c>
      <c r="D273" s="4" t="s">
        <v>981</v>
      </c>
      <c r="E273" s="4"/>
      <c r="F273" s="4" t="s">
        <v>1004</v>
      </c>
      <c r="G273" s="4" t="s">
        <v>1310</v>
      </c>
      <c r="H273" s="2">
        <v>278</v>
      </c>
      <c r="I273" s="2">
        <v>17</v>
      </c>
      <c r="J273" s="4"/>
      <c r="K273" s="4"/>
      <c r="L273" s="4"/>
      <c r="M273" s="14" t="s">
        <v>1065</v>
      </c>
      <c r="N273" s="14" t="s">
        <v>1139</v>
      </c>
    </row>
    <row r="274" spans="1:14" ht="51">
      <c r="A274" s="4" t="s">
        <v>1317</v>
      </c>
      <c r="B274" s="4">
        <v>269</v>
      </c>
      <c r="C274" t="s">
        <v>66</v>
      </c>
      <c r="D274" s="4" t="s">
        <v>982</v>
      </c>
      <c r="E274" s="4"/>
      <c r="F274" s="4" t="s">
        <v>1004</v>
      </c>
      <c r="G274" s="4" t="s">
        <v>1313</v>
      </c>
      <c r="H274" s="2">
        <v>204</v>
      </c>
      <c r="I274" s="2">
        <v>18</v>
      </c>
      <c r="J274" s="4"/>
      <c r="K274" s="4"/>
      <c r="L274" s="4"/>
      <c r="M274" s="14" t="s">
        <v>1066</v>
      </c>
      <c r="N274" s="14" t="s">
        <v>1140</v>
      </c>
    </row>
    <row r="275" spans="1:14" ht="51">
      <c r="A275" s="4" t="s">
        <v>1317</v>
      </c>
      <c r="B275" s="4">
        <v>270</v>
      </c>
      <c r="C275" t="s">
        <v>66</v>
      </c>
      <c r="D275" s="4" t="s">
        <v>983</v>
      </c>
      <c r="E275" s="4"/>
      <c r="F275" s="4" t="s">
        <v>1004</v>
      </c>
      <c r="G275" s="4" t="s">
        <v>1310</v>
      </c>
      <c r="H275" s="2">
        <v>88</v>
      </c>
      <c r="I275" s="2">
        <v>9</v>
      </c>
      <c r="J275" s="4"/>
      <c r="K275" s="4"/>
      <c r="L275" s="4"/>
      <c r="M275" s="14" t="s">
        <v>1067</v>
      </c>
      <c r="N275" s="14" t="s">
        <v>1141</v>
      </c>
    </row>
    <row r="276" spans="1:14" ht="68">
      <c r="A276" s="4" t="s">
        <v>1314</v>
      </c>
      <c r="B276" s="4">
        <v>271</v>
      </c>
      <c r="C276" t="s">
        <v>40</v>
      </c>
      <c r="D276" s="4" t="s">
        <v>960</v>
      </c>
      <c r="E276" s="4" t="s">
        <v>1932</v>
      </c>
      <c r="F276" s="4" t="s">
        <v>1004</v>
      </c>
      <c r="G276" s="4" t="s">
        <v>1312</v>
      </c>
      <c r="H276" s="2">
        <v>23</v>
      </c>
      <c r="I276" s="2">
        <v>4</v>
      </c>
      <c r="J276" s="4" t="s">
        <v>40</v>
      </c>
      <c r="K276" s="4"/>
      <c r="L276" s="4" t="s">
        <v>40</v>
      </c>
      <c r="M276" s="14" t="s">
        <v>1068</v>
      </c>
      <c r="N276" s="14" t="s">
        <v>1121</v>
      </c>
    </row>
    <row r="277" spans="1:14" ht="51">
      <c r="A277" s="4" t="s">
        <v>1318</v>
      </c>
      <c r="B277" s="4">
        <v>272</v>
      </c>
      <c r="C277" t="s">
        <v>66</v>
      </c>
      <c r="D277" s="4" t="s">
        <v>984</v>
      </c>
      <c r="E277" s="4"/>
      <c r="F277" s="4" t="s">
        <v>1004</v>
      </c>
      <c r="G277" s="4" t="s">
        <v>1311</v>
      </c>
      <c r="H277" s="2">
        <v>22</v>
      </c>
      <c r="I277" s="2">
        <v>1</v>
      </c>
      <c r="J277" s="4" t="s">
        <v>66</v>
      </c>
      <c r="K277" s="4" t="s">
        <v>1604</v>
      </c>
      <c r="L277" s="4"/>
      <c r="M277" s="14" t="s">
        <v>1069</v>
      </c>
      <c r="N277" s="14" t="s">
        <v>1142</v>
      </c>
    </row>
    <row r="278" spans="1:14" ht="34">
      <c r="A278" s="4" t="s">
        <v>1317</v>
      </c>
      <c r="B278" s="4">
        <v>273</v>
      </c>
      <c r="C278" t="s">
        <v>66</v>
      </c>
      <c r="D278" s="4" t="s">
        <v>985</v>
      </c>
      <c r="E278" s="4"/>
      <c r="F278" s="4" t="s">
        <v>1004</v>
      </c>
      <c r="G278" s="4" t="s">
        <v>1312</v>
      </c>
      <c r="H278" s="2">
        <v>190</v>
      </c>
      <c r="I278" s="2">
        <v>15</v>
      </c>
      <c r="J278" s="4"/>
      <c r="K278" s="4"/>
      <c r="L278" s="4"/>
      <c r="M278" s="14" t="s">
        <v>1070</v>
      </c>
      <c r="N278" s="14" t="s">
        <v>1143</v>
      </c>
    </row>
    <row r="279" spans="1:14" ht="51">
      <c r="A279" s="4" t="s">
        <v>1317</v>
      </c>
      <c r="B279" s="4">
        <v>274</v>
      </c>
      <c r="C279" t="s">
        <v>66</v>
      </c>
      <c r="D279" s="4" t="s">
        <v>986</v>
      </c>
      <c r="E279" s="4"/>
      <c r="F279" s="4" t="s">
        <v>1004</v>
      </c>
      <c r="G279" s="4" t="s">
        <v>1312</v>
      </c>
      <c r="H279" s="2">
        <v>99</v>
      </c>
      <c r="I279" s="2">
        <v>11</v>
      </c>
      <c r="J279" s="4"/>
      <c r="K279" s="4"/>
      <c r="L279" s="4"/>
      <c r="M279" s="14" t="s">
        <v>1071</v>
      </c>
      <c r="N279" s="14" t="s">
        <v>1144</v>
      </c>
    </row>
    <row r="280" spans="1:14" ht="51">
      <c r="A280" s="4" t="s">
        <v>1314</v>
      </c>
      <c r="B280" s="4">
        <v>275</v>
      </c>
      <c r="C280" t="s">
        <v>40</v>
      </c>
      <c r="D280" s="4" t="s">
        <v>987</v>
      </c>
      <c r="E280" s="4" t="s">
        <v>2181</v>
      </c>
      <c r="F280" s="4" t="s">
        <v>1004</v>
      </c>
      <c r="G280" s="4" t="s">
        <v>1313</v>
      </c>
      <c r="H280" s="2">
        <v>113</v>
      </c>
      <c r="I280" s="2">
        <v>9</v>
      </c>
      <c r="J280" s="4"/>
      <c r="K280" s="4"/>
      <c r="L280" s="4"/>
      <c r="M280" s="14" t="s">
        <v>1072</v>
      </c>
      <c r="N280" s="14" t="s">
        <v>1145</v>
      </c>
    </row>
    <row r="281" spans="1:14" ht="34">
      <c r="A281" s="4" t="s">
        <v>1317</v>
      </c>
      <c r="B281" s="4">
        <v>276</v>
      </c>
      <c r="C281" t="s">
        <v>66</v>
      </c>
      <c r="D281" s="4" t="s">
        <v>988</v>
      </c>
      <c r="E281" s="4"/>
      <c r="F281" s="4" t="s">
        <v>1004</v>
      </c>
      <c r="G281" s="4" t="s">
        <v>1312</v>
      </c>
      <c r="H281" s="2">
        <v>214</v>
      </c>
      <c r="I281" s="2">
        <v>16</v>
      </c>
      <c r="J281" s="4"/>
      <c r="K281" s="4"/>
      <c r="L281" s="4"/>
      <c r="M281" s="14" t="s">
        <v>1073</v>
      </c>
      <c r="N281" s="14"/>
    </row>
    <row r="282" spans="1:14" ht="34">
      <c r="A282" s="4" t="s">
        <v>1314</v>
      </c>
      <c r="B282" s="4">
        <v>277</v>
      </c>
      <c r="C282" t="s">
        <v>40</v>
      </c>
      <c r="D282" s="4" t="s">
        <v>989</v>
      </c>
      <c r="E282" s="4" t="s">
        <v>2355</v>
      </c>
      <c r="F282" s="4" t="s">
        <v>1004</v>
      </c>
      <c r="G282" s="4" t="s">
        <v>1310</v>
      </c>
      <c r="H282" s="2">
        <v>47</v>
      </c>
      <c r="I282" s="2">
        <v>5</v>
      </c>
      <c r="J282" s="4"/>
      <c r="K282" s="4"/>
      <c r="L282" s="4"/>
      <c r="M282" s="14" t="s">
        <v>1074</v>
      </c>
      <c r="N282" s="14" t="s">
        <v>1146</v>
      </c>
    </row>
    <row r="283" spans="1:14" ht="34">
      <c r="A283" s="4" t="s">
        <v>1317</v>
      </c>
      <c r="B283" s="4">
        <v>278</v>
      </c>
      <c r="C283" t="s">
        <v>66</v>
      </c>
      <c r="D283" s="4" t="s">
        <v>990</v>
      </c>
      <c r="E283" s="4"/>
      <c r="F283" s="4" t="s">
        <v>1004</v>
      </c>
      <c r="G283" s="4" t="s">
        <v>1313</v>
      </c>
      <c r="H283" s="2">
        <v>170</v>
      </c>
      <c r="I283" s="2">
        <v>15</v>
      </c>
      <c r="J283" s="4"/>
      <c r="K283" s="4"/>
      <c r="L283" s="4"/>
      <c r="M283" s="14" t="s">
        <v>1075</v>
      </c>
      <c r="N283" s="14" t="s">
        <v>1147</v>
      </c>
    </row>
    <row r="284" spans="1:14" ht="51">
      <c r="A284" s="4" t="s">
        <v>1317</v>
      </c>
      <c r="B284" s="4">
        <v>279</v>
      </c>
      <c r="C284" t="s">
        <v>66</v>
      </c>
      <c r="D284" s="4" t="s">
        <v>991</v>
      </c>
      <c r="E284" s="4"/>
      <c r="F284" s="4" t="s">
        <v>1004</v>
      </c>
      <c r="G284" s="4" t="s">
        <v>1312</v>
      </c>
      <c r="H284" s="2">
        <v>165</v>
      </c>
      <c r="I284" s="2">
        <v>13</v>
      </c>
      <c r="J284" s="4"/>
      <c r="K284" s="4"/>
      <c r="L284" s="4"/>
      <c r="M284" s="14" t="s">
        <v>1076</v>
      </c>
      <c r="N284" s="14" t="s">
        <v>1148</v>
      </c>
    </row>
    <row r="285" spans="1:14" ht="34">
      <c r="A285" s="4" t="s">
        <v>1314</v>
      </c>
      <c r="B285" s="4">
        <v>280</v>
      </c>
      <c r="C285" t="s">
        <v>40</v>
      </c>
      <c r="D285" s="4" t="s">
        <v>992</v>
      </c>
      <c r="E285" s="4" t="s">
        <v>1792</v>
      </c>
      <c r="F285" s="4" t="s">
        <v>1004</v>
      </c>
      <c r="G285" s="4" t="s">
        <v>1312</v>
      </c>
      <c r="H285" s="2">
        <v>16</v>
      </c>
      <c r="I285" s="2">
        <v>3</v>
      </c>
      <c r="J285" s="4" t="s">
        <v>40</v>
      </c>
      <c r="K285" s="4"/>
      <c r="L285" s="4"/>
      <c r="M285" s="14" t="s">
        <v>1077</v>
      </c>
      <c r="N285" s="14" t="s">
        <v>1149</v>
      </c>
    </row>
    <row r="286" spans="1:14" ht="34">
      <c r="A286" s="4" t="s">
        <v>1317</v>
      </c>
      <c r="B286" s="4">
        <v>281</v>
      </c>
      <c r="C286" t="s">
        <v>66</v>
      </c>
      <c r="D286" s="4" t="s">
        <v>993</v>
      </c>
      <c r="E286" s="4"/>
      <c r="F286" s="4" t="s">
        <v>1004</v>
      </c>
      <c r="G286" s="4" t="s">
        <v>1312</v>
      </c>
      <c r="H286" s="2">
        <v>272</v>
      </c>
      <c r="I286" s="2">
        <v>20</v>
      </c>
      <c r="J286" s="4"/>
      <c r="K286" s="4"/>
      <c r="L286" s="4"/>
      <c r="M286" s="14" t="s">
        <v>1078</v>
      </c>
      <c r="N286" s="14" t="s">
        <v>1150</v>
      </c>
    </row>
    <row r="287" spans="1:14" ht="68">
      <c r="A287" s="4" t="s">
        <v>1317</v>
      </c>
      <c r="B287" s="4">
        <v>282</v>
      </c>
      <c r="C287" t="s">
        <v>66</v>
      </c>
      <c r="D287" s="4" t="s">
        <v>994</v>
      </c>
      <c r="E287" s="4"/>
      <c r="F287" s="4" t="s">
        <v>1004</v>
      </c>
      <c r="G287" s="4" t="s">
        <v>1312</v>
      </c>
      <c r="H287" s="2">
        <v>283</v>
      </c>
      <c r="I287" s="2">
        <v>21</v>
      </c>
      <c r="J287" s="4"/>
      <c r="K287" s="4"/>
      <c r="L287" s="4"/>
      <c r="M287" s="14" t="s">
        <v>1079</v>
      </c>
      <c r="N287" s="14" t="s">
        <v>1151</v>
      </c>
    </row>
    <row r="288" spans="1:14" ht="51">
      <c r="A288" s="4" t="s">
        <v>1314</v>
      </c>
      <c r="B288" s="4">
        <v>283</v>
      </c>
      <c r="C288" t="s">
        <v>40</v>
      </c>
      <c r="D288" s="4" t="s">
        <v>995</v>
      </c>
      <c r="E288" s="4" t="s">
        <v>2103</v>
      </c>
      <c r="F288" s="4" t="s">
        <v>1004</v>
      </c>
      <c r="G288" s="4" t="s">
        <v>1312</v>
      </c>
      <c r="H288" s="2">
        <v>51</v>
      </c>
      <c r="I288" s="2">
        <v>9</v>
      </c>
      <c r="J288" s="4" t="s">
        <v>40</v>
      </c>
      <c r="K288" s="4"/>
      <c r="L288" s="4"/>
      <c r="M288" s="14" t="s">
        <v>1080</v>
      </c>
      <c r="N288" s="14" t="s">
        <v>1152</v>
      </c>
    </row>
    <row r="289" spans="1:14" ht="34">
      <c r="A289" s="4" t="s">
        <v>1317</v>
      </c>
      <c r="B289" s="4">
        <v>284</v>
      </c>
      <c r="C289" t="s">
        <v>66</v>
      </c>
      <c r="D289" s="4" t="s">
        <v>996</v>
      </c>
      <c r="E289" s="4"/>
      <c r="F289" s="4" t="s">
        <v>1004</v>
      </c>
      <c r="G289" s="4" t="s">
        <v>1310</v>
      </c>
      <c r="H289" s="2">
        <v>145</v>
      </c>
      <c r="I289" s="2">
        <v>12</v>
      </c>
      <c r="J289" s="4"/>
      <c r="K289" s="4"/>
      <c r="L289" s="4"/>
      <c r="M289" s="14" t="s">
        <v>1081</v>
      </c>
      <c r="N289" s="14"/>
    </row>
    <row r="290" spans="1:14" ht="51">
      <c r="A290" s="4" t="s">
        <v>1314</v>
      </c>
      <c r="B290" s="4">
        <v>285</v>
      </c>
      <c r="C290" t="s">
        <v>40</v>
      </c>
      <c r="D290" s="4" t="s">
        <v>997</v>
      </c>
      <c r="E290" s="4" t="s">
        <v>2117</v>
      </c>
      <c r="F290" s="4" t="s">
        <v>1004</v>
      </c>
      <c r="G290" s="4" t="s">
        <v>1313</v>
      </c>
      <c r="H290" s="2">
        <v>33</v>
      </c>
      <c r="I290" s="2">
        <v>1</v>
      </c>
      <c r="J290" s="4"/>
      <c r="K290" s="4"/>
      <c r="L290" s="4"/>
      <c r="M290" s="14" t="s">
        <v>1082</v>
      </c>
      <c r="N290" s="14" t="s">
        <v>1153</v>
      </c>
    </row>
    <row r="291" spans="1:14" ht="51">
      <c r="A291" s="4" t="s">
        <v>1318</v>
      </c>
      <c r="B291" s="4">
        <v>286</v>
      </c>
      <c r="C291" t="s">
        <v>66</v>
      </c>
      <c r="D291" s="4" t="s">
        <v>998</v>
      </c>
      <c r="E291" s="4"/>
      <c r="F291" s="4" t="s">
        <v>1004</v>
      </c>
      <c r="G291" s="4" t="s">
        <v>1310</v>
      </c>
      <c r="H291" s="2">
        <v>17</v>
      </c>
      <c r="I291" s="2">
        <v>2</v>
      </c>
      <c r="J291" s="4"/>
      <c r="K291" s="4"/>
      <c r="L291" s="4"/>
      <c r="M291" s="14" t="s">
        <v>1083</v>
      </c>
      <c r="N291" s="14" t="s">
        <v>1154</v>
      </c>
    </row>
    <row r="292" spans="1:14" ht="34">
      <c r="A292" s="4" t="s">
        <v>1317</v>
      </c>
      <c r="B292" s="4">
        <v>287</v>
      </c>
      <c r="C292" t="s">
        <v>66</v>
      </c>
      <c r="D292" s="4" t="s">
        <v>999</v>
      </c>
      <c r="E292" s="4"/>
      <c r="F292" s="4" t="s">
        <v>1004</v>
      </c>
      <c r="G292" s="4" t="s">
        <v>1311</v>
      </c>
      <c r="H292" s="2">
        <v>228</v>
      </c>
      <c r="I292" s="2">
        <v>16</v>
      </c>
      <c r="J292" s="4"/>
      <c r="K292" s="4"/>
      <c r="L292" s="4"/>
      <c r="M292" s="14" t="s">
        <v>1084</v>
      </c>
      <c r="N292" s="14" t="s">
        <v>1155</v>
      </c>
    </row>
    <row r="293" spans="1:14" ht="51">
      <c r="A293" s="4" t="s">
        <v>1314</v>
      </c>
      <c r="B293" s="4">
        <v>288</v>
      </c>
      <c r="C293" t="s">
        <v>40</v>
      </c>
      <c r="D293" s="4" t="s">
        <v>181</v>
      </c>
      <c r="E293" s="64" t="s">
        <v>2311</v>
      </c>
      <c r="F293" s="4" t="s">
        <v>1004</v>
      </c>
      <c r="G293" s="4" t="s">
        <v>1313</v>
      </c>
      <c r="H293" s="2">
        <v>128</v>
      </c>
      <c r="I293" s="2">
        <v>10</v>
      </c>
      <c r="J293" s="4" t="s">
        <v>66</v>
      </c>
      <c r="K293" s="4"/>
      <c r="L293" s="4"/>
      <c r="M293" s="14" t="s">
        <v>1085</v>
      </c>
      <c r="N293" s="14" t="s">
        <v>486</v>
      </c>
    </row>
    <row r="294" spans="1:14" ht="34">
      <c r="A294" s="4" t="s">
        <v>1317</v>
      </c>
      <c r="B294" s="4">
        <v>289</v>
      </c>
      <c r="C294" t="s">
        <v>66</v>
      </c>
      <c r="D294" s="4" t="s">
        <v>1000</v>
      </c>
      <c r="E294" s="4"/>
      <c r="F294" s="4" t="s">
        <v>1004</v>
      </c>
      <c r="G294" s="4" t="s">
        <v>1311</v>
      </c>
      <c r="H294" s="2">
        <v>221</v>
      </c>
      <c r="I294" s="2">
        <v>15</v>
      </c>
      <c r="J294" s="4"/>
      <c r="K294" s="4"/>
      <c r="L294" s="4"/>
      <c r="M294" s="14" t="s">
        <v>1086</v>
      </c>
      <c r="N294" s="14" t="s">
        <v>1156</v>
      </c>
    </row>
    <row r="295" spans="1:14" ht="51">
      <c r="A295" s="4" t="s">
        <v>1317</v>
      </c>
      <c r="B295" s="4">
        <v>290</v>
      </c>
      <c r="C295" t="s">
        <v>66</v>
      </c>
      <c r="D295" s="4" t="s">
        <v>1001</v>
      </c>
      <c r="E295" s="4"/>
      <c r="F295" s="4" t="s">
        <v>1004</v>
      </c>
      <c r="G295" s="4" t="s">
        <v>1311</v>
      </c>
      <c r="H295" s="2">
        <v>199</v>
      </c>
      <c r="I295" s="2">
        <v>12</v>
      </c>
      <c r="J295" s="4"/>
      <c r="K295" s="4"/>
      <c r="L295" s="4"/>
      <c r="M295" s="14" t="s">
        <v>1087</v>
      </c>
      <c r="N295" s="14" t="s">
        <v>1157</v>
      </c>
    </row>
    <row r="296" spans="1:14" ht="34">
      <c r="A296" s="4" t="s">
        <v>1318</v>
      </c>
      <c r="B296" s="4">
        <v>291</v>
      </c>
      <c r="C296" t="s">
        <v>40</v>
      </c>
      <c r="D296" s="4" t="s">
        <v>1002</v>
      </c>
      <c r="E296" s="4"/>
      <c r="F296" s="4" t="s">
        <v>1004</v>
      </c>
      <c r="G296" s="4" t="s">
        <v>1313</v>
      </c>
      <c r="H296" s="2">
        <v>71</v>
      </c>
      <c r="I296" s="2">
        <v>5</v>
      </c>
      <c r="J296" s="4"/>
      <c r="K296" s="4"/>
      <c r="L296" s="4"/>
      <c r="M296" s="14" t="s">
        <v>1088</v>
      </c>
      <c r="N296" s="14" t="s">
        <v>1158</v>
      </c>
    </row>
    <row r="297" spans="1:14" ht="51">
      <c r="A297" s="4" t="s">
        <v>1318</v>
      </c>
      <c r="B297" s="4">
        <v>292</v>
      </c>
      <c r="C297" t="s">
        <v>66</v>
      </c>
      <c r="D297" s="4" t="s">
        <v>1003</v>
      </c>
      <c r="E297" s="4"/>
      <c r="F297" s="4" t="s">
        <v>1004</v>
      </c>
      <c r="G297" s="4" t="s">
        <v>1312</v>
      </c>
      <c r="H297" s="2">
        <v>3</v>
      </c>
      <c r="I297" s="2">
        <v>1</v>
      </c>
      <c r="J297" s="4"/>
      <c r="K297" s="4"/>
      <c r="L297" s="4"/>
      <c r="M297" s="14" t="s">
        <v>1089</v>
      </c>
    </row>
    <row r="298" spans="1:14">
      <c r="B298" s="4"/>
      <c r="C298"/>
      <c r="G298" s="14"/>
      <c r="H298" s="14"/>
    </row>
    <row r="299" spans="1:14">
      <c r="B299" s="4"/>
      <c r="C299"/>
      <c r="G299" s="14"/>
      <c r="H299" s="14"/>
    </row>
    <row r="300" spans="1:14">
      <c r="B300" s="4"/>
      <c r="C300"/>
      <c r="G300" s="14"/>
      <c r="H300" s="14"/>
    </row>
    <row r="301" spans="1:14">
      <c r="B301" s="4"/>
      <c r="C301"/>
      <c r="G301" s="14"/>
      <c r="H301" s="14"/>
    </row>
    <row r="302" spans="1:14">
      <c r="B302" s="4"/>
      <c r="C302"/>
      <c r="G302" s="14"/>
      <c r="H302" s="14"/>
    </row>
    <row r="303" spans="1:14">
      <c r="B303" s="4"/>
      <c r="C303"/>
      <c r="G303" s="14"/>
      <c r="H303" s="14"/>
    </row>
    <row r="304" spans="1:14">
      <c r="B304" s="4"/>
      <c r="C304"/>
      <c r="G304" s="14"/>
      <c r="H304" s="14"/>
    </row>
    <row r="305" spans="2:8">
      <c r="B305" s="4"/>
      <c r="C305"/>
      <c r="G305" s="14"/>
      <c r="H305" s="14"/>
    </row>
    <row r="306" spans="2:8">
      <c r="B306" s="4"/>
      <c r="C306"/>
      <c r="G306" s="14"/>
      <c r="H306" s="14"/>
    </row>
    <row r="307" spans="2:8">
      <c r="B307" s="4"/>
      <c r="C307"/>
      <c r="G307" s="14"/>
      <c r="H307" s="14"/>
    </row>
    <row r="308" spans="2:8">
      <c r="B308" s="4"/>
      <c r="C308"/>
      <c r="G308" s="14"/>
      <c r="H308" s="14"/>
    </row>
    <row r="309" spans="2:8">
      <c r="B309" s="4"/>
      <c r="C309"/>
      <c r="G309" s="14"/>
      <c r="H309" s="14"/>
    </row>
    <row r="310" spans="2:8">
      <c r="B310" s="4"/>
      <c r="C310"/>
      <c r="G310" s="14"/>
      <c r="H310" s="14"/>
    </row>
    <row r="311" spans="2:8">
      <c r="B311" s="4"/>
      <c r="C311"/>
      <c r="G311" s="14"/>
      <c r="H311" s="14"/>
    </row>
    <row r="312" spans="2:8">
      <c r="B312" s="4"/>
      <c r="C312"/>
      <c r="G312" s="14"/>
      <c r="H312" s="14"/>
    </row>
    <row r="313" spans="2:8">
      <c r="B313" s="4"/>
      <c r="C313"/>
      <c r="G313" s="14"/>
      <c r="H313" s="14"/>
    </row>
    <row r="314" spans="2:8">
      <c r="B314" s="4"/>
      <c r="C314"/>
      <c r="G314" s="14"/>
      <c r="H314" s="14"/>
    </row>
    <row r="315" spans="2:8">
      <c r="B315" s="4"/>
      <c r="C315"/>
      <c r="G315" s="14"/>
      <c r="H315" s="14"/>
    </row>
    <row r="316" spans="2:8">
      <c r="B316" s="4"/>
      <c r="C316"/>
      <c r="G316" s="14"/>
      <c r="H316" s="14"/>
    </row>
    <row r="317" spans="2:8">
      <c r="B317" s="4"/>
      <c r="C317"/>
      <c r="G317" s="14"/>
      <c r="H317" s="14"/>
    </row>
    <row r="318" spans="2:8">
      <c r="B318" s="4"/>
      <c r="C318"/>
      <c r="G318" s="14"/>
      <c r="H318" s="14"/>
    </row>
    <row r="319" spans="2:8">
      <c r="B319" s="4"/>
      <c r="C319"/>
      <c r="G319" s="14"/>
      <c r="H319" s="14"/>
    </row>
    <row r="320" spans="2:8">
      <c r="B320" s="4"/>
      <c r="C320"/>
      <c r="G320" s="14"/>
      <c r="H320" s="14"/>
    </row>
    <row r="321" spans="2:8">
      <c r="B321" s="4"/>
      <c r="C321"/>
      <c r="G321" s="14"/>
      <c r="H321" s="14"/>
    </row>
    <row r="322" spans="2:8">
      <c r="B322" s="4"/>
      <c r="C322"/>
      <c r="G322" s="14"/>
      <c r="H322" s="14"/>
    </row>
    <row r="323" spans="2:8">
      <c r="B323" s="4"/>
      <c r="C323"/>
      <c r="G323" s="14"/>
      <c r="H323" s="14"/>
    </row>
    <row r="324" spans="2:8">
      <c r="B324" s="4"/>
      <c r="C324"/>
      <c r="G324" s="14"/>
      <c r="H324" s="14"/>
    </row>
    <row r="325" spans="2:8">
      <c r="B325" s="4"/>
      <c r="C325"/>
      <c r="G325" s="14"/>
      <c r="H325" s="14"/>
    </row>
    <row r="326" spans="2:8">
      <c r="B326" s="4"/>
      <c r="C326"/>
      <c r="G326" s="14"/>
      <c r="H326" s="14"/>
    </row>
    <row r="327" spans="2:8">
      <c r="B327" s="4"/>
      <c r="C327"/>
      <c r="G327" s="14"/>
      <c r="H327" s="14"/>
    </row>
    <row r="328" spans="2:8">
      <c r="B328" s="4"/>
      <c r="C328"/>
      <c r="G328" s="14"/>
      <c r="H328" s="14"/>
    </row>
    <row r="329" spans="2:8">
      <c r="B329" s="4"/>
      <c r="C329"/>
      <c r="G329" s="14"/>
      <c r="H329" s="14"/>
    </row>
    <row r="330" spans="2:8">
      <c r="B330" s="4"/>
      <c r="C330"/>
      <c r="G330" s="14"/>
      <c r="H330" s="14"/>
    </row>
    <row r="331" spans="2:8">
      <c r="B331" s="4"/>
      <c r="C331"/>
      <c r="G331" s="14"/>
      <c r="H331" s="14"/>
    </row>
    <row r="332" spans="2:8">
      <c r="B332" s="4"/>
      <c r="C332"/>
      <c r="G332" s="14"/>
      <c r="H332" s="14"/>
    </row>
    <row r="333" spans="2:8">
      <c r="B333" s="4"/>
      <c r="C333"/>
      <c r="G333" s="14"/>
      <c r="H333" s="14"/>
    </row>
    <row r="334" spans="2:8">
      <c r="B334" s="4"/>
      <c r="C334"/>
      <c r="G334" s="14"/>
      <c r="H334" s="14"/>
    </row>
    <row r="335" spans="2:8">
      <c r="B335" s="4"/>
      <c r="C335"/>
      <c r="G335" s="14"/>
      <c r="H335" s="14"/>
    </row>
    <row r="336" spans="2:8">
      <c r="B336" s="4"/>
      <c r="C336"/>
      <c r="G336" s="14"/>
      <c r="H336" s="14"/>
    </row>
    <row r="337" spans="2:8">
      <c r="B337" s="4"/>
      <c r="C337"/>
      <c r="G337" s="14"/>
      <c r="H337" s="14"/>
    </row>
    <row r="338" spans="2:8">
      <c r="B338" s="4"/>
      <c r="C338"/>
      <c r="G338" s="14"/>
      <c r="H338" s="14"/>
    </row>
    <row r="339" spans="2:8">
      <c r="B339" s="4"/>
      <c r="C339"/>
      <c r="G339" s="14"/>
      <c r="H339" s="14"/>
    </row>
    <row r="340" spans="2:8">
      <c r="B340" s="4"/>
      <c r="C340"/>
      <c r="G340" s="14"/>
      <c r="H340" s="14"/>
    </row>
    <row r="341" spans="2:8">
      <c r="B341" s="4"/>
      <c r="C341"/>
      <c r="G341" s="14"/>
      <c r="H341" s="14"/>
    </row>
    <row r="342" spans="2:8">
      <c r="B342" s="4"/>
      <c r="C342"/>
      <c r="G342" s="14"/>
      <c r="H342" s="14"/>
    </row>
    <row r="343" spans="2:8">
      <c r="B343" s="4"/>
      <c r="C343"/>
      <c r="G343" s="14"/>
      <c r="H343" s="14"/>
    </row>
    <row r="344" spans="2:8">
      <c r="B344" s="4"/>
      <c r="C344"/>
      <c r="G344" s="14"/>
      <c r="H344" s="14"/>
    </row>
    <row r="345" spans="2:8">
      <c r="B345" s="4"/>
      <c r="C345"/>
      <c r="G345" s="14"/>
      <c r="H345" s="14"/>
    </row>
    <row r="346" spans="2:8">
      <c r="B346" s="4"/>
      <c r="C346"/>
      <c r="G346" s="14"/>
      <c r="H346" s="14"/>
    </row>
    <row r="347" spans="2:8">
      <c r="B347" s="4"/>
      <c r="C347"/>
      <c r="G347" s="14"/>
      <c r="H347" s="14"/>
    </row>
    <row r="348" spans="2:8">
      <c r="B348" s="4"/>
      <c r="C348"/>
      <c r="G348" s="14"/>
      <c r="H348" s="14"/>
    </row>
    <row r="349" spans="2:8">
      <c r="B349" s="4"/>
      <c r="C349"/>
      <c r="G349" s="14"/>
      <c r="H349" s="14"/>
    </row>
    <row r="350" spans="2:8">
      <c r="B350" s="4"/>
      <c r="C350"/>
      <c r="G350" s="14"/>
      <c r="H350" s="14"/>
    </row>
    <row r="351" spans="2:8">
      <c r="B351" s="4"/>
      <c r="C351"/>
      <c r="G351" s="14"/>
      <c r="H351" s="14"/>
    </row>
    <row r="352" spans="2:8">
      <c r="B352" s="4"/>
      <c r="C352"/>
      <c r="G352" s="14"/>
      <c r="H352" s="14"/>
    </row>
    <row r="353" spans="2:8">
      <c r="B353" s="4"/>
      <c r="C353"/>
      <c r="G353" s="14"/>
      <c r="H353" s="14"/>
    </row>
    <row r="354" spans="2:8">
      <c r="B354" s="4"/>
      <c r="C354"/>
      <c r="G354" s="14"/>
      <c r="H354" s="14"/>
    </row>
    <row r="355" spans="2:8">
      <c r="B355" s="4"/>
      <c r="C355"/>
      <c r="G355" s="14"/>
      <c r="H355" s="14"/>
    </row>
    <row r="356" spans="2:8">
      <c r="B356" s="4"/>
      <c r="C356"/>
      <c r="G356" s="14"/>
      <c r="H356" s="14"/>
    </row>
    <row r="357" spans="2:8">
      <c r="B357" s="4"/>
      <c r="C357"/>
      <c r="G357" s="14"/>
      <c r="H357" s="14"/>
    </row>
    <row r="358" spans="2:8">
      <c r="B358" s="4"/>
      <c r="C358"/>
      <c r="G358" s="14"/>
      <c r="H358" s="14"/>
    </row>
    <row r="359" spans="2:8">
      <c r="B359" s="4"/>
      <c r="C359"/>
      <c r="G359" s="14"/>
      <c r="H359" s="14"/>
    </row>
    <row r="360" spans="2:8">
      <c r="B360" s="4"/>
      <c r="C360"/>
      <c r="G360" s="14"/>
      <c r="H360" s="14"/>
    </row>
    <row r="361" spans="2:8">
      <c r="B361" s="4"/>
      <c r="C361"/>
      <c r="G361" s="14"/>
      <c r="H361" s="14"/>
    </row>
    <row r="362" spans="2:8">
      <c r="B362" s="4"/>
      <c r="C362"/>
      <c r="G362" s="14"/>
      <c r="H362" s="14"/>
    </row>
    <row r="363" spans="2:8">
      <c r="B363" s="4"/>
      <c r="C363"/>
      <c r="G363" s="14"/>
      <c r="H363" s="14"/>
    </row>
    <row r="364" spans="2:8">
      <c r="B364" s="4"/>
      <c r="C364"/>
      <c r="G364" s="14"/>
      <c r="H364" s="14"/>
    </row>
    <row r="365" spans="2:8">
      <c r="B365" s="4"/>
      <c r="C365"/>
      <c r="G365" s="14"/>
      <c r="H365" s="14"/>
    </row>
    <row r="366" spans="2:8">
      <c r="B366" s="4"/>
      <c r="C366"/>
      <c r="G366" s="14"/>
      <c r="H366" s="14"/>
    </row>
    <row r="367" spans="2:8">
      <c r="B367" s="4"/>
      <c r="C367"/>
      <c r="G367" s="14"/>
      <c r="H367" s="14"/>
    </row>
    <row r="368" spans="2:8">
      <c r="B368" s="4"/>
      <c r="C368"/>
      <c r="G368" s="14"/>
      <c r="H368" s="14"/>
    </row>
    <row r="369" spans="2:8">
      <c r="B369" s="4"/>
      <c r="C369"/>
      <c r="G369" s="14"/>
      <c r="H369" s="14"/>
    </row>
    <row r="370" spans="2:8">
      <c r="B370" s="4"/>
      <c r="C370"/>
      <c r="G370" s="14"/>
      <c r="H370" s="14"/>
    </row>
    <row r="371" spans="2:8">
      <c r="B371" s="4"/>
      <c r="C371"/>
      <c r="G371" s="14"/>
      <c r="H371" s="14"/>
    </row>
    <row r="372" spans="2:8">
      <c r="B372" s="4"/>
      <c r="C372"/>
      <c r="G372" s="14"/>
      <c r="H372" s="14"/>
    </row>
    <row r="373" spans="2:8">
      <c r="B373" s="4"/>
      <c r="C373"/>
      <c r="G373" s="14"/>
      <c r="H373" s="14"/>
    </row>
    <row r="374" spans="2:8">
      <c r="B374" s="4"/>
      <c r="C374"/>
      <c r="G374" s="14"/>
      <c r="H374" s="14"/>
    </row>
    <row r="375" spans="2:8">
      <c r="B375" s="4"/>
      <c r="C375"/>
      <c r="G375" s="14"/>
      <c r="H375" s="14"/>
    </row>
    <row r="376" spans="2:8">
      <c r="B376" s="4"/>
      <c r="C376"/>
      <c r="G376" s="14"/>
      <c r="H376" s="14"/>
    </row>
    <row r="377" spans="2:8">
      <c r="B377" s="4"/>
      <c r="C377"/>
      <c r="G377" s="14"/>
      <c r="H377" s="14"/>
    </row>
    <row r="378" spans="2:8">
      <c r="B378" s="4"/>
      <c r="C378"/>
      <c r="G378" s="14"/>
      <c r="H378" s="14"/>
    </row>
    <row r="379" spans="2:8">
      <c r="B379" s="4"/>
      <c r="C379"/>
      <c r="G379" s="14"/>
      <c r="H379" s="14"/>
    </row>
    <row r="380" spans="2:8">
      <c r="B380" s="4"/>
      <c r="C380"/>
      <c r="G380" s="14"/>
      <c r="H380" s="14"/>
    </row>
    <row r="381" spans="2:8">
      <c r="B381" s="4"/>
      <c r="C381"/>
      <c r="G381" s="14"/>
      <c r="H381" s="14"/>
    </row>
    <row r="382" spans="2:8">
      <c r="B382" s="4"/>
      <c r="C382"/>
      <c r="G382" s="14"/>
      <c r="H382" s="14"/>
    </row>
    <row r="383" spans="2:8">
      <c r="B383" s="4"/>
      <c r="C383"/>
      <c r="G383" s="14"/>
      <c r="H383" s="14"/>
    </row>
    <row r="384" spans="2:8">
      <c r="B384" s="4"/>
      <c r="C384"/>
      <c r="G384" s="14"/>
      <c r="H384" s="14"/>
    </row>
    <row r="385" spans="2:8">
      <c r="B385" s="4"/>
      <c r="C385"/>
      <c r="G385" s="14"/>
      <c r="H385" s="14"/>
    </row>
    <row r="386" spans="2:8">
      <c r="B386" s="4"/>
      <c r="C386"/>
      <c r="G386" s="14"/>
      <c r="H386" s="14"/>
    </row>
    <row r="387" spans="2:8">
      <c r="B387" s="4"/>
      <c r="C387"/>
      <c r="G387" s="14"/>
      <c r="H387" s="14"/>
    </row>
    <row r="388" spans="2:8">
      <c r="B388" s="4"/>
      <c r="C388"/>
      <c r="G388" s="14"/>
      <c r="H388" s="14"/>
    </row>
    <row r="389" spans="2:8">
      <c r="B389" s="4"/>
      <c r="C389"/>
      <c r="G389" s="14"/>
      <c r="H389" s="14"/>
    </row>
    <row r="390" spans="2:8">
      <c r="B390" s="4"/>
      <c r="C390"/>
      <c r="G390" s="14"/>
      <c r="H390" s="14"/>
    </row>
    <row r="391" spans="2:8">
      <c r="B391" s="4"/>
      <c r="C391"/>
      <c r="G391" s="14"/>
      <c r="H391" s="14"/>
    </row>
    <row r="392" spans="2:8">
      <c r="B392" s="4"/>
      <c r="C392"/>
      <c r="G392" s="14"/>
      <c r="H392" s="14"/>
    </row>
    <row r="393" spans="2:8">
      <c r="B393" s="4"/>
      <c r="C393"/>
      <c r="G393" s="14"/>
      <c r="H393" s="14"/>
    </row>
    <row r="394" spans="2:8">
      <c r="B394" s="4"/>
      <c r="C394"/>
      <c r="G394" s="14"/>
      <c r="H394" s="14"/>
    </row>
    <row r="395" spans="2:8">
      <c r="B395" s="4"/>
      <c r="C395"/>
      <c r="G395" s="14"/>
      <c r="H395" s="14"/>
    </row>
    <row r="396" spans="2:8">
      <c r="B396" s="4"/>
      <c r="C396"/>
      <c r="G396" s="14"/>
      <c r="H396" s="14"/>
    </row>
    <row r="397" spans="2:8">
      <c r="B397" s="4"/>
      <c r="C397"/>
      <c r="G397" s="14"/>
      <c r="H397" s="14"/>
    </row>
    <row r="398" spans="2:8">
      <c r="B398" s="4"/>
      <c r="C398"/>
      <c r="G398" s="14"/>
      <c r="H398" s="14"/>
    </row>
    <row r="399" spans="2:8">
      <c r="B399" s="4"/>
      <c r="C399"/>
      <c r="G399" s="14"/>
      <c r="H399" s="14"/>
    </row>
    <row r="400" spans="2:8">
      <c r="B400" s="4"/>
      <c r="C400"/>
      <c r="G400" s="14"/>
      <c r="H400" s="14"/>
    </row>
    <row r="401" spans="2:8">
      <c r="B401" s="4"/>
      <c r="C401"/>
      <c r="G401" s="14"/>
      <c r="H401" s="14"/>
    </row>
    <row r="402" spans="2:8">
      <c r="B402" s="4"/>
      <c r="C402"/>
      <c r="G402" s="14"/>
      <c r="H402" s="14"/>
    </row>
    <row r="403" spans="2:8">
      <c r="B403" s="4"/>
      <c r="C403"/>
      <c r="G403" s="14"/>
      <c r="H403" s="14"/>
    </row>
    <row r="404" spans="2:8">
      <c r="B404" s="4"/>
      <c r="C404"/>
      <c r="G404" s="14"/>
      <c r="H404" s="14"/>
    </row>
    <row r="405" spans="2:8">
      <c r="B405" s="4"/>
      <c r="C405"/>
      <c r="G405" s="14"/>
      <c r="H405" s="14"/>
    </row>
    <row r="406" spans="2:8">
      <c r="B406" s="4"/>
      <c r="C406"/>
      <c r="G406" s="14"/>
      <c r="H406" s="14"/>
    </row>
    <row r="407" spans="2:8">
      <c r="B407" s="4"/>
      <c r="C407"/>
      <c r="G407" s="14"/>
      <c r="H407" s="14"/>
    </row>
    <row r="408" spans="2:8">
      <c r="B408" s="4"/>
      <c r="C408"/>
      <c r="G408" s="14"/>
      <c r="H408" s="14"/>
    </row>
    <row r="409" spans="2:8">
      <c r="B409" s="4"/>
      <c r="C409"/>
      <c r="G409" s="14"/>
      <c r="H409" s="14"/>
    </row>
    <row r="410" spans="2:8">
      <c r="B410" s="4"/>
      <c r="C410"/>
      <c r="G410" s="14"/>
      <c r="H410" s="14"/>
    </row>
    <row r="411" spans="2:8">
      <c r="B411" s="4"/>
      <c r="C411"/>
      <c r="G411" s="14"/>
      <c r="H411" s="14"/>
    </row>
    <row r="412" spans="2:8">
      <c r="B412" s="4"/>
      <c r="C412"/>
      <c r="G412" s="14"/>
      <c r="H412" s="14"/>
    </row>
    <row r="413" spans="2:8">
      <c r="B413" s="4"/>
      <c r="C413"/>
      <c r="G413" s="14"/>
      <c r="H413" s="14"/>
    </row>
    <row r="414" spans="2:8">
      <c r="B414" s="4"/>
      <c r="C414"/>
      <c r="G414" s="14"/>
      <c r="H414" s="14"/>
    </row>
    <row r="415" spans="2:8">
      <c r="B415" s="4"/>
      <c r="C415"/>
      <c r="G415" s="14"/>
      <c r="H415" s="14"/>
    </row>
    <row r="416" spans="2:8">
      <c r="B416" s="4"/>
      <c r="C416"/>
      <c r="G416" s="14"/>
      <c r="H416" s="14"/>
    </row>
    <row r="417" spans="2:8">
      <c r="B417" s="4"/>
      <c r="C417"/>
      <c r="G417" s="14"/>
      <c r="H417" s="14"/>
    </row>
    <row r="418" spans="2:8">
      <c r="B418" s="4"/>
      <c r="C418"/>
      <c r="G418" s="14"/>
      <c r="H418" s="14"/>
    </row>
    <row r="419" spans="2:8">
      <c r="B419" s="4"/>
      <c r="C419"/>
      <c r="G419" s="14"/>
      <c r="H419" s="14"/>
    </row>
    <row r="420" spans="2:8">
      <c r="B420" s="4"/>
      <c r="C420"/>
      <c r="G420" s="14"/>
      <c r="H420" s="14"/>
    </row>
    <row r="421" spans="2:8">
      <c r="B421" s="4"/>
      <c r="C421"/>
      <c r="G421" s="14"/>
      <c r="H421" s="14"/>
    </row>
    <row r="422" spans="2:8">
      <c r="B422" s="4"/>
      <c r="C422"/>
      <c r="G422" s="14"/>
      <c r="H422" s="14"/>
    </row>
    <row r="423" spans="2:8">
      <c r="B423" s="4"/>
      <c r="C423"/>
      <c r="G423" s="14"/>
      <c r="H423" s="14"/>
    </row>
    <row r="424" spans="2:8">
      <c r="B424" s="4"/>
      <c r="C424"/>
      <c r="G424" s="14"/>
      <c r="H424" s="14"/>
    </row>
    <row r="425" spans="2:8">
      <c r="B425" s="4"/>
      <c r="C425"/>
      <c r="G425" s="14"/>
      <c r="H425" s="14"/>
    </row>
    <row r="426" spans="2:8">
      <c r="B426" s="4"/>
      <c r="C426"/>
      <c r="G426" s="14"/>
      <c r="H426" s="14"/>
    </row>
    <row r="427" spans="2:8">
      <c r="B427" s="4"/>
      <c r="C427"/>
      <c r="G427" s="14"/>
      <c r="H427" s="14"/>
    </row>
    <row r="428" spans="2:8">
      <c r="B428" s="4"/>
      <c r="C428"/>
      <c r="G428" s="14"/>
      <c r="H428" s="14"/>
    </row>
    <row r="429" spans="2:8">
      <c r="B429" s="4"/>
      <c r="C429"/>
      <c r="G429" s="14"/>
      <c r="H429" s="14"/>
    </row>
    <row r="430" spans="2:8">
      <c r="B430" s="4"/>
      <c r="C430"/>
      <c r="G430" s="14"/>
      <c r="H430" s="14"/>
    </row>
    <row r="431" spans="2:8">
      <c r="B431" s="4"/>
      <c r="C431"/>
      <c r="G431" s="14"/>
      <c r="H431" s="14"/>
    </row>
    <row r="432" spans="2:8">
      <c r="B432" s="4"/>
      <c r="C432"/>
      <c r="G432" s="14"/>
      <c r="H432" s="14"/>
    </row>
    <row r="433" spans="2:8">
      <c r="B433" s="4"/>
      <c r="C433"/>
      <c r="G433" s="14"/>
      <c r="H433" s="14"/>
    </row>
    <row r="434" spans="2:8">
      <c r="B434" s="4"/>
      <c r="C434"/>
      <c r="G434" s="14"/>
      <c r="H434" s="14"/>
    </row>
    <row r="435" spans="2:8">
      <c r="B435" s="4"/>
      <c r="C435"/>
      <c r="G435" s="14"/>
      <c r="H435" s="14"/>
    </row>
    <row r="436" spans="2:8">
      <c r="B436" s="4"/>
      <c r="C436"/>
      <c r="G436" s="14"/>
      <c r="H436" s="14"/>
    </row>
    <row r="437" spans="2:8">
      <c r="B437" s="4"/>
      <c r="C437"/>
      <c r="G437" s="14"/>
      <c r="H437" s="14"/>
    </row>
    <row r="438" spans="2:8">
      <c r="B438" s="4"/>
      <c r="C438"/>
      <c r="G438" s="14"/>
      <c r="H438" s="14"/>
    </row>
    <row r="439" spans="2:8">
      <c r="B439" s="4"/>
      <c r="C439"/>
      <c r="G439" s="14"/>
      <c r="H439" s="14"/>
    </row>
    <row r="440" spans="2:8">
      <c r="B440" s="4"/>
      <c r="C440"/>
      <c r="G440" s="14"/>
      <c r="H440" s="14"/>
    </row>
    <row r="441" spans="2:8">
      <c r="B441" s="4"/>
      <c r="C441"/>
      <c r="G441" s="14"/>
      <c r="H441" s="14"/>
    </row>
    <row r="442" spans="2:8">
      <c r="B442" s="4"/>
      <c r="C442"/>
      <c r="G442" s="14"/>
      <c r="H442" s="14"/>
    </row>
    <row r="443" spans="2:8">
      <c r="B443" s="4"/>
      <c r="C443"/>
      <c r="G443" s="14"/>
      <c r="H443" s="14"/>
    </row>
    <row r="444" spans="2:8">
      <c r="B444" s="4"/>
      <c r="C444"/>
      <c r="G444" s="14"/>
      <c r="H444" s="14"/>
    </row>
    <row r="445" spans="2:8">
      <c r="B445" s="4"/>
      <c r="C445"/>
      <c r="G445" s="14"/>
      <c r="H445" s="14"/>
    </row>
    <row r="446" spans="2:8">
      <c r="B446" s="4"/>
      <c r="C446"/>
      <c r="G446" s="14"/>
      <c r="H446" s="14"/>
    </row>
    <row r="447" spans="2:8">
      <c r="B447" s="4"/>
      <c r="C447"/>
      <c r="G447" s="14"/>
      <c r="H447" s="14"/>
    </row>
    <row r="448" spans="2:8">
      <c r="B448" s="4"/>
      <c r="C448"/>
      <c r="G448" s="14"/>
      <c r="H448" s="14"/>
    </row>
    <row r="449" spans="2:8">
      <c r="B449" s="4"/>
      <c r="C449"/>
      <c r="G449" s="14"/>
      <c r="H449" s="14"/>
    </row>
    <row r="450" spans="2:8">
      <c r="B450" s="4"/>
      <c r="C450"/>
      <c r="G450" s="14"/>
      <c r="H450" s="14"/>
    </row>
    <row r="451" spans="2:8">
      <c r="B451" s="4"/>
      <c r="C451"/>
      <c r="G451" s="14"/>
      <c r="H451" s="14"/>
    </row>
    <row r="452" spans="2:8">
      <c r="B452" s="4"/>
      <c r="C452"/>
      <c r="G452" s="14"/>
      <c r="H452" s="14"/>
    </row>
    <row r="453" spans="2:8">
      <c r="B453" s="4"/>
      <c r="C453"/>
      <c r="G453" s="14"/>
      <c r="H453" s="14"/>
    </row>
    <row r="454" spans="2:8">
      <c r="B454" s="4"/>
      <c r="C454"/>
      <c r="G454" s="14"/>
      <c r="H454" s="14"/>
    </row>
    <row r="455" spans="2:8">
      <c r="B455" s="4"/>
      <c r="C455"/>
      <c r="G455" s="14"/>
      <c r="H455" s="14"/>
    </row>
    <row r="456" spans="2:8">
      <c r="B456" s="4"/>
      <c r="C456"/>
      <c r="G456" s="14"/>
      <c r="H456" s="14"/>
    </row>
    <row r="457" spans="2:8">
      <c r="B457" s="4"/>
      <c r="C457"/>
      <c r="G457" s="14"/>
      <c r="H457" s="14"/>
    </row>
    <row r="458" spans="2:8">
      <c r="B458" s="4"/>
      <c r="C458"/>
      <c r="G458" s="14"/>
      <c r="H458" s="14"/>
    </row>
    <row r="459" spans="2:8">
      <c r="B459" s="4"/>
      <c r="C459"/>
      <c r="G459" s="14"/>
      <c r="H459" s="14"/>
    </row>
    <row r="460" spans="2:8">
      <c r="B460" s="4"/>
      <c r="C460"/>
      <c r="G460" s="14"/>
      <c r="H460" s="14"/>
    </row>
    <row r="461" spans="2:8">
      <c r="B461" s="4"/>
      <c r="C461"/>
      <c r="G461" s="14"/>
      <c r="H461" s="14"/>
    </row>
    <row r="462" spans="2:8">
      <c r="B462" s="4"/>
      <c r="C462"/>
      <c r="G462" s="14"/>
      <c r="H462" s="14"/>
    </row>
    <row r="463" spans="2:8">
      <c r="B463" s="4"/>
      <c r="C463"/>
      <c r="G463" s="14"/>
      <c r="H463" s="14"/>
    </row>
    <row r="464" spans="2:8">
      <c r="B464" s="4"/>
      <c r="C464"/>
      <c r="G464" s="14"/>
      <c r="H464" s="14"/>
    </row>
    <row r="465" spans="2:8">
      <c r="B465" s="4"/>
      <c r="C465"/>
      <c r="G465" s="14"/>
      <c r="H465" s="14"/>
    </row>
    <row r="466" spans="2:8">
      <c r="B466" s="4"/>
      <c r="C466"/>
      <c r="G466" s="14"/>
      <c r="H466" s="14"/>
    </row>
    <row r="467" spans="2:8">
      <c r="B467" s="4"/>
      <c r="C467"/>
      <c r="G467" s="14"/>
      <c r="H467" s="14"/>
    </row>
    <row r="468" spans="2:8">
      <c r="B468" s="4"/>
      <c r="C468"/>
      <c r="G468" s="14"/>
      <c r="H468" s="14"/>
    </row>
    <row r="469" spans="2:8">
      <c r="B469" s="4"/>
      <c r="C469"/>
      <c r="G469" s="14"/>
      <c r="H469" s="14"/>
    </row>
    <row r="470" spans="2:8">
      <c r="B470" s="4"/>
      <c r="C470"/>
      <c r="G470" s="14"/>
      <c r="H470" s="14"/>
    </row>
    <row r="471" spans="2:8">
      <c r="B471" s="4"/>
      <c r="C471"/>
      <c r="G471" s="14"/>
      <c r="H471" s="14"/>
    </row>
    <row r="472" spans="2:8">
      <c r="B472" s="4"/>
      <c r="C472"/>
      <c r="G472" s="14"/>
      <c r="H472" s="14"/>
    </row>
    <row r="473" spans="2:8">
      <c r="B473" s="4"/>
      <c r="C473"/>
      <c r="G473" s="14"/>
      <c r="H473" s="14"/>
    </row>
    <row r="474" spans="2:8">
      <c r="B474" s="4"/>
      <c r="C474"/>
      <c r="G474" s="14"/>
      <c r="H474" s="14"/>
    </row>
    <row r="475" spans="2:8">
      <c r="B475" s="4"/>
      <c r="C475"/>
      <c r="G475" s="14"/>
      <c r="H475" s="14"/>
    </row>
    <row r="476" spans="2:8">
      <c r="B476" s="4"/>
      <c r="C476"/>
      <c r="G476" s="14"/>
      <c r="H476" s="14"/>
    </row>
    <row r="477" spans="2:8">
      <c r="B477" s="4"/>
      <c r="C477"/>
      <c r="G477" s="14"/>
      <c r="H477" s="14"/>
    </row>
    <row r="478" spans="2:8">
      <c r="B478" s="4"/>
      <c r="C478"/>
      <c r="G478" s="14"/>
      <c r="H478" s="14"/>
    </row>
    <row r="479" spans="2:8">
      <c r="B479" s="4"/>
      <c r="C479"/>
      <c r="G479" s="14"/>
      <c r="H479" s="14"/>
    </row>
    <row r="480" spans="2:8">
      <c r="B480" s="4"/>
      <c r="C480"/>
      <c r="G480" s="14"/>
      <c r="H480" s="14"/>
    </row>
    <row r="481" spans="2:8">
      <c r="B481" s="4"/>
      <c r="C481"/>
      <c r="G481" s="14"/>
      <c r="H481" s="14"/>
    </row>
    <row r="482" spans="2:8">
      <c r="B482" s="4"/>
      <c r="C482"/>
      <c r="G482" s="14"/>
      <c r="H482" s="14"/>
    </row>
    <row r="483" spans="2:8">
      <c r="B483" s="4"/>
      <c r="C483"/>
      <c r="G483" s="14"/>
      <c r="H483" s="14"/>
    </row>
    <row r="484" spans="2:8">
      <c r="B484" s="4"/>
      <c r="C484"/>
      <c r="G484" s="14"/>
      <c r="H484" s="14"/>
    </row>
    <row r="485" spans="2:8">
      <c r="B485" s="4"/>
      <c r="C485"/>
      <c r="G485" s="14"/>
      <c r="H485" s="14"/>
    </row>
    <row r="486" spans="2:8">
      <c r="B486" s="4"/>
      <c r="C486"/>
      <c r="G486" s="14"/>
      <c r="H486" s="14"/>
    </row>
    <row r="487" spans="2:8">
      <c r="B487" s="4"/>
      <c r="C487"/>
      <c r="G487" s="14"/>
      <c r="H487" s="14"/>
    </row>
    <row r="488" spans="2:8">
      <c r="B488" s="4"/>
      <c r="C488"/>
      <c r="G488" s="14"/>
      <c r="H488" s="14"/>
    </row>
    <row r="489" spans="2:8">
      <c r="B489" s="4"/>
      <c r="C489"/>
      <c r="G489" s="14"/>
      <c r="H489" s="14"/>
    </row>
    <row r="490" spans="2:8">
      <c r="B490" s="4"/>
      <c r="C490"/>
      <c r="G490" s="14"/>
      <c r="H490" s="14"/>
    </row>
    <row r="491" spans="2:8">
      <c r="B491" s="4"/>
      <c r="C491"/>
      <c r="G491" s="14"/>
      <c r="H491" s="14"/>
    </row>
    <row r="492" spans="2:8">
      <c r="B492" s="4"/>
      <c r="C492"/>
      <c r="G492" s="14"/>
      <c r="H492" s="14"/>
    </row>
    <row r="493" spans="2:8">
      <c r="B493" s="4"/>
      <c r="C493"/>
      <c r="G493" s="14"/>
      <c r="H493" s="14"/>
    </row>
    <row r="494" spans="2:8">
      <c r="B494" s="4"/>
      <c r="C494"/>
      <c r="G494" s="14"/>
      <c r="H494" s="14"/>
    </row>
    <row r="495" spans="2:8">
      <c r="B495" s="4"/>
      <c r="C495"/>
      <c r="G495" s="14"/>
      <c r="H495" s="14"/>
    </row>
    <row r="496" spans="2:8">
      <c r="B496" s="4"/>
      <c r="C496"/>
      <c r="G496" s="14"/>
      <c r="H496" s="14"/>
    </row>
    <row r="497" spans="2:8">
      <c r="B497" s="4"/>
      <c r="C497"/>
      <c r="G497" s="14"/>
      <c r="H497" s="14"/>
    </row>
    <row r="498" spans="2:8">
      <c r="B498" s="4"/>
      <c r="C498"/>
      <c r="G498" s="14"/>
      <c r="H498" s="14"/>
    </row>
    <row r="499" spans="2:8">
      <c r="B499" s="4"/>
      <c r="C499"/>
      <c r="G499" s="14"/>
      <c r="H499" s="14"/>
    </row>
    <row r="500" spans="2:8">
      <c r="B500" s="4"/>
      <c r="C500"/>
      <c r="G500" s="14"/>
      <c r="H500" s="14"/>
    </row>
    <row r="501" spans="2:8">
      <c r="B501" s="4"/>
      <c r="C501"/>
      <c r="G501" s="14"/>
      <c r="H501" s="14"/>
    </row>
    <row r="502" spans="2:8">
      <c r="B502" s="4"/>
      <c r="C502"/>
      <c r="G502" s="14"/>
      <c r="H502" s="14"/>
    </row>
    <row r="503" spans="2:8">
      <c r="B503" s="4"/>
      <c r="C503"/>
      <c r="G503" s="14"/>
      <c r="H503" s="14"/>
    </row>
    <row r="504" spans="2:8">
      <c r="B504" s="4"/>
      <c r="C504"/>
      <c r="G504" s="14"/>
      <c r="H504" s="14"/>
    </row>
    <row r="505" spans="2:8">
      <c r="B505" s="4"/>
      <c r="C505"/>
      <c r="G505" s="14"/>
      <c r="H505" s="14"/>
    </row>
    <row r="506" spans="2:8">
      <c r="G506" s="14"/>
      <c r="H506" s="14"/>
    </row>
    <row r="507" spans="2:8">
      <c r="G507" s="14"/>
      <c r="H507" s="14"/>
    </row>
    <row r="508" spans="2:8">
      <c r="G508" s="14"/>
      <c r="H508" s="14"/>
    </row>
    <row r="509" spans="2:8">
      <c r="G509" s="14"/>
      <c r="H509" s="14"/>
    </row>
    <row r="510" spans="2:8">
      <c r="G510" s="14"/>
      <c r="H510" s="14"/>
    </row>
    <row r="511" spans="2:8">
      <c r="G511" s="14"/>
      <c r="H511" s="14"/>
    </row>
    <row r="512" spans="2:8">
      <c r="G512" s="14"/>
      <c r="H512" s="14"/>
    </row>
    <row r="513" spans="7:8">
      <c r="G513" s="14"/>
      <c r="H513" s="14"/>
    </row>
    <row r="514" spans="7:8">
      <c r="G514" s="14"/>
      <c r="H514" s="14"/>
    </row>
    <row r="515" spans="7:8">
      <c r="G515" s="14"/>
      <c r="H515" s="14"/>
    </row>
    <row r="516" spans="7:8">
      <c r="G516" s="14"/>
      <c r="H516" s="14"/>
    </row>
    <row r="517" spans="7:8">
      <c r="G517" s="14"/>
      <c r="H517" s="14"/>
    </row>
    <row r="518" spans="7:8">
      <c r="G518" s="14"/>
      <c r="H518" s="14"/>
    </row>
    <row r="519" spans="7:8">
      <c r="G519" s="14"/>
      <c r="H519" s="14"/>
    </row>
    <row r="520" spans="7:8">
      <c r="G520" s="14"/>
      <c r="H520" s="14"/>
    </row>
    <row r="521" spans="7:8">
      <c r="G521" s="14"/>
      <c r="H521" s="14"/>
    </row>
    <row r="522" spans="7:8">
      <c r="G522" s="14"/>
      <c r="H522" s="14"/>
    </row>
    <row r="523" spans="7:8">
      <c r="G523" s="14"/>
      <c r="H523" s="14"/>
    </row>
    <row r="524" spans="7:8">
      <c r="G524" s="14"/>
      <c r="H524" s="14"/>
    </row>
    <row r="525" spans="7:8">
      <c r="G525" s="14"/>
      <c r="H525" s="14"/>
    </row>
    <row r="526" spans="7:8">
      <c r="G526" s="14"/>
      <c r="H526" s="14"/>
    </row>
    <row r="527" spans="7:8">
      <c r="G527" s="14"/>
      <c r="H527" s="14"/>
    </row>
    <row r="528" spans="7:8">
      <c r="G528" s="14"/>
      <c r="H528" s="14"/>
    </row>
    <row r="529" spans="7:8">
      <c r="G529" s="14"/>
      <c r="H529" s="14"/>
    </row>
    <row r="530" spans="7:8">
      <c r="G530" s="14"/>
      <c r="H530" s="14"/>
    </row>
    <row r="531" spans="7:8">
      <c r="G531" s="14"/>
      <c r="H531" s="14"/>
    </row>
    <row r="532" spans="7:8">
      <c r="G532" s="14"/>
      <c r="H532" s="14"/>
    </row>
    <row r="533" spans="7:8">
      <c r="G533" s="14"/>
      <c r="H533" s="14"/>
    </row>
    <row r="534" spans="7:8">
      <c r="G534" s="14"/>
      <c r="H534" s="14"/>
    </row>
    <row r="535" spans="7:8">
      <c r="G535" s="14"/>
      <c r="H535" s="14"/>
    </row>
    <row r="536" spans="7:8">
      <c r="G536" s="14"/>
      <c r="H536" s="14"/>
    </row>
    <row r="537" spans="7:8">
      <c r="G537" s="14"/>
      <c r="H537" s="14"/>
    </row>
    <row r="538" spans="7:8">
      <c r="G538" s="14"/>
      <c r="H538" s="14"/>
    </row>
    <row r="539" spans="7:8">
      <c r="G539" s="14"/>
      <c r="H539" s="14"/>
    </row>
    <row r="540" spans="7:8">
      <c r="G540" s="14"/>
      <c r="H540" s="14"/>
    </row>
    <row r="541" spans="7:8">
      <c r="G541" s="14"/>
      <c r="H541" s="14"/>
    </row>
    <row r="542" spans="7:8">
      <c r="G542" s="14"/>
      <c r="H542" s="14"/>
    </row>
    <row r="543" spans="7:8">
      <c r="G543" s="14"/>
      <c r="H543" s="14"/>
    </row>
    <row r="544" spans="7:8">
      <c r="G544" s="14"/>
      <c r="H544" s="14"/>
    </row>
    <row r="545" spans="7:8">
      <c r="G545" s="14"/>
      <c r="H545" s="14"/>
    </row>
    <row r="546" spans="7:8">
      <c r="G546" s="14"/>
      <c r="H546" s="14"/>
    </row>
    <row r="547" spans="7:8">
      <c r="G547" s="14"/>
      <c r="H547" s="14"/>
    </row>
    <row r="548" spans="7:8">
      <c r="G548" s="14"/>
      <c r="H548" s="14"/>
    </row>
    <row r="549" spans="7:8">
      <c r="G549" s="14"/>
      <c r="H549" s="14"/>
    </row>
    <row r="550" spans="7:8">
      <c r="G550" s="14"/>
      <c r="H550" s="14"/>
    </row>
    <row r="551" spans="7:8">
      <c r="G551" s="14"/>
      <c r="H551" s="14"/>
    </row>
    <row r="552" spans="7:8">
      <c r="G552" s="14"/>
      <c r="H552" s="14"/>
    </row>
    <row r="553" spans="7:8">
      <c r="G553" s="14"/>
      <c r="H553" s="14"/>
    </row>
    <row r="554" spans="7:8">
      <c r="G554" s="14"/>
      <c r="H554" s="14"/>
    </row>
    <row r="555" spans="7:8">
      <c r="G555" s="14"/>
      <c r="H555" s="14"/>
    </row>
    <row r="556" spans="7:8">
      <c r="G556" s="14"/>
      <c r="H556" s="14"/>
    </row>
    <row r="557" spans="7:8">
      <c r="G557" s="14"/>
      <c r="H557" s="14"/>
    </row>
    <row r="558" spans="7:8">
      <c r="G558" s="14"/>
      <c r="H558" s="14"/>
    </row>
    <row r="559" spans="7:8">
      <c r="G559" s="14"/>
      <c r="H559" s="14"/>
    </row>
    <row r="560" spans="7:8">
      <c r="G560" s="14"/>
      <c r="H560" s="14"/>
    </row>
    <row r="561" spans="7:8">
      <c r="G561" s="14"/>
      <c r="H561" s="14"/>
    </row>
    <row r="562" spans="7:8">
      <c r="G562" s="14"/>
      <c r="H562" s="14"/>
    </row>
    <row r="563" spans="7:8">
      <c r="G563" s="14"/>
      <c r="H563" s="14"/>
    </row>
    <row r="564" spans="7:8">
      <c r="G564" s="14"/>
      <c r="H564" s="14"/>
    </row>
    <row r="565" spans="7:8">
      <c r="G565" s="14"/>
      <c r="H565" s="14"/>
    </row>
    <row r="566" spans="7:8">
      <c r="G566" s="14"/>
      <c r="H566" s="14"/>
    </row>
    <row r="567" spans="7:8">
      <c r="G567" s="14"/>
      <c r="H567" s="14"/>
    </row>
    <row r="568" spans="7:8">
      <c r="G568" s="14"/>
      <c r="H568" s="14"/>
    </row>
    <row r="569" spans="7:8">
      <c r="G569" s="14"/>
      <c r="H569" s="14"/>
    </row>
    <row r="570" spans="7:8">
      <c r="G570" s="14"/>
      <c r="H570" s="14"/>
    </row>
    <row r="571" spans="7:8">
      <c r="G571" s="14"/>
      <c r="H571" s="14"/>
    </row>
    <row r="572" spans="7:8">
      <c r="G572" s="14"/>
      <c r="H572" s="14"/>
    </row>
    <row r="573" spans="7:8">
      <c r="G573" s="14"/>
      <c r="H573" s="14"/>
    </row>
    <row r="574" spans="7:8">
      <c r="G574" s="14"/>
      <c r="H574" s="14"/>
    </row>
    <row r="575" spans="7:8">
      <c r="G575" s="14"/>
      <c r="H575" s="14"/>
    </row>
    <row r="576" spans="7:8">
      <c r="G576" s="14"/>
      <c r="H576" s="14"/>
    </row>
    <row r="577" spans="7:8">
      <c r="G577" s="14"/>
      <c r="H577" s="14"/>
    </row>
    <row r="578" spans="7:8">
      <c r="G578" s="14"/>
      <c r="H578" s="14"/>
    </row>
    <row r="579" spans="7:8">
      <c r="G579" s="14"/>
      <c r="H579" s="14"/>
    </row>
    <row r="580" spans="7:8">
      <c r="G580" s="14"/>
      <c r="H580" s="14"/>
    </row>
    <row r="581" spans="7:8">
      <c r="G581" s="14"/>
      <c r="H581" s="14"/>
    </row>
    <row r="582" spans="7:8">
      <c r="G582" s="14"/>
      <c r="H582" s="14"/>
    </row>
    <row r="583" spans="7:8">
      <c r="G583" s="14"/>
      <c r="H583" s="14"/>
    </row>
    <row r="584" spans="7:8">
      <c r="G584" s="14"/>
      <c r="H584" s="14"/>
    </row>
    <row r="585" spans="7:8">
      <c r="G585" s="14"/>
      <c r="H585" s="14"/>
    </row>
    <row r="586" spans="7:8">
      <c r="G586" s="14"/>
      <c r="H586" s="14"/>
    </row>
    <row r="587" spans="7:8">
      <c r="G587" s="14"/>
      <c r="H587" s="14"/>
    </row>
    <row r="588" spans="7:8">
      <c r="G588" s="14"/>
      <c r="H588" s="14"/>
    </row>
    <row r="589" spans="7:8">
      <c r="G589" s="14"/>
      <c r="H589" s="14"/>
    </row>
    <row r="590" spans="7:8">
      <c r="G590" s="14"/>
      <c r="H590" s="14"/>
    </row>
    <row r="591" spans="7:8">
      <c r="G591" s="14"/>
      <c r="H591" s="14"/>
    </row>
    <row r="592" spans="7:8">
      <c r="G592" s="14"/>
      <c r="H592" s="14"/>
    </row>
    <row r="593" spans="7:8">
      <c r="G593" s="14"/>
      <c r="H593" s="14"/>
    </row>
    <row r="594" spans="7:8">
      <c r="G594" s="14"/>
      <c r="H594" s="14"/>
    </row>
    <row r="595" spans="7:8">
      <c r="G595" s="14"/>
      <c r="H595" s="14"/>
    </row>
    <row r="596" spans="7:8">
      <c r="G596" s="14"/>
      <c r="H596" s="14"/>
    </row>
    <row r="597" spans="7:8">
      <c r="G597" s="14"/>
      <c r="H597" s="14"/>
    </row>
    <row r="598" spans="7:8">
      <c r="G598" s="14"/>
      <c r="H598" s="14"/>
    </row>
    <row r="599" spans="7:8">
      <c r="G599" s="14"/>
      <c r="H599" s="14"/>
    </row>
    <row r="600" spans="7:8">
      <c r="G600" s="14"/>
      <c r="H600" s="14"/>
    </row>
    <row r="601" spans="7:8">
      <c r="G601" s="14"/>
      <c r="H601" s="14"/>
    </row>
    <row r="602" spans="7:8">
      <c r="G602" s="14"/>
      <c r="H602" s="14"/>
    </row>
    <row r="603" spans="7:8">
      <c r="G603" s="14"/>
      <c r="H603" s="14"/>
    </row>
    <row r="604" spans="7:8">
      <c r="G604" s="14"/>
      <c r="H604" s="14"/>
    </row>
    <row r="605" spans="7:8">
      <c r="G605" s="14"/>
      <c r="H605" s="14"/>
    </row>
    <row r="606" spans="7:8">
      <c r="G606" s="14"/>
      <c r="H606" s="14"/>
    </row>
    <row r="607" spans="7:8">
      <c r="G607" s="14"/>
      <c r="H607" s="14"/>
    </row>
    <row r="608" spans="7:8">
      <c r="G608" s="14"/>
      <c r="H608" s="14"/>
    </row>
    <row r="609" spans="7:8">
      <c r="G609" s="14"/>
      <c r="H609" s="14"/>
    </row>
    <row r="610" spans="7:8">
      <c r="G610" s="14"/>
      <c r="H610" s="14"/>
    </row>
    <row r="611" spans="7:8">
      <c r="G611" s="14"/>
      <c r="H611" s="14"/>
    </row>
    <row r="612" spans="7:8">
      <c r="G612" s="14"/>
      <c r="H612" s="14"/>
    </row>
    <row r="613" spans="7:8">
      <c r="G613" s="14"/>
      <c r="H613" s="14"/>
    </row>
    <row r="614" spans="7:8">
      <c r="G614" s="14"/>
      <c r="H614" s="14"/>
    </row>
    <row r="615" spans="7:8">
      <c r="G615" s="14"/>
      <c r="H615" s="14"/>
    </row>
    <row r="616" spans="7:8">
      <c r="G616" s="14"/>
      <c r="H616" s="14"/>
    </row>
    <row r="617" spans="7:8">
      <c r="G617" s="14"/>
      <c r="H617" s="14"/>
    </row>
    <row r="618" spans="7:8">
      <c r="G618" s="14"/>
      <c r="H618" s="14"/>
    </row>
    <row r="619" spans="7:8">
      <c r="G619" s="14"/>
      <c r="H619" s="14"/>
    </row>
    <row r="620" spans="7:8">
      <c r="G620" s="14"/>
      <c r="H620" s="14"/>
    </row>
    <row r="621" spans="7:8">
      <c r="G621" s="14"/>
      <c r="H621" s="14"/>
    </row>
    <row r="622" spans="7:8">
      <c r="G622" s="14"/>
      <c r="H622" s="14"/>
    </row>
    <row r="623" spans="7:8">
      <c r="G623" s="14"/>
      <c r="H623" s="14"/>
    </row>
    <row r="624" spans="7:8">
      <c r="G624" s="14"/>
      <c r="H624" s="14"/>
    </row>
    <row r="625" spans="7:8">
      <c r="G625" s="14"/>
      <c r="H625" s="14"/>
    </row>
    <row r="626" spans="7:8">
      <c r="G626" s="14"/>
      <c r="H626" s="14"/>
    </row>
    <row r="627" spans="7:8">
      <c r="G627" s="14"/>
      <c r="H627" s="14"/>
    </row>
    <row r="628" spans="7:8">
      <c r="G628" s="14"/>
      <c r="H628" s="14"/>
    </row>
    <row r="629" spans="7:8">
      <c r="G629" s="14"/>
      <c r="H629" s="14"/>
    </row>
    <row r="630" spans="7:8">
      <c r="G630" s="14"/>
      <c r="H630" s="14"/>
    </row>
    <row r="631" spans="7:8">
      <c r="G631" s="14"/>
      <c r="H631" s="14"/>
    </row>
    <row r="632" spans="7:8">
      <c r="G632" s="14"/>
      <c r="H632" s="14"/>
    </row>
    <row r="633" spans="7:8">
      <c r="G633" s="14"/>
      <c r="H633" s="14"/>
    </row>
    <row r="634" spans="7:8">
      <c r="G634" s="14"/>
      <c r="H634" s="14"/>
    </row>
    <row r="635" spans="7:8">
      <c r="G635" s="14"/>
      <c r="H635" s="14"/>
    </row>
    <row r="636" spans="7:8">
      <c r="G636" s="14"/>
      <c r="H636" s="14"/>
    </row>
    <row r="637" spans="7:8">
      <c r="G637" s="14"/>
      <c r="H637" s="14"/>
    </row>
    <row r="638" spans="7:8">
      <c r="G638" s="14"/>
      <c r="H638" s="14"/>
    </row>
    <row r="639" spans="7:8">
      <c r="G639" s="14"/>
      <c r="H639" s="14"/>
    </row>
    <row r="640" spans="7:8">
      <c r="G640" s="14"/>
      <c r="H640" s="14"/>
    </row>
    <row r="641" spans="7:8">
      <c r="G641" s="14"/>
      <c r="H641" s="14"/>
    </row>
    <row r="642" spans="7:8">
      <c r="G642" s="14"/>
      <c r="H642" s="14"/>
    </row>
    <row r="643" spans="7:8">
      <c r="G643" s="14"/>
      <c r="H643" s="14"/>
    </row>
    <row r="644" spans="7:8">
      <c r="G644" s="14"/>
      <c r="H644" s="14"/>
    </row>
    <row r="645" spans="7:8">
      <c r="G645" s="14"/>
      <c r="H645" s="14"/>
    </row>
    <row r="646" spans="7:8">
      <c r="G646" s="14"/>
      <c r="H646" s="14"/>
    </row>
    <row r="647" spans="7:8">
      <c r="G647" s="14"/>
      <c r="H647" s="14"/>
    </row>
    <row r="648" spans="7:8">
      <c r="G648" s="14"/>
      <c r="H648" s="14"/>
    </row>
    <row r="649" spans="7:8">
      <c r="G649" s="14"/>
      <c r="H649" s="14"/>
    </row>
    <row r="650" spans="7:8">
      <c r="G650" s="14"/>
      <c r="H650" s="14"/>
    </row>
    <row r="651" spans="7:8">
      <c r="G651" s="14"/>
      <c r="H651" s="14"/>
    </row>
    <row r="652" spans="7:8">
      <c r="G652" s="14"/>
      <c r="H652" s="14"/>
    </row>
    <row r="653" spans="7:8">
      <c r="G653" s="14"/>
      <c r="H653" s="14"/>
    </row>
    <row r="654" spans="7:8">
      <c r="G654" s="14"/>
      <c r="H654" s="14"/>
    </row>
    <row r="655" spans="7:8">
      <c r="G655" s="14"/>
      <c r="H655" s="14"/>
    </row>
    <row r="656" spans="7:8">
      <c r="G656" s="14"/>
      <c r="H656" s="14"/>
    </row>
    <row r="657" spans="7:8">
      <c r="G657" s="14"/>
      <c r="H657" s="14"/>
    </row>
    <row r="658" spans="7:8">
      <c r="G658" s="14"/>
      <c r="H658" s="14"/>
    </row>
    <row r="659" spans="7:8">
      <c r="G659" s="14"/>
      <c r="H659" s="14"/>
    </row>
    <row r="660" spans="7:8">
      <c r="G660" s="14"/>
      <c r="H660" s="14"/>
    </row>
    <row r="661" spans="7:8">
      <c r="G661" s="14"/>
      <c r="H661" s="14"/>
    </row>
    <row r="662" spans="7:8">
      <c r="G662" s="14"/>
      <c r="H662" s="14"/>
    </row>
    <row r="663" spans="7:8">
      <c r="G663" s="14"/>
      <c r="H663" s="14"/>
    </row>
    <row r="664" spans="7:8">
      <c r="G664" s="14"/>
      <c r="H664" s="14"/>
    </row>
    <row r="665" spans="7:8">
      <c r="G665" s="14"/>
      <c r="H665" s="14"/>
    </row>
    <row r="666" spans="7:8">
      <c r="G666" s="14"/>
      <c r="H666" s="14"/>
    </row>
    <row r="667" spans="7:8">
      <c r="G667" s="14"/>
      <c r="H667" s="14"/>
    </row>
    <row r="668" spans="7:8">
      <c r="G668" s="14"/>
      <c r="H668" s="14"/>
    </row>
    <row r="669" spans="7:8">
      <c r="G669" s="14"/>
      <c r="H669" s="14"/>
    </row>
    <row r="670" spans="7:8">
      <c r="G670" s="14"/>
      <c r="H670" s="14"/>
    </row>
    <row r="671" spans="7:8">
      <c r="G671" s="14"/>
      <c r="H671" s="14"/>
    </row>
    <row r="672" spans="7:8">
      <c r="G672" s="14"/>
      <c r="H672" s="14"/>
    </row>
    <row r="673" spans="7:8">
      <c r="G673" s="14"/>
      <c r="H673" s="14"/>
    </row>
    <row r="674" spans="7:8">
      <c r="G674" s="14"/>
      <c r="H674" s="14"/>
    </row>
    <row r="675" spans="7:8">
      <c r="G675" s="14"/>
      <c r="H675" s="14"/>
    </row>
    <row r="676" spans="7:8">
      <c r="G676" s="14"/>
      <c r="H676" s="14"/>
    </row>
    <row r="677" spans="7:8">
      <c r="G677" s="14"/>
      <c r="H677" s="14"/>
    </row>
    <row r="678" spans="7:8">
      <c r="G678" s="14"/>
      <c r="H678" s="14"/>
    </row>
    <row r="679" spans="7:8">
      <c r="G679" s="14"/>
      <c r="H679" s="14"/>
    </row>
    <row r="680" spans="7:8">
      <c r="G680" s="14"/>
      <c r="H680" s="14"/>
    </row>
    <row r="681" spans="7:8">
      <c r="G681" s="14"/>
      <c r="H681" s="14"/>
    </row>
    <row r="682" spans="7:8">
      <c r="G682" s="14"/>
      <c r="H682" s="14"/>
    </row>
    <row r="683" spans="7:8">
      <c r="G683" s="14"/>
      <c r="H683" s="14"/>
    </row>
    <row r="684" spans="7:8">
      <c r="G684" s="14"/>
      <c r="H684" s="14"/>
    </row>
    <row r="685" spans="7:8">
      <c r="G685" s="14"/>
      <c r="H685" s="14"/>
    </row>
    <row r="686" spans="7:8">
      <c r="G686" s="14"/>
      <c r="H686" s="14"/>
    </row>
    <row r="687" spans="7:8">
      <c r="G687" s="14"/>
      <c r="H687" s="14"/>
    </row>
    <row r="688" spans="7:8">
      <c r="G688" s="14"/>
      <c r="H688" s="14"/>
    </row>
    <row r="689" spans="7:8">
      <c r="G689" s="14"/>
      <c r="H689" s="14"/>
    </row>
    <row r="690" spans="7:8">
      <c r="G690" s="14"/>
      <c r="H690" s="14"/>
    </row>
    <row r="691" spans="7:8">
      <c r="G691" s="14"/>
      <c r="H691" s="14"/>
    </row>
    <row r="692" spans="7:8">
      <c r="G692" s="14"/>
      <c r="H692" s="14"/>
    </row>
    <row r="693" spans="7:8">
      <c r="G693" s="14"/>
      <c r="H693" s="14"/>
    </row>
    <row r="694" spans="7:8">
      <c r="G694" s="14"/>
      <c r="H694" s="14"/>
    </row>
    <row r="695" spans="7:8">
      <c r="G695" s="14"/>
      <c r="H695" s="14"/>
    </row>
    <row r="696" spans="7:8">
      <c r="G696" s="14"/>
      <c r="H696" s="14"/>
    </row>
    <row r="697" spans="7:8">
      <c r="G697" s="14"/>
      <c r="H697" s="14"/>
    </row>
    <row r="698" spans="7:8">
      <c r="G698" s="14"/>
      <c r="H698" s="14"/>
    </row>
    <row r="699" spans="7:8">
      <c r="G699" s="14"/>
      <c r="H699" s="14"/>
    </row>
  </sheetData>
  <autoFilter ref="A5:N297" xr:uid="{8EE3920E-66A4-1049-817C-036D20CBD213}"/>
  <sortState xmlns:xlrd2="http://schemas.microsoft.com/office/spreadsheetml/2017/richdata2" ref="A6:N297">
    <sortCondition ref="B6:B297"/>
  </sortState>
  <mergeCells count="2">
    <mergeCell ref="A1:D1"/>
    <mergeCell ref="E1:N1"/>
  </mergeCells>
  <conditionalFormatting sqref="A6:A297">
    <cfRule type="cellIs" dxfId="69" priority="1" operator="equal">
      <formula>"In Progress"</formula>
    </cfRule>
    <cfRule type="cellIs" dxfId="68" priority="2" operator="equal">
      <formula>"Included"</formula>
    </cfRule>
  </conditionalFormatting>
  <conditionalFormatting sqref="A6:A1048576">
    <cfRule type="cellIs" dxfId="67" priority="4" operator="equal">
      <formula>"Excluded"</formula>
    </cfRule>
    <cfRule type="cellIs" dxfId="66" priority="5" operator="equal">
      <formula>"Not currently included"</formula>
    </cfRule>
    <cfRule type="cellIs" dxfId="65" priority="6" operator="equal">
      <formula>"Evaluating for consideration"</formula>
    </cfRule>
  </conditionalFormatting>
  <conditionalFormatting sqref="C6:C297">
    <cfRule type="cellIs" dxfId="64" priority="7" operator="equal">
      <formula>"N"</formula>
    </cfRule>
    <cfRule type="cellIs" dxfId="63" priority="8" operator="equal">
      <formula>"Y"</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924E-4735-8F43-BB95-191E6C92F153}">
  <dimension ref="A1:J1048576"/>
  <sheetViews>
    <sheetView zoomScale="107" workbookViewId="0">
      <pane xSplit="4" ySplit="4" topLeftCell="E115" activePane="bottomRight" state="frozen"/>
      <selection pane="topRight" activeCell="D1" sqref="D1"/>
      <selection pane="bottomLeft" activeCell="A5" sqref="A5"/>
      <selection pane="bottomRight" activeCell="I121" sqref="I121"/>
    </sheetView>
  </sheetViews>
  <sheetFormatPr baseColWidth="10" defaultRowHeight="16" zeroHeight="1"/>
  <cols>
    <col min="1" max="1" width="15" style="48" customWidth="1"/>
    <col min="2" max="2" width="12.33203125" style="12" bestFit="1" customWidth="1"/>
    <col min="3" max="3" width="12.33203125" style="12" customWidth="1"/>
    <col min="4" max="4" width="39.6640625" style="12" customWidth="1"/>
    <col min="5" max="5" width="33.33203125" style="12" customWidth="1"/>
    <col min="6" max="6" width="16.6640625" style="12" bestFit="1" customWidth="1"/>
    <col min="7" max="7" width="21.33203125" style="12" customWidth="1"/>
    <col min="8" max="8" width="16.83203125" style="12" bestFit="1" customWidth="1"/>
    <col min="9" max="9" width="19.83203125" style="12" customWidth="1"/>
    <col min="10" max="10" width="16.83203125" style="28" bestFit="1" customWidth="1"/>
    <col min="11" max="16384" width="10.83203125" style="14"/>
  </cols>
  <sheetData>
    <row r="1" spans="1:10" ht="17" customHeight="1" thickTop="1">
      <c r="A1" s="73" t="s">
        <v>18</v>
      </c>
      <c r="B1" s="74"/>
      <c r="C1" s="74"/>
      <c r="D1" s="74"/>
      <c r="E1" s="75" t="s">
        <v>33</v>
      </c>
      <c r="F1" s="76"/>
      <c r="G1" s="76"/>
      <c r="H1" s="76"/>
      <c r="I1" s="76"/>
      <c r="J1" s="77"/>
    </row>
    <row r="2" spans="1:10" ht="17">
      <c r="A2" s="42" t="s">
        <v>5</v>
      </c>
      <c r="B2" s="16" t="s">
        <v>0</v>
      </c>
      <c r="C2" s="16" t="s">
        <v>1314</v>
      </c>
      <c r="D2" s="16" t="s">
        <v>1</v>
      </c>
      <c r="E2" s="25" t="s">
        <v>2</v>
      </c>
      <c r="F2" s="25" t="s">
        <v>3</v>
      </c>
      <c r="G2" s="25" t="s">
        <v>4</v>
      </c>
      <c r="H2" s="25" t="s">
        <v>11</v>
      </c>
      <c r="I2" s="25" t="s">
        <v>34</v>
      </c>
      <c r="J2" s="25" t="s">
        <v>41</v>
      </c>
    </row>
    <row r="3" spans="1:10" ht="68">
      <c r="A3" s="42" t="s">
        <v>6</v>
      </c>
      <c r="B3" s="5" t="s">
        <v>14</v>
      </c>
      <c r="C3" s="5" t="s">
        <v>1315</v>
      </c>
      <c r="D3" s="6" t="s">
        <v>7</v>
      </c>
      <c r="E3" s="11" t="s">
        <v>10</v>
      </c>
      <c r="F3" s="11" t="s">
        <v>9</v>
      </c>
      <c r="G3" s="11" t="s">
        <v>1450</v>
      </c>
      <c r="H3" s="11" t="s">
        <v>8</v>
      </c>
      <c r="I3" s="11" t="s">
        <v>1326</v>
      </c>
      <c r="J3" s="11" t="s">
        <v>42</v>
      </c>
    </row>
    <row r="4" spans="1:10" ht="17">
      <c r="A4" s="42" t="s">
        <v>23</v>
      </c>
      <c r="B4" s="6" t="s">
        <v>28</v>
      </c>
      <c r="C4" s="6" t="s">
        <v>24</v>
      </c>
      <c r="D4" s="6" t="s">
        <v>27</v>
      </c>
      <c r="E4" s="11" t="s">
        <v>30</v>
      </c>
      <c r="F4" s="11" t="s">
        <v>26</v>
      </c>
      <c r="G4" s="11" t="s">
        <v>27</v>
      </c>
      <c r="H4" s="11" t="s">
        <v>27</v>
      </c>
      <c r="I4" s="11" t="s">
        <v>26</v>
      </c>
      <c r="J4" s="11" t="s">
        <v>27</v>
      </c>
    </row>
    <row r="5" spans="1:10" ht="17" thickBot="1">
      <c r="A5" s="45"/>
      <c r="B5" s="21"/>
      <c r="C5" s="21"/>
      <c r="D5" s="21"/>
      <c r="E5" s="21"/>
      <c r="F5" s="21"/>
      <c r="G5" s="21"/>
      <c r="H5" s="26"/>
      <c r="I5" s="21"/>
      <c r="J5" s="21"/>
    </row>
    <row r="6" spans="1:10" ht="51">
      <c r="A6" s="4" t="str">
        <f>Metadata!A6</f>
        <v>Not currently included</v>
      </c>
      <c r="B6" s="4">
        <f>Metadata!B6</f>
        <v>1</v>
      </c>
      <c r="C6" s="1" t="str">
        <f>Metadata!C6</f>
        <v>N</v>
      </c>
      <c r="D6" s="4" t="str">
        <f>Metadata!D6</f>
        <v>Analysing and mapping species range dynamics
using occupancy models</v>
      </c>
      <c r="E6" s="4" t="s">
        <v>32</v>
      </c>
      <c r="F6" s="4">
        <v>2013</v>
      </c>
      <c r="G6" s="4" t="s">
        <v>16</v>
      </c>
      <c r="H6" s="4" t="s">
        <v>17</v>
      </c>
      <c r="I6"/>
      <c r="J6" s="27"/>
    </row>
    <row r="7" spans="1:10" ht="102">
      <c r="A7" s="4" t="str">
        <f>Metadata!A7</f>
        <v>Not currently included</v>
      </c>
      <c r="B7" s="4">
        <f>Metadata!B7</f>
        <v>2</v>
      </c>
      <c r="C7" s="1" t="str">
        <f>Metadata!C7</f>
        <v>N</v>
      </c>
      <c r="D7" s="4" t="str">
        <f>Metadata!D7</f>
        <v>Can Habitat Management Mitigate Disease
Impacts on Threatened Amphibians?: 
Mitigating disease in amphibians</v>
      </c>
      <c r="E7" s="14" t="s">
        <v>80</v>
      </c>
      <c r="F7" s="4">
        <v>2018</v>
      </c>
      <c r="G7" s="4" t="s">
        <v>82</v>
      </c>
      <c r="H7" s="4" t="s">
        <v>81</v>
      </c>
      <c r="I7"/>
      <c r="J7" s="27"/>
    </row>
    <row r="8" spans="1:10" ht="85">
      <c r="A8" s="4" t="str">
        <f>Metadata!A8</f>
        <v>Not currently included</v>
      </c>
      <c r="B8" s="4">
        <f>Metadata!B8</f>
        <v>3</v>
      </c>
      <c r="C8" s="1" t="str">
        <f>Metadata!C8</f>
        <v>N</v>
      </c>
      <c r="D8" s="4" t="str">
        <f>Metadata!D8</f>
        <v>Estimating indices of range shifts in birds using
dynamic models when detection is imperfect</v>
      </c>
      <c r="E8" s="4" t="s">
        <v>89</v>
      </c>
      <c r="F8" s="4">
        <v>2016</v>
      </c>
      <c r="G8" s="4" t="s">
        <v>91</v>
      </c>
      <c r="H8" s="4" t="s">
        <v>90</v>
      </c>
      <c r="I8"/>
      <c r="J8" s="27" t="s">
        <v>92</v>
      </c>
    </row>
    <row r="9" spans="1:10" ht="85">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t="s">
        <v>98</v>
      </c>
      <c r="F9" s="4">
        <v>2014</v>
      </c>
      <c r="G9" s="4" t="s">
        <v>99</v>
      </c>
      <c r="H9" s="4" t="s">
        <v>81</v>
      </c>
      <c r="I9"/>
      <c r="J9" s="27"/>
    </row>
    <row r="10" spans="1:1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27"/>
    </row>
    <row r="11" spans="1:10" ht="51">
      <c r="A11" s="4" t="str">
        <f>Metadata!A11</f>
        <v>Not currently included</v>
      </c>
      <c r="B11" s="4">
        <f>Metadata!B11</f>
        <v>6</v>
      </c>
      <c r="C11" s="1" t="str">
        <f>Metadata!C11</f>
        <v>N</v>
      </c>
      <c r="D11" s="4" t="str">
        <f>Metadata!D11</f>
        <v>Single-visit dynamic occupancy models: an approach to account for imperfect detection with Atlas data</v>
      </c>
      <c r="E11" s="14" t="s">
        <v>199</v>
      </c>
      <c r="F11">
        <v>2017</v>
      </c>
      <c r="G11" s="12" t="s">
        <v>288</v>
      </c>
      <c r="H11" s="4"/>
      <c r="I11" s="4"/>
      <c r="J11" s="27"/>
    </row>
    <row r="12" spans="1:10" ht="68">
      <c r="A12" s="4" t="str">
        <f>Metadata!A12</f>
        <v>Included</v>
      </c>
      <c r="B12" s="4">
        <f>Metadata!B12</f>
        <v>7</v>
      </c>
      <c r="C12" s="1" t="str">
        <f>Metadata!C12</f>
        <v>Y</v>
      </c>
      <c r="D12" s="4" t="str">
        <f>Metadata!D12</f>
        <v>A dynamic occupancy model for interacting species with two spatial scales</v>
      </c>
      <c r="E12" s="14" t="s">
        <v>200</v>
      </c>
      <c r="F12">
        <v>2020</v>
      </c>
      <c r="G12" s="12" t="s">
        <v>1338</v>
      </c>
      <c r="H12" s="4" t="s">
        <v>1339</v>
      </c>
      <c r="I12" s="4"/>
      <c r="J12" s="27" t="s">
        <v>1337</v>
      </c>
    </row>
    <row r="13" spans="1:1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4" t="s">
        <v>201</v>
      </c>
      <c r="F13">
        <v>2019</v>
      </c>
      <c r="G13" s="12" t="s">
        <v>289</v>
      </c>
      <c r="H13" s="4" t="s">
        <v>93</v>
      </c>
      <c r="I13" s="4"/>
      <c r="J13" s="27"/>
    </row>
    <row r="14" spans="1:10" ht="34">
      <c r="A14" s="4" t="str">
        <f>Metadata!A14</f>
        <v>Not currently included</v>
      </c>
      <c r="B14" s="4">
        <f>Metadata!B14</f>
        <v>9</v>
      </c>
      <c r="C14" s="1" t="str">
        <f>Metadata!C14</f>
        <v>N</v>
      </c>
      <c r="D14" s="4" t="str">
        <f>Metadata!D14</f>
        <v>Neural hierarchical models of ecological populations</v>
      </c>
      <c r="E14" s="14" t="s">
        <v>202</v>
      </c>
      <c r="F14">
        <v>2019</v>
      </c>
      <c r="H14" s="4"/>
      <c r="I14" s="4"/>
      <c r="J14" s="27"/>
    </row>
    <row r="15" spans="1:10" ht="68">
      <c r="A15" s="4" t="str">
        <f>Metadata!A15</f>
        <v>Excluded</v>
      </c>
      <c r="B15" s="4">
        <f>Metadata!B15</f>
        <v>10</v>
      </c>
      <c r="C15" s="1" t="str">
        <f>Metadata!C15</f>
        <v>N</v>
      </c>
      <c r="D15" s="4" t="str">
        <f>Metadata!D15</f>
        <v>Appendix S1: A dynamic occupancy model for interacting species with two spatial scales</v>
      </c>
      <c r="E15" s="14" t="s">
        <v>203</v>
      </c>
      <c r="F15" s="12" t="s">
        <v>1298</v>
      </c>
      <c r="H15" s="4"/>
      <c r="I15" s="4"/>
      <c r="J15" s="27"/>
    </row>
    <row r="16" spans="1:1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14" t="s">
        <v>204</v>
      </c>
      <c r="F16">
        <v>2017</v>
      </c>
      <c r="G16" s="12" t="s">
        <v>290</v>
      </c>
      <c r="H16" s="4"/>
      <c r="I16" s="4"/>
      <c r="J16" s="27"/>
    </row>
    <row r="17" spans="1:10"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4" t="s">
        <v>205</v>
      </c>
      <c r="F17">
        <v>2021</v>
      </c>
      <c r="G17" s="12" t="s">
        <v>291</v>
      </c>
      <c r="H17" s="4" t="s">
        <v>1639</v>
      </c>
      <c r="I17" s="4"/>
      <c r="J17" s="27"/>
    </row>
    <row r="18" spans="1:10" ht="51">
      <c r="A18" s="4" t="str">
        <f>Metadata!A18</f>
        <v>Not currently included</v>
      </c>
      <c r="B18" s="4">
        <f>Metadata!B18</f>
        <v>13</v>
      </c>
      <c r="C18" s="1" t="str">
        <f>Metadata!C18</f>
        <v>N</v>
      </c>
      <c r="D18" s="4" t="str">
        <f>Metadata!D18</f>
        <v>A DYNAMIC OCCUPANCY MODEL FOR MULTIPLE SPECIES IN SERENGETI NATIONAL PARK</v>
      </c>
      <c r="E18" s="14" t="s">
        <v>206</v>
      </c>
      <c r="F18">
        <v>2020</v>
      </c>
      <c r="H18" s="4"/>
      <c r="I18" s="4"/>
      <c r="J18" s="27"/>
    </row>
    <row r="19" spans="1:10" ht="51">
      <c r="A19" s="4" t="str">
        <f>Metadata!A19</f>
        <v>Included</v>
      </c>
      <c r="B19" s="4">
        <f>Metadata!B19</f>
        <v>14</v>
      </c>
      <c r="C19" s="1" t="str">
        <f>Metadata!C19</f>
        <v>Y</v>
      </c>
      <c r="D19" s="4" t="str">
        <f>Metadata!D19</f>
        <v>Drought‐mediated extinction of an arid‐land amphibian: insights from a spatially explicit dynamic occupancy model</v>
      </c>
      <c r="E19" s="14" t="s">
        <v>207</v>
      </c>
      <c r="F19">
        <v>2019</v>
      </c>
      <c r="G19" s="12" t="s">
        <v>292</v>
      </c>
      <c r="H19" s="4" t="s">
        <v>93</v>
      </c>
      <c r="I19" s="4"/>
      <c r="J19" s="27"/>
    </row>
    <row r="20" spans="1:10"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14" t="s">
        <v>208</v>
      </c>
      <c r="F20">
        <v>2014</v>
      </c>
      <c r="G20" s="12" t="s">
        <v>99</v>
      </c>
      <c r="H20" s="4"/>
      <c r="I20" s="4"/>
      <c r="J20" s="27"/>
    </row>
    <row r="21" spans="1:10" ht="51">
      <c r="A21" s="4" t="str">
        <f>Metadata!A21</f>
        <v>Not currently included</v>
      </c>
      <c r="B21" s="4">
        <f>Metadata!B21</f>
        <v>16</v>
      </c>
      <c r="C21" s="1" t="str">
        <f>Metadata!C21</f>
        <v>N</v>
      </c>
      <c r="D21" s="4" t="str">
        <f>Metadata!D21</f>
        <v>Assessing spatio-temporal priorities for species’ recovery in broad-scale dynamic landscapes</v>
      </c>
      <c r="E21" s="14" t="s">
        <v>208</v>
      </c>
      <c r="F21">
        <v>2015</v>
      </c>
      <c r="G21" s="12" t="s">
        <v>288</v>
      </c>
      <c r="H21" s="4"/>
      <c r="I21" s="4"/>
      <c r="J21" s="27"/>
    </row>
    <row r="22" spans="1:10" ht="51">
      <c r="A22" s="4" t="str">
        <f>Metadata!A22</f>
        <v>Included</v>
      </c>
      <c r="B22" s="4">
        <f>Metadata!B22</f>
        <v>17</v>
      </c>
      <c r="C22" s="1" t="str">
        <f>Metadata!C22</f>
        <v>Y</v>
      </c>
      <c r="D22" s="4" t="str">
        <f>Metadata!D22</f>
        <v>Distinguishing distribution dynamics from temporary emigration using dynamic occupancy models</v>
      </c>
      <c r="E22" s="14" t="s">
        <v>209</v>
      </c>
      <c r="F22">
        <v>2017</v>
      </c>
      <c r="G22" s="12" t="s">
        <v>289</v>
      </c>
      <c r="H22" s="4" t="s">
        <v>93</v>
      </c>
      <c r="I22" s="4"/>
      <c r="J22" s="27"/>
    </row>
    <row r="23" spans="1:10" ht="51">
      <c r="A23" s="4" t="str">
        <f>Metadata!A23</f>
        <v>Included</v>
      </c>
      <c r="B23" s="4">
        <f>Metadata!B23</f>
        <v>18</v>
      </c>
      <c r="C23" s="1" t="str">
        <f>Metadata!C23</f>
        <v>Y</v>
      </c>
      <c r="D23" s="4" t="str">
        <f>Metadata!D23</f>
        <v>Citizen Science Data Show Temperature-Driven Declines in Riverine Sentinel Invertebrates</v>
      </c>
      <c r="E23" s="14" t="s">
        <v>210</v>
      </c>
      <c r="F23">
        <v>2020</v>
      </c>
      <c r="G23" s="12" t="s">
        <v>293</v>
      </c>
      <c r="H23" s="4" t="s">
        <v>1357</v>
      </c>
      <c r="I23" s="4"/>
      <c r="J23" s="27"/>
    </row>
    <row r="24" spans="1:10" ht="51">
      <c r="A24" s="4" t="str">
        <f>Metadata!A24</f>
        <v>Not currently included</v>
      </c>
      <c r="B24" s="4">
        <f>Metadata!B24</f>
        <v>19</v>
      </c>
      <c r="C24" s="1" t="str">
        <f>Metadata!C24</f>
        <v>N</v>
      </c>
      <c r="D24" s="4" t="str">
        <f>Metadata!D24</f>
        <v>Dynamic occupancy models for explicit colonization processes</v>
      </c>
      <c r="E24" s="14" t="s">
        <v>211</v>
      </c>
      <c r="F24">
        <v>2016</v>
      </c>
      <c r="G24" s="12" t="s">
        <v>294</v>
      </c>
      <c r="H24" s="4"/>
      <c r="I24" s="4"/>
      <c r="J24" s="27"/>
    </row>
    <row r="25" spans="1:10" ht="51">
      <c r="A25" s="4" t="str">
        <f>Metadata!A25</f>
        <v>Not currently included</v>
      </c>
      <c r="B25" s="4">
        <f>Metadata!B25</f>
        <v>20</v>
      </c>
      <c r="C25" s="1" t="str">
        <f>Metadata!C25</f>
        <v>N</v>
      </c>
      <c r="D25" s="4" t="str">
        <f>Metadata!D25</f>
        <v>American marten and fisher do not segregate in space and time during winter in a mixed‐forest system</v>
      </c>
      <c r="E25" s="14" t="s">
        <v>212</v>
      </c>
      <c r="F25">
        <v>2019</v>
      </c>
      <c r="G25" s="12" t="s">
        <v>295</v>
      </c>
      <c r="H25" s="4"/>
      <c r="I25" s="4"/>
      <c r="J25" s="27"/>
    </row>
    <row r="26" spans="1:10" ht="34">
      <c r="A26" s="4" t="str">
        <f>Metadata!A26</f>
        <v>Not currently included</v>
      </c>
      <c r="B26" s="4">
        <f>Metadata!B26</f>
        <v>21</v>
      </c>
      <c r="C26" s="1" t="str">
        <f>Metadata!C26</f>
        <v>N</v>
      </c>
      <c r="D26" s="4" t="str">
        <f>Metadata!D26</f>
        <v>Using Fourier series to estimate periodic patterns in dynamic occupancy models</v>
      </c>
      <c r="E26" s="14" t="s">
        <v>213</v>
      </c>
      <c r="F26">
        <v>2017</v>
      </c>
      <c r="G26" s="12" t="s">
        <v>296</v>
      </c>
      <c r="H26" s="4"/>
      <c r="I26" s="4"/>
      <c r="J26" s="27"/>
    </row>
    <row r="27" spans="1:10" ht="34">
      <c r="A27" s="4" t="str">
        <f>Metadata!A27</f>
        <v>Not currently included</v>
      </c>
      <c r="B27" s="4">
        <f>Metadata!B27</f>
        <v>22</v>
      </c>
      <c r="C27" s="1" t="str">
        <f>Metadata!C27</f>
        <v>N</v>
      </c>
      <c r="D27" s="4" t="str">
        <f>Metadata!D27</f>
        <v>Modeling multi‐scale occupancy for monitoring rare and highly mobile species</v>
      </c>
      <c r="E27" s="14" t="s">
        <v>214</v>
      </c>
      <c r="F27">
        <v>2021</v>
      </c>
      <c r="G27" s="12" t="s">
        <v>296</v>
      </c>
      <c r="H27" s="4"/>
      <c r="I27" s="4"/>
      <c r="J27" s="27"/>
    </row>
    <row r="28" spans="1:10" ht="34">
      <c r="A28" s="4" t="str">
        <f>Metadata!A28</f>
        <v>Not currently included</v>
      </c>
      <c r="B28" s="4">
        <f>Metadata!B28</f>
        <v>23</v>
      </c>
      <c r="C28" s="1" t="str">
        <f>Metadata!C28</f>
        <v>N</v>
      </c>
      <c r="D28" s="4" t="str">
        <f>Metadata!D28</f>
        <v>Small sample bias in dynamic occupancy models</v>
      </c>
      <c r="E28" s="14" t="s">
        <v>215</v>
      </c>
      <c r="F28">
        <v>2013</v>
      </c>
      <c r="G28" s="12" t="s">
        <v>297</v>
      </c>
      <c r="H28" s="4"/>
      <c r="I28" s="4"/>
      <c r="J28" s="27"/>
    </row>
    <row r="29" spans="1:10"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4" t="s">
        <v>216</v>
      </c>
      <c r="F29">
        <v>2021</v>
      </c>
      <c r="G29" s="12" t="s">
        <v>298</v>
      </c>
      <c r="H29" s="4" t="s">
        <v>1608</v>
      </c>
      <c r="I29" s="4"/>
      <c r="J29" s="27"/>
    </row>
    <row r="30" spans="1:10"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14" t="s">
        <v>217</v>
      </c>
      <c r="F30">
        <v>2019</v>
      </c>
      <c r="G30" s="12" t="s">
        <v>299</v>
      </c>
      <c r="H30" s="4"/>
      <c r="I30" s="4"/>
      <c r="J30" s="27"/>
    </row>
    <row r="31" spans="1:10" ht="34">
      <c r="A31" s="4" t="str">
        <f>Metadata!A31</f>
        <v>Not currently included</v>
      </c>
      <c r="B31" s="4">
        <f>Metadata!B31</f>
        <v>26</v>
      </c>
      <c r="C31" s="1" t="str">
        <f>Metadata!C31</f>
        <v>N</v>
      </c>
      <c r="D31" s="4" t="str">
        <f>Metadata!D31</f>
        <v>Markov models for community dynamics allowing for observation error</v>
      </c>
      <c r="E31" s="14" t="s">
        <v>218</v>
      </c>
      <c r="F31">
        <v>2013</v>
      </c>
      <c r="G31" s="12" t="s">
        <v>294</v>
      </c>
      <c r="H31" s="4"/>
      <c r="I31" s="4"/>
      <c r="J31" s="27"/>
    </row>
    <row r="32" spans="1:10"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14" t="s">
        <v>219</v>
      </c>
      <c r="F32">
        <v>2019</v>
      </c>
      <c r="G32" s="12" t="s">
        <v>300</v>
      </c>
      <c r="H32" s="4"/>
      <c r="I32" s="4"/>
      <c r="J32" s="27"/>
    </row>
    <row r="33" spans="1:10" ht="68">
      <c r="A33" s="4" t="str">
        <f>Metadata!A33</f>
        <v>Not currently included</v>
      </c>
      <c r="B33" s="4">
        <f>Metadata!B33</f>
        <v>28</v>
      </c>
      <c r="C33" s="1" t="str">
        <f>Metadata!C33</f>
        <v>N</v>
      </c>
      <c r="D33" s="4" t="str">
        <f>Metadata!D33</f>
        <v>Quantifying spatiotemporal occupancy dynamics and multi‐year core‐use areas at a species range boundary</v>
      </c>
      <c r="E33" s="14" t="s">
        <v>220</v>
      </c>
      <c r="F33">
        <v>2020</v>
      </c>
      <c r="G33" s="12" t="s">
        <v>99</v>
      </c>
      <c r="H33" s="4"/>
      <c r="I33" s="4"/>
      <c r="J33" s="27"/>
    </row>
    <row r="34" spans="1:10"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14" t="s">
        <v>221</v>
      </c>
      <c r="F34">
        <v>2019</v>
      </c>
      <c r="G34" s="12" t="s">
        <v>301</v>
      </c>
      <c r="H34" s="4"/>
      <c r="I34" s="4"/>
      <c r="J34" s="27"/>
    </row>
    <row r="35" spans="1:10" ht="34">
      <c r="A35" s="4" t="str">
        <f>Metadata!A35</f>
        <v>Not currently included</v>
      </c>
      <c r="B35" s="4">
        <f>Metadata!B35</f>
        <v>30</v>
      </c>
      <c r="C35" s="1" t="str">
        <f>Metadata!C35</f>
        <v>N</v>
      </c>
      <c r="D35" s="4" t="str">
        <f>Metadata!D35</f>
        <v>Analysing and mapping species range dynamics using occupancy models</v>
      </c>
      <c r="E35" s="14" t="s">
        <v>222</v>
      </c>
      <c r="F35">
        <v>2013</v>
      </c>
      <c r="G35" s="12" t="s">
        <v>16</v>
      </c>
      <c r="H35" s="4"/>
      <c r="I35" s="4"/>
      <c r="J35" s="27"/>
    </row>
    <row r="36" spans="1:10" ht="68">
      <c r="A36" s="4" t="str">
        <f>Metadata!A36</f>
        <v>Not currently included</v>
      </c>
      <c r="B36" s="4">
        <f>Metadata!B36</f>
        <v>31</v>
      </c>
      <c r="C36" s="1" t="str">
        <f>Metadata!C36</f>
        <v>N</v>
      </c>
      <c r="D36" s="4" t="str">
        <f>Metadata!D36</f>
        <v>Population trends of the Peregrine Falcon in Switzerland with special reference to the period 2005–2016</v>
      </c>
      <c r="E36" s="14" t="s">
        <v>223</v>
      </c>
      <c r="F36">
        <v>2018</v>
      </c>
      <c r="G36" s="12" t="s">
        <v>302</v>
      </c>
      <c r="H36" s="4"/>
      <c r="I36" s="4"/>
      <c r="J36" s="27"/>
    </row>
    <row r="37" spans="1:10" ht="102">
      <c r="A37" s="4" t="str">
        <f>Metadata!A37</f>
        <v>Not currently included</v>
      </c>
      <c r="B37" s="4">
        <f>Metadata!B37</f>
        <v>32</v>
      </c>
      <c r="C37" s="1" t="str">
        <f>Metadata!C37</f>
        <v>N</v>
      </c>
      <c r="D37" s="4" t="str">
        <f>Metadata!D37</f>
        <v>Use of ambiguous detections to improve estimates from species distribution models</v>
      </c>
      <c r="E37" s="14" t="s">
        <v>224</v>
      </c>
      <c r="F37">
        <v>2019</v>
      </c>
      <c r="G37" s="12" t="s">
        <v>303</v>
      </c>
      <c r="H37" s="4"/>
      <c r="I37" s="4"/>
      <c r="J37" s="27"/>
    </row>
    <row r="38" spans="1:10" ht="51">
      <c r="A38" s="4" t="str">
        <f>Metadata!A38</f>
        <v>Included</v>
      </c>
      <c r="B38" s="4">
        <f>Metadata!B38</f>
        <v>33</v>
      </c>
      <c r="C38" s="1" t="str">
        <f>Metadata!C38</f>
        <v>Y</v>
      </c>
      <c r="D38" s="4" t="str">
        <f>Metadata!D38</f>
        <v>Avian Species and Functional Diversity in Agricultural Landscapes: Does Landscape Heterogeneity Matter?</v>
      </c>
      <c r="E38" s="14" t="s">
        <v>225</v>
      </c>
      <c r="F38">
        <v>2017</v>
      </c>
      <c r="G38" s="12" t="s">
        <v>304</v>
      </c>
      <c r="H38" s="4" t="s">
        <v>93</v>
      </c>
      <c r="I38" s="4"/>
      <c r="J38" s="27"/>
    </row>
    <row r="39" spans="1:10" ht="51">
      <c r="A39" s="4" t="str">
        <f>Metadata!A39</f>
        <v>Not currently included</v>
      </c>
      <c r="B39" s="4">
        <f>Metadata!B39</f>
        <v>34</v>
      </c>
      <c r="C39" s="1" t="str">
        <f>Metadata!C39</f>
        <v>N</v>
      </c>
      <c r="D39" s="4" t="str">
        <f>Metadata!D39</f>
        <v>Drought and Metapopulation Dynamics of a Desert‐Dwelling Amphibian</v>
      </c>
      <c r="E39" s="14" t="s">
        <v>207</v>
      </c>
      <c r="F39">
        <v>2019</v>
      </c>
      <c r="G39" s="12" t="s">
        <v>305</v>
      </c>
      <c r="H39" s="4"/>
      <c r="I39" s="4"/>
      <c r="J39" s="27"/>
    </row>
    <row r="40" spans="1:10" ht="34">
      <c r="A40" s="4" t="str">
        <f>Metadata!A40</f>
        <v>Not currently included</v>
      </c>
      <c r="B40" s="4">
        <f>Metadata!B40</f>
        <v>35</v>
      </c>
      <c r="C40" s="1" t="str">
        <f>Metadata!C40</f>
        <v>N</v>
      </c>
      <c r="D40" s="4" t="str">
        <f>Metadata!D40</f>
        <v>Dynamic occupancy models in unmarked</v>
      </c>
      <c r="E40" s="14" t="s">
        <v>226</v>
      </c>
      <c r="F40">
        <v>2016</v>
      </c>
      <c r="H40" s="4"/>
      <c r="I40" s="4"/>
      <c r="J40" s="27"/>
    </row>
    <row r="41" spans="1:10" ht="51">
      <c r="A41" s="4" t="str">
        <f>Metadata!A41</f>
        <v>Not currently included</v>
      </c>
      <c r="B41" s="4">
        <f>Metadata!B41</f>
        <v>36</v>
      </c>
      <c r="C41" s="1" t="str">
        <f>Metadata!C41</f>
        <v>N</v>
      </c>
      <c r="D41" s="4" t="str">
        <f>Metadata!D41</f>
        <v>Dynamic occupancy modeling of temperate marine fish in area-based closures</v>
      </c>
      <c r="E41" s="14" t="s">
        <v>227</v>
      </c>
      <c r="F41">
        <v>2018</v>
      </c>
      <c r="G41" s="12" t="s">
        <v>295</v>
      </c>
      <c r="H41" s="4"/>
      <c r="I41" s="4"/>
      <c r="J41" s="27"/>
    </row>
    <row r="42" spans="1:10" ht="34">
      <c r="A42" s="4" t="str">
        <f>Metadata!A42</f>
        <v>Excluded</v>
      </c>
      <c r="B42" s="4">
        <f>Metadata!B42</f>
        <v>37</v>
      </c>
      <c r="C42" s="1" t="str">
        <f>Metadata!C42</f>
        <v>N</v>
      </c>
      <c r="D42" s="4" t="str">
        <f>Metadata!D42</f>
        <v>Inferential biases linked to unobservable states in complex occupancy models</v>
      </c>
      <c r="E42" s="14" t="s">
        <v>228</v>
      </c>
      <c r="F42">
        <v>2018</v>
      </c>
      <c r="G42" s="12" t="s">
        <v>306</v>
      </c>
      <c r="H42" s="4"/>
      <c r="I42" s="4"/>
      <c r="J42" s="27"/>
    </row>
    <row r="43" spans="1:10" ht="68">
      <c r="A43" s="4" t="str">
        <f>Metadata!A43</f>
        <v>Included</v>
      </c>
      <c r="B43" s="4">
        <f>Metadata!B43</f>
        <v>38</v>
      </c>
      <c r="C43" s="1" t="str">
        <f>Metadata!C43</f>
        <v>Y</v>
      </c>
      <c r="D43" s="4" t="str">
        <f>Metadata!D43</f>
        <v>Disentangling effects of invasive species and habitat while accounting for observer error in a long‐term amphibian study</v>
      </c>
      <c r="E43" s="14" t="s">
        <v>229</v>
      </c>
      <c r="F43">
        <v>2019</v>
      </c>
      <c r="G43" s="12" t="s">
        <v>296</v>
      </c>
      <c r="H43" s="4" t="s">
        <v>93</v>
      </c>
      <c r="I43" s="4"/>
      <c r="J43" s="27"/>
    </row>
    <row r="44" spans="1:10" ht="51">
      <c r="A44" s="4" t="str">
        <f>Metadata!A44</f>
        <v>Included</v>
      </c>
      <c r="B44" s="4">
        <f>Metadata!B44</f>
        <v>39</v>
      </c>
      <c r="C44" s="1" t="str">
        <f>Metadata!C44</f>
        <v>Y</v>
      </c>
      <c r="D44" s="4" t="str">
        <f>Metadata!D44</f>
        <v>Coffee Agroforests Remain Beneficial for Neotropical Bird Community Conservation across Seasons</v>
      </c>
      <c r="E44" s="14" t="s">
        <v>230</v>
      </c>
      <c r="F44">
        <v>2013</v>
      </c>
      <c r="G44" s="12" t="s">
        <v>307</v>
      </c>
      <c r="H44" s="4" t="s">
        <v>93</v>
      </c>
      <c r="I44" s="4"/>
      <c r="J44" s="27"/>
    </row>
    <row r="45" spans="1:10"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14" t="s">
        <v>231</v>
      </c>
      <c r="F45">
        <v>2019</v>
      </c>
      <c r="G45" s="12" t="s">
        <v>290</v>
      </c>
      <c r="H45" s="4"/>
      <c r="I45" s="4"/>
      <c r="J45" s="27"/>
    </row>
    <row r="46" spans="1:10" ht="34">
      <c r="A46" s="4" t="str">
        <f>Metadata!A46</f>
        <v>Not currently included</v>
      </c>
      <c r="B46" s="4">
        <f>Metadata!B46</f>
        <v>41</v>
      </c>
      <c r="C46" s="1" t="str">
        <f>Metadata!C46</f>
        <v>N</v>
      </c>
      <c r="D46" s="4" t="str">
        <f>Metadata!D46</f>
        <v>Modeling spatially and temporally complex range dynamics when detection is imperfect</v>
      </c>
      <c r="E46" s="14" t="s">
        <v>232</v>
      </c>
      <c r="F46">
        <v>2019</v>
      </c>
      <c r="G46" s="12" t="s">
        <v>290</v>
      </c>
      <c r="H46" s="4"/>
      <c r="I46" s="4"/>
      <c r="J46" s="27"/>
    </row>
    <row r="47" spans="1:10" ht="102">
      <c r="A47" s="4" t="str">
        <f>Metadata!A47</f>
        <v>Not currently included</v>
      </c>
      <c r="B47" s="4">
        <f>Metadata!B47</f>
        <v>42</v>
      </c>
      <c r="C47" s="1" t="str">
        <f>Metadata!C47</f>
        <v>N</v>
      </c>
      <c r="D47" s="4" t="str">
        <f>Metadata!D47</f>
        <v>Use of ambiguous detections to improve estimates from species distribution models</v>
      </c>
      <c r="E47" s="14" t="s">
        <v>224</v>
      </c>
      <c r="F47">
        <v>2019</v>
      </c>
      <c r="G47" s="12" t="s">
        <v>303</v>
      </c>
      <c r="H47" s="4"/>
      <c r="I47" s="4"/>
      <c r="J47" s="27"/>
    </row>
    <row r="48" spans="1:10" ht="51">
      <c r="A48" s="4" t="str">
        <f>Metadata!A48</f>
        <v>Not currently included</v>
      </c>
      <c r="B48" s="4">
        <f>Metadata!B48</f>
        <v>43</v>
      </c>
      <c r="C48" s="1" t="str">
        <f>Metadata!C48</f>
        <v>N</v>
      </c>
      <c r="D48" s="4" t="str">
        <f>Metadata!D48</f>
        <v>Data-Driven Management—A Dynamic Occupancy Approach to Enhanced Rabies Surveillance Prioritization</v>
      </c>
      <c r="E48" s="14" t="s">
        <v>233</v>
      </c>
      <c r="F48">
        <v>2021</v>
      </c>
      <c r="G48" s="12" t="s">
        <v>308</v>
      </c>
      <c r="H48" s="4"/>
      <c r="I48" s="4"/>
      <c r="J48" s="27"/>
    </row>
    <row r="49" spans="1:10" ht="34">
      <c r="A49" s="4" t="str">
        <f>Metadata!A49</f>
        <v>Included</v>
      </c>
      <c r="B49" s="4">
        <f>Metadata!B49</f>
        <v>44</v>
      </c>
      <c r="C49" s="1" t="str">
        <f>Metadata!C49</f>
        <v>Y</v>
      </c>
      <c r="D49" s="4" t="str">
        <f>Metadata!D49</f>
        <v>Urbanization alters predator‐avoidance behaviours</v>
      </c>
      <c r="E49" s="14" t="s">
        <v>234</v>
      </c>
      <c r="F49">
        <v>2019</v>
      </c>
      <c r="G49" s="12" t="s">
        <v>309</v>
      </c>
      <c r="H49" s="4" t="s">
        <v>93</v>
      </c>
      <c r="I49" s="4"/>
      <c r="J49" s="27"/>
    </row>
    <row r="50" spans="1:10" ht="68">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14" t="s">
        <v>235</v>
      </c>
      <c r="F50">
        <v>2016</v>
      </c>
      <c r="G50" s="12" t="s">
        <v>288</v>
      </c>
      <c r="H50" s="4"/>
      <c r="I50" s="4"/>
      <c r="J50" s="27"/>
    </row>
    <row r="51" spans="1:10"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14" t="s">
        <v>236</v>
      </c>
      <c r="F51">
        <v>2021</v>
      </c>
      <c r="G51" s="12" t="s">
        <v>310</v>
      </c>
      <c r="H51" s="4"/>
      <c r="I51" s="4"/>
      <c r="J51" s="27"/>
    </row>
    <row r="52" spans="1:10" ht="68">
      <c r="A52" s="4" t="str">
        <f>Metadata!A52</f>
        <v>Not currently included</v>
      </c>
      <c r="B52" s="4">
        <f>Metadata!B52</f>
        <v>47</v>
      </c>
      <c r="C52" s="1" t="str">
        <f>Metadata!C52</f>
        <v>N</v>
      </c>
      <c r="D52" s="4" t="str">
        <f>Metadata!D52</f>
        <v>Estimation of metademographic rates and landscape connectivity for a conservation-reliant anuran</v>
      </c>
      <c r="E52" s="14" t="s">
        <v>237</v>
      </c>
      <c r="F52">
        <v>2020</v>
      </c>
      <c r="G52" s="12" t="s">
        <v>311</v>
      </c>
      <c r="H52" s="4"/>
      <c r="I52" s="4"/>
      <c r="J52" s="27"/>
    </row>
    <row r="53" spans="1:10" ht="51">
      <c r="A53" s="4" t="str">
        <f>Metadata!A53</f>
        <v>Not currently included</v>
      </c>
      <c r="B53" s="4">
        <f>Metadata!B53</f>
        <v>48</v>
      </c>
      <c r="C53" s="1" t="str">
        <f>Metadata!C53</f>
        <v>N</v>
      </c>
      <c r="D53" s="4" t="str">
        <f>Metadata!D53</f>
        <v>Exploiting opportunistic observations to estimate changes in seasonal site use: An example with wetland birds</v>
      </c>
      <c r="E53" s="14" t="s">
        <v>238</v>
      </c>
      <c r="F53">
        <v>2017</v>
      </c>
      <c r="G53" s="12" t="s">
        <v>295</v>
      </c>
      <c r="H53" s="4"/>
      <c r="I53" s="4"/>
      <c r="J53" s="27"/>
    </row>
    <row r="54" spans="1:10" ht="68">
      <c r="A54" s="4" t="str">
        <f>Metadata!A54</f>
        <v>Included</v>
      </c>
      <c r="B54" s="4">
        <f>Metadata!B54</f>
        <v>49</v>
      </c>
      <c r="C54" s="1" t="str">
        <f>Metadata!C54</f>
        <v>Y</v>
      </c>
      <c r="D54" s="4" t="str">
        <f>Metadata!D54</f>
        <v>Quantifying site-level usage and certainty of absence for an invasive species through occupancy analysis of camera-trap data</v>
      </c>
      <c r="E54" s="14" t="s">
        <v>239</v>
      </c>
      <c r="F54">
        <v>2018</v>
      </c>
      <c r="G54" s="12" t="s">
        <v>312</v>
      </c>
      <c r="H54" s="4" t="s">
        <v>93</v>
      </c>
      <c r="I54" s="4"/>
      <c r="J54" s="27"/>
    </row>
    <row r="55" spans="1:10"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4" t="s">
        <v>240</v>
      </c>
      <c r="F55">
        <v>2011</v>
      </c>
      <c r="G55" s="12" t="s">
        <v>69</v>
      </c>
      <c r="H55" s="4" t="s">
        <v>93</v>
      </c>
      <c r="I55" s="4"/>
      <c r="J55" s="27" t="s">
        <v>2061</v>
      </c>
    </row>
    <row r="56" spans="1:10" ht="34">
      <c r="A56" s="4" t="str">
        <f>Metadata!A56</f>
        <v>Included</v>
      </c>
      <c r="B56" s="4">
        <f>Metadata!B56</f>
        <v>51</v>
      </c>
      <c r="C56" s="1" t="str">
        <f>Metadata!C56</f>
        <v>Y</v>
      </c>
      <c r="D56" s="4" t="str">
        <f>Metadata!D56</f>
        <v>Dealing with uncertainty in amphibian and reptile population monitoring for conservation</v>
      </c>
      <c r="E56" s="14" t="s">
        <v>241</v>
      </c>
      <c r="F56">
        <v>2007</v>
      </c>
      <c r="G56" s="12" t="s">
        <v>69</v>
      </c>
      <c r="H56" s="4" t="s">
        <v>17</v>
      </c>
      <c r="I56" s="4"/>
      <c r="J56" s="27" t="s">
        <v>2061</v>
      </c>
    </row>
    <row r="57" spans="1:10" ht="51">
      <c r="A57" s="4" t="str">
        <f>Metadata!A57</f>
        <v>Not currently included</v>
      </c>
      <c r="B57" s="4">
        <f>Metadata!B57</f>
        <v>52</v>
      </c>
      <c r="C57" s="1" t="str">
        <f>Metadata!C57</f>
        <v>N</v>
      </c>
      <c r="D57" s="4" t="str">
        <f>Metadata!D57</f>
        <v>Mediterranean amphibians and the loss of temporary ponds: Are there alternative breeding habitats?</v>
      </c>
      <c r="E57" s="14" t="s">
        <v>242</v>
      </c>
      <c r="F57">
        <v>2013</v>
      </c>
      <c r="G57" s="12" t="s">
        <v>291</v>
      </c>
      <c r="H57" s="4"/>
      <c r="I57" s="4"/>
      <c r="J57" s="27"/>
    </row>
    <row r="58" spans="1:10" ht="34">
      <c r="A58" s="4" t="str">
        <f>Metadata!A58</f>
        <v>Included</v>
      </c>
      <c r="B58" s="4">
        <f>Metadata!B58</f>
        <v>53</v>
      </c>
      <c r="C58" s="1" t="str">
        <f>Metadata!C58</f>
        <v>Y</v>
      </c>
      <c r="D58" s="4" t="str">
        <f>Metadata!D58</f>
        <v>Songbird response to green-tree retention prescriptions in clearcut forests</v>
      </c>
      <c r="E58" s="14" t="s">
        <v>243</v>
      </c>
      <c r="F58">
        <v>2012</v>
      </c>
      <c r="G58" s="12" t="s">
        <v>313</v>
      </c>
      <c r="H58" s="4" t="s">
        <v>2611</v>
      </c>
      <c r="I58" s="4"/>
      <c r="J58" s="27"/>
    </row>
    <row r="59" spans="1:10" ht="372">
      <c r="A59" s="4" t="str">
        <f>Metadata!A59</f>
        <v>Not currently included</v>
      </c>
      <c r="B59" s="4">
        <f>Metadata!B59</f>
        <v>54</v>
      </c>
      <c r="C59" s="1" t="str">
        <f>Metadata!C59</f>
        <v>N</v>
      </c>
      <c r="D59" s="4" t="str">
        <f>Metadata!D59</f>
        <v>Collaboration for conservation: Assessing countrywide carnivore occupancy dynamics from sparse data</v>
      </c>
      <c r="E59" s="14" t="s">
        <v>244</v>
      </c>
      <c r="F59">
        <v>2021</v>
      </c>
      <c r="G59" s="12" t="s">
        <v>99</v>
      </c>
      <c r="H59" s="4"/>
      <c r="I59" s="4"/>
      <c r="J59" s="27"/>
    </row>
    <row r="60" spans="1:10"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14" t="s">
        <v>245</v>
      </c>
      <c r="F60">
        <v>2019</v>
      </c>
      <c r="G60" s="12" t="s">
        <v>295</v>
      </c>
      <c r="H60" s="4"/>
      <c r="I60" s="4"/>
      <c r="J60" s="27"/>
    </row>
    <row r="61" spans="1:10" ht="51">
      <c r="A61" s="4" t="str">
        <f>Metadata!A61</f>
        <v>Included</v>
      </c>
      <c r="B61" s="4">
        <f>Metadata!B61</f>
        <v>56</v>
      </c>
      <c r="C61" s="1" t="str">
        <f>Metadata!C61</f>
        <v>Y</v>
      </c>
      <c r="D61" s="4" t="str">
        <f>Metadata!D61</f>
        <v>Agricultural lands offer seasonal habitats to tigers in a human‐dominated and fragmented landscape in India</v>
      </c>
      <c r="E61" s="14" t="s">
        <v>246</v>
      </c>
      <c r="F61">
        <v>2020</v>
      </c>
      <c r="G61" s="12" t="s">
        <v>296</v>
      </c>
      <c r="H61" s="4" t="s">
        <v>93</v>
      </c>
      <c r="I61" s="4"/>
      <c r="J61" s="27"/>
    </row>
    <row r="62" spans="1:10" ht="68">
      <c r="A62" s="4" t="str">
        <f>Metadata!A62</f>
        <v>Included</v>
      </c>
      <c r="B62" s="4">
        <f>Metadata!B62</f>
        <v>57</v>
      </c>
      <c r="C62" s="1" t="str">
        <f>Metadata!C62</f>
        <v>Y</v>
      </c>
      <c r="D62" s="4" t="str">
        <f>Metadata!D62</f>
        <v>Long‐term drivers of persistence and colonization dynamics in spatially structured amphibian populations</v>
      </c>
      <c r="E62" s="14" t="s">
        <v>247</v>
      </c>
      <c r="F62">
        <v>2021</v>
      </c>
      <c r="G62" s="12" t="s">
        <v>303</v>
      </c>
      <c r="H62" s="4" t="s">
        <v>1848</v>
      </c>
      <c r="I62" s="4"/>
      <c r="J62" s="27"/>
    </row>
    <row r="63" spans="1:10"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14" t="s">
        <v>248</v>
      </c>
      <c r="F63">
        <v>2017</v>
      </c>
      <c r="G63" s="12" t="s">
        <v>292</v>
      </c>
      <c r="H63" s="4"/>
      <c r="I63" s="4"/>
      <c r="J63" s="27"/>
    </row>
    <row r="64" spans="1:10" ht="51">
      <c r="A64" s="4" t="str">
        <f>Metadata!A64</f>
        <v>Included</v>
      </c>
      <c r="B64" s="4">
        <f>Metadata!B64</f>
        <v>59</v>
      </c>
      <c r="C64" s="1" t="str">
        <f>Metadata!C64</f>
        <v>Y</v>
      </c>
      <c r="D64" s="4" t="str">
        <f>Metadata!D64</f>
        <v>Effects of Urbanization on Occupancy of Stream Salamanders: Salamander Occupancy and Urbanization</v>
      </c>
      <c r="E64" s="14" t="s">
        <v>249</v>
      </c>
      <c r="F64">
        <v>2011</v>
      </c>
      <c r="G64" s="12" t="s">
        <v>303</v>
      </c>
      <c r="H64" s="4" t="s">
        <v>93</v>
      </c>
      <c r="I64" s="4"/>
      <c r="J64" s="27"/>
    </row>
    <row r="65" spans="1:10" ht="85">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14" t="s">
        <v>250</v>
      </c>
      <c r="F65">
        <v>2017</v>
      </c>
      <c r="G65" s="12" t="s">
        <v>314</v>
      </c>
      <c r="H65" s="4"/>
      <c r="I65" s="4"/>
      <c r="J65" s="27"/>
    </row>
    <row r="66" spans="1:10" ht="68">
      <c r="A66" s="4" t="str">
        <f>Metadata!A66</f>
        <v>Not currently included</v>
      </c>
      <c r="B66" s="4">
        <f>Metadata!B66</f>
        <v>61</v>
      </c>
      <c r="C66" s="1" t="str">
        <f>Metadata!C66</f>
        <v>N</v>
      </c>
      <c r="D66" s="4" t="str">
        <f>Metadata!D66</f>
        <v>Distributional shifts in a biodiversity hotspot</v>
      </c>
      <c r="E66" s="14" t="s">
        <v>251</v>
      </c>
      <c r="F66">
        <v>2018</v>
      </c>
      <c r="G66" s="12" t="s">
        <v>291</v>
      </c>
      <c r="H66" s="4"/>
      <c r="I66" s="4"/>
      <c r="J66" s="27"/>
    </row>
    <row r="67" spans="1:10" ht="85">
      <c r="A67" s="4" t="str">
        <f>Metadata!A67</f>
        <v>Not currently included</v>
      </c>
      <c r="B67" s="4">
        <f>Metadata!B67</f>
        <v>62</v>
      </c>
      <c r="C67" s="1" t="str">
        <f>Metadata!C67</f>
        <v>N</v>
      </c>
      <c r="D67" s="4" t="str">
        <f>Metadata!D67</f>
        <v>Mammal distribution and trends in the threatened Ebo 'intact forest landscape', Cameroon</v>
      </c>
      <c r="E67" s="14" t="s">
        <v>252</v>
      </c>
      <c r="F67">
        <v>2021</v>
      </c>
      <c r="G67" s="12" t="s">
        <v>315</v>
      </c>
      <c r="H67" s="4"/>
      <c r="I67" s="4"/>
      <c r="J67" s="27"/>
    </row>
    <row r="68" spans="1:10" ht="51">
      <c r="A68" s="4" t="str">
        <f>Metadata!A68</f>
        <v>Included</v>
      </c>
      <c r="B68" s="4">
        <f>Metadata!B68</f>
        <v>63</v>
      </c>
      <c r="C68" s="1" t="str">
        <f>Metadata!C68</f>
        <v>Y</v>
      </c>
      <c r="D68" s="4" t="str">
        <f>Metadata!D68</f>
        <v>Occurrence patterns of Black-backed Woodpeckers in green forest of the Sierra Nevada Mountains, California, USA.</v>
      </c>
      <c r="E68" s="14" t="s">
        <v>253</v>
      </c>
      <c r="F68">
        <v>2014</v>
      </c>
      <c r="G68" s="12" t="s">
        <v>316</v>
      </c>
      <c r="H68" s="4" t="s">
        <v>93</v>
      </c>
      <c r="I68" s="4"/>
      <c r="J68" s="27"/>
    </row>
    <row r="69" spans="1:10" ht="68">
      <c r="A69" s="4" t="str">
        <f>Metadata!A69</f>
        <v>Not currently included</v>
      </c>
      <c r="B69" s="4">
        <f>Metadata!B69</f>
        <v>64</v>
      </c>
      <c r="C69" s="1" t="str">
        <f>Metadata!C69</f>
        <v>N</v>
      </c>
      <c r="D69" s="4" t="str">
        <f>Metadata!D69</f>
        <v>Stopover ecology of American Golden-Plovers ( &lt;i&gt;Pluvialis dominica&lt;/i&gt; ) in Midwestern agricultural fields</v>
      </c>
      <c r="E69" s="14" t="s">
        <v>254</v>
      </c>
      <c r="F69">
        <v>2014</v>
      </c>
      <c r="G69" s="12" t="s">
        <v>317</v>
      </c>
      <c r="H69" s="4"/>
      <c r="I69" s="4"/>
      <c r="J69" s="27"/>
    </row>
    <row r="70" spans="1:10" ht="85">
      <c r="A70" s="4" t="str">
        <f>Metadata!A70</f>
        <v>Included</v>
      </c>
      <c r="B70" s="4">
        <f>Metadata!B70</f>
        <v>65</v>
      </c>
      <c r="C70" s="1" t="str">
        <f>Metadata!C70</f>
        <v>Y</v>
      </c>
      <c r="D70" s="4" t="str">
        <f>Metadata!D70</f>
        <v>Intensive farming drives long-term shifts in avian community composition</v>
      </c>
      <c r="E70" s="14" t="s">
        <v>255</v>
      </c>
      <c r="F70">
        <v>2020</v>
      </c>
      <c r="G70" s="12" t="s">
        <v>318</v>
      </c>
      <c r="H70" s="4" t="s">
        <v>93</v>
      </c>
      <c r="I70" s="4"/>
      <c r="J70" s="27"/>
    </row>
    <row r="71" spans="1:10"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14" t="s">
        <v>240</v>
      </c>
      <c r="F71">
        <v>2011</v>
      </c>
      <c r="H71" s="4"/>
      <c r="I71" s="4"/>
      <c r="J71" s="27"/>
    </row>
    <row r="72" spans="1:10" ht="85">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14" t="s">
        <v>256</v>
      </c>
      <c r="F72">
        <v>2016</v>
      </c>
      <c r="G72" s="12" t="s">
        <v>291</v>
      </c>
      <c r="H72" s="4"/>
      <c r="I72" s="4"/>
      <c r="J72" s="27"/>
    </row>
    <row r="73" spans="1:10"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4" t="s">
        <v>257</v>
      </c>
      <c r="F73">
        <v>2020</v>
      </c>
      <c r="G73" s="12" t="s">
        <v>1451</v>
      </c>
      <c r="H73" s="4" t="s">
        <v>93</v>
      </c>
      <c r="I73" s="4"/>
      <c r="J73" s="27" t="s">
        <v>1452</v>
      </c>
    </row>
    <row r="74" spans="1:10" ht="34">
      <c r="A74" s="4" t="str">
        <f>Metadata!A74</f>
        <v>Included</v>
      </c>
      <c r="B74" s="4">
        <f>Metadata!B74</f>
        <v>69</v>
      </c>
      <c r="C74" s="1" t="str">
        <f>Metadata!C74</f>
        <v>Y</v>
      </c>
      <c r="D74" s="4" t="str">
        <f>Metadata!D74</f>
        <v>A BAYESIAN STATE-SPACE FORMULATION OF DYNAMIC OCCUPANCY MODELS</v>
      </c>
      <c r="E74" s="14" t="s">
        <v>258</v>
      </c>
      <c r="F74">
        <v>2007</v>
      </c>
      <c r="G74" s="12" t="s">
        <v>294</v>
      </c>
      <c r="H74" s="4" t="s">
        <v>93</v>
      </c>
      <c r="I74" s="4"/>
      <c r="J74" s="27"/>
    </row>
    <row r="75" spans="1:10"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14" t="s">
        <v>259</v>
      </c>
      <c r="F75">
        <v>2018</v>
      </c>
      <c r="G75" s="12" t="s">
        <v>302</v>
      </c>
      <c r="H75" s="4"/>
      <c r="I75" s="4"/>
      <c r="J75" s="27"/>
    </row>
    <row r="76" spans="1:10"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14" t="s">
        <v>260</v>
      </c>
      <c r="F76">
        <v>2016</v>
      </c>
      <c r="H76" s="4"/>
      <c r="I76" s="4"/>
      <c r="J76" s="27"/>
    </row>
    <row r="77" spans="1:10" ht="85">
      <c r="A77" s="4" t="str">
        <f>Metadata!A77</f>
        <v>Not currently included</v>
      </c>
      <c r="B77" s="4">
        <f>Metadata!B77</f>
        <v>72</v>
      </c>
      <c r="C77" s="1" t="str">
        <f>Metadata!C77</f>
        <v>N</v>
      </c>
      <c r="D77" s="4" t="str">
        <f>Metadata!D77</f>
        <v>Demographic response of northern spotted owls to barred owl removal: Barred Owl Removal Experiment</v>
      </c>
      <c r="E77" s="14" t="s">
        <v>261</v>
      </c>
      <c r="F77">
        <v>2016</v>
      </c>
      <c r="G77" s="12" t="s">
        <v>297</v>
      </c>
      <c r="H77" s="4" t="s">
        <v>93</v>
      </c>
      <c r="I77" s="4"/>
      <c r="J77" s="27"/>
    </row>
    <row r="78" spans="1:10" ht="34">
      <c r="A78" s="4" t="str">
        <f>Metadata!A78</f>
        <v>Not currently included</v>
      </c>
      <c r="B78" s="4">
        <f>Metadata!B78</f>
        <v>73</v>
      </c>
      <c r="C78" s="1" t="str">
        <f>Metadata!C78</f>
        <v>N</v>
      </c>
      <c r="D78" s="4" t="str">
        <f>Metadata!D78</f>
        <v>Post-hurricane recovery and long-term viability of the Alabama beach mouse</v>
      </c>
      <c r="E78" s="14" t="s">
        <v>262</v>
      </c>
      <c r="F78">
        <v>2014</v>
      </c>
      <c r="G78" s="12" t="s">
        <v>291</v>
      </c>
      <c r="H78" s="4"/>
      <c r="I78" s="4"/>
      <c r="J78" s="27"/>
    </row>
    <row r="79" spans="1:10" ht="51">
      <c r="A79" s="4" t="str">
        <f>Metadata!A79</f>
        <v>Not currently included</v>
      </c>
      <c r="B79" s="4">
        <f>Metadata!B79</f>
        <v>74</v>
      </c>
      <c r="C79" s="1" t="str">
        <f>Metadata!C79</f>
        <v>N</v>
      </c>
      <c r="D79" s="4" t="str">
        <f>Metadata!D79</f>
        <v>Using environmental DNA and occupancy modelling to estimate rangewide metapopulation dynamics</v>
      </c>
      <c r="E79" s="14" t="s">
        <v>263</v>
      </c>
      <c r="F79">
        <v>2021</v>
      </c>
      <c r="G79" s="12" t="s">
        <v>319</v>
      </c>
      <c r="H79" s="4"/>
      <c r="I79" s="4"/>
      <c r="J79" s="27"/>
    </row>
    <row r="80" spans="1:10" ht="51">
      <c r="A80" s="4" t="str">
        <f>Metadata!A80</f>
        <v>Included</v>
      </c>
      <c r="B80" s="4">
        <f>Metadata!B80</f>
        <v>75</v>
      </c>
      <c r="C80" s="1" t="str">
        <f>Metadata!C80</f>
        <v>Y</v>
      </c>
      <c r="D80" s="4" t="str">
        <f>Metadata!D80</f>
        <v>Living with the enemy: a threatened prey species coexisting with feral cats on a fox-free island</v>
      </c>
      <c r="E80" s="14" t="s">
        <v>264</v>
      </c>
      <c r="F80">
        <v>2020</v>
      </c>
      <c r="G80" s="12" t="s">
        <v>320</v>
      </c>
      <c r="H80" s="4" t="s">
        <v>81</v>
      </c>
      <c r="I80" s="4"/>
      <c r="J80" s="27"/>
    </row>
    <row r="81" spans="1:10"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14" t="s">
        <v>265</v>
      </c>
      <c r="F81">
        <v>2021</v>
      </c>
      <c r="G81" s="12" t="s">
        <v>309</v>
      </c>
      <c r="H81" s="4"/>
      <c r="I81" s="4"/>
      <c r="J81" s="27"/>
    </row>
    <row r="82" spans="1:10" ht="51">
      <c r="A82" s="4" t="str">
        <f>Metadata!A82</f>
        <v>Not currently included</v>
      </c>
      <c r="B82" s="4">
        <f>Metadata!B82</f>
        <v>77</v>
      </c>
      <c r="C82" s="1" t="str">
        <f>Metadata!C82</f>
        <v>N</v>
      </c>
      <c r="D82" s="4" t="str">
        <f>Metadata!D82</f>
        <v>The upward elevational shifts of pond breeding amphibians following climate warming</v>
      </c>
      <c r="E82" s="14" t="s">
        <v>266</v>
      </c>
      <c r="F82">
        <v>2021</v>
      </c>
      <c r="G82" s="12" t="s">
        <v>291</v>
      </c>
      <c r="H82" s="4"/>
      <c r="I82" s="4"/>
      <c r="J82" s="27"/>
    </row>
    <row r="83" spans="1:10" ht="51">
      <c r="A83" s="4" t="str">
        <f>Metadata!A83</f>
        <v>Not currently included</v>
      </c>
      <c r="B83" s="4">
        <f>Metadata!B83</f>
        <v>78</v>
      </c>
      <c r="C83" s="1" t="str">
        <f>Metadata!C83</f>
        <v>N</v>
      </c>
      <c r="D83" s="4" t="str">
        <f>Metadata!D83</f>
        <v>Prepared for: Hawaii Endangered Species Research Committee</v>
      </c>
      <c r="E83" s="14" t="s">
        <v>267</v>
      </c>
      <c r="F83">
        <v>2020</v>
      </c>
      <c r="H83" s="4"/>
      <c r="I83" s="4"/>
      <c r="J83" s="27"/>
    </row>
    <row r="84" spans="1:10"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14" t="s">
        <v>268</v>
      </c>
      <c r="F84">
        <v>2021</v>
      </c>
      <c r="H84" s="4"/>
      <c r="I84" s="4"/>
      <c r="J84" s="27"/>
    </row>
    <row r="85" spans="1:10" ht="51">
      <c r="A85" s="4" t="str">
        <f>Metadata!A85</f>
        <v>Not currently included</v>
      </c>
      <c r="B85" s="4">
        <f>Metadata!B85</f>
        <v>80</v>
      </c>
      <c r="C85" s="1" t="str">
        <f>Metadata!C85</f>
        <v>N</v>
      </c>
      <c r="D85" s="4" t="str">
        <f>Metadata!D85</f>
        <v>Cryptic wide‐ranging movements lead to upwardly biased occupancy in a territorial species</v>
      </c>
      <c r="E85" s="14" t="s">
        <v>269</v>
      </c>
      <c r="F85">
        <v>2019</v>
      </c>
      <c r="G85" s="12" t="s">
        <v>288</v>
      </c>
      <c r="H85" s="4"/>
      <c r="I85" s="4"/>
      <c r="J85" s="27"/>
    </row>
    <row r="86" spans="1:10" ht="68">
      <c r="A86" s="4" t="str">
        <f>Metadata!A86</f>
        <v>Not currently included</v>
      </c>
      <c r="B86" s="4">
        <f>Metadata!B86</f>
        <v>81</v>
      </c>
      <c r="C86" s="1" t="str">
        <f>Metadata!C86</f>
        <v>N</v>
      </c>
      <c r="D86" s="4" t="str">
        <f>Metadata!D86</f>
        <v>Fitting occupancy models with E-SURGE: hidden Markov modelling of presence-absence data</v>
      </c>
      <c r="E86" s="14" t="s">
        <v>270</v>
      </c>
      <c r="F86">
        <v>2014</v>
      </c>
      <c r="G86" s="12" t="s">
        <v>289</v>
      </c>
      <c r="H86" s="4"/>
      <c r="I86" s="4"/>
      <c r="J86" s="27"/>
    </row>
    <row r="87" spans="1:10" ht="51">
      <c r="A87" s="4" t="str">
        <f>Metadata!A87</f>
        <v>Not currently included</v>
      </c>
      <c r="B87" s="4">
        <f>Metadata!B87</f>
        <v>82</v>
      </c>
      <c r="C87" s="1" t="str">
        <f>Metadata!C87</f>
        <v>N</v>
      </c>
      <c r="D87" s="4" t="str">
        <f>Metadata!D87</f>
        <v>Regional and local effects drive changes in spawning stream occupancy in a sockeye salmon metapopulation</v>
      </c>
      <c r="E87" s="14" t="s">
        <v>271</v>
      </c>
      <c r="F87">
        <v>2021</v>
      </c>
      <c r="G87" s="12" t="s">
        <v>321</v>
      </c>
      <c r="H87" s="4"/>
      <c r="I87" s="4"/>
      <c r="J87" s="27"/>
    </row>
    <row r="88" spans="1:10" ht="68">
      <c r="A88" s="4" t="str">
        <f>Metadata!A88</f>
        <v>Not currently included</v>
      </c>
      <c r="B88" s="4">
        <f>Metadata!B88</f>
        <v>83</v>
      </c>
      <c r="C88" s="1" t="str">
        <f>Metadata!C88</f>
        <v>N</v>
      </c>
      <c r="D88" s="4" t="str">
        <f>Metadata!D88</f>
        <v>A Bayesian model of metapopulation viability, with application to an endangered amphibian</v>
      </c>
      <c r="E88" s="14" t="s">
        <v>272</v>
      </c>
      <c r="F88">
        <v>2013</v>
      </c>
      <c r="G88" s="12" t="s">
        <v>99</v>
      </c>
      <c r="H88" s="4"/>
      <c r="I88" s="4"/>
      <c r="J88" s="27"/>
    </row>
    <row r="89" spans="1:10" ht="68">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14" t="s">
        <v>273</v>
      </c>
      <c r="F89">
        <v>2019</v>
      </c>
      <c r="G89" s="12" t="s">
        <v>296</v>
      </c>
      <c r="H89" s="4"/>
      <c r="I89" s="4"/>
      <c r="J89" s="27"/>
    </row>
    <row r="90" spans="1:10" ht="51">
      <c r="A90" s="4" t="str">
        <f>Metadata!A90</f>
        <v>Not currently included</v>
      </c>
      <c r="B90" s="4">
        <f>Metadata!B90</f>
        <v>85</v>
      </c>
      <c r="C90" s="1" t="str">
        <f>Metadata!C90</f>
        <v>N</v>
      </c>
      <c r="D90" s="4" t="str">
        <f>Metadata!D90</f>
        <v>Species‐specific and temporal scale‐dependent responses of birds to drought</v>
      </c>
      <c r="E90" s="14" t="s">
        <v>274</v>
      </c>
      <c r="F90">
        <v>2019</v>
      </c>
      <c r="G90" s="12" t="s">
        <v>91</v>
      </c>
      <c r="H90" s="4"/>
      <c r="I90" s="4"/>
      <c r="J90" s="27"/>
    </row>
    <row r="91" spans="1:10" ht="51">
      <c r="A91" s="4" t="str">
        <f>Metadata!A91</f>
        <v>Not currently included</v>
      </c>
      <c r="B91" s="4">
        <f>Metadata!B91</f>
        <v>86</v>
      </c>
      <c r="C91" s="1" t="str">
        <f>Metadata!C91</f>
        <v>N</v>
      </c>
      <c r="D91" s="4" t="str">
        <f>Metadata!D91</f>
        <v>Spatial and temporal patterns of range expansion of white-winged doves in the USA from 1979 to 2007</v>
      </c>
      <c r="E91" s="14" t="s">
        <v>275</v>
      </c>
      <c r="F91">
        <v>2014</v>
      </c>
      <c r="G91" s="12" t="s">
        <v>16</v>
      </c>
      <c r="H91" s="4"/>
      <c r="I91" s="4"/>
      <c r="J91" s="27"/>
    </row>
    <row r="92" spans="1:10" ht="102">
      <c r="A92" s="4" t="str">
        <f>Metadata!A92</f>
        <v>Not currently included</v>
      </c>
      <c r="B92" s="4">
        <f>Metadata!B92</f>
        <v>87</v>
      </c>
      <c r="C92" s="1" t="str">
        <f>Metadata!C92</f>
        <v>N</v>
      </c>
      <c r="D92" s="4" t="str">
        <f>Metadata!D92</f>
        <v>Trends in Amphibian Occupancy in the United States</v>
      </c>
      <c r="E92" s="14" t="s">
        <v>276</v>
      </c>
      <c r="F92">
        <v>2013</v>
      </c>
      <c r="G92" s="12" t="s">
        <v>307</v>
      </c>
      <c r="H92" s="4"/>
      <c r="I92" s="4"/>
      <c r="J92" s="27"/>
    </row>
    <row r="93" spans="1:10" ht="34">
      <c r="A93" s="4" t="str">
        <f>Metadata!A93</f>
        <v>Not currently included</v>
      </c>
      <c r="B93" s="4">
        <f>Metadata!B93</f>
        <v>88</v>
      </c>
      <c r="C93" s="1" t="str">
        <f>Metadata!C93</f>
        <v>N</v>
      </c>
      <c r="D93" s="4" t="str">
        <f>Metadata!D93</f>
        <v>Using Bayesian Population Viability Analysis to Define Relevant Conservation Objectives</v>
      </c>
      <c r="E93" s="14" t="s">
        <v>277</v>
      </c>
      <c r="F93">
        <v>2015</v>
      </c>
      <c r="G93" s="12" t="s">
        <v>304</v>
      </c>
      <c r="H93" s="4"/>
      <c r="I93" s="4"/>
      <c r="J93" s="27"/>
    </row>
    <row r="94" spans="1:10" ht="68">
      <c r="A94" s="4" t="str">
        <f>Metadata!A94</f>
        <v>Not currently included</v>
      </c>
      <c r="B94" s="4">
        <f>Metadata!B94</f>
        <v>89</v>
      </c>
      <c r="C94" s="1" t="str">
        <f>Metadata!C94</f>
        <v>N</v>
      </c>
      <c r="D94" s="4" t="str">
        <f>Metadata!D94</f>
        <v>Cross‐scale occupancy dynamics of a postfire specialist in response to variation across a fire regime</v>
      </c>
      <c r="E94" s="14" t="s">
        <v>278</v>
      </c>
      <c r="F94">
        <v>2018</v>
      </c>
      <c r="G94" s="12" t="s">
        <v>309</v>
      </c>
      <c r="H94" s="4"/>
      <c r="I94" s="4"/>
      <c r="J94" s="27"/>
    </row>
    <row r="95" spans="1:10" ht="51">
      <c r="A95" s="4" t="str">
        <f>Metadata!A95</f>
        <v>Not currently included</v>
      </c>
      <c r="B95" s="4">
        <f>Metadata!B95</f>
        <v>90</v>
      </c>
      <c r="C95" s="1" t="str">
        <f>Metadata!C95</f>
        <v>N</v>
      </c>
      <c r="D95" s="4" t="str">
        <f>Metadata!D95</f>
        <v>Estimating indices of range shifts in birds using dynamic models when detection is imperfect</v>
      </c>
      <c r="E95" s="14" t="s">
        <v>279</v>
      </c>
      <c r="F95">
        <v>2016</v>
      </c>
      <c r="G95" s="12" t="s">
        <v>91</v>
      </c>
      <c r="H95" s="4"/>
      <c r="I95" s="4"/>
      <c r="J95" s="27"/>
    </row>
    <row r="96" spans="1:10" ht="136">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4" t="s">
        <v>280</v>
      </c>
      <c r="F96">
        <v>2016</v>
      </c>
      <c r="G96" s="12" t="s">
        <v>317</v>
      </c>
      <c r="H96" s="4" t="s">
        <v>93</v>
      </c>
      <c r="I96" s="4"/>
      <c r="J96" s="27"/>
    </row>
    <row r="97" spans="1:10" ht="34">
      <c r="A97" s="4" t="str">
        <f>Metadata!A97</f>
        <v>Not currently included</v>
      </c>
      <c r="B97" s="4">
        <f>Metadata!B97</f>
        <v>92</v>
      </c>
      <c r="C97" s="1" t="str">
        <f>Metadata!C97</f>
        <v>N</v>
      </c>
      <c r="D97" s="4" t="str">
        <f>Metadata!D97</f>
        <v>Dynamic wildlife occupancy models using automated acoustic monitoring data</v>
      </c>
      <c r="E97" s="14" t="s">
        <v>281</v>
      </c>
      <c r="F97">
        <v>2019</v>
      </c>
      <c r="G97" s="12" t="s">
        <v>292</v>
      </c>
      <c r="H97" s="4"/>
      <c r="I97" s="4"/>
      <c r="J97" s="27"/>
    </row>
    <row r="98" spans="1:10" ht="85">
      <c r="A98" s="4" t="str">
        <f>Metadata!A98</f>
        <v>Not currently included</v>
      </c>
      <c r="B98" s="4">
        <f>Metadata!B98</f>
        <v>93</v>
      </c>
      <c r="C98" s="1" t="str">
        <f>Metadata!C98</f>
        <v>N</v>
      </c>
      <c r="D98" s="4" t="str">
        <f>Metadata!D98</f>
        <v>Can dynamic occupancy models improve predictions of species' range dynamics? A test using Swiss birds</v>
      </c>
      <c r="E98" s="14" t="s">
        <v>282</v>
      </c>
      <c r="F98">
        <v>2021</v>
      </c>
      <c r="G98" s="12" t="s">
        <v>91</v>
      </c>
      <c r="H98" s="4"/>
      <c r="I98" s="4"/>
      <c r="J98" s="27"/>
    </row>
    <row r="99" spans="1:10"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14" t="s">
        <v>283</v>
      </c>
      <c r="F99">
        <v>2014</v>
      </c>
      <c r="H99" s="4"/>
      <c r="I99" s="4"/>
      <c r="J99" s="27"/>
    </row>
    <row r="100" spans="1:10" ht="136">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14" t="s">
        <v>284</v>
      </c>
      <c r="F100">
        <v>2013</v>
      </c>
      <c r="G100" s="12" t="s">
        <v>322</v>
      </c>
      <c r="H100" s="4"/>
      <c r="I100" s="4"/>
      <c r="J100" s="27"/>
    </row>
    <row r="101" spans="1:10" ht="340">
      <c r="A101" s="4" t="str">
        <f>Metadata!A101</f>
        <v>Not currently included</v>
      </c>
      <c r="B101" s="4">
        <f>Metadata!B101</f>
        <v>96</v>
      </c>
      <c r="C101" s="1" t="str">
        <f>Metadata!C101</f>
        <v>N</v>
      </c>
      <c r="D101" s="4" t="str">
        <f>Metadata!D101</f>
        <v>Standardized Assessment of Biodiversity Trends in Tropical Forest Protected Areas: The End Is Not in Sight</v>
      </c>
      <c r="E101" s="14" t="s">
        <v>285</v>
      </c>
      <c r="F101">
        <v>2016</v>
      </c>
      <c r="G101" s="12" t="s">
        <v>323</v>
      </c>
      <c r="H101" s="4"/>
      <c r="I101" s="4"/>
      <c r="J101" s="27"/>
    </row>
    <row r="102" spans="1:10" ht="34">
      <c r="A102" s="4" t="str">
        <f>Metadata!A102</f>
        <v>Not currently included</v>
      </c>
      <c r="B102" s="4">
        <f>Metadata!B102</f>
        <v>97</v>
      </c>
      <c r="C102" s="1" t="str">
        <f>Metadata!C102</f>
        <v>N</v>
      </c>
      <c r="D102" s="4" t="str">
        <f>Metadata!D102</f>
        <v>2019 MINNESOTA SPRUCE GROUSE SURVEY</v>
      </c>
      <c r="E102" s="14" t="s">
        <v>286</v>
      </c>
      <c r="F102">
        <v>2019</v>
      </c>
      <c r="G102" s="4"/>
      <c r="H102" s="4"/>
      <c r="I102" s="4"/>
      <c r="J102" s="27"/>
    </row>
    <row r="103" spans="1:10" ht="34">
      <c r="A103" s="4" t="str">
        <f>Metadata!A103</f>
        <v>Not currently included</v>
      </c>
      <c r="B103" s="4">
        <f>Metadata!B103</f>
        <v>98</v>
      </c>
      <c r="C103" s="1" t="str">
        <f>Metadata!C103</f>
        <v>N</v>
      </c>
      <c r="D103" s="4" t="str">
        <f>Metadata!D103</f>
        <v>Identifying Factors Driving Sensitivity to Fragmentation in Forest Breeding Songbirds</v>
      </c>
      <c r="E103" s="14" t="s">
        <v>287</v>
      </c>
      <c r="F103">
        <v>2017</v>
      </c>
      <c r="G103" s="4"/>
      <c r="H103" s="4"/>
      <c r="I103" s="4"/>
      <c r="J103" s="27"/>
    </row>
    <row r="104" spans="1:10" ht="51">
      <c r="A104" s="4" t="str">
        <f>Metadata!A104</f>
        <v>Excluded</v>
      </c>
      <c r="B104" s="4">
        <f>Metadata!B104</f>
        <v>99</v>
      </c>
      <c r="C104" s="1" t="str">
        <f>Metadata!C104</f>
        <v>Y</v>
      </c>
      <c r="D104" s="4" t="str">
        <f>Metadata!D104</f>
        <v>Non-shared dispersal networks with heterogeneity promote species coexistence in hierarchical competitive communities</v>
      </c>
      <c r="E104" s="14" t="s">
        <v>533</v>
      </c>
      <c r="F104">
        <v>2019</v>
      </c>
      <c r="H104" s="4"/>
      <c r="I104" s="4"/>
      <c r="J104" s="27"/>
    </row>
    <row r="105" spans="1:10" ht="51">
      <c r="A105" s="4" t="str">
        <f>Metadata!A105</f>
        <v>Included</v>
      </c>
      <c r="B105" s="4">
        <f>Metadata!B105</f>
        <v>100</v>
      </c>
      <c r="C105" s="1" t="str">
        <f>Metadata!C105</f>
        <v>Y</v>
      </c>
      <c r="D105" s="4" t="str">
        <f>Metadata!D105</f>
        <v>Colonization and extinction in dynamic habitats: an occupancy approach for a Great Plains stream fish assemblage</v>
      </c>
      <c r="E105" s="14" t="s">
        <v>534</v>
      </c>
      <c r="F105">
        <v>2012</v>
      </c>
      <c r="G105" s="12" t="s">
        <v>294</v>
      </c>
      <c r="H105" s="4" t="s">
        <v>93</v>
      </c>
      <c r="I105" s="4"/>
      <c r="J105" s="27"/>
    </row>
    <row r="106" spans="1:10" ht="51">
      <c r="A106" s="4" t="str">
        <f>Metadata!A106</f>
        <v>Included</v>
      </c>
      <c r="B106" s="4">
        <f>Metadata!B106</f>
        <v>101</v>
      </c>
      <c r="C106" s="1" t="str">
        <f>Metadata!C106</f>
        <v>Y</v>
      </c>
      <c r="D106" s="4" t="str">
        <f>Metadata!D106</f>
        <v>Predicting the relationship between local and regional species richness from a patch occupancy dynamics model</v>
      </c>
      <c r="E106" s="14" t="s">
        <v>535</v>
      </c>
      <c r="F106">
        <v>2000</v>
      </c>
      <c r="G106" s="12" t="s">
        <v>309</v>
      </c>
      <c r="H106" s="12" t="s">
        <v>1537</v>
      </c>
    </row>
    <row r="107" spans="1:10" ht="34">
      <c r="A107" s="4" t="str">
        <f>Metadata!A107</f>
        <v>Excluded</v>
      </c>
      <c r="B107" s="4">
        <f>Metadata!B107</f>
        <v>102</v>
      </c>
      <c r="C107" s="1" t="str">
        <f>Metadata!C107</f>
        <v>Y</v>
      </c>
      <c r="D107" s="4" t="str">
        <f>Metadata!D107</f>
        <v>Density-range size relationships in French riverine fishes</v>
      </c>
      <c r="E107" s="14" t="s">
        <v>536</v>
      </c>
      <c r="F107">
        <v>2004</v>
      </c>
      <c r="G107" s="12" t="s">
        <v>523</v>
      </c>
    </row>
    <row r="108" spans="1:10" ht="51">
      <c r="A108" s="4" t="str">
        <f>Metadata!A108</f>
        <v>Excluded</v>
      </c>
      <c r="B108" s="4">
        <f>Metadata!B108</f>
        <v>103</v>
      </c>
      <c r="C108" s="1" t="str">
        <f>Metadata!C108</f>
        <v>Y</v>
      </c>
      <c r="D108" s="4" t="str">
        <f>Metadata!D108</f>
        <v>Spatially Explicit Power Analyses for Occupancy‐Based Monitoring of Wolverine in the U.S. Rocky Mountains</v>
      </c>
      <c r="E108" s="14" t="s">
        <v>537</v>
      </c>
      <c r="F108">
        <v>2014</v>
      </c>
      <c r="G108" s="12" t="s">
        <v>303</v>
      </c>
    </row>
    <row r="109" spans="1:10" ht="51">
      <c r="A109" s="4" t="str">
        <f>Metadata!A109</f>
        <v>Excluded</v>
      </c>
      <c r="B109" s="4">
        <f>Metadata!B109</f>
        <v>104</v>
      </c>
      <c r="C109" s="1" t="str">
        <f>Metadata!C109</f>
        <v>Y</v>
      </c>
      <c r="D109" s="4" t="str">
        <f>Metadata!D109</f>
        <v>Local–regional species richness relationships are linear at very small to large scales in west-central Pacific corals</v>
      </c>
      <c r="E109" s="14" t="s">
        <v>538</v>
      </c>
      <c r="F109">
        <v>2008</v>
      </c>
      <c r="G109" s="12" t="s">
        <v>524</v>
      </c>
    </row>
    <row r="110" spans="1:10" ht="68">
      <c r="A110" s="4" t="str">
        <f>Metadata!A110</f>
        <v>Included</v>
      </c>
      <c r="B110" s="4">
        <f>Metadata!B110</f>
        <v>105</v>
      </c>
      <c r="C110" s="1" t="str">
        <f>Metadata!C110</f>
        <v>Y</v>
      </c>
      <c r="D110" s="4" t="str">
        <f>Metadata!D110</f>
        <v>Site Occupancy by Aedes aegypti in a Subtropical City is Most Sensitive to Control during Autumn and Winter Months</v>
      </c>
      <c r="E110" s="14" t="s">
        <v>539</v>
      </c>
      <c r="F110">
        <v>2020</v>
      </c>
      <c r="G110" s="12" t="s">
        <v>525</v>
      </c>
      <c r="H110" s="12" t="s">
        <v>2401</v>
      </c>
    </row>
    <row r="111" spans="1:10"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4" t="s">
        <v>540</v>
      </c>
      <c r="F111">
        <v>2014</v>
      </c>
      <c r="G111" s="12" t="s">
        <v>317</v>
      </c>
      <c r="H111" s="12" t="s">
        <v>93</v>
      </c>
    </row>
    <row r="112" spans="1:10"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4" t="s">
        <v>541</v>
      </c>
      <c r="F112">
        <v>2018</v>
      </c>
      <c r="G112" s="12" t="s">
        <v>526</v>
      </c>
      <c r="H112" s="12" t="s">
        <v>81</v>
      </c>
    </row>
    <row r="113" spans="1:8" ht="34">
      <c r="A113" s="4" t="str">
        <f>Metadata!A113</f>
        <v>Excluded</v>
      </c>
      <c r="B113" s="4">
        <f>Metadata!B113</f>
        <v>108</v>
      </c>
      <c r="C113" s="1" t="str">
        <f>Metadata!C113</f>
        <v>N</v>
      </c>
      <c r="D113" s="4" t="str">
        <f>Metadata!D113</f>
        <v>Making predictive modelling ART: accurate, reliable, and transparent</v>
      </c>
      <c r="E113" s="14" t="s">
        <v>542</v>
      </c>
      <c r="F113">
        <v>2020</v>
      </c>
      <c r="G113" s="12" t="s">
        <v>296</v>
      </c>
    </row>
    <row r="114" spans="1:8" ht="68">
      <c r="A114" s="4" t="str">
        <f>Metadata!A114</f>
        <v>Included</v>
      </c>
      <c r="B114" s="4">
        <f>Metadata!B114</f>
        <v>109</v>
      </c>
      <c r="C114" s="1" t="str">
        <f>Metadata!C114</f>
        <v>Y</v>
      </c>
      <c r="D114" s="4" t="str">
        <f>Metadata!D114</f>
        <v>Barred Owls reduce occupancy and breeding propensity of Northern Spotted Owl in a Washington old-growth forest</v>
      </c>
      <c r="E114" s="14" t="s">
        <v>543</v>
      </c>
      <c r="F114">
        <v>2019</v>
      </c>
      <c r="G114" s="12" t="s">
        <v>317</v>
      </c>
      <c r="H114" s="12" t="s">
        <v>93</v>
      </c>
    </row>
    <row r="115" spans="1:8" ht="51">
      <c r="A115" s="4" t="str">
        <f>Metadata!A115</f>
        <v>Excluded</v>
      </c>
      <c r="B115" s="4">
        <f>Metadata!B115</f>
        <v>110</v>
      </c>
      <c r="C115" s="1" t="str">
        <f>Metadata!C115</f>
        <v>N</v>
      </c>
      <c r="D115" s="4" t="str">
        <f>Metadata!D115</f>
        <v>Insects on Plants: Diversity of Herbivore Assemblages Revisited</v>
      </c>
      <c r="E115" s="14" t="s">
        <v>544</v>
      </c>
      <c r="F115">
        <v>2005</v>
      </c>
      <c r="G115" s="12" t="s">
        <v>527</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c r="E116" s="14" t="s">
        <v>545</v>
      </c>
      <c r="F116">
        <v>2000</v>
      </c>
      <c r="G116" s="12" t="s">
        <v>528</v>
      </c>
    </row>
    <row r="117" spans="1:8" ht="51">
      <c r="A117" s="4" t="str">
        <f>Metadata!A117</f>
        <v>Excluded</v>
      </c>
      <c r="B117" s="4">
        <f>Metadata!B117</f>
        <v>112</v>
      </c>
      <c r="C117" s="1" t="str">
        <f>Metadata!C117</f>
        <v>Y</v>
      </c>
      <c r="D117" s="4" t="str">
        <f>Metadata!D117</f>
        <v>Ecological Biogeography of Southern Ocean Islands: The Importance of Considering Spatial Issues</v>
      </c>
      <c r="E117" s="14" t="s">
        <v>546</v>
      </c>
      <c r="F117">
        <v>2001</v>
      </c>
      <c r="G117" s="12" t="s">
        <v>529</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c r="E118" s="14" t="s">
        <v>547</v>
      </c>
      <c r="F118">
        <v>2014</v>
      </c>
      <c r="G118" s="12" t="s">
        <v>530</v>
      </c>
    </row>
    <row r="119" spans="1:8" ht="51">
      <c r="A119" s="4" t="str">
        <f>Metadata!A119</f>
        <v>Excluded</v>
      </c>
      <c r="B119" s="4">
        <f>Metadata!B119</f>
        <v>114</v>
      </c>
      <c r="C119" s="1" t="str">
        <f>Metadata!C119</f>
        <v>N</v>
      </c>
      <c r="D119" s="4" t="str">
        <f>Metadata!D119</f>
        <v>THE LOCAL–REGIONAL RELATIONSHIP: IMMIGRATION, EXTINCTION, AND SCALE</v>
      </c>
      <c r="E119" s="14" t="s">
        <v>548</v>
      </c>
      <c r="F119">
        <v>2005</v>
      </c>
      <c r="G119" s="12" t="s">
        <v>294</v>
      </c>
    </row>
    <row r="120" spans="1:8" ht="51">
      <c r="A120" s="4" t="str">
        <f>Metadata!A120</f>
        <v>Excluded</v>
      </c>
      <c r="B120" s="4">
        <f>Metadata!B120</f>
        <v>115</v>
      </c>
      <c r="C120" s="1" t="str">
        <f>Metadata!C120</f>
        <v>Y</v>
      </c>
      <c r="D120" s="4" t="str">
        <f>Metadata!D120</f>
        <v>Effects of Competition, Predation, and Dispersal on Species Richness at Local and Regional Scales</v>
      </c>
      <c r="E120" s="14" t="s">
        <v>549</v>
      </c>
      <c r="F120">
        <v>2001</v>
      </c>
      <c r="G120" s="12" t="s">
        <v>529</v>
      </c>
    </row>
    <row r="121" spans="1:8" ht="51">
      <c r="A121" s="4" t="str">
        <f>Metadata!A121</f>
        <v>Included</v>
      </c>
      <c r="B121" s="4">
        <f>Metadata!B121</f>
        <v>116</v>
      </c>
      <c r="C121" s="1" t="str">
        <f>Metadata!C121</f>
        <v>Y</v>
      </c>
      <c r="D121" s="4" t="str">
        <f>Metadata!D121</f>
        <v>A joint model of species interaction dynamics for multistate processes incorporating imperfect detection</v>
      </c>
      <c r="E121" s="14" t="s">
        <v>550</v>
      </c>
      <c r="F121">
        <v>2016</v>
      </c>
      <c r="G121" s="12" t="s">
        <v>296</v>
      </c>
      <c r="H121" s="12" t="s">
        <v>93</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c r="E122" s="14" t="s">
        <v>551</v>
      </c>
      <c r="F122">
        <v>2004</v>
      </c>
      <c r="G122" s="12" t="s">
        <v>531</v>
      </c>
    </row>
    <row r="123" spans="1:8" ht="51">
      <c r="A123" s="4" t="str">
        <f>Metadata!A123</f>
        <v>Excluded</v>
      </c>
      <c r="B123" s="4">
        <f>Metadata!B123</f>
        <v>118</v>
      </c>
      <c r="C123" s="1" t="str">
        <f>Metadata!C123</f>
        <v>Y</v>
      </c>
      <c r="D123" s="4" t="str">
        <f>Metadata!D123</f>
        <v>Evidence for community assembly constraints during succession in dune slack plant communities</v>
      </c>
      <c r="E123" s="14" t="s">
        <v>551</v>
      </c>
      <c r="F123">
        <v>2005</v>
      </c>
      <c r="G123" s="12" t="s">
        <v>532</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c r="E124" s="14" t="s">
        <v>552</v>
      </c>
      <c r="F124">
        <v>2002</v>
      </c>
      <c r="G124" s="12" t="s">
        <v>291</v>
      </c>
    </row>
    <row r="125" spans="1:8" ht="51">
      <c r="A125" s="4" t="str">
        <f>Metadata!A125</f>
        <v>Excluded</v>
      </c>
      <c r="B125" s="4">
        <f>Metadata!B125</f>
        <v>120</v>
      </c>
      <c r="C125" s="1" t="str">
        <f>Metadata!C125</f>
        <v>N</v>
      </c>
      <c r="D125" s="4" t="str">
        <f>Metadata!D125</f>
        <v>Species diversity gradients in relation to geological history in North American freshwater fishes</v>
      </c>
      <c r="E125" s="14" t="s">
        <v>553</v>
      </c>
      <c r="F125">
        <v>2014</v>
      </c>
      <c r="G125" s="12" t="s">
        <v>291</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c r="E126" s="14" t="s">
        <v>554</v>
      </c>
      <c r="F126">
        <v>2018</v>
      </c>
      <c r="G126" s="12" t="s">
        <v>309</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4" t="s">
        <v>827</v>
      </c>
      <c r="F127">
        <v>2016</v>
      </c>
      <c r="G127" s="12" t="s">
        <v>294</v>
      </c>
      <c r="H127" s="12" t="s">
        <v>1413</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E128" s="14" t="s">
        <v>828</v>
      </c>
      <c r="F128">
        <v>2018</v>
      </c>
    </row>
    <row r="129" spans="1:8" ht="51">
      <c r="A129" s="4" t="str">
        <f>Metadata!A129</f>
        <v>Included</v>
      </c>
      <c r="B129" s="4">
        <f>Metadata!B129</f>
        <v>124</v>
      </c>
      <c r="C129" s="1" t="str">
        <f>Metadata!C129</f>
        <v>Y</v>
      </c>
      <c r="D129" s="4" t="str">
        <f>Metadata!D129</f>
        <v>Dynamic occupancy models for explicit colonization processes</v>
      </c>
      <c r="E129" s="14" t="s">
        <v>211</v>
      </c>
      <c r="F129">
        <v>2011</v>
      </c>
      <c r="G129" s="12" t="s">
        <v>294</v>
      </c>
      <c r="H129" s="12" t="s">
        <v>93</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c r="E130" s="14" t="s">
        <v>829</v>
      </c>
      <c r="F130">
        <v>2015</v>
      </c>
    </row>
    <row r="131" spans="1:8" ht="51">
      <c r="A131" s="4" t="str">
        <f>Metadata!A131</f>
        <v>Not currently included</v>
      </c>
      <c r="B131" s="4">
        <f>Metadata!B131</f>
        <v>126</v>
      </c>
      <c r="C131" s="1" t="str">
        <f>Metadata!C131</f>
        <v>N</v>
      </c>
      <c r="D131" s="4" t="str">
        <f>Metadata!D131</f>
        <v>DISTRIBUTION, HABITAT SUITABILITY, AND CONNECTIVITY OF WOLVES (CANIS LUPUS) IN THE ALPS</v>
      </c>
      <c r="E131" s="14" t="s">
        <v>830</v>
      </c>
      <c r="F131">
        <v>2011</v>
      </c>
      <c r="G131" s="12" t="s">
        <v>292</v>
      </c>
    </row>
    <row r="132" spans="1:8"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4" t="s">
        <v>831</v>
      </c>
      <c r="F132">
        <v>2010</v>
      </c>
      <c r="G132" s="12" t="s">
        <v>309</v>
      </c>
      <c r="H132" s="12" t="s">
        <v>93</v>
      </c>
    </row>
    <row r="133" spans="1:8" ht="34">
      <c r="A133" s="4" t="str">
        <f>Metadata!A133</f>
        <v>Not currently included</v>
      </c>
      <c r="B133" s="4">
        <f>Metadata!B133</f>
        <v>128</v>
      </c>
      <c r="C133" s="1" t="str">
        <f>Metadata!C133</f>
        <v>N</v>
      </c>
      <c r="D133" s="4" t="str">
        <f>Metadata!D133</f>
        <v>Impact of cattle grazing on the occupancy of a cryptic, threatened rail</v>
      </c>
      <c r="E133" s="14" t="s">
        <v>832</v>
      </c>
      <c r="F133">
        <v>2020</v>
      </c>
      <c r="G133" s="12" t="s">
        <v>317</v>
      </c>
    </row>
    <row r="134" spans="1:8" ht="51">
      <c r="A134" s="4" t="str">
        <f>Metadata!A134</f>
        <v>Not currently included</v>
      </c>
      <c r="B134" s="4">
        <f>Metadata!B134</f>
        <v>129</v>
      </c>
      <c r="C134" s="1" t="str">
        <f>Metadata!C134</f>
        <v>N</v>
      </c>
      <c r="D134" s="4" t="str">
        <f>Metadata!D134</f>
        <v>Bird community response to fruit energy: Bird community response</v>
      </c>
      <c r="E134" s="14" t="s">
        <v>833</v>
      </c>
      <c r="F134">
        <v>2017</v>
      </c>
      <c r="G134" s="12" t="s">
        <v>900</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4" t="s">
        <v>834</v>
      </c>
      <c r="F135">
        <v>2020</v>
      </c>
      <c r="G135" s="12" t="s">
        <v>1491</v>
      </c>
      <c r="H135" s="12" t="s">
        <v>93</v>
      </c>
    </row>
    <row r="136" spans="1:8" ht="187">
      <c r="A136" s="4" t="str">
        <f>Metadata!A136</f>
        <v>Not currently included</v>
      </c>
      <c r="B136" s="4">
        <f>Metadata!B136</f>
        <v>131</v>
      </c>
      <c r="C136" s="1" t="str">
        <f>Metadata!C136</f>
        <v>N</v>
      </c>
      <c r="D136" s="4" t="str">
        <f>Metadata!D136</f>
        <v>Accounting for imperfect detection in estimates of yearly site occupancy</v>
      </c>
      <c r="E136" s="14" t="s">
        <v>835</v>
      </c>
      <c r="F136">
        <v>2015</v>
      </c>
    </row>
    <row r="137" spans="1:8" ht="34">
      <c r="A137" s="4" t="str">
        <f>Metadata!A137</f>
        <v>Not currently included</v>
      </c>
      <c r="B137" s="4">
        <f>Metadata!B137</f>
        <v>132</v>
      </c>
      <c r="C137" s="1" t="str">
        <f>Metadata!C137</f>
        <v>N</v>
      </c>
      <c r="D137" s="4" t="str">
        <f>Metadata!D137</f>
        <v>The Role of Resource Predictability in the Metapopulation Dynamics of Insects</v>
      </c>
      <c r="E137" s="14" t="s">
        <v>836</v>
      </c>
      <c r="F137">
        <v>2020</v>
      </c>
      <c r="G137" s="12" t="s">
        <v>901</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c r="E138" s="14" t="s">
        <v>837</v>
      </c>
      <c r="F138">
        <v>2020</v>
      </c>
      <c r="G138" s="12" t="s">
        <v>312</v>
      </c>
    </row>
    <row r="139" spans="1:8" ht="102">
      <c r="A139" s="4" t="str">
        <f>Metadata!A139</f>
        <v>Included</v>
      </c>
      <c r="B139" s="4">
        <f>Metadata!B139</f>
        <v>134</v>
      </c>
      <c r="C139" s="1" t="str">
        <f>Metadata!C139</f>
        <v>Y</v>
      </c>
      <c r="D139" s="4" t="str">
        <f>Metadata!D139</f>
        <v>Distribution of crickets (Subfamily: Phalangopsinae) in caves of Baratang Island, Andaman and Nicobar Islands, India</v>
      </c>
      <c r="E139" s="14" t="s">
        <v>838</v>
      </c>
      <c r="F139">
        <v>2017</v>
      </c>
      <c r="G139" s="12" t="s">
        <v>304</v>
      </c>
      <c r="H139" s="12" t="s">
        <v>1639</v>
      </c>
    </row>
    <row r="140" spans="1:8" ht="34">
      <c r="A140" s="4" t="str">
        <f>Metadata!A140</f>
        <v>Not currently included</v>
      </c>
      <c r="B140" s="4">
        <f>Metadata!B140</f>
        <v>135</v>
      </c>
      <c r="C140" s="1" t="str">
        <f>Metadata!C140</f>
        <v>N</v>
      </c>
      <c r="D140" s="4" t="str">
        <f>Metadata!D140</f>
        <v>Invasive plant Arundo donax alters habitat use by carnivores</v>
      </c>
      <c r="E140" s="14" t="s">
        <v>839</v>
      </c>
      <c r="F140">
        <v>2019</v>
      </c>
      <c r="G140" s="12" t="s">
        <v>304</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4" t="s">
        <v>840</v>
      </c>
      <c r="F141">
        <v>2018</v>
      </c>
      <c r="G141" s="12" t="s">
        <v>902</v>
      </c>
      <c r="H141" s="12" t="s">
        <v>93</v>
      </c>
    </row>
    <row r="142" spans="1:8" ht="68">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c r="E142" s="14" t="s">
        <v>841</v>
      </c>
      <c r="F142">
        <v>2019</v>
      </c>
    </row>
    <row r="143" spans="1:8" ht="68">
      <c r="A143" s="4" t="str">
        <f>Metadata!A143</f>
        <v>Not currently included</v>
      </c>
      <c r="B143" s="4">
        <f>Metadata!B143</f>
        <v>138</v>
      </c>
      <c r="C143" s="1" t="str">
        <f>Metadata!C143</f>
        <v>N</v>
      </c>
      <c r="D143" s="4" t="str">
        <f>Metadata!D143</f>
        <v>Prey abundance and urbanization influence the establishment of avian predators in a metropolitan landscape</v>
      </c>
      <c r="E143" s="14" t="s">
        <v>842</v>
      </c>
      <c r="F143">
        <v>2018</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c r="E144" s="14" t="s">
        <v>843</v>
      </c>
      <c r="F144">
        <v>2019</v>
      </c>
      <c r="G144" s="12" t="s">
        <v>309</v>
      </c>
    </row>
    <row r="145" spans="1:8" ht="34">
      <c r="A145" s="4" t="str">
        <f>Metadata!A145</f>
        <v>Not currently included</v>
      </c>
      <c r="B145" s="4">
        <f>Metadata!B145</f>
        <v>140</v>
      </c>
      <c r="C145" s="1" t="str">
        <f>Metadata!C145</f>
        <v>N</v>
      </c>
      <c r="D145" s="4" t="str">
        <f>Metadata!D145</f>
        <v>The Role of Resource Predictability in the Metapopulation Dynamics of Insects</v>
      </c>
      <c r="E145" s="14" t="s">
        <v>836</v>
      </c>
      <c r="F145">
        <v>2015</v>
      </c>
    </row>
    <row r="146" spans="1:8" ht="34">
      <c r="A146" s="4" t="str">
        <f>Metadata!A146</f>
        <v>Not currently included</v>
      </c>
      <c r="B146" s="4">
        <f>Metadata!B146</f>
        <v>141</v>
      </c>
      <c r="C146" s="1" t="str">
        <f>Metadata!C146</f>
        <v>N</v>
      </c>
      <c r="D146" s="4" t="str">
        <f>Metadata!D146</f>
        <v>Urbanization alters predator‐avoidance behaviours</v>
      </c>
      <c r="E146" s="14" t="s">
        <v>234</v>
      </c>
      <c r="F146">
        <v>2021</v>
      </c>
      <c r="G146" s="12" t="s">
        <v>300</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c r="E147" s="14" t="s">
        <v>837</v>
      </c>
      <c r="F147">
        <v>2019</v>
      </c>
      <c r="G147" s="12" t="s">
        <v>317</v>
      </c>
    </row>
    <row r="148" spans="1:8" ht="34">
      <c r="A148" s="4" t="str">
        <f>Metadata!A148</f>
        <v>Not currently included</v>
      </c>
      <c r="B148" s="4">
        <f>Metadata!B148</f>
        <v>143</v>
      </c>
      <c r="C148" s="1" t="str">
        <f>Metadata!C148</f>
        <v>N</v>
      </c>
      <c r="D148" s="4" t="str">
        <f>Metadata!D148</f>
        <v>Audible bats provide opportunities for citizen scientists</v>
      </c>
      <c r="E148" s="14" t="s">
        <v>844</v>
      </c>
      <c r="F148">
        <v>2013</v>
      </c>
      <c r="G148" s="12" t="s">
        <v>295</v>
      </c>
    </row>
    <row r="149" spans="1:8" ht="68">
      <c r="A149" s="4" t="str">
        <f>Metadata!A149</f>
        <v>Not currently included</v>
      </c>
      <c r="B149" s="4">
        <f>Metadata!B149</f>
        <v>144</v>
      </c>
      <c r="C149" s="1" t="str">
        <f>Metadata!C149</f>
        <v>N</v>
      </c>
      <c r="D149" s="4" t="str">
        <f>Metadata!D149</f>
        <v>Barred Owls reduce occupancy and breeding propensity of Northern Spotted Owl in a Washington old-growth forest</v>
      </c>
      <c r="E149" s="14" t="s">
        <v>543</v>
      </c>
      <c r="F149">
        <v>2021</v>
      </c>
      <c r="G149" s="12" t="s">
        <v>296</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c r="E150" s="14" t="s">
        <v>845</v>
      </c>
      <c r="F150">
        <v>2015</v>
      </c>
      <c r="G150" s="12" t="s">
        <v>296</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c r="E151" s="14" t="s">
        <v>846</v>
      </c>
      <c r="F151">
        <v>2011</v>
      </c>
      <c r="G151" s="12" t="s">
        <v>309</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c r="E152" s="14" t="s">
        <v>847</v>
      </c>
      <c r="F152">
        <v>2011</v>
      </c>
      <c r="G152" s="12" t="s">
        <v>289</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4" t="s">
        <v>848</v>
      </c>
      <c r="F153">
        <v>2015</v>
      </c>
      <c r="G153" s="12" t="s">
        <v>304</v>
      </c>
      <c r="H153" s="12" t="s">
        <v>93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c r="E154" s="14" t="s">
        <v>849</v>
      </c>
      <c r="F154">
        <v>2018</v>
      </c>
      <c r="G154" s="12" t="s">
        <v>288</v>
      </c>
    </row>
    <row r="155" spans="1:8"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4" t="s">
        <v>850</v>
      </c>
      <c r="F155">
        <v>2013</v>
      </c>
      <c r="G155" s="12" t="s">
        <v>320</v>
      </c>
      <c r="H155" s="12" t="s">
        <v>2340</v>
      </c>
    </row>
    <row r="156" spans="1:8" ht="68">
      <c r="A156" s="4" t="str">
        <f>Metadata!A156</f>
        <v>Not currently included</v>
      </c>
      <c r="B156" s="4">
        <f>Metadata!B156</f>
        <v>151</v>
      </c>
      <c r="C156" s="1" t="str">
        <f>Metadata!C156</f>
        <v>N</v>
      </c>
      <c r="D156" s="4" t="str">
        <f>Metadata!D156</f>
        <v>Managing individual nests promotes population recovery of a top predator</v>
      </c>
      <c r="E156" s="14" t="s">
        <v>851</v>
      </c>
      <c r="F156">
        <v>2020</v>
      </c>
      <c r="G156" s="12" t="s">
        <v>306</v>
      </c>
    </row>
    <row r="157" spans="1:8" ht="34">
      <c r="A157" s="4" t="str">
        <f>Metadata!A157</f>
        <v>Not currently included</v>
      </c>
      <c r="B157" s="4">
        <f>Metadata!B157</f>
        <v>152</v>
      </c>
      <c r="C157" s="1" t="str">
        <f>Metadata!C157</f>
        <v>N</v>
      </c>
      <c r="D157" s="4" t="str">
        <f>Metadata!D157</f>
        <v>Accounting for false positive detection error induced by transient individuals</v>
      </c>
      <c r="E157" s="14" t="s">
        <v>852</v>
      </c>
      <c r="F157">
        <v>2015</v>
      </c>
      <c r="G157" s="12" t="s">
        <v>296</v>
      </c>
    </row>
    <row r="158" spans="1:8" ht="34">
      <c r="A158" s="4" t="str">
        <f>Metadata!A158</f>
        <v>Included</v>
      </c>
      <c r="B158" s="4">
        <f>Metadata!B158</f>
        <v>153</v>
      </c>
      <c r="C158" s="1" t="str">
        <f>Metadata!C158</f>
        <v>Y</v>
      </c>
      <c r="D158" s="4" t="str">
        <f>Metadata!D158</f>
        <v>Inferring wildlife poaching in southeast Asia with multispecies dynamic occupancy models</v>
      </c>
      <c r="E158" s="14" t="s">
        <v>853</v>
      </c>
      <c r="F158">
        <v>2017</v>
      </c>
      <c r="G158" s="12" t="s">
        <v>297</v>
      </c>
      <c r="H158" s="12" t="s">
        <v>1537</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c r="E159" s="14" t="s">
        <v>854</v>
      </c>
      <c r="F159">
        <v>2017</v>
      </c>
      <c r="G159" s="12" t="s">
        <v>903</v>
      </c>
    </row>
    <row r="160" spans="1:8" ht="51">
      <c r="A160" s="4" t="str">
        <f>Metadata!A160</f>
        <v>Included</v>
      </c>
      <c r="B160" s="4">
        <f>Metadata!B160</f>
        <v>155</v>
      </c>
      <c r="C160" s="1" t="str">
        <f>Metadata!C160</f>
        <v>Y</v>
      </c>
      <c r="D160" s="4" t="str">
        <f>Metadata!D160</f>
        <v>Design tradeoffs in long-term research for stream salamanders: Tradeoffs in Stream Salamander Site Selection</v>
      </c>
      <c r="E160" s="14" t="s">
        <v>855</v>
      </c>
      <c r="F160">
        <v>2020</v>
      </c>
      <c r="G160" s="12" t="s">
        <v>904</v>
      </c>
      <c r="H160" s="12" t="s">
        <v>93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c r="E161" s="14" t="s">
        <v>856</v>
      </c>
      <c r="F161">
        <v>2016</v>
      </c>
      <c r="G161" s="12" t="s">
        <v>905</v>
      </c>
    </row>
    <row r="162" spans="1:8" ht="51">
      <c r="A162" s="4" t="str">
        <f>Metadata!A162</f>
        <v>Not currently included</v>
      </c>
      <c r="B162" s="4">
        <f>Metadata!B162</f>
        <v>157</v>
      </c>
      <c r="C162" s="1" t="str">
        <f>Metadata!C162</f>
        <v>N</v>
      </c>
      <c r="D162" s="4" t="str">
        <f>Metadata!D162</f>
        <v>Spatial structure of woody cover affects habitat use patterns of ocelots in Texas</v>
      </c>
      <c r="E162" s="14" t="s">
        <v>857</v>
      </c>
      <c r="F162">
        <v>2019</v>
      </c>
      <c r="G162" s="12" t="s">
        <v>304</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c r="E163" s="14" t="s">
        <v>858</v>
      </c>
      <c r="F163">
        <v>2015</v>
      </c>
    </row>
    <row r="164" spans="1:8" ht="34">
      <c r="A164" s="4" t="str">
        <f>Metadata!A164</f>
        <v>Included</v>
      </c>
      <c r="B164" s="4">
        <f>Metadata!B164</f>
        <v>159</v>
      </c>
      <c r="C164" s="1" t="str">
        <f>Metadata!C164</f>
        <v>Y</v>
      </c>
      <c r="D164" s="4" t="str">
        <f>Metadata!D164</f>
        <v>Short-term effects of hurricanes Maria and Irma on forest birds of Puerto Rico</v>
      </c>
      <c r="E164" s="14" t="s">
        <v>859</v>
      </c>
      <c r="F164">
        <v>2021</v>
      </c>
      <c r="G164" s="12" t="s">
        <v>315</v>
      </c>
      <c r="H164" s="12" t="s">
        <v>93</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4" t="s">
        <v>860</v>
      </c>
      <c r="F165">
        <v>2020</v>
      </c>
      <c r="G165" s="12" t="s">
        <v>906</v>
      </c>
      <c r="H165" s="12" t="s">
        <v>93</v>
      </c>
    </row>
    <row r="166" spans="1:8" ht="136">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c r="E166" s="14" t="s">
        <v>861</v>
      </c>
      <c r="F166">
        <v>2021</v>
      </c>
      <c r="G166" s="12" t="s">
        <v>907</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4" t="s">
        <v>862</v>
      </c>
      <c r="F167">
        <v>2010</v>
      </c>
      <c r="G167" s="12" t="s">
        <v>288</v>
      </c>
      <c r="H167" s="12" t="s">
        <v>81</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c r="E168" s="14" t="s">
        <v>863</v>
      </c>
      <c r="F168">
        <v>2013</v>
      </c>
      <c r="G168" s="12" t="s">
        <v>99</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c r="E169" s="14" t="s">
        <v>864</v>
      </c>
      <c r="F169">
        <v>2011</v>
      </c>
      <c r="G169" s="12" t="s">
        <v>297</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c r="E170" s="14" t="s">
        <v>865</v>
      </c>
      <c r="F170">
        <v>2013</v>
      </c>
    </row>
    <row r="171" spans="1:8" ht="51">
      <c r="A171" s="4" t="str">
        <f>Metadata!A171</f>
        <v>Not currently included</v>
      </c>
      <c r="B171" s="4">
        <f>Metadata!B171</f>
        <v>166</v>
      </c>
      <c r="C171" s="1" t="str">
        <f>Metadata!C171</f>
        <v>N</v>
      </c>
      <c r="D171" s="4" t="str">
        <f>Metadata!D171</f>
        <v>Non-native species impacts on pond occupancy by an anuran: Anuran Occupancy Changes</v>
      </c>
      <c r="E171" s="14" t="s">
        <v>866</v>
      </c>
      <c r="F171">
        <v>2018</v>
      </c>
      <c r="G171" s="12" t="s">
        <v>908</v>
      </c>
    </row>
    <row r="172" spans="1:8" ht="51">
      <c r="A172" s="4" t="str">
        <f>Metadata!A172</f>
        <v>Not currently included</v>
      </c>
      <c r="B172" s="4">
        <f>Metadata!B172</f>
        <v>167</v>
      </c>
      <c r="C172" s="1" t="str">
        <f>Metadata!C172</f>
        <v>N</v>
      </c>
      <c r="D172" s="4" t="str">
        <f>Metadata!D172</f>
        <v>Evidence-based evaluation of artificial reptile habitats: A case study on stone structures</v>
      </c>
      <c r="E172" s="14" t="s">
        <v>867</v>
      </c>
      <c r="F172">
        <v>2016</v>
      </c>
      <c r="G172" s="12" t="s">
        <v>902</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c r="E173" s="14" t="s">
        <v>868</v>
      </c>
      <c r="F173">
        <v>2020</v>
      </c>
      <c r="G173" s="12" t="s">
        <v>909</v>
      </c>
    </row>
    <row r="174" spans="1:8" ht="68">
      <c r="A174" s="4" t="str">
        <f>Metadata!A174</f>
        <v>Not currently included</v>
      </c>
      <c r="B174" s="4">
        <f>Metadata!B174</f>
        <v>169</v>
      </c>
      <c r="C174" s="1" t="str">
        <f>Metadata!C174</f>
        <v>N</v>
      </c>
      <c r="D174" s="4" t="str">
        <f>Metadata!D174</f>
        <v>Climate change surpasses land-use change in the contracting range boundary of a winter-adapted mammal</v>
      </c>
      <c r="E174" s="14" t="s">
        <v>869</v>
      </c>
      <c r="F174">
        <v>2017</v>
      </c>
      <c r="G174" s="12" t="s">
        <v>910</v>
      </c>
    </row>
    <row r="175" spans="1:8" ht="51">
      <c r="A175" s="4" t="str">
        <f>Metadata!A175</f>
        <v>Not currently included</v>
      </c>
      <c r="B175" s="4">
        <f>Metadata!B175</f>
        <v>170</v>
      </c>
      <c r="C175" s="1" t="str">
        <f>Metadata!C175</f>
        <v>N</v>
      </c>
      <c r="D175" s="4" t="str">
        <f>Metadata!D175</f>
        <v>Occupancy dynamics of rare cyprinids after invasive fish eradication</v>
      </c>
      <c r="E175" s="14" t="s">
        <v>870</v>
      </c>
      <c r="F175">
        <v>2017</v>
      </c>
      <c r="G175" s="12" t="s">
        <v>288</v>
      </c>
    </row>
    <row r="176" spans="1:8" ht="68">
      <c r="A176" s="4" t="str">
        <f>Metadata!A176</f>
        <v>Included</v>
      </c>
      <c r="B176" s="4">
        <f>Metadata!B176</f>
        <v>171</v>
      </c>
      <c r="C176" s="1" t="str">
        <f>Metadata!C176</f>
        <v>Y</v>
      </c>
      <c r="D176" s="4" t="str">
        <f>Metadata!D176</f>
        <v>Forced neighbours: Coexistence between jaguars and pumas in a harsh environment</v>
      </c>
      <c r="E176" s="14" t="s">
        <v>871</v>
      </c>
      <c r="F176">
        <v>2020</v>
      </c>
      <c r="G176" s="12" t="s">
        <v>911</v>
      </c>
      <c r="H176" s="12" t="s">
        <v>2401</v>
      </c>
    </row>
    <row r="177" spans="1:8" ht="102">
      <c r="A177" s="4" t="str">
        <f>Metadata!A177</f>
        <v>Included</v>
      </c>
      <c r="B177" s="4">
        <f>Metadata!B177</f>
        <v>172</v>
      </c>
      <c r="C177" s="1" t="str">
        <f>Metadata!C177</f>
        <v>Y</v>
      </c>
      <c r="D177" s="4" t="str">
        <f>Metadata!D177</f>
        <v>Cats, connectivity and conservation: incorporating data sets and integrating scales for wildlife management</v>
      </c>
      <c r="E177" s="14" t="s">
        <v>872</v>
      </c>
      <c r="F177">
        <v>2019</v>
      </c>
      <c r="G177" s="12" t="s">
        <v>296</v>
      </c>
      <c r="H177" s="12" t="s">
        <v>1763</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c r="E178" s="14" t="s">
        <v>873</v>
      </c>
      <c r="F178">
        <v>2020</v>
      </c>
      <c r="G178" s="12" t="s">
        <v>912</v>
      </c>
    </row>
    <row r="179" spans="1:8" ht="34">
      <c r="A179" s="4" t="str">
        <f>Metadata!A179</f>
        <v>Not currently included</v>
      </c>
      <c r="B179" s="4">
        <f>Metadata!B179</f>
        <v>174</v>
      </c>
      <c r="C179" s="1" t="str">
        <f>Metadata!C179</f>
        <v>N</v>
      </c>
      <c r="D179" s="4" t="str">
        <f>Metadata!D179</f>
        <v>Occupancy dynamics of semi‐aquatic herbivores in riparian systems in Illinois, USA</v>
      </c>
      <c r="E179" s="14" t="s">
        <v>868</v>
      </c>
      <c r="F179">
        <v>2019</v>
      </c>
      <c r="G179" s="12" t="s">
        <v>297</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c r="E180" s="14" t="s">
        <v>874</v>
      </c>
      <c r="F180">
        <v>2020</v>
      </c>
    </row>
    <row r="181" spans="1:8" ht="34">
      <c r="A181" s="4" t="str">
        <f>Metadata!A181</f>
        <v>Not currently included</v>
      </c>
      <c r="B181" s="4">
        <f>Metadata!B181</f>
        <v>176</v>
      </c>
      <c r="C181" s="1" t="str">
        <f>Metadata!C181</f>
        <v>N</v>
      </c>
      <c r="D181" s="4" t="str">
        <f>Metadata!D181</f>
        <v>River otter and mink occupancy dynamics in riparian systems</v>
      </c>
      <c r="E181" s="14" t="s">
        <v>868</v>
      </c>
      <c r="F181">
        <v>2016</v>
      </c>
      <c r="G181" s="12" t="s">
        <v>913</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c r="E182" s="14" t="s">
        <v>875</v>
      </c>
      <c r="F182">
        <v>2011</v>
      </c>
      <c r="G182" s="12" t="s">
        <v>914</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c r="E183" s="14" t="s">
        <v>876</v>
      </c>
      <c r="F183">
        <v>2018</v>
      </c>
      <c r="G183" s="12" t="s">
        <v>291</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c r="E184" s="14" t="s">
        <v>877</v>
      </c>
      <c r="F184">
        <v>2020</v>
      </c>
      <c r="G184" s="12" t="s">
        <v>291</v>
      </c>
    </row>
    <row r="185" spans="1:8" ht="68">
      <c r="A185" s="4" t="str">
        <f>Metadata!A185</f>
        <v>Not currently included</v>
      </c>
      <c r="B185" s="4">
        <f>Metadata!B185</f>
        <v>180</v>
      </c>
      <c r="C185" s="1" t="str">
        <f>Metadata!C185</f>
        <v>N</v>
      </c>
      <c r="D185" s="4" t="str">
        <f>Metadata!D185</f>
        <v>Distributional shifts in a biodiversity hotspot</v>
      </c>
      <c r="E185" s="14" t="s">
        <v>251</v>
      </c>
      <c r="F185">
        <v>2019</v>
      </c>
      <c r="G185" s="12" t="s">
        <v>915</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c r="E186" s="14" t="s">
        <v>878</v>
      </c>
      <c r="F186">
        <v>2018</v>
      </c>
      <c r="G186" s="12" t="s">
        <v>302</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4" t="s">
        <v>879</v>
      </c>
      <c r="F187">
        <v>2021</v>
      </c>
      <c r="G187" s="12" t="s">
        <v>916</v>
      </c>
      <c r="H187" s="12" t="s">
        <v>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c r="E188" s="14" t="s">
        <v>259</v>
      </c>
      <c r="F188">
        <v>2021</v>
      </c>
      <c r="G188" s="12" t="s">
        <v>309</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c r="E189" s="14" t="s">
        <v>880</v>
      </c>
      <c r="F189">
        <v>2012</v>
      </c>
      <c r="G189" s="12" t="s">
        <v>311</v>
      </c>
    </row>
    <row r="190" spans="1:8" ht="51">
      <c r="A190" s="4" t="str">
        <f>Metadata!A190</f>
        <v>Not currently included</v>
      </c>
      <c r="B190" s="4">
        <f>Metadata!B190</f>
        <v>185</v>
      </c>
      <c r="C190" s="1" t="str">
        <f>Metadata!C190</f>
        <v>N</v>
      </c>
      <c r="D190" s="4" t="str">
        <f>Metadata!D190</f>
        <v>Host population dynamics in the face of an evolving pathogen</v>
      </c>
      <c r="E190" s="14" t="s">
        <v>881</v>
      </c>
      <c r="F190">
        <v>2021</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4" t="s">
        <v>882</v>
      </c>
      <c r="F191">
        <v>2009</v>
      </c>
      <c r="G191" s="12" t="s">
        <v>292</v>
      </c>
      <c r="H191" s="12" t="s">
        <v>93</v>
      </c>
    </row>
    <row r="192" spans="1:8" ht="34">
      <c r="A192" s="4" t="str">
        <f>Metadata!A192</f>
        <v>Not currently included</v>
      </c>
      <c r="B192" s="4">
        <f>Metadata!B192</f>
        <v>187</v>
      </c>
      <c r="C192" s="1" t="str">
        <f>Metadata!C192</f>
        <v>N</v>
      </c>
      <c r="D192" s="4" t="str">
        <f>Metadata!D192</f>
        <v>Multiyear monitoring (2007-2013) of flat-tailed horned lizards (Phrynosoma mcallii)</v>
      </c>
      <c r="E192" s="14" t="s">
        <v>883</v>
      </c>
      <c r="F192">
        <v>2019</v>
      </c>
      <c r="G192" s="12" t="s">
        <v>291</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c r="E193" s="14" t="s">
        <v>884</v>
      </c>
      <c r="F193">
        <v>2021</v>
      </c>
      <c r="G193" s="12" t="s">
        <v>917</v>
      </c>
      <c r="H193" s="12" t="s">
        <v>93</v>
      </c>
    </row>
    <row r="194" spans="1:8" ht="85">
      <c r="A194" s="4" t="str">
        <f>Metadata!A194</f>
        <v>Included</v>
      </c>
      <c r="B194" s="4">
        <f>Metadata!B194</f>
        <v>189</v>
      </c>
      <c r="C194" s="1" t="str">
        <f>Metadata!C194</f>
        <v>Y</v>
      </c>
      <c r="D194" s="4" t="str">
        <f>Metadata!D194</f>
        <v>Trophic interactions mediate the response of predator populations to habitat change</v>
      </c>
      <c r="E194" s="14" t="s">
        <v>885</v>
      </c>
      <c r="F194">
        <v>2017</v>
      </c>
      <c r="G194" s="12" t="s">
        <v>523</v>
      </c>
      <c r="H194" s="12" t="s">
        <v>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c r="E195" s="14" t="s">
        <v>886</v>
      </c>
      <c r="F195">
        <v>2011</v>
      </c>
      <c r="G195" s="12" t="s">
        <v>311</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c r="E196" s="14" t="s">
        <v>887</v>
      </c>
      <c r="F196">
        <v>2016</v>
      </c>
      <c r="G196" s="12" t="s">
        <v>918</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4" t="s">
        <v>888</v>
      </c>
      <c r="F197">
        <v>2010</v>
      </c>
      <c r="G197" s="12" t="s">
        <v>311</v>
      </c>
      <c r="H197" s="12" t="s">
        <v>93</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c r="E198" s="14" t="s">
        <v>889</v>
      </c>
      <c r="F198">
        <v>2021</v>
      </c>
      <c r="G198" s="12" t="s">
        <v>304</v>
      </c>
    </row>
    <row r="199" spans="1:8" ht="34">
      <c r="A199" s="4" t="str">
        <f>Metadata!A199</f>
        <v>Not currently included</v>
      </c>
      <c r="B199" s="4">
        <f>Metadata!B199</f>
        <v>194</v>
      </c>
      <c r="C199" s="1" t="str">
        <f>Metadata!C199</f>
        <v>N</v>
      </c>
      <c r="D199" s="4" t="str">
        <f>Metadata!D199</f>
        <v>Estimating Detection Probabilities In Beach Seine Surveys For Estuarine Fishes</v>
      </c>
      <c r="E199" s="14" t="s">
        <v>890</v>
      </c>
      <c r="F199">
        <v>2018</v>
      </c>
      <c r="G199" s="12" t="s">
        <v>322</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4" t="s">
        <v>891</v>
      </c>
      <c r="F200">
        <v>2014</v>
      </c>
      <c r="G200" s="12" t="s">
        <v>304</v>
      </c>
      <c r="H200" s="12" t="s">
        <v>93</v>
      </c>
    </row>
    <row r="201" spans="1:8" ht="34">
      <c r="A201" s="4" t="str">
        <f>Metadata!A201</f>
        <v>Not currently included</v>
      </c>
      <c r="B201" s="4">
        <f>Metadata!B201</f>
        <v>196</v>
      </c>
      <c r="C201" s="1" t="str">
        <f>Metadata!C201</f>
        <v>N</v>
      </c>
      <c r="D201" s="4" t="str">
        <f>Metadata!D201</f>
        <v>Long-term declines of a highly interactive urban species</v>
      </c>
      <c r="E201" s="14" t="s">
        <v>892</v>
      </c>
      <c r="F201">
        <v>2020</v>
      </c>
      <c r="G201" s="12" t="s">
        <v>912</v>
      </c>
    </row>
    <row r="202" spans="1:8" ht="34">
      <c r="A202" s="4" t="str">
        <f>Metadata!A202</f>
        <v>Not currently included</v>
      </c>
      <c r="B202" s="4">
        <f>Metadata!B202</f>
        <v>197</v>
      </c>
      <c r="C202" s="1" t="str">
        <f>Metadata!C202</f>
        <v>N</v>
      </c>
      <c r="D202" s="4" t="str">
        <f>Metadata!D202</f>
        <v>Open-File Report</v>
      </c>
      <c r="E202" s="14"/>
      <c r="F202">
        <v>2021</v>
      </c>
      <c r="G202" s="12" t="s">
        <v>315</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c r="E203" s="14" t="s">
        <v>874</v>
      </c>
      <c r="F203">
        <v>2018</v>
      </c>
      <c r="G203" s="12" t="s">
        <v>288</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4" t="s">
        <v>893</v>
      </c>
      <c r="F204">
        <v>2019</v>
      </c>
      <c r="G204" s="12" t="s">
        <v>905</v>
      </c>
      <c r="H204" s="12" t="s">
        <v>93</v>
      </c>
    </row>
    <row r="205" spans="1:8" ht="68">
      <c r="A205" s="4" t="str">
        <f>Metadata!A205</f>
        <v>Not currently included</v>
      </c>
      <c r="B205" s="4">
        <f>Metadata!B205</f>
        <v>200</v>
      </c>
      <c r="C205" s="1" t="str">
        <f>Metadata!C205</f>
        <v>N</v>
      </c>
      <c r="D205" s="4" t="str">
        <f>Metadata!D205</f>
        <v>Are ranger patrols effective in reducing poaching-related threats within protected areas?</v>
      </c>
      <c r="E205" s="14" t="s">
        <v>894</v>
      </c>
      <c r="F205">
        <v>2015</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c r="E206" s="14" t="s">
        <v>895</v>
      </c>
      <c r="F206">
        <v>2019</v>
      </c>
      <c r="G206" s="12" t="s">
        <v>919</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c r="E207" s="14" t="s">
        <v>837</v>
      </c>
      <c r="F207">
        <v>2018</v>
      </c>
      <c r="G207" s="12" t="s">
        <v>302</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4" t="s">
        <v>896</v>
      </c>
      <c r="F208">
        <v>2014</v>
      </c>
      <c r="G208" s="12" t="s">
        <v>920</v>
      </c>
      <c r="H208" s="12" t="s">
        <v>93</v>
      </c>
    </row>
    <row r="209" spans="1:10" ht="68">
      <c r="A209" s="4" t="str">
        <f>Metadata!A209</f>
        <v>Not currently included</v>
      </c>
      <c r="B209" s="4">
        <f>Metadata!B209</f>
        <v>204</v>
      </c>
      <c r="C209" s="1" t="str">
        <f>Metadata!C209</f>
        <v>N</v>
      </c>
      <c r="D209" s="4" t="str">
        <f>Metadata!D209</f>
        <v>Population trends of the Peregrine Falcon in Switzerland with special reference to the period 2005–2016</v>
      </c>
      <c r="E209" s="14" t="s">
        <v>223</v>
      </c>
      <c r="F209">
        <v>2020</v>
      </c>
      <c r="G209" s="12" t="s">
        <v>921</v>
      </c>
    </row>
    <row r="210" spans="1:10" ht="51">
      <c r="A210" s="4" t="str">
        <f>Metadata!A210</f>
        <v>Not currently included</v>
      </c>
      <c r="B210" s="4">
        <f>Metadata!B210</f>
        <v>205</v>
      </c>
      <c r="C210" s="1" t="str">
        <f>Metadata!C210</f>
        <v>N</v>
      </c>
      <c r="D210" s="4" t="str">
        <f>Metadata!D210</f>
        <v>Grassland Fire and Cattle Grazing Regulate Reptile and Amphibian Assembly Among Patches</v>
      </c>
      <c r="E210" s="14" t="s">
        <v>897</v>
      </c>
      <c r="F210">
        <v>2017</v>
      </c>
    </row>
    <row r="211" spans="1:10" ht="34">
      <c r="A211" s="4" t="str">
        <f>Metadata!A211</f>
        <v>Included</v>
      </c>
      <c r="B211" s="4">
        <f>Metadata!B211</f>
        <v>206</v>
      </c>
      <c r="C211" s="1" t="str">
        <f>Metadata!C211</f>
        <v>Y</v>
      </c>
      <c r="D211" s="4" t="str">
        <f>Metadata!D211</f>
        <v>The costs of ignoring species detectability on functional diversity estimation</v>
      </c>
      <c r="E211" s="14" t="s">
        <v>898</v>
      </c>
      <c r="F211" s="12">
        <v>2020</v>
      </c>
      <c r="G211" s="12" t="s">
        <v>921</v>
      </c>
      <c r="H211" s="12" t="s">
        <v>2340</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4" t="s">
        <v>899</v>
      </c>
      <c r="F212" s="12">
        <v>2017</v>
      </c>
      <c r="G212" s="12" t="s">
        <v>69</v>
      </c>
      <c r="H212" s="12" t="s">
        <v>93</v>
      </c>
      <c r="J212" s="28" t="s">
        <v>2061</v>
      </c>
    </row>
    <row r="213" spans="1:10" ht="51">
      <c r="A213" s="4" t="str">
        <f>Metadata!A213</f>
        <v>Not currently included</v>
      </c>
      <c r="B213" s="4">
        <f>Metadata!B213</f>
        <v>208</v>
      </c>
      <c r="C213" s="1" t="str">
        <f>Metadata!C213</f>
        <v>N</v>
      </c>
      <c r="D213" s="4" t="str">
        <f>Metadata!D213</f>
        <v>SPOMSIM: software for stochastic patch occupancy models of metapopulation dynamics</v>
      </c>
      <c r="E213" t="s">
        <v>1159</v>
      </c>
      <c r="F213">
        <v>2004</v>
      </c>
      <c r="G213" s="12" t="s">
        <v>1236</v>
      </c>
    </row>
    <row r="214" spans="1:10" ht="34">
      <c r="A214" s="4" t="str">
        <f>Metadata!A214</f>
        <v>Not currently included</v>
      </c>
      <c r="B214" s="4">
        <f>Metadata!B214</f>
        <v>209</v>
      </c>
      <c r="C214" s="1" t="str">
        <f>Metadata!C214</f>
        <v>N</v>
      </c>
      <c r="D214" s="4" t="str">
        <f>Metadata!D214</f>
        <v>Coherence, conservation and patch-occupancy analysis</v>
      </c>
      <c r="E214" t="s">
        <v>1160</v>
      </c>
      <c r="F214">
        <v>2012</v>
      </c>
      <c r="G214" s="12" t="s">
        <v>908</v>
      </c>
    </row>
    <row r="215" spans="1:10" ht="34">
      <c r="A215" s="4" t="str">
        <f>Metadata!A215</f>
        <v>Not currently included</v>
      </c>
      <c r="B215" s="4">
        <f>Metadata!B215</f>
        <v>210</v>
      </c>
      <c r="C215" s="1" t="str">
        <f>Metadata!C215</f>
        <v>N</v>
      </c>
      <c r="D215" s="4" t="str">
        <f>Metadata!D215</f>
        <v>The limiting behaviour of a stochastic patch occupancy model</v>
      </c>
      <c r="E215" t="s">
        <v>1161</v>
      </c>
      <c r="F215">
        <v>2013</v>
      </c>
      <c r="G215" s="12" t="s">
        <v>1237</v>
      </c>
    </row>
    <row r="216" spans="1:10"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c r="E216" t="s">
        <v>1162</v>
      </c>
      <c r="F216">
        <v>2006</v>
      </c>
      <c r="G216" s="12" t="s">
        <v>309</v>
      </c>
    </row>
    <row r="217" spans="1:10"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c r="E217" t="s">
        <v>1163</v>
      </c>
      <c r="F217">
        <v>2015</v>
      </c>
      <c r="G217" s="12" t="s">
        <v>291</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t="s">
        <v>1164</v>
      </c>
      <c r="F218">
        <v>2005</v>
      </c>
      <c r="G218" s="12" t="s">
        <v>69</v>
      </c>
      <c r="H218" s="12" t="s">
        <v>93</v>
      </c>
      <c r="J218" s="67" t="s">
        <v>1869</v>
      </c>
    </row>
    <row r="219" spans="1:10" ht="51">
      <c r="A219" s="4" t="str">
        <f>Metadata!A219</f>
        <v>Included</v>
      </c>
      <c r="B219" s="4">
        <f>Metadata!B219</f>
        <v>214</v>
      </c>
      <c r="C219" s="1" t="str">
        <f>Metadata!C219</f>
        <v>Y</v>
      </c>
      <c r="D219" s="4" t="str">
        <f>Metadata!D219</f>
        <v>A demographic, spatially explicit patch occupancy model of metapopulation dynamics and persistence</v>
      </c>
      <c r="E219" t="s">
        <v>1165</v>
      </c>
      <c r="F219">
        <v>2014</v>
      </c>
      <c r="G219" s="12" t="s">
        <v>294</v>
      </c>
      <c r="H219" s="12" t="s">
        <v>1608</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t="s">
        <v>1166</v>
      </c>
      <c r="F220">
        <v>2001</v>
      </c>
      <c r="G220" s="12" t="s">
        <v>1238</v>
      </c>
      <c r="H220" s="12" t="s">
        <v>81</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t="s">
        <v>1167</v>
      </c>
      <c r="F221">
        <v>2009</v>
      </c>
      <c r="G221" s="12" t="s">
        <v>1236</v>
      </c>
      <c r="H221" s="12" t="s">
        <v>1413</v>
      </c>
    </row>
    <row r="222" spans="1:10" ht="34">
      <c r="A222" s="4" t="str">
        <f>Metadata!A222</f>
        <v>Not currently included</v>
      </c>
      <c r="B222" s="4">
        <f>Metadata!B222</f>
        <v>217</v>
      </c>
      <c r="C222" s="1" t="str">
        <f>Metadata!C222</f>
        <v>N</v>
      </c>
      <c r="D222" s="4" t="str">
        <f>Metadata!D222</f>
        <v>Immigration-extinction dynamics of stochastic populations</v>
      </c>
      <c r="E222" t="s">
        <v>1168</v>
      </c>
      <c r="F222">
        <v>2013</v>
      </c>
      <c r="G222" s="12" t="s">
        <v>1239</v>
      </c>
    </row>
    <row r="223" spans="1:10"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c r="E223" t="s">
        <v>1169</v>
      </c>
      <c r="F223">
        <v>2019</v>
      </c>
      <c r="G223" s="12" t="s">
        <v>303</v>
      </c>
    </row>
    <row r="224" spans="1:10" ht="51">
      <c r="A224" s="4" t="str">
        <f>Metadata!A224</f>
        <v>Not currently included</v>
      </c>
      <c r="B224" s="4">
        <f>Metadata!B224</f>
        <v>219</v>
      </c>
      <c r="C224" s="1" t="str">
        <f>Metadata!C224</f>
        <v>N</v>
      </c>
      <c r="D224" s="4" t="str">
        <f>Metadata!D224</f>
        <v>THE USE OF STOCHASTIC DYNAMIC PROGRAMMING IN OPTIMAL LANDSCAPE RECONSTRUCTION FOR METAPOPULATIONS</v>
      </c>
      <c r="E224" t="s">
        <v>1170</v>
      </c>
      <c r="F224">
        <v>2003</v>
      </c>
      <c r="G224" s="12" t="s">
        <v>292</v>
      </c>
    </row>
    <row r="225" spans="1:8" ht="34">
      <c r="A225" s="4" t="str">
        <f>Metadata!A225</f>
        <v>Not currently included</v>
      </c>
      <c r="B225" s="4">
        <f>Metadata!B225</f>
        <v>220</v>
      </c>
      <c r="C225" s="1" t="str">
        <f>Metadata!C225</f>
        <v>N</v>
      </c>
      <c r="D225" s="4" t="str">
        <f>Metadata!D225</f>
        <v>Dynamic spatio-temporal patterns of metapopulation occupancy in patchy habitats</v>
      </c>
      <c r="E225" t="s">
        <v>1171</v>
      </c>
      <c r="F225">
        <v>2021</v>
      </c>
      <c r="G225" s="12" t="s">
        <v>1240</v>
      </c>
    </row>
    <row r="226" spans="1:8" ht="34">
      <c r="A226" s="4" t="str">
        <f>Metadata!A226</f>
        <v>Excluded</v>
      </c>
      <c r="B226" s="4">
        <f>Metadata!B226</f>
        <v>221</v>
      </c>
      <c r="C226" s="1" t="str">
        <f>Metadata!C226</f>
        <v>N</v>
      </c>
      <c r="D226" s="4" t="str">
        <f>Metadata!D226</f>
        <v>The limiting behaviour of a patch occupancy model</v>
      </c>
      <c r="E226" t="s">
        <v>1172</v>
      </c>
      <c r="F226" t="s">
        <v>1298</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c r="E227" t="s">
        <v>1173</v>
      </c>
      <c r="F227">
        <v>2014</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c r="E228" t="s">
        <v>1174</v>
      </c>
      <c r="F228">
        <v>2009</v>
      </c>
      <c r="G228" s="12" t="s">
        <v>294</v>
      </c>
    </row>
    <row r="229" spans="1:8" ht="51">
      <c r="A229" s="4" t="str">
        <f>Metadata!A229</f>
        <v>Included</v>
      </c>
      <c r="B229" s="4">
        <f>Metadata!B229</f>
        <v>224</v>
      </c>
      <c r="C229" s="1" t="str">
        <f>Metadata!C229</f>
        <v>Y</v>
      </c>
      <c r="D229" s="4" t="str">
        <f>Metadata!D229</f>
        <v>Bayesian state-space modeling of metapopulation dynamics in the Glanville fritillary butterfly</v>
      </c>
      <c r="E229" t="s">
        <v>1175</v>
      </c>
      <c r="F229">
        <v>2011</v>
      </c>
      <c r="G229" s="12" t="s">
        <v>1241</v>
      </c>
    </row>
    <row r="230" spans="1:8" ht="51">
      <c r="A230" s="4" t="str">
        <f>Metadata!A230</f>
        <v>Included</v>
      </c>
      <c r="B230" s="4">
        <f>Metadata!B230</f>
        <v>225</v>
      </c>
      <c r="C230" s="1" t="str">
        <f>Metadata!C230</f>
        <v>Y</v>
      </c>
      <c r="D230" s="4" t="str">
        <f>Metadata!D230</f>
        <v>Evaluating the combined effects of climate and land-use change on tree species distributions</v>
      </c>
      <c r="E230" t="s">
        <v>1176</v>
      </c>
      <c r="F230">
        <v>2015</v>
      </c>
      <c r="G230" s="12" t="s">
        <v>288</v>
      </c>
      <c r="H230" s="12" t="s">
        <v>1413</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c r="E231" t="s">
        <v>1177</v>
      </c>
      <c r="F231">
        <v>2006</v>
      </c>
      <c r="G231" s="12" t="s">
        <v>1242</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c r="E232" t="s">
        <v>272</v>
      </c>
      <c r="F232">
        <v>2013</v>
      </c>
      <c r="G232" s="12" t="s">
        <v>99</v>
      </c>
    </row>
    <row r="233" spans="1:8" ht="34">
      <c r="A233" s="4" t="str">
        <f>Metadata!A233</f>
        <v>Not currently included</v>
      </c>
      <c r="B233" s="4">
        <f>Metadata!B233</f>
        <v>228</v>
      </c>
      <c r="C233" s="1" t="str">
        <f>Metadata!C233</f>
        <v>N</v>
      </c>
      <c r="D233" s="4" t="str">
        <f>Metadata!D233</f>
        <v>Spatio-temporal models in animal population dynamics</v>
      </c>
      <c r="E233" t="s">
        <v>1178</v>
      </c>
      <c r="F233">
        <v>2004</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c r="E234" t="s">
        <v>1179</v>
      </c>
      <c r="F234">
        <v>2019</v>
      </c>
      <c r="G234" s="12" t="s">
        <v>294</v>
      </c>
    </row>
    <row r="235" spans="1:8" ht="34">
      <c r="A235" s="4" t="str">
        <f>Metadata!A235</f>
        <v>Not currently included</v>
      </c>
      <c r="B235" s="4">
        <f>Metadata!B235</f>
        <v>230</v>
      </c>
      <c r="C235" s="1" t="str">
        <f>Metadata!C235</f>
        <v>N</v>
      </c>
      <c r="D235" s="4" t="str">
        <f>Metadata!D235</f>
        <v>Metapopulation theory for fragmented landscapes</v>
      </c>
      <c r="E235" t="s">
        <v>1180</v>
      </c>
      <c r="F235">
        <v>2003</v>
      </c>
      <c r="G235" s="12" t="s">
        <v>1243</v>
      </c>
    </row>
    <row r="236" spans="1:8" ht="34">
      <c r="A236" s="4" t="str">
        <f>Metadata!A236</f>
        <v>Excluded</v>
      </c>
      <c r="B236" s="4">
        <f>Metadata!B236</f>
        <v>231</v>
      </c>
      <c r="C236" s="1" t="str">
        <f>Metadata!C236</f>
        <v>N</v>
      </c>
      <c r="D236" s="4" t="str">
        <f>Metadata!D236</f>
        <v>Normal approximations for discrete-time occupancy processes</v>
      </c>
      <c r="E236" t="s">
        <v>1181</v>
      </c>
      <c r="F236">
        <v>2018</v>
      </c>
      <c r="G236" s="12" t="s">
        <v>1244</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c r="E237" t="s">
        <v>1182</v>
      </c>
      <c r="F237">
        <v>2004</v>
      </c>
      <c r="G237" s="12" t="s">
        <v>529</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c r="E238" t="s">
        <v>1183</v>
      </c>
      <c r="F238">
        <v>2020</v>
      </c>
      <c r="G238" s="12" t="s">
        <v>306</v>
      </c>
    </row>
    <row r="239" spans="1:8"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t="s">
        <v>1184</v>
      </c>
      <c r="F239">
        <v>2011</v>
      </c>
      <c r="G239" s="12" t="s">
        <v>1245</v>
      </c>
      <c r="H239" s="12" t="s">
        <v>1797</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c r="E240" t="s">
        <v>1185</v>
      </c>
      <c r="F240">
        <v>2010</v>
      </c>
      <c r="G240" s="12" t="s">
        <v>1246</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c r="E241" t="s">
        <v>1186</v>
      </c>
      <c r="F241">
        <v>2011</v>
      </c>
      <c r="G241" s="12" t="s">
        <v>311</v>
      </c>
      <c r="H241" s="12" t="s">
        <v>1797</v>
      </c>
    </row>
    <row r="242" spans="1:8" ht="34">
      <c r="A242" s="4" t="str">
        <f>Metadata!A242</f>
        <v>Included</v>
      </c>
      <c r="B242" s="4">
        <f>Metadata!B242</f>
        <v>237</v>
      </c>
      <c r="C242" s="1" t="str">
        <f>Metadata!C242</f>
        <v>Y</v>
      </c>
      <c r="D242" s="4" t="str">
        <f>Metadata!D242</f>
        <v>The Effective Size of a Metapopulation Living in a Heterogeneous Patch Network</v>
      </c>
      <c r="E242" t="s">
        <v>1187</v>
      </c>
      <c r="F242">
        <v>2002</v>
      </c>
      <c r="G242" s="12" t="s">
        <v>529</v>
      </c>
    </row>
    <row r="243" spans="1:8" ht="34">
      <c r="A243" s="4" t="str">
        <f>Metadata!A243</f>
        <v>Excluded</v>
      </c>
      <c r="B243" s="4">
        <f>Metadata!B243</f>
        <v>238</v>
      </c>
      <c r="C243" s="1" t="str">
        <f>Metadata!C243</f>
        <v>N</v>
      </c>
      <c r="D243" s="4" t="str">
        <f>Metadata!D243</f>
        <v>When environmentally persistent pathogens transform good habitat into ecological traps</v>
      </c>
      <c r="E243" t="s">
        <v>1188</v>
      </c>
      <c r="F243">
        <v>2016</v>
      </c>
      <c r="G243" s="12" t="s">
        <v>1240</v>
      </c>
    </row>
    <row r="244" spans="1:8" ht="34">
      <c r="A244" s="4" t="str">
        <f>Metadata!A244</f>
        <v>Excluded</v>
      </c>
      <c r="B244" s="4">
        <f>Metadata!B244</f>
        <v>239</v>
      </c>
      <c r="C244" s="1" t="str">
        <f>Metadata!C244</f>
        <v>N</v>
      </c>
      <c r="D244" s="4" t="str">
        <f>Metadata!D244</f>
        <v>Interaction between habitat quality and an Allee-like effect in metapopulations</v>
      </c>
      <c r="E244" t="s">
        <v>1172</v>
      </c>
      <c r="F244" t="s">
        <v>1298</v>
      </c>
    </row>
    <row r="245" spans="1:8" ht="51">
      <c r="A245" s="4" t="str">
        <f>Metadata!A245</f>
        <v>Included</v>
      </c>
      <c r="B245" s="4">
        <f>Metadata!B245</f>
        <v>240</v>
      </c>
      <c r="C245" s="1" t="str">
        <f>Metadata!C245</f>
        <v>Y</v>
      </c>
      <c r="D245" s="4" t="str">
        <f>Metadata!D245</f>
        <v>Using metapopulation models to assess species conservation–ecosystem restoration trade-offs</v>
      </c>
      <c r="E245" t="s">
        <v>1189</v>
      </c>
      <c r="F245">
        <v>2018</v>
      </c>
      <c r="G245" s="12" t="s">
        <v>291</v>
      </c>
      <c r="H245" s="12" t="s">
        <v>93</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c r="E246" t="s">
        <v>1190</v>
      </c>
      <c r="F246">
        <v>2013</v>
      </c>
      <c r="G246" s="12" t="s">
        <v>294</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c r="E247" t="s">
        <v>1191</v>
      </c>
      <c r="F247">
        <v>2003</v>
      </c>
      <c r="G247" s="12" t="s">
        <v>294</v>
      </c>
    </row>
    <row r="248" spans="1:8" ht="34">
      <c r="A248" s="4" t="str">
        <f>Metadata!A248</f>
        <v>Not currently included</v>
      </c>
      <c r="B248" s="4">
        <f>Metadata!B248</f>
        <v>243</v>
      </c>
      <c r="C248" s="1" t="str">
        <f>Metadata!C248</f>
        <v>N</v>
      </c>
      <c r="D248" s="4" t="str">
        <f>Metadata!D248</f>
        <v>Analytical methods for a stochastic mainland–island metapopulation model</v>
      </c>
      <c r="E248" t="s">
        <v>1192</v>
      </c>
      <c r="F248">
        <v>2010</v>
      </c>
      <c r="G248" s="12" t="s">
        <v>1236</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c r="E249" t="s">
        <v>1193</v>
      </c>
      <c r="F249">
        <v>2018</v>
      </c>
      <c r="G249" s="12" t="s">
        <v>523</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c r="E250" t="s">
        <v>1194</v>
      </c>
      <c r="F250">
        <v>2020</v>
      </c>
      <c r="G250" s="12" t="s">
        <v>1247</v>
      </c>
    </row>
    <row r="251" spans="1:8" ht="34">
      <c r="A251" s="4" t="str">
        <f>Metadata!A251</f>
        <v>Not currently included</v>
      </c>
      <c r="B251" s="4">
        <f>Metadata!B251</f>
        <v>246</v>
      </c>
      <c r="C251" s="1" t="str">
        <f>Metadata!C251</f>
        <v>N</v>
      </c>
      <c r="D251" s="4" t="str">
        <f>Metadata!D251</f>
        <v>The Interplay between Immigration and Local Population Dynamics in Metapopulations</v>
      </c>
      <c r="E251" t="s">
        <v>1187</v>
      </c>
      <c r="F251">
        <v>2017</v>
      </c>
      <c r="G251" s="12" t="s">
        <v>1248</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c r="E252" t="s">
        <v>1195</v>
      </c>
      <c r="F252">
        <v>2007</v>
      </c>
      <c r="G252" s="12" t="s">
        <v>1241</v>
      </c>
    </row>
    <row r="253" spans="1:8" ht="34">
      <c r="A253" s="4" t="str">
        <f>Metadata!A253</f>
        <v>Excluded</v>
      </c>
      <c r="B253" s="4">
        <f>Metadata!B253</f>
        <v>248</v>
      </c>
      <c r="C253" s="1" t="str">
        <f>Metadata!C253</f>
        <v>N</v>
      </c>
      <c r="D253" s="4" t="str">
        <f>Metadata!D253</f>
        <v>When Group Dispersal and Allee Effect Shape Metapopulation Dynamics</v>
      </c>
      <c r="E253" t="s">
        <v>1196</v>
      </c>
      <c r="F253">
        <v>2017</v>
      </c>
      <c r="G253" s="12" t="s">
        <v>1248</v>
      </c>
    </row>
    <row r="254" spans="1:8" ht="34">
      <c r="A254" s="4" t="str">
        <f>Metadata!A254</f>
        <v>Not currently included</v>
      </c>
      <c r="B254" s="4">
        <f>Metadata!B254</f>
        <v>249</v>
      </c>
      <c r="C254" s="1" t="str">
        <f>Metadata!C254</f>
        <v>N</v>
      </c>
      <c r="D254" s="4" t="str">
        <f>Metadata!D254</f>
        <v>A spatially structured metapopulation model within a stochastic environment</v>
      </c>
      <c r="E254" t="s">
        <v>1197</v>
      </c>
      <c r="F254">
        <v>2017</v>
      </c>
      <c r="G254" s="12" t="s">
        <v>1249</v>
      </c>
    </row>
    <row r="255" spans="1:8" ht="51">
      <c r="A255" s="4" t="str">
        <f>Metadata!A255</f>
        <v>Included</v>
      </c>
      <c r="B255" s="4">
        <f>Metadata!B255</f>
        <v>250</v>
      </c>
      <c r="C255" s="1" t="str">
        <f>Metadata!C255</f>
        <v>Y</v>
      </c>
      <c r="D255" s="4" t="str">
        <f>Metadata!D255</f>
        <v>Effects of a mobile disturbance pattern on dynamic patch networks and metapopulation persistence</v>
      </c>
      <c r="E255" t="s">
        <v>1198</v>
      </c>
      <c r="F255">
        <v>2021</v>
      </c>
      <c r="G255" s="12" t="s">
        <v>1236</v>
      </c>
      <c r="H255" s="12" t="s">
        <v>1797</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c r="E256" t="s">
        <v>1159</v>
      </c>
      <c r="F256">
        <v>2002</v>
      </c>
      <c r="G256" s="12" t="s">
        <v>908</v>
      </c>
    </row>
    <row r="257" spans="1:8" ht="34">
      <c r="A257" s="4" t="str">
        <f>Metadata!A257</f>
        <v>Excluded</v>
      </c>
      <c r="B257" s="4">
        <f>Metadata!B257</f>
        <v>252</v>
      </c>
      <c r="C257" s="1" t="str">
        <f>Metadata!C257</f>
        <v>N</v>
      </c>
      <c r="D257" s="4" t="str">
        <f>Metadata!D257</f>
        <v>Should metapopulation restoration strategies increase patch area or number of patches?</v>
      </c>
      <c r="E257" t="s">
        <v>1199</v>
      </c>
      <c r="F257">
        <v>2010</v>
      </c>
      <c r="G257" s="12" t="s">
        <v>292</v>
      </c>
    </row>
    <row r="258" spans="1:8" ht="51">
      <c r="A258" s="4" t="str">
        <f>Metadata!A258</f>
        <v>Excluded</v>
      </c>
      <c r="B258" s="4">
        <f>Metadata!B258</f>
        <v>253</v>
      </c>
      <c r="C258" s="1" t="str">
        <f>Metadata!C258</f>
        <v>N</v>
      </c>
      <c r="D258" s="4" t="str">
        <f>Metadata!D258</f>
        <v>INTERACTION BETWEEN HABITAT QUALITY AND AN ALLEE-LIKE EFFECT IN METAPOPULATIONS</v>
      </c>
      <c r="E258" t="s">
        <v>1200</v>
      </c>
      <c r="F258">
        <v>2010</v>
      </c>
    </row>
    <row r="259" spans="1:8" ht="34">
      <c r="A259" s="4" t="str">
        <f>Metadata!A259</f>
        <v>Not currently included</v>
      </c>
      <c r="B259" s="4">
        <f>Metadata!B259</f>
        <v>254</v>
      </c>
      <c r="C259" s="1" t="str">
        <f>Metadata!C259</f>
        <v>N</v>
      </c>
      <c r="D259" s="4" t="str">
        <f>Metadata!D259</f>
        <v>Eco‐Evolutionary Metapopulation Dynamics and the Spatial Scale of Adaptation</v>
      </c>
      <c r="E259" t="s">
        <v>1201</v>
      </c>
      <c r="F259">
        <v>2011</v>
      </c>
      <c r="G259" s="12" t="s">
        <v>529</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c r="E260" t="s">
        <v>1202</v>
      </c>
      <c r="F260">
        <v>2002</v>
      </c>
      <c r="G260" s="12" t="s">
        <v>306</v>
      </c>
    </row>
    <row r="261" spans="1:8" ht="34">
      <c r="A261" s="4" t="str">
        <f>Metadata!A261</f>
        <v>Not currently included</v>
      </c>
      <c r="B261" s="4">
        <f>Metadata!B261</f>
        <v>256</v>
      </c>
      <c r="C261" s="1" t="str">
        <f>Metadata!C261</f>
        <v>N</v>
      </c>
      <c r="D261" s="4" t="str">
        <f>Metadata!D261</f>
        <v>The Speed of Range Shifts in Fragmented Landscapes</v>
      </c>
      <c r="E261" t="s">
        <v>1203</v>
      </c>
      <c r="F261">
        <v>2012</v>
      </c>
      <c r="G261" s="12" t="s">
        <v>307</v>
      </c>
    </row>
    <row r="262" spans="1:8" ht="51">
      <c r="A262" s="4" t="str">
        <f>Metadata!A262</f>
        <v>Included</v>
      </c>
      <c r="B262" s="4">
        <f>Metadata!B262</f>
        <v>257</v>
      </c>
      <c r="C262" s="1" t="str">
        <f>Metadata!C262</f>
        <v>Y</v>
      </c>
      <c r="D262" s="4" t="str">
        <f>Metadata!D262</f>
        <v>Multi-scale processes in metapopulations: contributions of stage structure, rescue effect, and correlated extinctions</v>
      </c>
      <c r="E262" t="s">
        <v>1204</v>
      </c>
      <c r="F262">
        <v>2012</v>
      </c>
      <c r="G262" s="12" t="s">
        <v>294</v>
      </c>
      <c r="H262" s="12" t="s">
        <v>1608</v>
      </c>
    </row>
    <row r="263" spans="1:8" ht="34">
      <c r="A263" s="4" t="str">
        <f>Metadata!A263</f>
        <v>Not currently included</v>
      </c>
      <c r="B263" s="4">
        <f>Metadata!B263</f>
        <v>258</v>
      </c>
      <c r="C263" s="1" t="str">
        <f>Metadata!C263</f>
        <v>N</v>
      </c>
      <c r="D263" s="4" t="str">
        <f>Metadata!D263</f>
        <v>1 Stochastic dynamic programming without transition matrices</v>
      </c>
      <c r="E263" t="s">
        <v>1205</v>
      </c>
      <c r="F263">
        <v>2018</v>
      </c>
    </row>
    <row r="264" spans="1:8" ht="51">
      <c r="A264" s="4" t="str">
        <f>Metadata!A264</f>
        <v>Not currently included</v>
      </c>
      <c r="B264" s="4">
        <f>Metadata!B264</f>
        <v>259</v>
      </c>
      <c r="C264" s="1" t="str">
        <f>Metadata!C264</f>
        <v>N</v>
      </c>
      <c r="D264" s="4" t="str">
        <f>Metadata!D264</f>
        <v>Optimizing habitat management for amphibians: From simple models to complex decisions</v>
      </c>
      <c r="E264" t="s">
        <v>1206</v>
      </c>
      <c r="F264">
        <v>2019</v>
      </c>
      <c r="G264" s="12" t="s">
        <v>291</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c r="E265" t="s">
        <v>1207</v>
      </c>
      <c r="F265">
        <v>2007</v>
      </c>
      <c r="G265" s="12" t="s">
        <v>1236</v>
      </c>
    </row>
    <row r="266" spans="1:8" ht="34">
      <c r="A266" s="4" t="str">
        <f>Metadata!A266</f>
        <v>Not currently included</v>
      </c>
      <c r="B266" s="4">
        <f>Metadata!B266</f>
        <v>261</v>
      </c>
      <c r="C266" s="1" t="str">
        <f>Metadata!C266</f>
        <v>N</v>
      </c>
      <c r="D266" s="4" t="str">
        <f>Metadata!D266</f>
        <v>Modelling range dynamics under global change: which framework and why?</v>
      </c>
      <c r="E266" t="s">
        <v>1208</v>
      </c>
      <c r="F266">
        <v>2015</v>
      </c>
      <c r="G266" s="12" t="s">
        <v>289</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c r="E267" t="s">
        <v>1209</v>
      </c>
      <c r="F267">
        <v>2021</v>
      </c>
      <c r="G267" s="12" t="s">
        <v>1250</v>
      </c>
    </row>
    <row r="268" spans="1:8" ht="51">
      <c r="A268" s="4" t="str">
        <f>Metadata!A268</f>
        <v>Included</v>
      </c>
      <c r="B268" s="4">
        <f>Metadata!B268</f>
        <v>263</v>
      </c>
      <c r="C268" s="1" t="str">
        <f>Metadata!C268</f>
        <v>Y</v>
      </c>
      <c r="D268" s="4" t="str">
        <f>Metadata!D268</f>
        <v>MINIMUM VIABLE METAPOPULATION SIZE, EXTINCTION DEBT, AND THE CONSERVATION OF A DECLINING SPECIES</v>
      </c>
      <c r="E268" t="s">
        <v>1210</v>
      </c>
      <c r="F268">
        <v>2007</v>
      </c>
      <c r="G268" s="12" t="s">
        <v>292</v>
      </c>
      <c r="H268" s="12" t="s">
        <v>1608</v>
      </c>
    </row>
    <row r="269" spans="1:8" ht="34">
      <c r="A269" s="4" t="str">
        <f>Metadata!A269</f>
        <v>Excluded</v>
      </c>
      <c r="B269" s="4">
        <f>Metadata!B269</f>
        <v>264</v>
      </c>
      <c r="C269" s="1" t="str">
        <f>Metadata!C269</f>
        <v>N</v>
      </c>
      <c r="D269" s="4" t="str">
        <f>Metadata!D269</f>
        <v>Metapopulation Dynamics on Ephemeral Patches</v>
      </c>
      <c r="E269" t="s">
        <v>1211</v>
      </c>
      <c r="F269">
        <v>2015</v>
      </c>
      <c r="G269" s="12" t="s">
        <v>529</v>
      </c>
    </row>
    <row r="270" spans="1:8" ht="34">
      <c r="A270" s="4" t="str">
        <f>Metadata!A270</f>
        <v>Excluded</v>
      </c>
      <c r="B270" s="4">
        <f>Metadata!B270</f>
        <v>265</v>
      </c>
      <c r="C270" s="1" t="str">
        <f>Metadata!C270</f>
        <v>N</v>
      </c>
      <c r="D270" s="4" t="str">
        <f>Metadata!D270</f>
        <v>Spatial patterns of coexistence of competing species in patchy habitat</v>
      </c>
      <c r="E270" t="s">
        <v>1212</v>
      </c>
      <c r="F270">
        <v>2008</v>
      </c>
      <c r="G270" s="12" t="s">
        <v>1246</v>
      </c>
    </row>
    <row r="271" spans="1:8" ht="34">
      <c r="A271" s="4" t="str">
        <f>Metadata!A271</f>
        <v>Included</v>
      </c>
      <c r="B271" s="4">
        <f>Metadata!B271</f>
        <v>266</v>
      </c>
      <c r="C271" s="1" t="str">
        <f>Metadata!C271</f>
        <v>Y</v>
      </c>
      <c r="D271" s="4" t="str">
        <f>Metadata!D271</f>
        <v>Global Warming, Human Population Pressure, and Viability of the World's Smallest Butterfly</v>
      </c>
      <c r="E271" t="s">
        <v>1213</v>
      </c>
      <c r="F271">
        <v>2005</v>
      </c>
      <c r="G271" s="12" t="s">
        <v>303</v>
      </c>
      <c r="H271" s="12" t="s">
        <v>1608</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c r="E272" t="s">
        <v>1214</v>
      </c>
      <c r="F272">
        <v>2003</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c r="E273" t="s">
        <v>1215</v>
      </c>
      <c r="F273">
        <v>2004</v>
      </c>
      <c r="G273" s="12" t="s">
        <v>1236</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c r="E274" t="s">
        <v>1216</v>
      </c>
      <c r="F274">
        <v>2020</v>
      </c>
      <c r="G274" s="12" t="s">
        <v>303</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c r="E275" t="s">
        <v>1217</v>
      </c>
      <c r="F275">
        <v>2003</v>
      </c>
      <c r="G275" s="12" t="s">
        <v>292</v>
      </c>
    </row>
    <row r="276" spans="1:8" ht="68">
      <c r="A276" s="4" t="str">
        <f>Metadata!A276</f>
        <v>Included</v>
      </c>
      <c r="B276" s="4">
        <f>Metadata!B276</f>
        <v>271</v>
      </c>
      <c r="C276" s="1" t="str">
        <f>Metadata!C276</f>
        <v>Y</v>
      </c>
      <c r="D276" s="4" t="str">
        <f>Metadata!D276</f>
        <v>ENVIRONMENTAL HETEROGENEITY, BIRD-MEDIATED DIRECTED DISPERSAL, AND OAK WOODLAND DYNAMICS IN MEDITERRANEAN SPAIN</v>
      </c>
      <c r="E276" t="s">
        <v>1195</v>
      </c>
      <c r="F276">
        <v>2007</v>
      </c>
      <c r="G276" s="12" t="s">
        <v>1241</v>
      </c>
      <c r="H276" s="12" t="s">
        <v>93</v>
      </c>
    </row>
    <row r="277" spans="1:8" ht="51">
      <c r="A277" s="4" t="str">
        <f>Metadata!A277</f>
        <v>Excluded</v>
      </c>
      <c r="B277" s="4">
        <f>Metadata!B277</f>
        <v>272</v>
      </c>
      <c r="C277" s="1" t="str">
        <f>Metadata!C277</f>
        <v>N</v>
      </c>
      <c r="D277" s="4" t="str">
        <f>Metadata!D277</f>
        <v>Simple models, complex models, useful models: can we tell them from the flap of a butterfly's wings?</v>
      </c>
      <c r="E277" t="s">
        <v>1218</v>
      </c>
      <c r="F277">
        <v>2014</v>
      </c>
      <c r="G277" s="12" t="s">
        <v>1251</v>
      </c>
    </row>
    <row r="278" spans="1:8" ht="34">
      <c r="A278" s="4" t="str">
        <f>Metadata!A278</f>
        <v>Not currently included</v>
      </c>
      <c r="B278" s="4">
        <f>Metadata!B278</f>
        <v>273</v>
      </c>
      <c r="C278" s="1" t="str">
        <f>Metadata!C278</f>
        <v>N</v>
      </c>
      <c r="D278" s="4" t="str">
        <f>Metadata!D278</f>
        <v>Reserve Design to Maximize Species Persistence</v>
      </c>
      <c r="E278" t="s">
        <v>1219</v>
      </c>
      <c r="F278">
        <v>2008</v>
      </c>
      <c r="G278" s="12" t="s">
        <v>1252</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c r="E279" t="s">
        <v>1220</v>
      </c>
      <c r="F279">
        <v>2009</v>
      </c>
      <c r="G279" s="12" t="s">
        <v>292</v>
      </c>
    </row>
    <row r="280" spans="1:8" ht="34">
      <c r="A280" s="4" t="str">
        <f>Metadata!A280</f>
        <v>Included</v>
      </c>
      <c r="B280" s="4">
        <f>Metadata!B280</f>
        <v>275</v>
      </c>
      <c r="C280" s="1" t="str">
        <f>Metadata!C280</f>
        <v>Y</v>
      </c>
      <c r="D280" s="4" t="str">
        <f>Metadata!D280</f>
        <v>Optimal timing of biodiversity offsetting for metapopulations</v>
      </c>
      <c r="E280" t="s">
        <v>1221</v>
      </c>
      <c r="F280">
        <v>2018</v>
      </c>
      <c r="G280" s="12" t="s">
        <v>292</v>
      </c>
      <c r="H280" s="12" t="s">
        <v>81</v>
      </c>
    </row>
    <row r="281" spans="1:8" ht="34">
      <c r="A281" s="4" t="str">
        <f>Metadata!A281</f>
        <v>Not currently included</v>
      </c>
      <c r="B281" s="4">
        <f>Metadata!B281</f>
        <v>276</v>
      </c>
      <c r="C281" s="1" t="str">
        <f>Metadata!C281</f>
        <v>N</v>
      </c>
      <c r="D281" s="4" t="str">
        <f>Metadata!D281</f>
        <v>Subpopulation Agents Emerge from Individual Agents in Metapopulation Simulations</v>
      </c>
      <c r="E281" t="s">
        <v>1222</v>
      </c>
      <c r="F281">
        <v>2007</v>
      </c>
    </row>
    <row r="282" spans="1:8" ht="17">
      <c r="A282" s="4" t="str">
        <f>Metadata!A282</f>
        <v>Included</v>
      </c>
      <c r="B282" s="4">
        <f>Metadata!B282</f>
        <v>277</v>
      </c>
      <c r="C282" s="1" t="str">
        <f>Metadata!C282</f>
        <v>Y</v>
      </c>
      <c r="D282" s="4" t="str">
        <f>Metadata!D282</f>
        <v>SINGLE-SPECIES DYNAMIC SITE SELECTION</v>
      </c>
      <c r="E282" t="s">
        <v>1223</v>
      </c>
      <c r="F282">
        <v>2002</v>
      </c>
      <c r="G282" s="12" t="s">
        <v>292</v>
      </c>
      <c r="H282" s="12" t="s">
        <v>1797</v>
      </c>
    </row>
    <row r="283" spans="1:8" ht="34">
      <c r="A283" s="4" t="str">
        <f>Metadata!A283</f>
        <v>Not currently included</v>
      </c>
      <c r="B283" s="4">
        <f>Metadata!B283</f>
        <v>278</v>
      </c>
      <c r="C283" s="1" t="str">
        <f>Metadata!C283</f>
        <v>N</v>
      </c>
      <c r="D283" s="4" t="str">
        <f>Metadata!D283</f>
        <v>Innovations in data integration for modeling populations</v>
      </c>
      <c r="E283" t="s">
        <v>1224</v>
      </c>
      <c r="F283">
        <v>2019</v>
      </c>
      <c r="G283" s="12" t="s">
        <v>294</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c r="E284" t="s">
        <v>1225</v>
      </c>
      <c r="F284">
        <v>2010</v>
      </c>
      <c r="G284" s="12" t="s">
        <v>306</v>
      </c>
    </row>
    <row r="285" spans="1:8" ht="34">
      <c r="A285" s="4" t="str">
        <f>Metadata!A285</f>
        <v>Included</v>
      </c>
      <c r="B285" s="4">
        <f>Metadata!B285</f>
        <v>280</v>
      </c>
      <c r="C285" s="1" t="str">
        <f>Metadata!C285</f>
        <v>Y</v>
      </c>
      <c r="D285" s="4" t="str">
        <f>Metadata!D285</f>
        <v>Conservation planning with insects at three different spatial scales</v>
      </c>
      <c r="E285" t="s">
        <v>1226</v>
      </c>
      <c r="F285">
        <v>2010</v>
      </c>
      <c r="G285" s="12" t="s">
        <v>306</v>
      </c>
      <c r="H285" s="12" t="s">
        <v>1413</v>
      </c>
    </row>
    <row r="286" spans="1:8" ht="34">
      <c r="A286" s="4" t="str">
        <f>Metadata!A286</f>
        <v>Not currently included</v>
      </c>
      <c r="B286" s="4">
        <f>Metadata!B286</f>
        <v>281</v>
      </c>
      <c r="C286" s="1" t="str">
        <f>Metadata!C286</f>
        <v>N</v>
      </c>
      <c r="D286" s="4" t="str">
        <f>Metadata!D286</f>
        <v>The virtual ecologist approach: simulating data and observers</v>
      </c>
      <c r="E286" t="s">
        <v>1227</v>
      </c>
      <c r="F286">
        <v>2010</v>
      </c>
      <c r="G286" s="12" t="s">
        <v>908</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c r="E287" t="s">
        <v>1228</v>
      </c>
      <c r="F287">
        <v>2008</v>
      </c>
      <c r="G287" s="12" t="s">
        <v>529</v>
      </c>
    </row>
    <row r="288" spans="1:8" ht="51">
      <c r="A288" s="4" t="str">
        <f>Metadata!A288</f>
        <v>Included</v>
      </c>
      <c r="B288" s="4">
        <f>Metadata!B288</f>
        <v>283</v>
      </c>
      <c r="C288" s="1" t="str">
        <f>Metadata!C288</f>
        <v>Y</v>
      </c>
      <c r="D288" s="4" t="str">
        <f>Metadata!D288</f>
        <v>Modelling the effect of habitat fragmentation on range expansion in a butterfly</v>
      </c>
      <c r="E288" t="s">
        <v>1229</v>
      </c>
      <c r="F288">
        <v>2009</v>
      </c>
      <c r="G288" s="12" t="s">
        <v>902</v>
      </c>
      <c r="H288" s="12" t="s">
        <v>1608</v>
      </c>
    </row>
    <row r="289" spans="1:8" ht="34">
      <c r="A289" s="4" t="str">
        <f>Metadata!A289</f>
        <v>Not currently included</v>
      </c>
      <c r="B289" s="4">
        <f>Metadata!B289</f>
        <v>284</v>
      </c>
      <c r="C289" s="1" t="str">
        <f>Metadata!C289</f>
        <v>N</v>
      </c>
      <c r="D289" s="4" t="str">
        <f>Metadata!D289</f>
        <v>Evolution of Migration Rate in a Spatially Realistic Metapopulation Model</v>
      </c>
      <c r="E289" t="s">
        <v>1230</v>
      </c>
      <c r="F289">
        <v>2000</v>
      </c>
    </row>
    <row r="290" spans="1:8" ht="51">
      <c r="A290" s="4" t="str">
        <f>Metadata!A290</f>
        <v>Included</v>
      </c>
      <c r="B290" s="4">
        <f>Metadata!B290</f>
        <v>285</v>
      </c>
      <c r="C290" s="1" t="str">
        <f>Metadata!C290</f>
        <v>Y</v>
      </c>
      <c r="D290" s="4" t="str">
        <f>Metadata!D290</f>
        <v>The incidence function model as a tool for landscape-scale ecological impact assessments</v>
      </c>
      <c r="E290" t="s">
        <v>1163</v>
      </c>
      <c r="F290">
        <v>2018</v>
      </c>
      <c r="G290" s="12" t="s">
        <v>526</v>
      </c>
      <c r="H290" s="12" t="s">
        <v>1608</v>
      </c>
    </row>
    <row r="291" spans="1:8" ht="51">
      <c r="A291" s="4" t="str">
        <f>Metadata!A291</f>
        <v>Excluded</v>
      </c>
      <c r="B291" s="4">
        <f>Metadata!B291</f>
        <v>286</v>
      </c>
      <c r="C291" s="1" t="str">
        <f>Metadata!C291</f>
        <v>N</v>
      </c>
      <c r="D291" s="4" t="str">
        <f>Metadata!D291</f>
        <v>How much does an individual habitat fragment contribute to metapopulation dynamics and persistence?</v>
      </c>
      <c r="E291" t="s">
        <v>1182</v>
      </c>
      <c r="F291">
        <v>2003</v>
      </c>
      <c r="G291" s="12" t="s">
        <v>1243</v>
      </c>
    </row>
    <row r="292" spans="1:8" ht="34">
      <c r="A292" s="4" t="str">
        <f>Metadata!A292</f>
        <v>Not currently included</v>
      </c>
      <c r="B292" s="4">
        <f>Metadata!B292</f>
        <v>287</v>
      </c>
      <c r="C292" s="1" t="str">
        <f>Metadata!C292</f>
        <v>N</v>
      </c>
      <c r="D292" s="4" t="str">
        <f>Metadata!D292</f>
        <v>On the impact of dispersal asymmetry on metapopulation persistence</v>
      </c>
      <c r="E292" t="s">
        <v>1231</v>
      </c>
      <c r="F292">
        <v>2011</v>
      </c>
      <c r="G292" s="12" t="s">
        <v>1253</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t="s">
        <v>271</v>
      </c>
      <c r="F293">
        <v>2021</v>
      </c>
      <c r="G293" s="12" t="s">
        <v>321</v>
      </c>
      <c r="H293" s="12" t="s">
        <v>1357</v>
      </c>
    </row>
    <row r="294" spans="1:8" ht="34">
      <c r="A294" s="4" t="str">
        <f>Metadata!A294</f>
        <v>Not currently included</v>
      </c>
      <c r="B294" s="4">
        <f>Metadata!B294</f>
        <v>289</v>
      </c>
      <c r="C294" s="1" t="str">
        <f>Metadata!C294</f>
        <v>N</v>
      </c>
      <c r="D294" s="4" t="str">
        <f>Metadata!D294</f>
        <v>Species-area relationships and extinctions caused by habitat loss and fragmentation</v>
      </c>
      <c r="E294" t="s">
        <v>1232</v>
      </c>
      <c r="F294">
        <v>2013</v>
      </c>
      <c r="G294" s="12" t="s">
        <v>1245</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c r="E295" t="s">
        <v>1233</v>
      </c>
      <c r="F295">
        <v>2015</v>
      </c>
      <c r="G295" s="12" t="s">
        <v>304</v>
      </c>
    </row>
    <row r="296" spans="1:8" ht="34">
      <c r="A296" s="4" t="str">
        <f>Metadata!A296</f>
        <v>Excluded</v>
      </c>
      <c r="B296" s="4">
        <f>Metadata!B296</f>
        <v>291</v>
      </c>
      <c r="C296" s="1" t="str">
        <f>Metadata!C296</f>
        <v>Y</v>
      </c>
      <c r="D296" s="4" t="str">
        <f>Metadata!D296</f>
        <v>Mid-domain effect for food chain length in a colonization–extinction model</v>
      </c>
      <c r="E296" t="s">
        <v>1234</v>
      </c>
      <c r="F296">
        <v>2020</v>
      </c>
      <c r="G296" s="12" t="s">
        <v>1246</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c r="E297" t="s">
        <v>1235</v>
      </c>
      <c r="F297">
        <v>2009</v>
      </c>
    </row>
    <row r="298" spans="1:8">
      <c r="A298" s="48">
        <f>Metadata!A298</f>
        <v>0</v>
      </c>
      <c r="B298" s="4">
        <f>Metadata!B298</f>
        <v>0</v>
      </c>
      <c r="C298">
        <f>Metadata!C298</f>
        <v>0</v>
      </c>
      <c r="D298" s="4">
        <f>Metadata!D298</f>
        <v>0</v>
      </c>
    </row>
    <row r="299" spans="1:8">
      <c r="A299" s="48">
        <f>Metadata!A299</f>
        <v>0</v>
      </c>
      <c r="B299" s="4">
        <f>Metadata!B299</f>
        <v>0</v>
      </c>
      <c r="C299">
        <f>Metadata!C299</f>
        <v>0</v>
      </c>
      <c r="D299" s="4">
        <f>Metadata!D299</f>
        <v>0</v>
      </c>
    </row>
    <row r="300" spans="1:8">
      <c r="A300" s="48">
        <f>Metadata!A300</f>
        <v>0</v>
      </c>
      <c r="B300" s="4">
        <f>Metadata!B300</f>
        <v>0</v>
      </c>
      <c r="C300">
        <f>Metadata!C300</f>
        <v>0</v>
      </c>
      <c r="D300" s="4">
        <f>Metadata!D300</f>
        <v>0</v>
      </c>
    </row>
    <row r="301" spans="1:8">
      <c r="A301" s="48">
        <f>Metadata!A301</f>
        <v>0</v>
      </c>
      <c r="B301" s="4">
        <f>Metadata!B301</f>
        <v>0</v>
      </c>
      <c r="C301">
        <f>Metadata!C301</f>
        <v>0</v>
      </c>
      <c r="D301" s="4">
        <f>Metadata!D301</f>
        <v>0</v>
      </c>
    </row>
    <row r="302" spans="1:8">
      <c r="A302" s="48">
        <f>Metadata!A302</f>
        <v>0</v>
      </c>
      <c r="B302" s="4">
        <f>Metadata!B302</f>
        <v>0</v>
      </c>
      <c r="C302">
        <f>Metadata!C302</f>
        <v>0</v>
      </c>
      <c r="D302" s="4">
        <f>Metadata!D302</f>
        <v>0</v>
      </c>
    </row>
    <row r="303" spans="1:8">
      <c r="A303" s="48">
        <f>Metadata!A303</f>
        <v>0</v>
      </c>
      <c r="B303" s="4">
        <f>Metadata!B303</f>
        <v>0</v>
      </c>
      <c r="C303">
        <f>Metadata!C303</f>
        <v>0</v>
      </c>
      <c r="D303" s="4">
        <f>Metadata!D303</f>
        <v>0</v>
      </c>
    </row>
    <row r="304" spans="1:8">
      <c r="A304" s="48">
        <f>Metadata!A304</f>
        <v>0</v>
      </c>
      <c r="B304" s="4">
        <f>Metadata!B304</f>
        <v>0</v>
      </c>
      <c r="C304">
        <f>Metadata!C304</f>
        <v>0</v>
      </c>
      <c r="D304" s="4">
        <f>Metadata!D304</f>
        <v>0</v>
      </c>
    </row>
    <row r="305" spans="1:4">
      <c r="A305" s="48">
        <f>Metadata!A305</f>
        <v>0</v>
      </c>
      <c r="B305" s="4">
        <f>Metadata!B305</f>
        <v>0</v>
      </c>
      <c r="C305">
        <f>Metadata!C305</f>
        <v>0</v>
      </c>
      <c r="D305" s="4">
        <f>Metadata!D305</f>
        <v>0</v>
      </c>
    </row>
    <row r="306" spans="1:4">
      <c r="A306" s="48">
        <f>Metadata!A306</f>
        <v>0</v>
      </c>
      <c r="B306" s="4">
        <f>Metadata!B306</f>
        <v>0</v>
      </c>
      <c r="C306">
        <f>Metadata!C306</f>
        <v>0</v>
      </c>
      <c r="D306" s="4">
        <f>Metadata!D306</f>
        <v>0</v>
      </c>
    </row>
    <row r="307" spans="1:4">
      <c r="A307" s="48">
        <f>Metadata!A307</f>
        <v>0</v>
      </c>
      <c r="B307" s="4">
        <f>Metadata!B307</f>
        <v>0</v>
      </c>
      <c r="C307">
        <f>Metadata!C307</f>
        <v>0</v>
      </c>
      <c r="D307" s="4">
        <f>Metadata!D307</f>
        <v>0</v>
      </c>
    </row>
    <row r="308" spans="1:4">
      <c r="A308" s="48">
        <f>Metadata!A308</f>
        <v>0</v>
      </c>
      <c r="B308" s="4">
        <f>Metadata!B308</f>
        <v>0</v>
      </c>
      <c r="C308">
        <f>Metadata!C308</f>
        <v>0</v>
      </c>
      <c r="D308" s="4">
        <f>Metadata!D308</f>
        <v>0</v>
      </c>
    </row>
    <row r="309" spans="1:4">
      <c r="A309" s="48">
        <f>Metadata!A309</f>
        <v>0</v>
      </c>
      <c r="B309" s="4">
        <f>Metadata!B309</f>
        <v>0</v>
      </c>
      <c r="C309">
        <f>Metadata!C309</f>
        <v>0</v>
      </c>
      <c r="D309" s="4">
        <f>Metadata!D309</f>
        <v>0</v>
      </c>
    </row>
    <row r="310" spans="1:4">
      <c r="A310" s="48">
        <f>Metadata!A310</f>
        <v>0</v>
      </c>
      <c r="B310" s="4">
        <f>Metadata!B310</f>
        <v>0</v>
      </c>
      <c r="C310">
        <f>Metadata!C310</f>
        <v>0</v>
      </c>
      <c r="D310" s="4">
        <f>Metadata!D310</f>
        <v>0</v>
      </c>
    </row>
    <row r="311" spans="1:4">
      <c r="A311" s="48">
        <f>Metadata!A311</f>
        <v>0</v>
      </c>
      <c r="B311" s="4">
        <f>Metadata!B311</f>
        <v>0</v>
      </c>
      <c r="C311">
        <f>Metadata!C311</f>
        <v>0</v>
      </c>
      <c r="D311" s="4">
        <f>Metadata!D311</f>
        <v>0</v>
      </c>
    </row>
    <row r="312" spans="1:4">
      <c r="A312" s="48">
        <f>Metadata!A312</f>
        <v>0</v>
      </c>
      <c r="B312" s="4">
        <f>Metadata!B312</f>
        <v>0</v>
      </c>
      <c r="C312">
        <f>Metadata!C312</f>
        <v>0</v>
      </c>
      <c r="D312" s="4">
        <f>Metadata!D312</f>
        <v>0</v>
      </c>
    </row>
    <row r="313" spans="1:4">
      <c r="A313" s="48">
        <f>Metadata!A313</f>
        <v>0</v>
      </c>
      <c r="B313" s="4">
        <f>Metadata!B313</f>
        <v>0</v>
      </c>
      <c r="C313">
        <f>Metadata!C313</f>
        <v>0</v>
      </c>
      <c r="D313" s="4">
        <f>Metadata!D313</f>
        <v>0</v>
      </c>
    </row>
    <row r="314" spans="1:4">
      <c r="A314" s="48">
        <f>Metadata!A314</f>
        <v>0</v>
      </c>
      <c r="B314" s="4">
        <f>Metadata!B314</f>
        <v>0</v>
      </c>
      <c r="C314">
        <f>Metadata!C314</f>
        <v>0</v>
      </c>
      <c r="D314" s="4">
        <f>Metadata!D314</f>
        <v>0</v>
      </c>
    </row>
    <row r="315" spans="1:4">
      <c r="A315" s="48">
        <f>Metadata!A315</f>
        <v>0</v>
      </c>
      <c r="B315" s="4">
        <f>Metadata!B315</f>
        <v>0</v>
      </c>
      <c r="C315">
        <f>Metadata!C315</f>
        <v>0</v>
      </c>
      <c r="D315" s="4">
        <f>Metadata!D315</f>
        <v>0</v>
      </c>
    </row>
    <row r="316" spans="1:4">
      <c r="A316" s="48">
        <f>Metadata!A316</f>
        <v>0</v>
      </c>
      <c r="B316" s="4">
        <f>Metadata!B316</f>
        <v>0</v>
      </c>
      <c r="C316">
        <f>Metadata!C316</f>
        <v>0</v>
      </c>
      <c r="D316" s="4">
        <f>Metadata!D316</f>
        <v>0</v>
      </c>
    </row>
    <row r="317" spans="1:4">
      <c r="A317" s="48">
        <f>Metadata!A317</f>
        <v>0</v>
      </c>
      <c r="B317" s="4">
        <f>Metadata!B317</f>
        <v>0</v>
      </c>
      <c r="C317">
        <f>Metadata!C317</f>
        <v>0</v>
      </c>
      <c r="D317" s="4">
        <f>Metadata!D317</f>
        <v>0</v>
      </c>
    </row>
    <row r="318" spans="1:4">
      <c r="A318" s="48">
        <f>Metadata!A318</f>
        <v>0</v>
      </c>
      <c r="B318" s="4">
        <f>Metadata!B318</f>
        <v>0</v>
      </c>
      <c r="C318">
        <f>Metadata!C318</f>
        <v>0</v>
      </c>
      <c r="D318" s="4">
        <f>Metadata!D318</f>
        <v>0</v>
      </c>
    </row>
    <row r="319" spans="1:4">
      <c r="A319" s="48">
        <f>Metadata!A319</f>
        <v>0</v>
      </c>
      <c r="B319" s="4">
        <f>Metadata!B319</f>
        <v>0</v>
      </c>
      <c r="C319">
        <f>Metadata!C319</f>
        <v>0</v>
      </c>
      <c r="D319" s="4">
        <f>Metadata!D319</f>
        <v>0</v>
      </c>
    </row>
    <row r="320" spans="1:4">
      <c r="A320" s="48">
        <f>Metadata!A320</f>
        <v>0</v>
      </c>
      <c r="B320" s="4">
        <f>Metadata!B320</f>
        <v>0</v>
      </c>
      <c r="C320">
        <f>Metadata!C320</f>
        <v>0</v>
      </c>
      <c r="D320" s="4">
        <f>Metadata!D320</f>
        <v>0</v>
      </c>
    </row>
    <row r="321" spans="1:4">
      <c r="A321" s="48">
        <f>Metadata!A321</f>
        <v>0</v>
      </c>
      <c r="B321" s="4">
        <f>Metadata!B321</f>
        <v>0</v>
      </c>
      <c r="C321">
        <f>Metadata!C321</f>
        <v>0</v>
      </c>
      <c r="D321" s="4">
        <f>Metadata!D321</f>
        <v>0</v>
      </c>
    </row>
    <row r="322" spans="1:4">
      <c r="A322" s="48">
        <f>Metadata!A322</f>
        <v>0</v>
      </c>
      <c r="B322" s="4">
        <f>Metadata!B322</f>
        <v>0</v>
      </c>
      <c r="C322">
        <f>Metadata!C322</f>
        <v>0</v>
      </c>
      <c r="D322" s="4">
        <f>Metadata!D322</f>
        <v>0</v>
      </c>
    </row>
    <row r="323" spans="1:4">
      <c r="A323" s="48">
        <f>Metadata!A323</f>
        <v>0</v>
      </c>
      <c r="B323" s="4">
        <f>Metadata!B323</f>
        <v>0</v>
      </c>
      <c r="C323">
        <f>Metadata!C323</f>
        <v>0</v>
      </c>
      <c r="D323" s="4">
        <f>Metadata!D323</f>
        <v>0</v>
      </c>
    </row>
    <row r="324" spans="1:4">
      <c r="A324" s="48">
        <f>Metadata!A324</f>
        <v>0</v>
      </c>
      <c r="B324" s="4">
        <f>Metadata!B324</f>
        <v>0</v>
      </c>
      <c r="C324">
        <f>Metadata!C324</f>
        <v>0</v>
      </c>
      <c r="D324" s="4">
        <f>Metadata!D324</f>
        <v>0</v>
      </c>
    </row>
    <row r="325" spans="1:4">
      <c r="A325" s="48">
        <f>Metadata!A325</f>
        <v>0</v>
      </c>
      <c r="B325" s="4">
        <f>Metadata!B325</f>
        <v>0</v>
      </c>
      <c r="C325">
        <f>Metadata!C325</f>
        <v>0</v>
      </c>
      <c r="D325" s="4">
        <f>Metadata!D325</f>
        <v>0</v>
      </c>
    </row>
    <row r="326" spans="1:4">
      <c r="A326" s="48">
        <f>Metadata!A326</f>
        <v>0</v>
      </c>
      <c r="B326" s="4">
        <f>Metadata!B326</f>
        <v>0</v>
      </c>
      <c r="C326">
        <f>Metadata!C326</f>
        <v>0</v>
      </c>
      <c r="D326" s="4">
        <f>Metadata!D326</f>
        <v>0</v>
      </c>
    </row>
    <row r="327" spans="1:4">
      <c r="A327" s="48">
        <f>Metadata!A327</f>
        <v>0</v>
      </c>
      <c r="B327" s="4">
        <f>Metadata!B327</f>
        <v>0</v>
      </c>
      <c r="C327">
        <f>Metadata!C327</f>
        <v>0</v>
      </c>
      <c r="D327" s="4">
        <f>Metadata!D327</f>
        <v>0</v>
      </c>
    </row>
    <row r="328" spans="1:4">
      <c r="A328" s="48">
        <f>Metadata!A328</f>
        <v>0</v>
      </c>
      <c r="B328" s="4">
        <f>Metadata!B328</f>
        <v>0</v>
      </c>
      <c r="C328">
        <f>Metadata!C328</f>
        <v>0</v>
      </c>
      <c r="D328" s="4">
        <f>Metadata!D328</f>
        <v>0</v>
      </c>
    </row>
    <row r="329" spans="1:4">
      <c r="A329" s="48">
        <f>Metadata!A329</f>
        <v>0</v>
      </c>
      <c r="B329" s="4">
        <f>Metadata!B329</f>
        <v>0</v>
      </c>
      <c r="C329">
        <f>Metadata!C329</f>
        <v>0</v>
      </c>
      <c r="D329" s="4">
        <f>Metadata!D329</f>
        <v>0</v>
      </c>
    </row>
    <row r="330" spans="1:4">
      <c r="A330" s="48">
        <f>Metadata!A330</f>
        <v>0</v>
      </c>
      <c r="B330" s="4">
        <f>Metadata!B330</f>
        <v>0</v>
      </c>
      <c r="C330">
        <f>Metadata!C330</f>
        <v>0</v>
      </c>
      <c r="D330" s="4">
        <f>Metadata!D330</f>
        <v>0</v>
      </c>
    </row>
    <row r="331" spans="1:4">
      <c r="A331" s="48">
        <f>Metadata!A331</f>
        <v>0</v>
      </c>
      <c r="B331" s="4">
        <f>Metadata!B331</f>
        <v>0</v>
      </c>
      <c r="C331">
        <f>Metadata!C331</f>
        <v>0</v>
      </c>
      <c r="D331" s="4">
        <f>Metadata!D331</f>
        <v>0</v>
      </c>
    </row>
    <row r="332" spans="1:4">
      <c r="A332" s="48">
        <f>Metadata!A332</f>
        <v>0</v>
      </c>
      <c r="B332" s="4">
        <f>Metadata!B332</f>
        <v>0</v>
      </c>
      <c r="C332">
        <f>Metadata!C332</f>
        <v>0</v>
      </c>
      <c r="D332" s="4">
        <f>Metadata!D332</f>
        <v>0</v>
      </c>
    </row>
    <row r="333" spans="1:4">
      <c r="A333" s="48">
        <f>Metadata!A333</f>
        <v>0</v>
      </c>
      <c r="B333" s="4">
        <f>Metadata!B333</f>
        <v>0</v>
      </c>
      <c r="C333">
        <f>Metadata!C333</f>
        <v>0</v>
      </c>
      <c r="D333" s="4">
        <f>Metadata!D333</f>
        <v>0</v>
      </c>
    </row>
    <row r="334" spans="1:4">
      <c r="A334" s="48">
        <f>Metadata!A334</f>
        <v>0</v>
      </c>
      <c r="B334" s="4">
        <f>Metadata!B334</f>
        <v>0</v>
      </c>
      <c r="C334">
        <f>Metadata!C334</f>
        <v>0</v>
      </c>
      <c r="D334" s="4">
        <f>Metadata!D334</f>
        <v>0</v>
      </c>
    </row>
    <row r="335" spans="1:4">
      <c r="A335" s="48">
        <f>Metadata!A335</f>
        <v>0</v>
      </c>
      <c r="B335" s="4">
        <f>Metadata!B335</f>
        <v>0</v>
      </c>
      <c r="C335">
        <f>Metadata!C335</f>
        <v>0</v>
      </c>
      <c r="D335" s="4">
        <f>Metadata!D335</f>
        <v>0</v>
      </c>
    </row>
    <row r="336" spans="1:4">
      <c r="A336" s="48">
        <f>Metadata!A336</f>
        <v>0</v>
      </c>
      <c r="B336" s="4">
        <f>Metadata!B336</f>
        <v>0</v>
      </c>
      <c r="C336">
        <f>Metadata!C336</f>
        <v>0</v>
      </c>
      <c r="D336" s="4">
        <f>Metadata!D336</f>
        <v>0</v>
      </c>
    </row>
    <row r="337" spans="1:4">
      <c r="A337" s="48">
        <f>Metadata!A337</f>
        <v>0</v>
      </c>
      <c r="B337" s="4">
        <f>Metadata!B337</f>
        <v>0</v>
      </c>
      <c r="C337">
        <f>Metadata!C337</f>
        <v>0</v>
      </c>
      <c r="D337" s="4">
        <f>Metadata!D337</f>
        <v>0</v>
      </c>
    </row>
    <row r="338" spans="1:4">
      <c r="A338" s="48">
        <f>Metadata!A338</f>
        <v>0</v>
      </c>
      <c r="B338" s="4">
        <f>Metadata!B338</f>
        <v>0</v>
      </c>
      <c r="C338">
        <f>Metadata!C338</f>
        <v>0</v>
      </c>
      <c r="D338" s="4">
        <f>Metadata!D338</f>
        <v>0</v>
      </c>
    </row>
    <row r="339" spans="1:4">
      <c r="A339" s="48">
        <f>Metadata!A339</f>
        <v>0</v>
      </c>
      <c r="B339" s="4">
        <f>Metadata!B339</f>
        <v>0</v>
      </c>
      <c r="C339">
        <f>Metadata!C339</f>
        <v>0</v>
      </c>
      <c r="D339" s="4">
        <f>Metadata!D339</f>
        <v>0</v>
      </c>
    </row>
    <row r="340" spans="1:4">
      <c r="A340" s="48">
        <f>Metadata!A340</f>
        <v>0</v>
      </c>
      <c r="B340" s="4">
        <f>Metadata!B340</f>
        <v>0</v>
      </c>
      <c r="C340">
        <f>Metadata!C340</f>
        <v>0</v>
      </c>
      <c r="D340" s="4">
        <f>Metadata!D340</f>
        <v>0</v>
      </c>
    </row>
    <row r="341" spans="1:4">
      <c r="A341" s="48">
        <f>Metadata!A341</f>
        <v>0</v>
      </c>
      <c r="B341" s="4">
        <f>Metadata!B341</f>
        <v>0</v>
      </c>
      <c r="C341">
        <f>Metadata!C341</f>
        <v>0</v>
      </c>
      <c r="D341" s="4">
        <f>Metadata!D341</f>
        <v>0</v>
      </c>
    </row>
    <row r="342" spans="1:4">
      <c r="A342" s="48">
        <f>Metadata!A342</f>
        <v>0</v>
      </c>
      <c r="B342" s="4">
        <f>Metadata!B342</f>
        <v>0</v>
      </c>
      <c r="C342">
        <f>Metadata!C342</f>
        <v>0</v>
      </c>
      <c r="D342" s="4">
        <f>Metadata!D342</f>
        <v>0</v>
      </c>
    </row>
    <row r="343" spans="1:4">
      <c r="A343" s="48">
        <f>Metadata!A343</f>
        <v>0</v>
      </c>
      <c r="B343" s="4">
        <f>Metadata!B343</f>
        <v>0</v>
      </c>
      <c r="C343">
        <f>Metadata!C343</f>
        <v>0</v>
      </c>
      <c r="D343" s="4">
        <f>Metadata!D343</f>
        <v>0</v>
      </c>
    </row>
    <row r="344" spans="1:4">
      <c r="A344" s="48">
        <f>Metadata!A344</f>
        <v>0</v>
      </c>
      <c r="B344" s="4">
        <f>Metadata!B344</f>
        <v>0</v>
      </c>
      <c r="C344">
        <f>Metadata!C344</f>
        <v>0</v>
      </c>
      <c r="D344" s="4">
        <f>Metadata!D344</f>
        <v>0</v>
      </c>
    </row>
    <row r="345" spans="1:4">
      <c r="A345" s="48">
        <f>Metadata!A345</f>
        <v>0</v>
      </c>
      <c r="B345" s="4">
        <f>Metadata!B345</f>
        <v>0</v>
      </c>
      <c r="C345">
        <f>Metadata!C345</f>
        <v>0</v>
      </c>
      <c r="D345" s="4">
        <f>Metadata!D345</f>
        <v>0</v>
      </c>
    </row>
    <row r="346" spans="1:4">
      <c r="A346" s="48">
        <f>Metadata!A346</f>
        <v>0</v>
      </c>
      <c r="B346" s="4">
        <f>Metadata!B346</f>
        <v>0</v>
      </c>
      <c r="C346">
        <f>Metadata!C346</f>
        <v>0</v>
      </c>
      <c r="D346" s="4">
        <f>Metadata!D346</f>
        <v>0</v>
      </c>
    </row>
    <row r="347" spans="1:4">
      <c r="A347" s="48">
        <f>Metadata!A347</f>
        <v>0</v>
      </c>
      <c r="B347" s="4">
        <f>Metadata!B347</f>
        <v>0</v>
      </c>
      <c r="C347">
        <f>Metadata!C347</f>
        <v>0</v>
      </c>
      <c r="D347" s="4">
        <f>Metadata!D347</f>
        <v>0</v>
      </c>
    </row>
    <row r="348" spans="1:4">
      <c r="A348" s="48">
        <f>Metadata!A348</f>
        <v>0</v>
      </c>
      <c r="B348" s="4">
        <f>Metadata!B348</f>
        <v>0</v>
      </c>
      <c r="C348">
        <f>Metadata!C348</f>
        <v>0</v>
      </c>
      <c r="D348" s="4">
        <f>Metadata!D348</f>
        <v>0</v>
      </c>
    </row>
    <row r="349" spans="1:4">
      <c r="A349" s="48">
        <f>Metadata!A349</f>
        <v>0</v>
      </c>
      <c r="B349" s="4">
        <f>Metadata!B349</f>
        <v>0</v>
      </c>
      <c r="C349">
        <f>Metadata!C349</f>
        <v>0</v>
      </c>
      <c r="D349" s="4">
        <f>Metadata!D349</f>
        <v>0</v>
      </c>
    </row>
    <row r="350" spans="1:4">
      <c r="A350" s="48">
        <f>Metadata!A350</f>
        <v>0</v>
      </c>
      <c r="B350" s="4">
        <f>Metadata!B350</f>
        <v>0</v>
      </c>
      <c r="C350">
        <f>Metadata!C350</f>
        <v>0</v>
      </c>
      <c r="D350" s="4">
        <f>Metadata!D350</f>
        <v>0</v>
      </c>
    </row>
    <row r="351" spans="1:4">
      <c r="A351" s="48">
        <f>Metadata!A351</f>
        <v>0</v>
      </c>
      <c r="B351" s="4">
        <f>Metadata!B351</f>
        <v>0</v>
      </c>
      <c r="C351">
        <f>Metadata!C351</f>
        <v>0</v>
      </c>
      <c r="D351" s="4">
        <f>Metadata!D351</f>
        <v>0</v>
      </c>
    </row>
    <row r="352" spans="1:4">
      <c r="A352" s="48">
        <f>Metadata!A352</f>
        <v>0</v>
      </c>
      <c r="B352" s="4">
        <f>Metadata!B352</f>
        <v>0</v>
      </c>
      <c r="C352">
        <f>Metadata!C352</f>
        <v>0</v>
      </c>
      <c r="D352" s="4">
        <f>Metadata!D352</f>
        <v>0</v>
      </c>
    </row>
    <row r="353" spans="1:4">
      <c r="A353" s="48">
        <f>Metadata!A353</f>
        <v>0</v>
      </c>
      <c r="B353" s="4">
        <f>Metadata!B353</f>
        <v>0</v>
      </c>
      <c r="C353">
        <f>Metadata!C353</f>
        <v>0</v>
      </c>
      <c r="D353" s="4">
        <f>Metadata!D353</f>
        <v>0</v>
      </c>
    </row>
    <row r="354" spans="1:4">
      <c r="A354" s="48">
        <f>Metadata!A354</f>
        <v>0</v>
      </c>
      <c r="B354" s="4">
        <f>Metadata!B354</f>
        <v>0</v>
      </c>
      <c r="C354">
        <f>Metadata!C354</f>
        <v>0</v>
      </c>
      <c r="D354" s="4">
        <f>Metadata!D354</f>
        <v>0</v>
      </c>
    </row>
    <row r="355" spans="1:4">
      <c r="A355" s="48">
        <f>Metadata!A355</f>
        <v>0</v>
      </c>
      <c r="B355" s="4">
        <f>Metadata!B355</f>
        <v>0</v>
      </c>
      <c r="C355">
        <f>Metadata!C355</f>
        <v>0</v>
      </c>
      <c r="D355" s="4">
        <f>Metadata!D355</f>
        <v>0</v>
      </c>
    </row>
    <row r="356" spans="1:4">
      <c r="A356" s="48">
        <f>Metadata!A356</f>
        <v>0</v>
      </c>
      <c r="B356" s="4">
        <f>Metadata!B356</f>
        <v>0</v>
      </c>
      <c r="C356">
        <f>Metadata!C356</f>
        <v>0</v>
      </c>
      <c r="D356" s="4">
        <f>Metadata!D356</f>
        <v>0</v>
      </c>
    </row>
    <row r="357" spans="1:4">
      <c r="A357" s="48">
        <f>Metadata!A357</f>
        <v>0</v>
      </c>
      <c r="B357" s="4">
        <f>Metadata!B357</f>
        <v>0</v>
      </c>
      <c r="C357">
        <f>Metadata!C357</f>
        <v>0</v>
      </c>
      <c r="D357" s="4">
        <f>Metadata!D357</f>
        <v>0</v>
      </c>
    </row>
    <row r="358" spans="1:4">
      <c r="A358" s="48">
        <f>Metadata!A358</f>
        <v>0</v>
      </c>
      <c r="B358" s="4">
        <f>Metadata!B358</f>
        <v>0</v>
      </c>
      <c r="C358">
        <f>Metadata!C358</f>
        <v>0</v>
      </c>
      <c r="D358" s="4">
        <f>Metadata!D358</f>
        <v>0</v>
      </c>
    </row>
    <row r="359" spans="1:4">
      <c r="A359" s="48">
        <f>Metadata!A359</f>
        <v>0</v>
      </c>
      <c r="B359" s="4">
        <f>Metadata!B359</f>
        <v>0</v>
      </c>
      <c r="C359">
        <f>Metadata!C359</f>
        <v>0</v>
      </c>
      <c r="D359" s="4">
        <f>Metadata!D359</f>
        <v>0</v>
      </c>
    </row>
    <row r="360" spans="1:4">
      <c r="A360" s="48">
        <f>Metadata!A360</f>
        <v>0</v>
      </c>
      <c r="B360" s="4">
        <f>Metadata!B360</f>
        <v>0</v>
      </c>
      <c r="C360">
        <f>Metadata!C360</f>
        <v>0</v>
      </c>
      <c r="D360" s="4">
        <f>Metadata!D360</f>
        <v>0</v>
      </c>
    </row>
    <row r="361" spans="1:4">
      <c r="A361" s="48">
        <f>Metadata!A361</f>
        <v>0</v>
      </c>
      <c r="B361" s="4">
        <f>Metadata!B361</f>
        <v>0</v>
      </c>
      <c r="C361">
        <f>Metadata!C361</f>
        <v>0</v>
      </c>
      <c r="D361" s="4">
        <f>Metadata!D361</f>
        <v>0</v>
      </c>
    </row>
    <row r="362" spans="1:4">
      <c r="A362" s="48">
        <f>Metadata!A362</f>
        <v>0</v>
      </c>
      <c r="B362" s="4">
        <f>Metadata!B362</f>
        <v>0</v>
      </c>
      <c r="C362">
        <f>Metadata!C362</f>
        <v>0</v>
      </c>
      <c r="D362" s="4">
        <f>Metadata!D362</f>
        <v>0</v>
      </c>
    </row>
    <row r="363" spans="1:4">
      <c r="A363" s="48">
        <f>Metadata!A363</f>
        <v>0</v>
      </c>
      <c r="B363" s="4">
        <f>Metadata!B363</f>
        <v>0</v>
      </c>
      <c r="C363">
        <f>Metadata!C363</f>
        <v>0</v>
      </c>
      <c r="D363" s="4">
        <f>Metadata!D363</f>
        <v>0</v>
      </c>
    </row>
    <row r="364" spans="1:4">
      <c r="A364" s="48">
        <f>Metadata!A364</f>
        <v>0</v>
      </c>
      <c r="B364" s="4">
        <f>Metadata!B364</f>
        <v>0</v>
      </c>
      <c r="C364">
        <f>Metadata!C364</f>
        <v>0</v>
      </c>
      <c r="D364" s="4">
        <f>Metadata!D364</f>
        <v>0</v>
      </c>
    </row>
    <row r="365" spans="1:4">
      <c r="A365" s="48">
        <f>Metadata!A365</f>
        <v>0</v>
      </c>
      <c r="B365" s="4">
        <f>Metadata!B365</f>
        <v>0</v>
      </c>
      <c r="C365">
        <f>Metadata!C365</f>
        <v>0</v>
      </c>
      <c r="D365" s="4">
        <f>Metadata!D365</f>
        <v>0</v>
      </c>
    </row>
    <row r="366" spans="1:4">
      <c r="A366" s="48">
        <f>Metadata!A366</f>
        <v>0</v>
      </c>
      <c r="B366" s="4">
        <f>Metadata!B366</f>
        <v>0</v>
      </c>
      <c r="C366">
        <f>Metadata!C366</f>
        <v>0</v>
      </c>
      <c r="D366" s="4">
        <f>Metadata!D366</f>
        <v>0</v>
      </c>
    </row>
    <row r="367" spans="1:4">
      <c r="A367" s="48">
        <f>Metadata!A367</f>
        <v>0</v>
      </c>
      <c r="B367" s="4">
        <f>Metadata!B367</f>
        <v>0</v>
      </c>
      <c r="C367">
        <f>Metadata!C367</f>
        <v>0</v>
      </c>
      <c r="D367" s="4">
        <f>Metadata!D367</f>
        <v>0</v>
      </c>
    </row>
    <row r="368" spans="1:4">
      <c r="A368" s="48">
        <f>Metadata!A368</f>
        <v>0</v>
      </c>
      <c r="B368" s="4">
        <f>Metadata!B368</f>
        <v>0</v>
      </c>
      <c r="C368">
        <f>Metadata!C368</f>
        <v>0</v>
      </c>
      <c r="D368" s="4">
        <f>Metadata!D368</f>
        <v>0</v>
      </c>
    </row>
    <row r="369" spans="1:4">
      <c r="A369" s="48">
        <f>Metadata!A369</f>
        <v>0</v>
      </c>
      <c r="B369" s="4">
        <f>Metadata!B369</f>
        <v>0</v>
      </c>
      <c r="C369">
        <f>Metadata!C369</f>
        <v>0</v>
      </c>
      <c r="D369" s="4">
        <f>Metadata!D369</f>
        <v>0</v>
      </c>
    </row>
    <row r="370" spans="1:4">
      <c r="A370" s="48">
        <f>Metadata!A370</f>
        <v>0</v>
      </c>
      <c r="B370" s="4">
        <f>Metadata!B370</f>
        <v>0</v>
      </c>
      <c r="C370">
        <f>Metadata!C370</f>
        <v>0</v>
      </c>
      <c r="D370" s="4">
        <f>Metadata!D370</f>
        <v>0</v>
      </c>
    </row>
    <row r="371" spans="1:4">
      <c r="A371" s="48">
        <f>Metadata!A371</f>
        <v>0</v>
      </c>
      <c r="B371" s="4">
        <f>Metadata!B371</f>
        <v>0</v>
      </c>
      <c r="C371">
        <f>Metadata!C371</f>
        <v>0</v>
      </c>
      <c r="D371" s="4">
        <f>Metadata!D371</f>
        <v>0</v>
      </c>
    </row>
    <row r="372" spans="1:4">
      <c r="A372" s="48">
        <f>Metadata!A372</f>
        <v>0</v>
      </c>
      <c r="B372" s="4">
        <f>Metadata!B372</f>
        <v>0</v>
      </c>
      <c r="C372">
        <f>Metadata!C372</f>
        <v>0</v>
      </c>
      <c r="D372" s="4">
        <f>Metadata!D372</f>
        <v>0</v>
      </c>
    </row>
    <row r="373" spans="1:4">
      <c r="A373" s="48">
        <f>Metadata!A373</f>
        <v>0</v>
      </c>
      <c r="B373" s="4">
        <f>Metadata!B373</f>
        <v>0</v>
      </c>
      <c r="C373">
        <f>Metadata!C373</f>
        <v>0</v>
      </c>
      <c r="D373" s="4">
        <f>Metadata!D373</f>
        <v>0</v>
      </c>
    </row>
    <row r="374" spans="1:4">
      <c r="A374" s="48">
        <f>Metadata!A374</f>
        <v>0</v>
      </c>
      <c r="B374" s="4">
        <f>Metadata!B374</f>
        <v>0</v>
      </c>
      <c r="C374">
        <f>Metadata!C374</f>
        <v>0</v>
      </c>
      <c r="D374" s="4">
        <f>Metadata!D374</f>
        <v>0</v>
      </c>
    </row>
    <row r="375" spans="1:4">
      <c r="A375" s="48">
        <f>Metadata!A375</f>
        <v>0</v>
      </c>
      <c r="B375" s="4">
        <f>Metadata!B375</f>
        <v>0</v>
      </c>
      <c r="C375">
        <f>Metadata!C375</f>
        <v>0</v>
      </c>
      <c r="D375" s="4">
        <f>Metadata!D375</f>
        <v>0</v>
      </c>
    </row>
    <row r="376" spans="1:4">
      <c r="A376" s="48">
        <f>Metadata!A376</f>
        <v>0</v>
      </c>
      <c r="B376" s="4">
        <f>Metadata!B376</f>
        <v>0</v>
      </c>
      <c r="C376">
        <f>Metadata!C376</f>
        <v>0</v>
      </c>
      <c r="D376" s="4">
        <f>Metadata!D376</f>
        <v>0</v>
      </c>
    </row>
    <row r="377" spans="1:4">
      <c r="A377" s="48">
        <f>Metadata!A377</f>
        <v>0</v>
      </c>
      <c r="B377" s="4">
        <f>Metadata!B377</f>
        <v>0</v>
      </c>
      <c r="C377">
        <f>Metadata!C377</f>
        <v>0</v>
      </c>
      <c r="D377" s="4">
        <f>Metadata!D377</f>
        <v>0</v>
      </c>
    </row>
    <row r="378" spans="1:4">
      <c r="A378" s="48">
        <f>Metadata!A378</f>
        <v>0</v>
      </c>
      <c r="B378" s="4">
        <f>Metadata!B378</f>
        <v>0</v>
      </c>
      <c r="C378">
        <f>Metadata!C378</f>
        <v>0</v>
      </c>
      <c r="D378" s="4">
        <f>Metadata!D378</f>
        <v>0</v>
      </c>
    </row>
    <row r="379" spans="1:4">
      <c r="A379" s="48">
        <f>Metadata!A379</f>
        <v>0</v>
      </c>
      <c r="B379" s="4">
        <f>Metadata!B379</f>
        <v>0</v>
      </c>
      <c r="C379">
        <f>Metadata!C379</f>
        <v>0</v>
      </c>
      <c r="D379" s="4">
        <f>Metadata!D379</f>
        <v>0</v>
      </c>
    </row>
    <row r="380" spans="1:4">
      <c r="A380" s="48">
        <f>Metadata!A380</f>
        <v>0</v>
      </c>
      <c r="B380" s="4">
        <f>Metadata!B380</f>
        <v>0</v>
      </c>
      <c r="C380">
        <f>Metadata!C380</f>
        <v>0</v>
      </c>
      <c r="D380" s="4">
        <f>Metadata!D380</f>
        <v>0</v>
      </c>
    </row>
    <row r="381" spans="1:4">
      <c r="A381" s="48">
        <f>Metadata!A381</f>
        <v>0</v>
      </c>
      <c r="B381" s="4">
        <f>Metadata!B381</f>
        <v>0</v>
      </c>
      <c r="C381">
        <f>Metadata!C381</f>
        <v>0</v>
      </c>
      <c r="D381" s="4">
        <f>Metadata!D381</f>
        <v>0</v>
      </c>
    </row>
    <row r="382" spans="1:4">
      <c r="A382" s="48">
        <f>Metadata!A382</f>
        <v>0</v>
      </c>
      <c r="B382" s="4">
        <f>Metadata!B382</f>
        <v>0</v>
      </c>
      <c r="C382">
        <f>Metadata!C382</f>
        <v>0</v>
      </c>
      <c r="D382" s="4">
        <f>Metadata!D382</f>
        <v>0</v>
      </c>
    </row>
    <row r="383" spans="1:4">
      <c r="A383" s="48">
        <f>Metadata!A383</f>
        <v>0</v>
      </c>
      <c r="B383" s="4">
        <f>Metadata!B383</f>
        <v>0</v>
      </c>
      <c r="C383">
        <f>Metadata!C383</f>
        <v>0</v>
      </c>
      <c r="D383" s="4">
        <f>Metadata!D383</f>
        <v>0</v>
      </c>
    </row>
    <row r="384" spans="1:4">
      <c r="A384" s="48">
        <f>Metadata!A384</f>
        <v>0</v>
      </c>
      <c r="B384" s="4">
        <f>Metadata!B384</f>
        <v>0</v>
      </c>
      <c r="C384">
        <f>Metadata!C384</f>
        <v>0</v>
      </c>
      <c r="D384" s="4">
        <f>Metadata!D384</f>
        <v>0</v>
      </c>
    </row>
    <row r="385" spans="1:4">
      <c r="A385" s="48">
        <f>Metadata!A385</f>
        <v>0</v>
      </c>
      <c r="B385" s="4">
        <f>Metadata!B385</f>
        <v>0</v>
      </c>
      <c r="C385">
        <f>Metadata!C385</f>
        <v>0</v>
      </c>
      <c r="D385" s="4">
        <f>Metadata!D385</f>
        <v>0</v>
      </c>
    </row>
    <row r="386" spans="1:4">
      <c r="A386" s="48">
        <f>Metadata!A386</f>
        <v>0</v>
      </c>
      <c r="B386" s="4">
        <f>Metadata!B386</f>
        <v>0</v>
      </c>
      <c r="C386">
        <f>Metadata!C386</f>
        <v>0</v>
      </c>
      <c r="D386" s="4">
        <f>Metadata!D386</f>
        <v>0</v>
      </c>
    </row>
    <row r="387" spans="1:4">
      <c r="A387" s="48">
        <f>Metadata!A387</f>
        <v>0</v>
      </c>
      <c r="B387" s="4">
        <f>Metadata!B387</f>
        <v>0</v>
      </c>
      <c r="C387">
        <f>Metadata!C387</f>
        <v>0</v>
      </c>
      <c r="D387" s="4">
        <f>Metadata!D387</f>
        <v>0</v>
      </c>
    </row>
    <row r="388" spans="1:4">
      <c r="A388" s="48">
        <f>Metadata!A388</f>
        <v>0</v>
      </c>
      <c r="B388" s="4">
        <f>Metadata!B388</f>
        <v>0</v>
      </c>
      <c r="C388">
        <f>Metadata!C388</f>
        <v>0</v>
      </c>
      <c r="D388" s="4">
        <f>Metadata!D388</f>
        <v>0</v>
      </c>
    </row>
    <row r="389" spans="1:4">
      <c r="A389" s="48">
        <f>Metadata!A389</f>
        <v>0</v>
      </c>
      <c r="B389" s="4">
        <f>Metadata!B389</f>
        <v>0</v>
      </c>
      <c r="C389">
        <f>Metadata!C389</f>
        <v>0</v>
      </c>
      <c r="D389" s="4">
        <f>Metadata!D389</f>
        <v>0</v>
      </c>
    </row>
    <row r="390" spans="1:4">
      <c r="A390" s="48">
        <f>Metadata!A390</f>
        <v>0</v>
      </c>
      <c r="B390" s="4">
        <f>Metadata!B390</f>
        <v>0</v>
      </c>
      <c r="C390">
        <f>Metadata!C390</f>
        <v>0</v>
      </c>
      <c r="D390" s="4">
        <f>Metadata!D390</f>
        <v>0</v>
      </c>
    </row>
    <row r="391" spans="1:4">
      <c r="A391" s="48">
        <f>Metadata!A391</f>
        <v>0</v>
      </c>
      <c r="B391" s="4">
        <f>Metadata!B391</f>
        <v>0</v>
      </c>
      <c r="C391">
        <f>Metadata!C391</f>
        <v>0</v>
      </c>
      <c r="D391" s="4">
        <f>Metadata!D391</f>
        <v>0</v>
      </c>
    </row>
    <row r="392" spans="1:4">
      <c r="A392" s="48">
        <f>Metadata!A392</f>
        <v>0</v>
      </c>
      <c r="B392" s="4">
        <f>Metadata!B392</f>
        <v>0</v>
      </c>
      <c r="C392">
        <f>Metadata!C392</f>
        <v>0</v>
      </c>
      <c r="D392" s="4">
        <f>Metadata!D392</f>
        <v>0</v>
      </c>
    </row>
    <row r="393" spans="1:4">
      <c r="A393" s="48">
        <f>Metadata!A393</f>
        <v>0</v>
      </c>
      <c r="B393" s="4">
        <f>Metadata!B393</f>
        <v>0</v>
      </c>
      <c r="C393">
        <f>Metadata!C393</f>
        <v>0</v>
      </c>
      <c r="D393" s="4">
        <f>Metadata!D393</f>
        <v>0</v>
      </c>
    </row>
    <row r="394" spans="1:4">
      <c r="A394" s="48">
        <f>Metadata!A394</f>
        <v>0</v>
      </c>
      <c r="B394" s="4">
        <f>Metadata!B394</f>
        <v>0</v>
      </c>
      <c r="C394">
        <f>Metadata!C394</f>
        <v>0</v>
      </c>
      <c r="D394" s="4">
        <f>Metadata!D394</f>
        <v>0</v>
      </c>
    </row>
    <row r="395" spans="1:4">
      <c r="A395" s="48">
        <f>Metadata!A395</f>
        <v>0</v>
      </c>
      <c r="B395" s="4">
        <f>Metadata!B395</f>
        <v>0</v>
      </c>
      <c r="C395">
        <f>Metadata!C395</f>
        <v>0</v>
      </c>
      <c r="D395" s="4">
        <f>Metadata!D395</f>
        <v>0</v>
      </c>
    </row>
    <row r="396" spans="1:4">
      <c r="A396" s="48">
        <f>Metadata!A396</f>
        <v>0</v>
      </c>
      <c r="B396" s="4">
        <f>Metadata!B396</f>
        <v>0</v>
      </c>
      <c r="C396">
        <f>Metadata!C396</f>
        <v>0</v>
      </c>
      <c r="D396" s="4">
        <f>Metadata!D396</f>
        <v>0</v>
      </c>
    </row>
    <row r="397" spans="1:4">
      <c r="A397" s="48">
        <f>Metadata!A397</f>
        <v>0</v>
      </c>
      <c r="B397" s="4">
        <f>Metadata!B397</f>
        <v>0</v>
      </c>
      <c r="C397">
        <f>Metadata!C397</f>
        <v>0</v>
      </c>
      <c r="D397" s="4">
        <f>Metadata!D397</f>
        <v>0</v>
      </c>
    </row>
    <row r="398" spans="1:4">
      <c r="A398" s="48">
        <f>Metadata!A398</f>
        <v>0</v>
      </c>
      <c r="B398" s="4">
        <f>Metadata!B398</f>
        <v>0</v>
      </c>
      <c r="C398">
        <f>Metadata!C398</f>
        <v>0</v>
      </c>
      <c r="D398" s="4">
        <f>Metadata!D398</f>
        <v>0</v>
      </c>
    </row>
    <row r="399" spans="1:4">
      <c r="A399" s="48">
        <f>Metadata!A399</f>
        <v>0</v>
      </c>
      <c r="B399" s="4">
        <f>Metadata!B399</f>
        <v>0</v>
      </c>
      <c r="C399">
        <f>Metadata!C399</f>
        <v>0</v>
      </c>
      <c r="D399" s="4">
        <f>Metadata!D399</f>
        <v>0</v>
      </c>
    </row>
    <row r="400" spans="1:4">
      <c r="A400" s="48">
        <f>Metadata!A400</f>
        <v>0</v>
      </c>
      <c r="B400" s="4">
        <f>Metadata!B400</f>
        <v>0</v>
      </c>
      <c r="C400">
        <f>Metadata!C400</f>
        <v>0</v>
      </c>
      <c r="D400" s="4">
        <f>Metadata!D400</f>
        <v>0</v>
      </c>
    </row>
    <row r="401" spans="1:4">
      <c r="A401" s="48">
        <f>Metadata!A401</f>
        <v>0</v>
      </c>
      <c r="B401" s="4">
        <f>Metadata!B401</f>
        <v>0</v>
      </c>
      <c r="C401">
        <f>Metadata!C401</f>
        <v>0</v>
      </c>
      <c r="D401" s="4">
        <f>Metadata!D401</f>
        <v>0</v>
      </c>
    </row>
    <row r="402" spans="1:4">
      <c r="A402" s="48">
        <f>Metadata!A402</f>
        <v>0</v>
      </c>
      <c r="B402" s="4">
        <f>Metadata!B402</f>
        <v>0</v>
      </c>
      <c r="C402">
        <f>Metadata!C402</f>
        <v>0</v>
      </c>
      <c r="D402" s="4">
        <f>Metadata!D402</f>
        <v>0</v>
      </c>
    </row>
    <row r="403" spans="1:4">
      <c r="A403" s="48">
        <f>Metadata!A403</f>
        <v>0</v>
      </c>
      <c r="B403" s="4">
        <f>Metadata!B403</f>
        <v>0</v>
      </c>
      <c r="C403">
        <f>Metadata!C403</f>
        <v>0</v>
      </c>
      <c r="D403" s="4">
        <f>Metadata!D403</f>
        <v>0</v>
      </c>
    </row>
    <row r="404" spans="1:4">
      <c r="A404" s="48">
        <f>Metadata!A404</f>
        <v>0</v>
      </c>
      <c r="B404" s="4">
        <f>Metadata!B404</f>
        <v>0</v>
      </c>
      <c r="C404">
        <f>Metadata!C404</f>
        <v>0</v>
      </c>
      <c r="D404" s="4">
        <f>Metadata!D404</f>
        <v>0</v>
      </c>
    </row>
    <row r="405" spans="1:4">
      <c r="A405" s="48">
        <f>Metadata!A405</f>
        <v>0</v>
      </c>
      <c r="B405" s="4">
        <f>Metadata!B405</f>
        <v>0</v>
      </c>
      <c r="C405">
        <f>Metadata!C405</f>
        <v>0</v>
      </c>
      <c r="D405" s="4">
        <f>Metadata!D405</f>
        <v>0</v>
      </c>
    </row>
    <row r="406" spans="1:4">
      <c r="A406" s="48">
        <f>Metadata!A406</f>
        <v>0</v>
      </c>
      <c r="B406" s="4">
        <f>Metadata!B406</f>
        <v>0</v>
      </c>
      <c r="C406">
        <f>Metadata!C406</f>
        <v>0</v>
      </c>
      <c r="D406" s="4">
        <f>Metadata!D406</f>
        <v>0</v>
      </c>
    </row>
    <row r="407" spans="1:4">
      <c r="A407" s="48">
        <f>Metadata!A407</f>
        <v>0</v>
      </c>
      <c r="B407" s="4">
        <f>Metadata!B407</f>
        <v>0</v>
      </c>
      <c r="C407">
        <f>Metadata!C407</f>
        <v>0</v>
      </c>
      <c r="D407" s="4">
        <f>Metadata!D407</f>
        <v>0</v>
      </c>
    </row>
    <row r="408" spans="1:4">
      <c r="A408" s="48">
        <f>Metadata!A408</f>
        <v>0</v>
      </c>
      <c r="B408" s="4">
        <f>Metadata!B408</f>
        <v>0</v>
      </c>
      <c r="C408">
        <f>Metadata!C408</f>
        <v>0</v>
      </c>
      <c r="D408" s="4">
        <f>Metadata!D408</f>
        <v>0</v>
      </c>
    </row>
    <row r="409" spans="1:4">
      <c r="A409" s="48">
        <f>Metadata!A409</f>
        <v>0</v>
      </c>
      <c r="B409" s="4">
        <f>Metadata!B409</f>
        <v>0</v>
      </c>
      <c r="C409">
        <f>Metadata!C409</f>
        <v>0</v>
      </c>
      <c r="D409" s="4">
        <f>Metadata!D409</f>
        <v>0</v>
      </c>
    </row>
    <row r="410" spans="1:4">
      <c r="A410" s="48">
        <f>Metadata!A410</f>
        <v>0</v>
      </c>
      <c r="B410" s="4">
        <f>Metadata!B410</f>
        <v>0</v>
      </c>
      <c r="C410">
        <f>Metadata!C410</f>
        <v>0</v>
      </c>
      <c r="D410" s="4">
        <f>Metadata!D410</f>
        <v>0</v>
      </c>
    </row>
    <row r="411" spans="1:4">
      <c r="A411" s="48">
        <f>Metadata!A411</f>
        <v>0</v>
      </c>
      <c r="B411" s="4">
        <f>Metadata!B411</f>
        <v>0</v>
      </c>
      <c r="C411">
        <f>Metadata!C411</f>
        <v>0</v>
      </c>
      <c r="D411" s="4">
        <f>Metadata!D411</f>
        <v>0</v>
      </c>
    </row>
    <row r="412" spans="1:4">
      <c r="A412" s="48">
        <f>Metadata!A412</f>
        <v>0</v>
      </c>
      <c r="B412" s="4">
        <f>Metadata!B412</f>
        <v>0</v>
      </c>
      <c r="C412">
        <f>Metadata!C412</f>
        <v>0</v>
      </c>
      <c r="D412" s="4">
        <f>Metadata!D412</f>
        <v>0</v>
      </c>
    </row>
    <row r="413" spans="1:4">
      <c r="A413" s="48">
        <f>Metadata!A413</f>
        <v>0</v>
      </c>
      <c r="B413" s="4">
        <f>Metadata!B413</f>
        <v>0</v>
      </c>
      <c r="C413">
        <f>Metadata!C413</f>
        <v>0</v>
      </c>
      <c r="D413" s="4">
        <f>Metadata!D413</f>
        <v>0</v>
      </c>
    </row>
    <row r="414" spans="1:4">
      <c r="A414" s="48">
        <f>Metadata!A414</f>
        <v>0</v>
      </c>
      <c r="B414" s="4">
        <f>Metadata!B414</f>
        <v>0</v>
      </c>
      <c r="C414">
        <f>Metadata!C414</f>
        <v>0</v>
      </c>
      <c r="D414" s="4">
        <f>Metadata!D414</f>
        <v>0</v>
      </c>
    </row>
    <row r="415" spans="1:4">
      <c r="A415" s="48">
        <f>Metadata!A415</f>
        <v>0</v>
      </c>
      <c r="B415" s="4">
        <f>Metadata!B415</f>
        <v>0</v>
      </c>
      <c r="C415">
        <f>Metadata!C415</f>
        <v>0</v>
      </c>
      <c r="D415" s="4">
        <f>Metadata!D415</f>
        <v>0</v>
      </c>
    </row>
    <row r="416" spans="1:4">
      <c r="A416" s="48">
        <f>Metadata!A416</f>
        <v>0</v>
      </c>
      <c r="B416" s="4">
        <f>Metadata!B416</f>
        <v>0</v>
      </c>
      <c r="C416">
        <f>Metadata!C416</f>
        <v>0</v>
      </c>
      <c r="D416" s="4">
        <f>Metadata!D416</f>
        <v>0</v>
      </c>
    </row>
    <row r="417" spans="1:4">
      <c r="A417" s="48">
        <f>Metadata!A417</f>
        <v>0</v>
      </c>
      <c r="B417" s="4">
        <f>Metadata!B417</f>
        <v>0</v>
      </c>
      <c r="C417">
        <f>Metadata!C417</f>
        <v>0</v>
      </c>
      <c r="D417" s="4">
        <f>Metadata!D417</f>
        <v>0</v>
      </c>
    </row>
    <row r="418" spans="1:4">
      <c r="A418" s="48">
        <f>Metadata!A418</f>
        <v>0</v>
      </c>
      <c r="B418" s="4">
        <f>Metadata!B418</f>
        <v>0</v>
      </c>
      <c r="C418">
        <f>Metadata!C418</f>
        <v>0</v>
      </c>
      <c r="D418" s="4">
        <f>Metadata!D418</f>
        <v>0</v>
      </c>
    </row>
    <row r="419" spans="1:4">
      <c r="A419" s="48">
        <f>Metadata!A419</f>
        <v>0</v>
      </c>
      <c r="B419" s="4">
        <f>Metadata!B419</f>
        <v>0</v>
      </c>
      <c r="C419">
        <f>Metadata!C419</f>
        <v>0</v>
      </c>
      <c r="D419" s="4">
        <f>Metadata!D419</f>
        <v>0</v>
      </c>
    </row>
    <row r="420" spans="1:4">
      <c r="A420" s="48">
        <f>Metadata!A420</f>
        <v>0</v>
      </c>
      <c r="B420" s="4">
        <f>Metadata!B420</f>
        <v>0</v>
      </c>
      <c r="C420">
        <f>Metadata!C420</f>
        <v>0</v>
      </c>
      <c r="D420" s="4">
        <f>Metadata!D420</f>
        <v>0</v>
      </c>
    </row>
    <row r="421" spans="1:4">
      <c r="A421" s="48">
        <f>Metadata!A421</f>
        <v>0</v>
      </c>
      <c r="B421" s="4">
        <f>Metadata!B421</f>
        <v>0</v>
      </c>
      <c r="C421">
        <f>Metadata!C421</f>
        <v>0</v>
      </c>
      <c r="D421" s="4">
        <f>Metadata!D421</f>
        <v>0</v>
      </c>
    </row>
    <row r="422" spans="1:4">
      <c r="A422" s="48">
        <f>Metadata!A422</f>
        <v>0</v>
      </c>
      <c r="B422" s="4">
        <f>Metadata!B422</f>
        <v>0</v>
      </c>
      <c r="C422">
        <f>Metadata!C422</f>
        <v>0</v>
      </c>
      <c r="D422" s="4">
        <f>Metadata!D422</f>
        <v>0</v>
      </c>
    </row>
    <row r="423" spans="1:4">
      <c r="A423" s="48">
        <f>Metadata!A423</f>
        <v>0</v>
      </c>
      <c r="B423" s="4">
        <f>Metadata!B423</f>
        <v>0</v>
      </c>
      <c r="C423">
        <f>Metadata!C423</f>
        <v>0</v>
      </c>
      <c r="D423" s="4">
        <f>Metadata!D423</f>
        <v>0</v>
      </c>
    </row>
    <row r="424" spans="1:4">
      <c r="A424" s="48">
        <f>Metadata!A424</f>
        <v>0</v>
      </c>
      <c r="B424" s="4">
        <f>Metadata!B424</f>
        <v>0</v>
      </c>
      <c r="C424">
        <f>Metadata!C424</f>
        <v>0</v>
      </c>
      <c r="D424" s="4">
        <f>Metadata!D424</f>
        <v>0</v>
      </c>
    </row>
    <row r="425" spans="1:4">
      <c r="A425" s="48">
        <f>Metadata!A425</f>
        <v>0</v>
      </c>
      <c r="B425" s="4">
        <f>Metadata!B425</f>
        <v>0</v>
      </c>
      <c r="C425">
        <f>Metadata!C425</f>
        <v>0</v>
      </c>
      <c r="D425" s="4">
        <f>Metadata!D425</f>
        <v>0</v>
      </c>
    </row>
    <row r="426" spans="1:4">
      <c r="A426" s="48">
        <f>Metadata!A426</f>
        <v>0</v>
      </c>
      <c r="B426" s="4">
        <f>Metadata!B426</f>
        <v>0</v>
      </c>
      <c r="C426">
        <f>Metadata!C426</f>
        <v>0</v>
      </c>
      <c r="D426" s="4">
        <f>Metadata!D426</f>
        <v>0</v>
      </c>
    </row>
    <row r="427" spans="1:4">
      <c r="A427" s="48">
        <f>Metadata!A427</f>
        <v>0</v>
      </c>
      <c r="B427" s="4">
        <f>Metadata!B427</f>
        <v>0</v>
      </c>
      <c r="C427">
        <f>Metadata!C427</f>
        <v>0</v>
      </c>
      <c r="D427" s="4">
        <f>Metadata!D427</f>
        <v>0</v>
      </c>
    </row>
    <row r="428" spans="1:4">
      <c r="A428" s="48">
        <f>Metadata!A428</f>
        <v>0</v>
      </c>
      <c r="B428" s="4">
        <f>Metadata!B428</f>
        <v>0</v>
      </c>
      <c r="C428">
        <f>Metadata!C428</f>
        <v>0</v>
      </c>
      <c r="D428" s="4">
        <f>Metadata!D428</f>
        <v>0</v>
      </c>
    </row>
    <row r="429" spans="1:4">
      <c r="A429" s="48">
        <f>Metadata!A429</f>
        <v>0</v>
      </c>
      <c r="B429" s="4">
        <f>Metadata!B429</f>
        <v>0</v>
      </c>
      <c r="C429">
        <f>Metadata!C429</f>
        <v>0</v>
      </c>
      <c r="D429" s="4">
        <f>Metadata!D429</f>
        <v>0</v>
      </c>
    </row>
    <row r="430" spans="1:4">
      <c r="A430" s="48">
        <f>Metadata!A430</f>
        <v>0</v>
      </c>
      <c r="B430" s="4">
        <f>Metadata!B430</f>
        <v>0</v>
      </c>
      <c r="C430">
        <f>Metadata!C430</f>
        <v>0</v>
      </c>
      <c r="D430" s="4">
        <f>Metadata!D430</f>
        <v>0</v>
      </c>
    </row>
    <row r="431" spans="1:4">
      <c r="A431" s="48">
        <f>Metadata!A431</f>
        <v>0</v>
      </c>
      <c r="B431" s="4">
        <f>Metadata!B431</f>
        <v>0</v>
      </c>
      <c r="C431">
        <f>Metadata!C431</f>
        <v>0</v>
      </c>
      <c r="D431" s="4">
        <f>Metadata!D431</f>
        <v>0</v>
      </c>
    </row>
    <row r="432" spans="1:4">
      <c r="A432" s="48">
        <f>Metadata!A432</f>
        <v>0</v>
      </c>
      <c r="B432" s="4">
        <f>Metadata!B432</f>
        <v>0</v>
      </c>
      <c r="C432">
        <f>Metadata!C432</f>
        <v>0</v>
      </c>
      <c r="D432" s="4">
        <f>Metadata!D432</f>
        <v>0</v>
      </c>
    </row>
    <row r="433" spans="1:4">
      <c r="A433" s="48">
        <f>Metadata!A433</f>
        <v>0</v>
      </c>
      <c r="B433" s="4">
        <f>Metadata!B433</f>
        <v>0</v>
      </c>
      <c r="C433">
        <f>Metadata!C433</f>
        <v>0</v>
      </c>
      <c r="D433" s="4">
        <f>Metadata!D433</f>
        <v>0</v>
      </c>
    </row>
    <row r="434" spans="1:4">
      <c r="A434" s="48">
        <f>Metadata!A434</f>
        <v>0</v>
      </c>
      <c r="B434" s="4">
        <f>Metadata!B434</f>
        <v>0</v>
      </c>
      <c r="C434">
        <f>Metadata!C434</f>
        <v>0</v>
      </c>
      <c r="D434" s="4">
        <f>Metadata!D434</f>
        <v>0</v>
      </c>
    </row>
    <row r="435" spans="1:4">
      <c r="A435" s="48">
        <f>Metadata!A435</f>
        <v>0</v>
      </c>
      <c r="B435" s="4">
        <f>Metadata!B435</f>
        <v>0</v>
      </c>
      <c r="C435">
        <f>Metadata!C435</f>
        <v>0</v>
      </c>
      <c r="D435" s="4">
        <f>Metadata!D435</f>
        <v>0</v>
      </c>
    </row>
    <row r="436" spans="1:4">
      <c r="A436" s="48">
        <f>Metadata!A436</f>
        <v>0</v>
      </c>
      <c r="B436" s="4">
        <f>Metadata!B436</f>
        <v>0</v>
      </c>
      <c r="C436">
        <f>Metadata!C436</f>
        <v>0</v>
      </c>
      <c r="D436" s="4">
        <f>Metadata!D436</f>
        <v>0</v>
      </c>
    </row>
    <row r="437" spans="1:4">
      <c r="A437" s="48">
        <f>Metadata!A437</f>
        <v>0</v>
      </c>
      <c r="B437" s="4">
        <f>Metadata!B437</f>
        <v>0</v>
      </c>
      <c r="C437">
        <f>Metadata!C437</f>
        <v>0</v>
      </c>
      <c r="D437" s="4">
        <f>Metadata!D437</f>
        <v>0</v>
      </c>
    </row>
    <row r="438" spans="1:4">
      <c r="A438" s="48">
        <f>Metadata!A438</f>
        <v>0</v>
      </c>
      <c r="B438" s="4">
        <f>Metadata!B438</f>
        <v>0</v>
      </c>
      <c r="C438">
        <f>Metadata!C438</f>
        <v>0</v>
      </c>
      <c r="D438" s="4">
        <f>Metadata!D438</f>
        <v>0</v>
      </c>
    </row>
    <row r="439" spans="1:4">
      <c r="A439" s="48">
        <f>Metadata!A439</f>
        <v>0</v>
      </c>
      <c r="B439" s="4">
        <f>Metadata!B439</f>
        <v>0</v>
      </c>
      <c r="C439">
        <f>Metadata!C439</f>
        <v>0</v>
      </c>
      <c r="D439" s="4">
        <f>Metadata!D439</f>
        <v>0</v>
      </c>
    </row>
    <row r="440" spans="1:4">
      <c r="A440" s="48">
        <f>Metadata!A440</f>
        <v>0</v>
      </c>
      <c r="B440" s="4">
        <f>Metadata!B440</f>
        <v>0</v>
      </c>
      <c r="C440">
        <f>Metadata!C440</f>
        <v>0</v>
      </c>
      <c r="D440" s="4">
        <f>Metadata!D440</f>
        <v>0</v>
      </c>
    </row>
    <row r="441" spans="1:4">
      <c r="A441" s="48">
        <f>Metadata!A441</f>
        <v>0</v>
      </c>
      <c r="B441" s="4">
        <f>Metadata!B441</f>
        <v>0</v>
      </c>
      <c r="C441">
        <f>Metadata!C441</f>
        <v>0</v>
      </c>
      <c r="D441" s="4">
        <f>Metadata!D441</f>
        <v>0</v>
      </c>
    </row>
    <row r="442" spans="1:4">
      <c r="A442" s="48">
        <f>Metadata!A442</f>
        <v>0</v>
      </c>
      <c r="B442" s="4">
        <f>Metadata!B442</f>
        <v>0</v>
      </c>
      <c r="C442">
        <f>Metadata!C442</f>
        <v>0</v>
      </c>
      <c r="D442" s="4">
        <f>Metadata!D442</f>
        <v>0</v>
      </c>
    </row>
    <row r="443" spans="1:4">
      <c r="A443" s="48">
        <f>Metadata!A443</f>
        <v>0</v>
      </c>
      <c r="B443" s="4">
        <f>Metadata!B443</f>
        <v>0</v>
      </c>
      <c r="C443">
        <f>Metadata!C443</f>
        <v>0</v>
      </c>
      <c r="D443" s="4">
        <f>Metadata!D443</f>
        <v>0</v>
      </c>
    </row>
    <row r="444" spans="1:4">
      <c r="A444" s="48">
        <f>Metadata!A444</f>
        <v>0</v>
      </c>
      <c r="B444" s="4">
        <f>Metadata!B444</f>
        <v>0</v>
      </c>
      <c r="C444">
        <f>Metadata!C444</f>
        <v>0</v>
      </c>
      <c r="D444" s="4">
        <f>Metadata!D444</f>
        <v>0</v>
      </c>
    </row>
    <row r="445" spans="1:4">
      <c r="A445" s="48">
        <f>Metadata!A445</f>
        <v>0</v>
      </c>
      <c r="B445" s="4">
        <f>Metadata!B445</f>
        <v>0</v>
      </c>
      <c r="C445">
        <f>Metadata!C445</f>
        <v>0</v>
      </c>
      <c r="D445" s="4">
        <f>Metadata!D445</f>
        <v>0</v>
      </c>
    </row>
    <row r="446" spans="1:4">
      <c r="A446" s="48">
        <f>Metadata!A446</f>
        <v>0</v>
      </c>
      <c r="B446" s="4">
        <f>Metadata!B446</f>
        <v>0</v>
      </c>
      <c r="C446">
        <f>Metadata!C446</f>
        <v>0</v>
      </c>
      <c r="D446" s="4">
        <f>Metadata!D446</f>
        <v>0</v>
      </c>
    </row>
    <row r="447" spans="1:4">
      <c r="A447" s="48">
        <f>Metadata!A447</f>
        <v>0</v>
      </c>
      <c r="B447" s="4">
        <f>Metadata!B447</f>
        <v>0</v>
      </c>
      <c r="C447">
        <f>Metadata!C447</f>
        <v>0</v>
      </c>
      <c r="D447" s="4">
        <f>Metadata!D447</f>
        <v>0</v>
      </c>
    </row>
    <row r="448" spans="1:4">
      <c r="A448" s="48">
        <f>Metadata!A448</f>
        <v>0</v>
      </c>
      <c r="B448" s="4">
        <f>Metadata!B448</f>
        <v>0</v>
      </c>
      <c r="C448">
        <f>Metadata!C448</f>
        <v>0</v>
      </c>
      <c r="D448" s="4">
        <f>Metadata!D448</f>
        <v>0</v>
      </c>
    </row>
    <row r="449" spans="1:4">
      <c r="A449" s="48">
        <f>Metadata!A449</f>
        <v>0</v>
      </c>
      <c r="B449" s="4">
        <f>Metadata!B449</f>
        <v>0</v>
      </c>
      <c r="C449">
        <f>Metadata!C449</f>
        <v>0</v>
      </c>
      <c r="D449" s="4">
        <f>Metadata!D449</f>
        <v>0</v>
      </c>
    </row>
    <row r="450" spans="1:4">
      <c r="A450" s="48">
        <f>Metadata!A450</f>
        <v>0</v>
      </c>
      <c r="B450" s="4">
        <f>Metadata!B450</f>
        <v>0</v>
      </c>
      <c r="C450">
        <f>Metadata!C450</f>
        <v>0</v>
      </c>
      <c r="D450" s="4">
        <f>Metadata!D450</f>
        <v>0</v>
      </c>
    </row>
    <row r="451" spans="1:4">
      <c r="A451" s="48">
        <f>Metadata!A451</f>
        <v>0</v>
      </c>
      <c r="B451" s="4">
        <f>Metadata!B451</f>
        <v>0</v>
      </c>
      <c r="C451">
        <f>Metadata!C451</f>
        <v>0</v>
      </c>
      <c r="D451" s="4">
        <f>Metadata!D451</f>
        <v>0</v>
      </c>
    </row>
    <row r="452" spans="1:4">
      <c r="A452" s="48">
        <f>Metadata!A452</f>
        <v>0</v>
      </c>
      <c r="B452" s="4">
        <f>Metadata!B452</f>
        <v>0</v>
      </c>
      <c r="C452">
        <f>Metadata!C452</f>
        <v>0</v>
      </c>
      <c r="D452" s="4">
        <f>Metadata!D452</f>
        <v>0</v>
      </c>
    </row>
    <row r="453" spans="1:4">
      <c r="A453" s="48">
        <f>Metadata!A453</f>
        <v>0</v>
      </c>
      <c r="B453" s="4">
        <f>Metadata!B453</f>
        <v>0</v>
      </c>
      <c r="C453">
        <f>Metadata!C453</f>
        <v>0</v>
      </c>
      <c r="D453" s="4">
        <f>Metadata!D453</f>
        <v>0</v>
      </c>
    </row>
    <row r="454" spans="1:4">
      <c r="A454" s="48">
        <f>Metadata!A454</f>
        <v>0</v>
      </c>
      <c r="B454" s="4">
        <f>Metadata!B454</f>
        <v>0</v>
      </c>
      <c r="C454">
        <f>Metadata!C454</f>
        <v>0</v>
      </c>
      <c r="D454" s="4">
        <f>Metadata!D454</f>
        <v>0</v>
      </c>
    </row>
    <row r="455" spans="1:4">
      <c r="A455" s="48">
        <f>Metadata!A455</f>
        <v>0</v>
      </c>
      <c r="B455" s="4">
        <f>Metadata!B455</f>
        <v>0</v>
      </c>
      <c r="C455">
        <f>Metadata!C455</f>
        <v>0</v>
      </c>
      <c r="D455" s="4">
        <f>Metadata!D455</f>
        <v>0</v>
      </c>
    </row>
    <row r="456" spans="1:4">
      <c r="A456" s="48">
        <f>Metadata!A456</f>
        <v>0</v>
      </c>
      <c r="B456" s="4">
        <f>Metadata!B456</f>
        <v>0</v>
      </c>
      <c r="C456">
        <f>Metadata!C456</f>
        <v>0</v>
      </c>
      <c r="D456" s="4">
        <f>Metadata!D456</f>
        <v>0</v>
      </c>
    </row>
    <row r="457" spans="1:4">
      <c r="A457" s="48">
        <f>Metadata!A457</f>
        <v>0</v>
      </c>
      <c r="B457" s="4">
        <f>Metadata!B457</f>
        <v>0</v>
      </c>
      <c r="C457">
        <f>Metadata!C457</f>
        <v>0</v>
      </c>
      <c r="D457" s="4">
        <f>Metadata!D457</f>
        <v>0</v>
      </c>
    </row>
    <row r="458" spans="1:4">
      <c r="A458" s="48">
        <f>Metadata!A458</f>
        <v>0</v>
      </c>
      <c r="B458" s="4">
        <f>Metadata!B458</f>
        <v>0</v>
      </c>
      <c r="C458">
        <f>Metadata!C458</f>
        <v>0</v>
      </c>
      <c r="D458" s="4">
        <f>Metadata!D458</f>
        <v>0</v>
      </c>
    </row>
    <row r="459" spans="1:4">
      <c r="A459" s="48">
        <f>Metadata!A459</f>
        <v>0</v>
      </c>
      <c r="B459" s="4">
        <f>Metadata!B459</f>
        <v>0</v>
      </c>
      <c r="C459">
        <f>Metadata!C459</f>
        <v>0</v>
      </c>
      <c r="D459" s="4">
        <f>Metadata!D459</f>
        <v>0</v>
      </c>
    </row>
    <row r="460" spans="1:4">
      <c r="A460" s="48">
        <f>Metadata!A460</f>
        <v>0</v>
      </c>
      <c r="B460" s="4">
        <f>Metadata!B460</f>
        <v>0</v>
      </c>
      <c r="C460">
        <f>Metadata!C460</f>
        <v>0</v>
      </c>
      <c r="D460" s="4">
        <f>Metadata!D460</f>
        <v>0</v>
      </c>
    </row>
    <row r="461" spans="1:4">
      <c r="A461" s="48">
        <f>Metadata!A461</f>
        <v>0</v>
      </c>
      <c r="B461" s="4">
        <f>Metadata!B461</f>
        <v>0</v>
      </c>
      <c r="C461">
        <f>Metadata!C461</f>
        <v>0</v>
      </c>
      <c r="D461" s="4">
        <f>Metadata!D461</f>
        <v>0</v>
      </c>
    </row>
    <row r="462" spans="1:4">
      <c r="A462" s="48">
        <f>Metadata!A462</f>
        <v>0</v>
      </c>
      <c r="B462" s="4">
        <f>Metadata!B462</f>
        <v>0</v>
      </c>
      <c r="C462">
        <f>Metadata!C462</f>
        <v>0</v>
      </c>
      <c r="D462" s="4">
        <f>Metadata!D462</f>
        <v>0</v>
      </c>
    </row>
    <row r="463" spans="1:4">
      <c r="A463" s="48">
        <f>Metadata!A463</f>
        <v>0</v>
      </c>
      <c r="B463" s="4">
        <f>Metadata!B463</f>
        <v>0</v>
      </c>
      <c r="C463">
        <f>Metadata!C463</f>
        <v>0</v>
      </c>
      <c r="D463" s="4">
        <f>Metadata!D463</f>
        <v>0</v>
      </c>
    </row>
    <row r="464" spans="1:4">
      <c r="A464" s="48">
        <f>Metadata!A464</f>
        <v>0</v>
      </c>
      <c r="B464" s="4">
        <f>Metadata!B464</f>
        <v>0</v>
      </c>
      <c r="C464">
        <f>Metadata!C464</f>
        <v>0</v>
      </c>
      <c r="D464" s="4">
        <f>Metadata!D464</f>
        <v>0</v>
      </c>
    </row>
    <row r="465" spans="1:4">
      <c r="A465" s="48">
        <f>Metadata!A465</f>
        <v>0</v>
      </c>
      <c r="B465" s="4">
        <f>Metadata!B465</f>
        <v>0</v>
      </c>
      <c r="C465">
        <f>Metadata!C465</f>
        <v>0</v>
      </c>
      <c r="D465" s="4">
        <f>Metadata!D465</f>
        <v>0</v>
      </c>
    </row>
    <row r="466" spans="1:4">
      <c r="A466" s="48">
        <f>Metadata!A466</f>
        <v>0</v>
      </c>
      <c r="B466" s="4">
        <f>Metadata!B466</f>
        <v>0</v>
      </c>
      <c r="C466">
        <f>Metadata!C466</f>
        <v>0</v>
      </c>
      <c r="D466" s="4">
        <f>Metadata!D466</f>
        <v>0</v>
      </c>
    </row>
    <row r="467" spans="1:4">
      <c r="A467" s="48">
        <f>Metadata!A467</f>
        <v>0</v>
      </c>
      <c r="B467" s="4">
        <f>Metadata!B467</f>
        <v>0</v>
      </c>
      <c r="C467">
        <f>Metadata!C467</f>
        <v>0</v>
      </c>
      <c r="D467" s="4">
        <f>Metadata!D467</f>
        <v>0</v>
      </c>
    </row>
    <row r="468" spans="1:4">
      <c r="A468" s="48">
        <f>Metadata!A468</f>
        <v>0</v>
      </c>
      <c r="B468" s="4">
        <f>Metadata!B468</f>
        <v>0</v>
      </c>
      <c r="C468">
        <f>Metadata!C468</f>
        <v>0</v>
      </c>
      <c r="D468" s="4">
        <f>Metadata!D468</f>
        <v>0</v>
      </c>
    </row>
    <row r="469" spans="1:4">
      <c r="A469" s="48">
        <f>Metadata!A469</f>
        <v>0</v>
      </c>
      <c r="B469" s="4">
        <f>Metadata!B469</f>
        <v>0</v>
      </c>
      <c r="C469">
        <f>Metadata!C469</f>
        <v>0</v>
      </c>
      <c r="D469" s="4">
        <f>Metadata!D469</f>
        <v>0</v>
      </c>
    </row>
    <row r="470" spans="1:4">
      <c r="A470" s="48">
        <f>Metadata!A470</f>
        <v>0</v>
      </c>
      <c r="B470" s="4">
        <f>Metadata!B470</f>
        <v>0</v>
      </c>
      <c r="C470">
        <f>Metadata!C470</f>
        <v>0</v>
      </c>
      <c r="D470" s="4">
        <f>Metadata!D470</f>
        <v>0</v>
      </c>
    </row>
    <row r="471" spans="1:4">
      <c r="A471" s="48">
        <f>Metadata!A471</f>
        <v>0</v>
      </c>
      <c r="B471" s="4">
        <f>Metadata!B471</f>
        <v>0</v>
      </c>
      <c r="C471">
        <f>Metadata!C471</f>
        <v>0</v>
      </c>
      <c r="D471" s="4">
        <f>Metadata!D471</f>
        <v>0</v>
      </c>
    </row>
    <row r="472" spans="1:4">
      <c r="A472" s="48">
        <f>Metadata!A472</f>
        <v>0</v>
      </c>
      <c r="B472" s="4">
        <f>Metadata!B472</f>
        <v>0</v>
      </c>
      <c r="C472">
        <f>Metadata!C472</f>
        <v>0</v>
      </c>
      <c r="D472" s="4">
        <f>Metadata!D472</f>
        <v>0</v>
      </c>
    </row>
    <row r="473" spans="1:4">
      <c r="A473" s="48">
        <f>Metadata!A473</f>
        <v>0</v>
      </c>
      <c r="B473" s="4">
        <f>Metadata!B473</f>
        <v>0</v>
      </c>
      <c r="C473">
        <f>Metadata!C473</f>
        <v>0</v>
      </c>
      <c r="D473" s="4">
        <f>Metadata!D473</f>
        <v>0</v>
      </c>
    </row>
    <row r="474" spans="1:4">
      <c r="A474" s="48">
        <f>Metadata!A474</f>
        <v>0</v>
      </c>
      <c r="B474" s="4">
        <f>Metadata!B474</f>
        <v>0</v>
      </c>
      <c r="C474">
        <f>Metadata!C474</f>
        <v>0</v>
      </c>
      <c r="D474" s="4">
        <f>Metadata!D474</f>
        <v>0</v>
      </c>
    </row>
    <row r="475" spans="1:4">
      <c r="A475" s="48">
        <f>Metadata!A475</f>
        <v>0</v>
      </c>
      <c r="B475" s="4">
        <f>Metadata!B475</f>
        <v>0</v>
      </c>
      <c r="C475">
        <f>Metadata!C475</f>
        <v>0</v>
      </c>
      <c r="D475" s="4">
        <f>Metadata!D475</f>
        <v>0</v>
      </c>
    </row>
    <row r="476" spans="1:4">
      <c r="A476" s="48">
        <f>Metadata!A476</f>
        <v>0</v>
      </c>
      <c r="B476" s="4">
        <f>Metadata!B476</f>
        <v>0</v>
      </c>
      <c r="C476">
        <f>Metadata!C476</f>
        <v>0</v>
      </c>
      <c r="D476" s="4">
        <f>Metadata!D476</f>
        <v>0</v>
      </c>
    </row>
    <row r="477" spans="1:4">
      <c r="A477" s="48">
        <f>Metadata!A477</f>
        <v>0</v>
      </c>
      <c r="B477" s="4">
        <f>Metadata!B477</f>
        <v>0</v>
      </c>
      <c r="C477">
        <f>Metadata!C477</f>
        <v>0</v>
      </c>
      <c r="D477" s="4">
        <f>Metadata!D477</f>
        <v>0</v>
      </c>
    </row>
    <row r="478" spans="1:4">
      <c r="A478" s="48">
        <f>Metadata!A478</f>
        <v>0</v>
      </c>
      <c r="B478" s="4">
        <f>Metadata!B478</f>
        <v>0</v>
      </c>
      <c r="C478">
        <f>Metadata!C478</f>
        <v>0</v>
      </c>
      <c r="D478" s="4">
        <f>Metadata!D478</f>
        <v>0</v>
      </c>
    </row>
    <row r="479" spans="1:4">
      <c r="A479" s="48">
        <f>Metadata!A479</f>
        <v>0</v>
      </c>
      <c r="B479" s="4">
        <f>Metadata!B479</f>
        <v>0</v>
      </c>
      <c r="C479">
        <f>Metadata!C479</f>
        <v>0</v>
      </c>
      <c r="D479" s="4">
        <f>Metadata!D479</f>
        <v>0</v>
      </c>
    </row>
    <row r="480" spans="1:4">
      <c r="A480" s="48">
        <f>Metadata!A480</f>
        <v>0</v>
      </c>
      <c r="B480" s="4">
        <f>Metadata!B480</f>
        <v>0</v>
      </c>
      <c r="C480">
        <f>Metadata!C480</f>
        <v>0</v>
      </c>
      <c r="D480" s="4">
        <f>Metadata!D480</f>
        <v>0</v>
      </c>
    </row>
    <row r="481" spans="1:4">
      <c r="A481" s="48">
        <f>Metadata!A481</f>
        <v>0</v>
      </c>
      <c r="B481" s="4">
        <f>Metadata!B481</f>
        <v>0</v>
      </c>
      <c r="C481">
        <f>Metadata!C481</f>
        <v>0</v>
      </c>
      <c r="D481" s="4">
        <f>Metadata!D481</f>
        <v>0</v>
      </c>
    </row>
    <row r="482" spans="1:4">
      <c r="A482" s="48">
        <f>Metadata!A482</f>
        <v>0</v>
      </c>
      <c r="B482" s="4">
        <f>Metadata!B482</f>
        <v>0</v>
      </c>
      <c r="C482">
        <f>Metadata!C482</f>
        <v>0</v>
      </c>
      <c r="D482" s="4">
        <f>Metadata!D482</f>
        <v>0</v>
      </c>
    </row>
    <row r="483" spans="1:4">
      <c r="A483" s="48">
        <f>Metadata!A483</f>
        <v>0</v>
      </c>
      <c r="B483" s="4">
        <f>Metadata!B483</f>
        <v>0</v>
      </c>
      <c r="C483">
        <f>Metadata!C483</f>
        <v>0</v>
      </c>
      <c r="D483" s="4">
        <f>Metadata!D483</f>
        <v>0</v>
      </c>
    </row>
    <row r="484" spans="1:4">
      <c r="A484" s="48">
        <f>Metadata!A484</f>
        <v>0</v>
      </c>
      <c r="B484" s="4">
        <f>Metadata!B484</f>
        <v>0</v>
      </c>
      <c r="C484">
        <f>Metadata!C484</f>
        <v>0</v>
      </c>
      <c r="D484" s="4">
        <f>Metadata!D484</f>
        <v>0</v>
      </c>
    </row>
    <row r="485" spans="1:4">
      <c r="A485" s="48">
        <f>Metadata!A485</f>
        <v>0</v>
      </c>
      <c r="B485" s="4">
        <f>Metadata!B485</f>
        <v>0</v>
      </c>
      <c r="C485">
        <f>Metadata!C485</f>
        <v>0</v>
      </c>
      <c r="D485" s="4">
        <f>Metadata!D485</f>
        <v>0</v>
      </c>
    </row>
    <row r="486" spans="1:4">
      <c r="A486" s="48">
        <f>Metadata!A486</f>
        <v>0</v>
      </c>
      <c r="B486" s="4">
        <f>Metadata!B486</f>
        <v>0</v>
      </c>
      <c r="C486">
        <f>Metadata!C486</f>
        <v>0</v>
      </c>
      <c r="D486" s="4">
        <f>Metadata!D486</f>
        <v>0</v>
      </c>
    </row>
    <row r="487" spans="1:4">
      <c r="A487" s="48">
        <f>Metadata!A487</f>
        <v>0</v>
      </c>
      <c r="B487" s="4">
        <f>Metadata!B487</f>
        <v>0</v>
      </c>
      <c r="C487">
        <f>Metadata!C487</f>
        <v>0</v>
      </c>
      <c r="D487" s="4">
        <f>Metadata!D487</f>
        <v>0</v>
      </c>
    </row>
    <row r="488" spans="1:4">
      <c r="A488" s="48">
        <f>Metadata!A488</f>
        <v>0</v>
      </c>
      <c r="B488" s="4">
        <f>Metadata!B488</f>
        <v>0</v>
      </c>
      <c r="C488">
        <f>Metadata!C488</f>
        <v>0</v>
      </c>
      <c r="D488" s="4">
        <f>Metadata!D488</f>
        <v>0</v>
      </c>
    </row>
    <row r="489" spans="1:4">
      <c r="A489" s="48">
        <f>Metadata!A489</f>
        <v>0</v>
      </c>
      <c r="B489" s="4">
        <f>Metadata!B489</f>
        <v>0</v>
      </c>
      <c r="C489">
        <f>Metadata!C489</f>
        <v>0</v>
      </c>
      <c r="D489" s="4">
        <f>Metadata!D489</f>
        <v>0</v>
      </c>
    </row>
    <row r="490" spans="1:4">
      <c r="A490" s="48">
        <f>Metadata!A490</f>
        <v>0</v>
      </c>
      <c r="B490" s="4">
        <f>Metadata!B490</f>
        <v>0</v>
      </c>
      <c r="C490">
        <f>Metadata!C490</f>
        <v>0</v>
      </c>
      <c r="D490" s="4">
        <f>Metadata!D490</f>
        <v>0</v>
      </c>
    </row>
    <row r="491" spans="1:4">
      <c r="A491" s="48">
        <f>Metadata!A491</f>
        <v>0</v>
      </c>
      <c r="B491" s="4">
        <f>Metadata!B491</f>
        <v>0</v>
      </c>
      <c r="C491">
        <f>Metadata!C491</f>
        <v>0</v>
      </c>
      <c r="D491" s="4">
        <f>Metadata!D491</f>
        <v>0</v>
      </c>
    </row>
    <row r="492" spans="1:4">
      <c r="A492" s="48">
        <f>Metadata!A492</f>
        <v>0</v>
      </c>
      <c r="B492" s="4">
        <f>Metadata!B492</f>
        <v>0</v>
      </c>
      <c r="C492">
        <f>Metadata!C492</f>
        <v>0</v>
      </c>
      <c r="D492" s="4">
        <f>Metadata!D492</f>
        <v>0</v>
      </c>
    </row>
    <row r="493" spans="1:4">
      <c r="A493" s="48">
        <f>Metadata!A493</f>
        <v>0</v>
      </c>
      <c r="B493" s="4">
        <f>Metadata!B493</f>
        <v>0</v>
      </c>
      <c r="C493">
        <f>Metadata!C493</f>
        <v>0</v>
      </c>
      <c r="D493" s="4">
        <f>Metadata!D493</f>
        <v>0</v>
      </c>
    </row>
    <row r="494" spans="1:4">
      <c r="A494" s="48">
        <f>Metadata!A494</f>
        <v>0</v>
      </c>
      <c r="B494" s="4">
        <f>Metadata!B494</f>
        <v>0</v>
      </c>
      <c r="C494">
        <f>Metadata!C494</f>
        <v>0</v>
      </c>
      <c r="D494" s="4">
        <f>Metadata!D494</f>
        <v>0</v>
      </c>
    </row>
    <row r="495" spans="1:4">
      <c r="A495" s="48">
        <f>Metadata!A495</f>
        <v>0</v>
      </c>
      <c r="B495" s="4">
        <f>Metadata!B495</f>
        <v>0</v>
      </c>
      <c r="C495">
        <f>Metadata!C495</f>
        <v>0</v>
      </c>
      <c r="D495" s="4">
        <f>Metadata!D495</f>
        <v>0</v>
      </c>
    </row>
    <row r="496" spans="1:4">
      <c r="A496" s="48">
        <f>Metadata!A496</f>
        <v>0</v>
      </c>
      <c r="B496" s="4">
        <f>Metadata!B496</f>
        <v>0</v>
      </c>
      <c r="C496">
        <f>Metadata!C496</f>
        <v>0</v>
      </c>
      <c r="D496" s="4">
        <f>Metadata!D496</f>
        <v>0</v>
      </c>
    </row>
    <row r="497" spans="1:4">
      <c r="A497" s="48">
        <f>Metadata!A497</f>
        <v>0</v>
      </c>
      <c r="B497" s="4">
        <f>Metadata!B497</f>
        <v>0</v>
      </c>
      <c r="C497">
        <f>Metadata!C497</f>
        <v>0</v>
      </c>
      <c r="D497" s="4">
        <f>Metadata!D497</f>
        <v>0</v>
      </c>
    </row>
    <row r="498" spans="1:4">
      <c r="A498" s="48">
        <f>Metadata!A498</f>
        <v>0</v>
      </c>
      <c r="B498" s="4">
        <f>Metadata!B498</f>
        <v>0</v>
      </c>
      <c r="C498">
        <f>Metadata!C498</f>
        <v>0</v>
      </c>
      <c r="D498" s="4">
        <f>Metadata!D498</f>
        <v>0</v>
      </c>
    </row>
    <row r="499" spans="1:4">
      <c r="A499" s="48">
        <f>Metadata!A499</f>
        <v>0</v>
      </c>
      <c r="B499" s="4">
        <f>Metadata!B499</f>
        <v>0</v>
      </c>
      <c r="C499">
        <f>Metadata!C499</f>
        <v>0</v>
      </c>
      <c r="D499" s="4">
        <f>Metadata!D499</f>
        <v>0</v>
      </c>
    </row>
    <row r="500" spans="1:4">
      <c r="A500" s="48">
        <f>Metadata!A500</f>
        <v>0</v>
      </c>
      <c r="B500" s="4">
        <f>Metadata!B500</f>
        <v>0</v>
      </c>
      <c r="C500">
        <f>Metadata!C500</f>
        <v>0</v>
      </c>
      <c r="D500" s="4">
        <f>Metadata!D500</f>
        <v>0</v>
      </c>
    </row>
    <row r="501" spans="1:4">
      <c r="B501" s="4">
        <f>Metadata!B501</f>
        <v>0</v>
      </c>
      <c r="C501"/>
      <c r="D501" s="4">
        <f>Metadata!D501</f>
        <v>0</v>
      </c>
    </row>
    <row r="502" spans="1:4">
      <c r="B502" s="4">
        <f>Metadata!B502</f>
        <v>0</v>
      </c>
      <c r="C502"/>
      <c r="D502" s="4">
        <f>Metadata!D502</f>
        <v>0</v>
      </c>
    </row>
    <row r="503" spans="1:4">
      <c r="B503" s="4">
        <f>Metadata!B503</f>
        <v>0</v>
      </c>
      <c r="C503"/>
      <c r="D503" s="4">
        <f>Metadata!D503</f>
        <v>0</v>
      </c>
    </row>
    <row r="504" spans="1:4">
      <c r="B504" s="4">
        <f>Metadata!B504</f>
        <v>0</v>
      </c>
      <c r="C504"/>
      <c r="D504" s="4">
        <f>Metadata!D504</f>
        <v>0</v>
      </c>
    </row>
    <row r="505" spans="1:4">
      <c r="B505" s="4">
        <f>Metadata!B505</f>
        <v>0</v>
      </c>
      <c r="C505"/>
      <c r="D505" s="4">
        <f>Metadata!D505</f>
        <v>0</v>
      </c>
    </row>
    <row r="506" spans="1:4"/>
    <row r="507" spans="1:4"/>
    <row r="508" spans="1:4"/>
    <row r="509" spans="1:4"/>
    <row r="510" spans="1:4"/>
    <row r="511" spans="1:4"/>
    <row r="512" spans="1:4"/>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5:A505" xr:uid="{58B4924E-4735-8F43-BB95-191E6C92F153}"/>
  <mergeCells count="2">
    <mergeCell ref="A1:D1"/>
    <mergeCell ref="E1:J1"/>
  </mergeCells>
  <conditionalFormatting sqref="A6:A500">
    <cfRule type="cellIs" dxfId="62" priority="1" operator="equal">
      <formula>"In Progress"</formula>
    </cfRule>
    <cfRule type="cellIs" dxfId="61" priority="2" operator="equal">
      <formula>"Included"</formula>
    </cfRule>
  </conditionalFormatting>
  <conditionalFormatting sqref="A6:A1048576">
    <cfRule type="cellIs" dxfId="60" priority="3" operator="equal">
      <formula>"Excluded"</formula>
    </cfRule>
    <cfRule type="cellIs" dxfId="59" priority="4" operator="equal">
      <formula>"Not currently included"</formula>
    </cfRule>
    <cfRule type="cellIs" dxfId="58" priority="5" operator="equal">
      <formula>"Evaluating for consideration"</formula>
    </cfRule>
  </conditionalFormatting>
  <conditionalFormatting sqref="C6:C297">
    <cfRule type="cellIs" dxfId="57" priority="6" operator="equal">
      <formula>"N"</formula>
    </cfRule>
    <cfRule type="cellIs" dxfId="56" priority="7" operator="equal">
      <formula>"Y"</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8E261-1A42-6448-9FCF-4DBB7FB77C27}">
  <dimension ref="A1:I500"/>
  <sheetViews>
    <sheetView zoomScaleNormal="100" workbookViewId="0">
      <pane xSplit="4" ySplit="4" topLeftCell="E115" activePane="bottomRight" state="frozen"/>
      <selection pane="topRight" activeCell="D1" sqref="D1"/>
      <selection pane="bottomLeft" activeCell="A5" sqref="A5"/>
      <selection pane="bottomRight" activeCell="H121" sqref="H121"/>
    </sheetView>
  </sheetViews>
  <sheetFormatPr baseColWidth="10" defaultRowHeight="16"/>
  <cols>
    <col min="1" max="1" width="15" style="3" customWidth="1"/>
    <col min="2" max="2" width="12.33203125" style="1" bestFit="1" customWidth="1"/>
    <col min="3" max="3" width="12.33203125" style="1" customWidth="1"/>
    <col min="4" max="4" width="39.6640625" style="12" customWidth="1"/>
    <col min="5" max="8" width="19.33203125" style="12" customWidth="1"/>
    <col min="9" max="9" width="39.6640625" style="1" customWidth="1"/>
  </cols>
  <sheetData>
    <row r="1" spans="1:9" ht="18" thickTop="1" thickBot="1">
      <c r="A1" s="78" t="s">
        <v>18</v>
      </c>
      <c r="B1" s="78"/>
      <c r="C1" s="78"/>
      <c r="D1" s="78"/>
      <c r="E1" s="79" t="s">
        <v>20</v>
      </c>
      <c r="F1" s="79"/>
      <c r="G1" s="79"/>
      <c r="H1" s="79"/>
      <c r="I1" s="79"/>
    </row>
    <row r="2" spans="1:9" ht="18" thickTop="1">
      <c r="A2" s="42" t="s">
        <v>5</v>
      </c>
      <c r="B2" s="16" t="s">
        <v>0</v>
      </c>
      <c r="C2" s="16" t="s">
        <v>1314</v>
      </c>
      <c r="D2" s="16" t="s">
        <v>1</v>
      </c>
      <c r="E2" s="30" t="s">
        <v>1334</v>
      </c>
      <c r="F2" s="30" t="s">
        <v>1380</v>
      </c>
      <c r="G2" s="30" t="s">
        <v>1336</v>
      </c>
      <c r="H2" s="30" t="s">
        <v>1381</v>
      </c>
      <c r="I2" s="13" t="s">
        <v>41</v>
      </c>
    </row>
    <row r="3" spans="1:9" ht="102">
      <c r="A3" s="42" t="s">
        <v>6</v>
      </c>
      <c r="B3" s="5" t="s">
        <v>14</v>
      </c>
      <c r="C3" s="5" t="s">
        <v>1315</v>
      </c>
      <c r="D3" s="6" t="s">
        <v>7</v>
      </c>
      <c r="E3" s="10" t="s">
        <v>1379</v>
      </c>
      <c r="F3" s="10" t="s">
        <v>1382</v>
      </c>
      <c r="G3" s="10" t="s">
        <v>1384</v>
      </c>
      <c r="H3" s="10" t="s">
        <v>1383</v>
      </c>
      <c r="I3" s="9" t="s">
        <v>42</v>
      </c>
    </row>
    <row r="4" spans="1:9" ht="17">
      <c r="A4" s="42" t="s">
        <v>23</v>
      </c>
      <c r="B4" s="6" t="s">
        <v>28</v>
      </c>
      <c r="C4" s="6" t="s">
        <v>24</v>
      </c>
      <c r="D4" s="6" t="s">
        <v>27</v>
      </c>
      <c r="E4" s="10" t="s">
        <v>1335</v>
      </c>
      <c r="F4" s="10" t="s">
        <v>1335</v>
      </c>
      <c r="G4" s="10" t="s">
        <v>1335</v>
      </c>
      <c r="H4" s="10" t="s">
        <v>1335</v>
      </c>
      <c r="I4" s="9" t="s">
        <v>27</v>
      </c>
    </row>
    <row r="5" spans="1:9" ht="17" thickBot="1">
      <c r="A5" s="7"/>
      <c r="B5" s="8"/>
      <c r="C5" s="8"/>
      <c r="D5" s="21"/>
      <c r="E5" s="21"/>
      <c r="F5" s="21"/>
      <c r="G5" s="21"/>
      <c r="H5" s="21"/>
      <c r="I5" s="8"/>
    </row>
    <row r="6" spans="1:9" ht="34" customHeight="1">
      <c r="A6" s="4" t="str">
        <f>Metadata!A6</f>
        <v>Not currently included</v>
      </c>
      <c r="B6" s="4">
        <f>Metadata!B6</f>
        <v>1</v>
      </c>
      <c r="C6" s="1" t="str">
        <f>Metadata!C6</f>
        <v>N</v>
      </c>
      <c r="D6" s="4" t="str">
        <f>Metadata!D6</f>
        <v>Analysing and mapping species range dynamics
using occupancy models</v>
      </c>
      <c r="I6" s="12"/>
    </row>
    <row r="7" spans="1:9" ht="51">
      <c r="A7" s="4" t="str">
        <f>Metadata!A7</f>
        <v>Not currently included</v>
      </c>
      <c r="B7" s="4">
        <f>Metadata!B7</f>
        <v>2</v>
      </c>
      <c r="C7" s="1" t="str">
        <f>Metadata!C7</f>
        <v>N</v>
      </c>
      <c r="D7" s="4" t="str">
        <f>Metadata!D7</f>
        <v>Can Habitat Management Mitigate Disease
Impacts on Threatened Amphibians?: 
Mitigating disease in amphibians</v>
      </c>
      <c r="I7" s="12"/>
    </row>
    <row r="8" spans="1:9" ht="51">
      <c r="A8" s="4" t="str">
        <f>Metadata!A8</f>
        <v>Not currently included</v>
      </c>
      <c r="B8" s="4">
        <f>Metadata!B8</f>
        <v>3</v>
      </c>
      <c r="C8" s="1" t="str">
        <f>Metadata!C8</f>
        <v>N</v>
      </c>
      <c r="D8" s="4" t="str">
        <f>Metadata!D8</f>
        <v>Estimating indices of range shifts in birds using
dynamic models when detection is imperfect</v>
      </c>
    </row>
    <row r="9" spans="1:9"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70</v>
      </c>
      <c r="F9" s="12" t="s">
        <v>70</v>
      </c>
    </row>
    <row r="10" spans="1:9" ht="51">
      <c r="A10" s="4" t="str">
        <f>Metadata!A10</f>
        <v>Not currently included</v>
      </c>
      <c r="B10" s="4">
        <f>Metadata!B10</f>
        <v>5</v>
      </c>
      <c r="C10" s="1" t="str">
        <f>Metadata!C10</f>
        <v>N</v>
      </c>
      <c r="D10" s="4" t="str">
        <f>Metadata!D10</f>
        <v>Using dynamic occupancy models to inform
climate change adaptation strategies for
California spotted owls</v>
      </c>
    </row>
    <row r="11" spans="1:9" ht="51">
      <c r="A11" s="4" t="str">
        <f>Metadata!A11</f>
        <v>Not currently included</v>
      </c>
      <c r="B11" s="4">
        <f>Metadata!B11</f>
        <v>6</v>
      </c>
      <c r="C11" s="1" t="str">
        <f>Metadata!C11</f>
        <v>N</v>
      </c>
      <c r="D11" s="4" t="str">
        <f>Metadata!D11</f>
        <v>Single-visit dynamic occupancy models: an approach to account for imperfect detection with Atlas data</v>
      </c>
    </row>
    <row r="12" spans="1:9" ht="119">
      <c r="A12" s="4" t="str">
        <f>Metadata!A12</f>
        <v>Included</v>
      </c>
      <c r="B12" s="4">
        <f>Metadata!B12</f>
        <v>7</v>
      </c>
      <c r="C12" s="1" t="str">
        <f>Metadata!C12</f>
        <v>Y</v>
      </c>
      <c r="D12" s="4" t="str">
        <f>Metadata!D12</f>
        <v>A dynamic occupancy model for interacting species with two spatial scales</v>
      </c>
      <c r="E12" s="12" t="s">
        <v>1669</v>
      </c>
      <c r="F12" s="12" t="s">
        <v>1351</v>
      </c>
      <c r="G12" s="12" t="s">
        <v>1670</v>
      </c>
      <c r="H12" s="12" t="s">
        <v>1352</v>
      </c>
    </row>
    <row r="13" spans="1:9" ht="102">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2265</v>
      </c>
      <c r="F13" s="12" t="s">
        <v>1351</v>
      </c>
      <c r="G13" s="12" t="s">
        <v>2266</v>
      </c>
      <c r="H13" s="12" t="s">
        <v>1374</v>
      </c>
    </row>
    <row r="14" spans="1:9" ht="34">
      <c r="A14" s="4" t="str">
        <f>Metadata!A14</f>
        <v>Not currently included</v>
      </c>
      <c r="B14" s="4">
        <f>Metadata!B14</f>
        <v>9</v>
      </c>
      <c r="C14" s="1" t="str">
        <f>Metadata!C14</f>
        <v>N</v>
      </c>
      <c r="D14" s="4" t="str">
        <f>Metadata!D14</f>
        <v>Neural hierarchical models of ecological populations</v>
      </c>
    </row>
    <row r="15" spans="1:9" ht="34">
      <c r="A15" s="4" t="str">
        <f>Metadata!A15</f>
        <v>Excluded</v>
      </c>
      <c r="B15" s="4">
        <f>Metadata!B15</f>
        <v>10</v>
      </c>
      <c r="C15" s="1" t="str">
        <f>Metadata!C15</f>
        <v>N</v>
      </c>
      <c r="D15" s="4" t="str">
        <f>Metadata!D15</f>
        <v>Appendix S1: A dynamic occupancy model for interacting species with two spatial scales</v>
      </c>
    </row>
    <row r="16" spans="1:9"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8"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1640</v>
      </c>
      <c r="F17" s="12" t="s">
        <v>1641</v>
      </c>
      <c r="G17" s="12" t="s">
        <v>1642</v>
      </c>
      <c r="H17" s="12" t="s">
        <v>1618</v>
      </c>
    </row>
    <row r="18" spans="1:8" ht="51">
      <c r="A18" s="4" t="str">
        <f>Metadata!A18</f>
        <v>Not currently included</v>
      </c>
      <c r="B18" s="4">
        <f>Metadata!B18</f>
        <v>13</v>
      </c>
      <c r="C18" s="1" t="str">
        <f>Metadata!C18</f>
        <v>N</v>
      </c>
      <c r="D18" s="4" t="str">
        <f>Metadata!D18</f>
        <v>A DYNAMIC OCCUPANCY MODEL FOR MULTIPLE SPECIES IN SERENGETI NATIONAL PARK</v>
      </c>
    </row>
    <row r="19" spans="1:8" ht="204">
      <c r="A19" s="4" t="str">
        <f>Metadata!A19</f>
        <v>Included</v>
      </c>
      <c r="B19" s="4">
        <f>Metadata!B19</f>
        <v>14</v>
      </c>
      <c r="C19" s="1" t="str">
        <f>Metadata!C19</f>
        <v>Y</v>
      </c>
      <c r="D19" s="4" t="str">
        <f>Metadata!D19</f>
        <v>Drought‐mediated extinction of an arid‐land amphibian: insights from a spatially explicit dynamic occupancy model</v>
      </c>
      <c r="E19" s="12" t="s">
        <v>2131</v>
      </c>
      <c r="F19" s="12" t="s">
        <v>1351</v>
      </c>
      <c r="G19" s="12" t="s">
        <v>2132</v>
      </c>
      <c r="H19" s="12" t="s">
        <v>1495</v>
      </c>
    </row>
    <row r="20" spans="1:8"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8" ht="51">
      <c r="A21" s="4" t="str">
        <f>Metadata!A21</f>
        <v>Not currently included</v>
      </c>
      <c r="B21" s="4">
        <f>Metadata!B21</f>
        <v>16</v>
      </c>
      <c r="C21" s="1" t="str">
        <f>Metadata!C21</f>
        <v>N</v>
      </c>
      <c r="D21" s="4" t="str">
        <f>Metadata!D21</f>
        <v>Assessing spatio-temporal priorities for species’ recovery in broad-scale dynamic landscapes</v>
      </c>
    </row>
    <row r="22" spans="1:8" ht="68">
      <c r="A22" s="4" t="str">
        <f>Metadata!A22</f>
        <v>Included</v>
      </c>
      <c r="B22" s="4">
        <f>Metadata!B22</f>
        <v>17</v>
      </c>
      <c r="C22" s="1" t="str">
        <f>Metadata!C22</f>
        <v>Y</v>
      </c>
      <c r="D22" s="4" t="str">
        <f>Metadata!D22</f>
        <v>Distinguishing distribution dynamics from temporary emigration using dynamic occupancy models</v>
      </c>
      <c r="E22" s="12" t="s">
        <v>1600</v>
      </c>
      <c r="F22" s="12" t="s">
        <v>1351</v>
      </c>
      <c r="G22" s="12" t="s">
        <v>1599</v>
      </c>
      <c r="H22" s="12" t="s">
        <v>1352</v>
      </c>
    </row>
    <row r="23" spans="1:8" ht="68">
      <c r="A23" s="4" t="str">
        <f>Metadata!A23</f>
        <v>Included</v>
      </c>
      <c r="B23" s="4">
        <f>Metadata!B23</f>
        <v>18</v>
      </c>
      <c r="C23" s="1" t="str">
        <f>Metadata!C23</f>
        <v>Y</v>
      </c>
      <c r="D23" s="4" t="str">
        <f>Metadata!D23</f>
        <v>Citizen Science Data Show Temperature-Driven Declines in Riverine Sentinel Invertebrates</v>
      </c>
      <c r="E23" s="12" t="s">
        <v>1782</v>
      </c>
      <c r="F23" s="12" t="s">
        <v>1364</v>
      </c>
      <c r="G23" s="12" t="s">
        <v>1781</v>
      </c>
      <c r="H23" s="12" t="s">
        <v>1352</v>
      </c>
    </row>
    <row r="24" spans="1:8" ht="34">
      <c r="A24" s="4" t="str">
        <f>Metadata!A24</f>
        <v>Not currently included</v>
      </c>
      <c r="B24" s="4">
        <f>Metadata!B24</f>
        <v>19</v>
      </c>
      <c r="C24" s="1" t="str">
        <f>Metadata!C24</f>
        <v>N</v>
      </c>
      <c r="D24" s="4" t="str">
        <f>Metadata!D24</f>
        <v>Dynamic occupancy models for explicit colonization processes</v>
      </c>
    </row>
    <row r="25" spans="1:8" ht="51">
      <c r="A25" s="4" t="str">
        <f>Metadata!A25</f>
        <v>Not currently included</v>
      </c>
      <c r="B25" s="4">
        <f>Metadata!B25</f>
        <v>20</v>
      </c>
      <c r="C25" s="1" t="str">
        <f>Metadata!C25</f>
        <v>N</v>
      </c>
      <c r="D25" s="4" t="str">
        <f>Metadata!D25</f>
        <v>American marten and fisher do not segregate in space and time during winter in a mixed‐forest system</v>
      </c>
    </row>
    <row r="26" spans="1:8" ht="34">
      <c r="A26" s="4" t="str">
        <f>Metadata!A26</f>
        <v>Not currently included</v>
      </c>
      <c r="B26" s="4">
        <f>Metadata!B26</f>
        <v>21</v>
      </c>
      <c r="C26" s="1" t="str">
        <f>Metadata!C26</f>
        <v>N</v>
      </c>
      <c r="D26" s="4" t="str">
        <f>Metadata!D26</f>
        <v>Using Fourier series to estimate periodic patterns in dynamic occupancy models</v>
      </c>
    </row>
    <row r="27" spans="1:8" ht="34">
      <c r="A27" s="4" t="str">
        <f>Metadata!A27</f>
        <v>Not currently included</v>
      </c>
      <c r="B27" s="4">
        <f>Metadata!B27</f>
        <v>22</v>
      </c>
      <c r="C27" s="1" t="str">
        <f>Metadata!C27</f>
        <v>N</v>
      </c>
      <c r="D27" s="4" t="str">
        <f>Metadata!D27</f>
        <v>Modeling multi‐scale occupancy for monitoring rare and highly mobile species</v>
      </c>
    </row>
    <row r="28" spans="1:8" ht="34">
      <c r="A28" s="4" t="str">
        <f>Metadata!A28</f>
        <v>Not currently included</v>
      </c>
      <c r="B28" s="4">
        <f>Metadata!B28</f>
        <v>23</v>
      </c>
      <c r="C28" s="1" t="str">
        <f>Metadata!C28</f>
        <v>N</v>
      </c>
      <c r="D28" s="4" t="str">
        <f>Metadata!D28</f>
        <v>Small sample bias in dynamic occupancy models</v>
      </c>
    </row>
    <row r="29" spans="1:8" ht="102">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2381</v>
      </c>
      <c r="F29" s="12" t="s">
        <v>1823</v>
      </c>
      <c r="G29" s="12" t="s">
        <v>2382</v>
      </c>
      <c r="H29" s="12" t="s">
        <v>2383</v>
      </c>
    </row>
    <row r="30" spans="1:8"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8" ht="34">
      <c r="A31" s="4" t="str">
        <f>Metadata!A31</f>
        <v>Not currently included</v>
      </c>
      <c r="B31" s="4">
        <f>Metadata!B31</f>
        <v>26</v>
      </c>
      <c r="C31" s="1" t="str">
        <f>Metadata!C31</f>
        <v>N</v>
      </c>
      <c r="D31" s="4" t="str">
        <f>Metadata!D31</f>
        <v>Markov models for community dynamics allowing for observation error</v>
      </c>
    </row>
    <row r="32" spans="1:8"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136">
      <c r="A38" s="4" t="str">
        <f>Metadata!A38</f>
        <v>Included</v>
      </c>
      <c r="B38" s="4">
        <f>Metadata!B38</f>
        <v>33</v>
      </c>
      <c r="C38" s="1" t="str">
        <f>Metadata!C38</f>
        <v>Y</v>
      </c>
      <c r="D38" s="4" t="str">
        <f>Metadata!D38</f>
        <v>Avian Species and Functional Diversity in Agricultural Landscapes: Does Landscape Heterogeneity Matter?</v>
      </c>
      <c r="E38" s="12" t="s">
        <v>1527</v>
      </c>
      <c r="F38" s="12" t="s">
        <v>1463</v>
      </c>
      <c r="G38" s="12" t="s">
        <v>1528</v>
      </c>
      <c r="H38" s="12" t="s">
        <v>1352</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68">
      <c r="A43" s="4" t="str">
        <f>Metadata!A43</f>
        <v>Included</v>
      </c>
      <c r="B43" s="4">
        <f>Metadata!B43</f>
        <v>38</v>
      </c>
      <c r="C43" s="1" t="str">
        <f>Metadata!C43</f>
        <v>Y</v>
      </c>
      <c r="D43" s="4" t="str">
        <f>Metadata!D43</f>
        <v>Disentangling effects of invasive species and habitat while accounting for observer error in a long‐term amphibian study</v>
      </c>
      <c r="E43" s="12" t="s">
        <v>2533</v>
      </c>
      <c r="F43" s="12" t="s">
        <v>1552</v>
      </c>
      <c r="G43" s="12" t="s">
        <v>2534</v>
      </c>
      <c r="H43" s="12" t="s">
        <v>1795</v>
      </c>
    </row>
    <row r="44" spans="1:8" ht="119">
      <c r="A44" s="4" t="str">
        <f>Metadata!A44</f>
        <v>Included</v>
      </c>
      <c r="B44" s="4">
        <f>Metadata!B44</f>
        <v>39</v>
      </c>
      <c r="C44" s="1" t="str">
        <f>Metadata!C44</f>
        <v>Y</v>
      </c>
      <c r="D44" s="4" t="str">
        <f>Metadata!D44</f>
        <v>Coffee Agroforests Remain Beneficial for Neotropical Bird Community Conservation across Seasons</v>
      </c>
      <c r="E44" s="12" t="s">
        <v>2295</v>
      </c>
      <c r="F44" s="12" t="s">
        <v>1552</v>
      </c>
      <c r="G44" s="12" t="s">
        <v>2296</v>
      </c>
      <c r="H44" s="12" t="s">
        <v>1352</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8" ht="51">
      <c r="A49" s="4" t="str">
        <f>Metadata!A49</f>
        <v>Included</v>
      </c>
      <c r="B49" s="4">
        <f>Metadata!B49</f>
        <v>44</v>
      </c>
      <c r="C49" s="1" t="str">
        <f>Metadata!C49</f>
        <v>Y</v>
      </c>
      <c r="D49" s="4" t="str">
        <f>Metadata!D49</f>
        <v>Urbanization alters predator‐avoidance behaviours</v>
      </c>
      <c r="E49" s="12" t="s">
        <v>1944</v>
      </c>
      <c r="F49" s="12" t="s">
        <v>1707</v>
      </c>
      <c r="G49" s="12" t="s">
        <v>1945</v>
      </c>
      <c r="H49" s="12" t="s">
        <v>1946</v>
      </c>
    </row>
    <row r="50" spans="1:8"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8"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8" ht="51">
      <c r="A52" s="4" t="str">
        <f>Metadata!A52</f>
        <v>Not currently included</v>
      </c>
      <c r="B52" s="4">
        <f>Metadata!B52</f>
        <v>47</v>
      </c>
      <c r="C52" s="1" t="str">
        <f>Metadata!C52</f>
        <v>N</v>
      </c>
      <c r="D52" s="4" t="str">
        <f>Metadata!D52</f>
        <v>Estimation of metademographic rates and landscape connectivity for a conservation-reliant anuran</v>
      </c>
    </row>
    <row r="53" spans="1:8"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8"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1884</v>
      </c>
      <c r="F54" s="12" t="s">
        <v>1883</v>
      </c>
      <c r="G54" s="12" t="s">
        <v>1881</v>
      </c>
      <c r="H54" s="12" t="s">
        <v>1882</v>
      </c>
    </row>
    <row r="55" spans="1:8"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2505</v>
      </c>
      <c r="F55" s="12" t="s">
        <v>1552</v>
      </c>
      <c r="G55" s="12" t="s">
        <v>2506</v>
      </c>
      <c r="H55" s="12" t="s">
        <v>1352</v>
      </c>
    </row>
    <row r="56" spans="1:8" ht="68">
      <c r="A56" s="4" t="str">
        <f>Metadata!A56</f>
        <v>Included</v>
      </c>
      <c r="B56" s="4">
        <f>Metadata!B56</f>
        <v>51</v>
      </c>
      <c r="C56" s="1" t="str">
        <f>Metadata!C56</f>
        <v>Y</v>
      </c>
      <c r="D56" s="4" t="str">
        <f>Metadata!D56</f>
        <v>Dealing with uncertainty in amphibian and reptile population monitoring for conservation</v>
      </c>
      <c r="E56" s="12" t="s">
        <v>2062</v>
      </c>
      <c r="F56" s="12" t="s">
        <v>1351</v>
      </c>
      <c r="G56" s="12" t="s">
        <v>2063</v>
      </c>
      <c r="H56" s="12" t="s">
        <v>1689</v>
      </c>
    </row>
    <row r="57" spans="1:8" ht="51">
      <c r="A57" s="4" t="str">
        <f>Metadata!A57</f>
        <v>Not currently included</v>
      </c>
      <c r="B57" s="4">
        <f>Metadata!B57</f>
        <v>52</v>
      </c>
      <c r="C57" s="1" t="str">
        <f>Metadata!C57</f>
        <v>N</v>
      </c>
      <c r="D57" s="4" t="str">
        <f>Metadata!D57</f>
        <v>Mediterranean amphibians and the loss of temporary ponds: Are there alternative breeding habitats?</v>
      </c>
    </row>
    <row r="58" spans="1:8" ht="102">
      <c r="A58" s="4" t="str">
        <f>Metadata!A58</f>
        <v>Included</v>
      </c>
      <c r="B58" s="4">
        <f>Metadata!B58</f>
        <v>53</v>
      </c>
      <c r="C58" s="1" t="str">
        <f>Metadata!C58</f>
        <v>Y</v>
      </c>
      <c r="D58" s="4" t="str">
        <f>Metadata!D58</f>
        <v>Songbird response to green-tree retention prescriptions in clearcut forests</v>
      </c>
      <c r="E58" s="12" t="s">
        <v>2612</v>
      </c>
      <c r="F58" s="12" t="s">
        <v>1364</v>
      </c>
      <c r="G58" s="12" t="s">
        <v>2592</v>
      </c>
      <c r="H58" s="12" t="s">
        <v>1352</v>
      </c>
    </row>
    <row r="59" spans="1:8" ht="51">
      <c r="A59" s="4" t="str">
        <f>Metadata!A59</f>
        <v>Not currently included</v>
      </c>
      <c r="B59" s="4">
        <f>Metadata!B59</f>
        <v>54</v>
      </c>
      <c r="C59" s="1" t="str">
        <f>Metadata!C59</f>
        <v>N</v>
      </c>
      <c r="D59" s="4" t="str">
        <f>Metadata!D59</f>
        <v>Collaboration for conservation: Assessing countrywide carnivore occupancy dynamics from sparse data</v>
      </c>
    </row>
    <row r="60" spans="1:8"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8" ht="68">
      <c r="A61" s="4" t="str">
        <f>Metadata!A61</f>
        <v>Included</v>
      </c>
      <c r="B61" s="4">
        <f>Metadata!B61</f>
        <v>56</v>
      </c>
      <c r="C61" s="1" t="str">
        <f>Metadata!C61</f>
        <v>Y</v>
      </c>
      <c r="D61" s="4" t="str">
        <f>Metadata!D61</f>
        <v>Agricultural lands offer seasonal habitats to tigers in a human‐dominated and fragmented landscape in India</v>
      </c>
      <c r="E61" s="12" t="s">
        <v>1965</v>
      </c>
      <c r="F61" s="12" t="s">
        <v>1552</v>
      </c>
      <c r="G61" s="12" t="s">
        <v>1966</v>
      </c>
      <c r="H61" s="12" t="s">
        <v>1352</v>
      </c>
    </row>
    <row r="62" spans="1:8" ht="68">
      <c r="A62" s="4" t="str">
        <f>Metadata!A62</f>
        <v>Included</v>
      </c>
      <c r="B62" s="4">
        <f>Metadata!B62</f>
        <v>57</v>
      </c>
      <c r="C62" s="1" t="str">
        <f>Metadata!C62</f>
        <v>Y</v>
      </c>
      <c r="D62" s="4" t="str">
        <f>Metadata!D62</f>
        <v>Long‐term drivers of persistence and colonization dynamics in spatially structured amphibian populations</v>
      </c>
      <c r="E62" s="12" t="s">
        <v>1849</v>
      </c>
      <c r="F62" s="12" t="s">
        <v>1552</v>
      </c>
      <c r="G62" s="12" t="s">
        <v>1850</v>
      </c>
      <c r="H62" s="12" t="s">
        <v>1352</v>
      </c>
    </row>
    <row r="63" spans="1:8"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8" ht="51">
      <c r="A64" s="4" t="str">
        <f>Metadata!A64</f>
        <v>Included</v>
      </c>
      <c r="B64" s="4">
        <f>Metadata!B64</f>
        <v>59</v>
      </c>
      <c r="C64" s="1" t="str">
        <f>Metadata!C64</f>
        <v>Y</v>
      </c>
      <c r="D64" s="4" t="str">
        <f>Metadata!D64</f>
        <v>Effects of Urbanization on Occupancy of Stream Salamanders: Salamander Occupancy and Urbanization</v>
      </c>
      <c r="E64" s="12" t="s">
        <v>2521</v>
      </c>
      <c r="F64" s="12" t="s">
        <v>1552</v>
      </c>
      <c r="G64" s="12" t="s">
        <v>2520</v>
      </c>
      <c r="H64" s="12" t="s">
        <v>1352</v>
      </c>
    </row>
    <row r="65" spans="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9" ht="34">
      <c r="A66" s="4" t="str">
        <f>Metadata!A66</f>
        <v>Not currently included</v>
      </c>
      <c r="B66" s="4">
        <f>Metadata!B66</f>
        <v>61</v>
      </c>
      <c r="C66" s="1" t="str">
        <f>Metadata!C66</f>
        <v>N</v>
      </c>
      <c r="D66" s="4" t="str">
        <f>Metadata!D66</f>
        <v>Distributional shifts in a biodiversity hotspot</v>
      </c>
    </row>
    <row r="67" spans="1:9" ht="51">
      <c r="A67" s="4" t="str">
        <f>Metadata!A67</f>
        <v>Not currently included</v>
      </c>
      <c r="B67" s="4">
        <f>Metadata!B67</f>
        <v>62</v>
      </c>
      <c r="C67" s="1" t="str">
        <f>Metadata!C67</f>
        <v>N</v>
      </c>
      <c r="D67" s="4" t="str">
        <f>Metadata!D67</f>
        <v>Mammal distribution and trends in the threatened Ebo 'intact forest landscape', Cameroon</v>
      </c>
    </row>
    <row r="68" spans="1:9" ht="85">
      <c r="A68" s="4" t="str">
        <f>Metadata!A68</f>
        <v>Included</v>
      </c>
      <c r="B68" s="4">
        <f>Metadata!B68</f>
        <v>63</v>
      </c>
      <c r="C68" s="1" t="str">
        <f>Metadata!C68</f>
        <v>Y</v>
      </c>
      <c r="D68" s="4" t="str">
        <f>Metadata!D68</f>
        <v>Occurrence patterns of Black-backed Woodpeckers in green forest of the Sierra Nevada Mountains, California, USA.</v>
      </c>
      <c r="E68" s="12" t="s">
        <v>2462</v>
      </c>
      <c r="F68" s="12" t="s">
        <v>1552</v>
      </c>
      <c r="G68" s="12" t="s">
        <v>2463</v>
      </c>
      <c r="H68" s="12" t="s">
        <v>1946</v>
      </c>
    </row>
    <row r="69" spans="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9" ht="204">
      <c r="A70" s="4" t="str">
        <f>Metadata!A70</f>
        <v>Included</v>
      </c>
      <c r="B70" s="4">
        <f>Metadata!B70</f>
        <v>65</v>
      </c>
      <c r="C70" s="1" t="str">
        <f>Metadata!C70</f>
        <v>Y</v>
      </c>
      <c r="D70" s="4" t="str">
        <f>Metadata!D70</f>
        <v>Intensive farming drives long-term shifts in avian community composition</v>
      </c>
      <c r="E70" s="12" t="s">
        <v>2240</v>
      </c>
      <c r="F70" s="12" t="s">
        <v>1823</v>
      </c>
      <c r="G70" s="12" t="s">
        <v>2239</v>
      </c>
      <c r="H70" s="58" t="s">
        <v>1553</v>
      </c>
    </row>
    <row r="71" spans="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1464</v>
      </c>
      <c r="F73" s="12" t="s">
        <v>1463</v>
      </c>
      <c r="G73" s="12" t="s">
        <v>1466</v>
      </c>
      <c r="H73" s="12" t="s">
        <v>1352</v>
      </c>
      <c r="I73" s="1" t="s">
        <v>1465</v>
      </c>
    </row>
    <row r="74" spans="1:9" ht="68">
      <c r="A74" s="4" t="str">
        <f>Metadata!A74</f>
        <v>Included</v>
      </c>
      <c r="B74" s="4">
        <f>Metadata!B74</f>
        <v>69</v>
      </c>
      <c r="C74" s="1" t="str">
        <f>Metadata!C74</f>
        <v>Y</v>
      </c>
      <c r="D74" s="4" t="str">
        <f>Metadata!D74</f>
        <v>A BAYESIAN STATE-SPACE FORMULATION OF DYNAMIC OCCUPANCY MODELS</v>
      </c>
      <c r="E74" s="12" t="s">
        <v>2625</v>
      </c>
      <c r="F74" s="12" t="s">
        <v>1351</v>
      </c>
      <c r="G74" s="12" t="s">
        <v>2626</v>
      </c>
      <c r="H74" s="12" t="s">
        <v>1495</v>
      </c>
    </row>
    <row r="75" spans="1:9"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9"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9" ht="51">
      <c r="A77" s="4" t="str">
        <f>Metadata!A77</f>
        <v>Not currently included</v>
      </c>
      <c r="B77" s="4">
        <f>Metadata!B77</f>
        <v>72</v>
      </c>
      <c r="C77" s="1" t="str">
        <f>Metadata!C77</f>
        <v>N</v>
      </c>
      <c r="D77" s="4" t="str">
        <f>Metadata!D77</f>
        <v>Demographic response of northern spotted owls to barred owl removal: Barred Owl Removal Experiment</v>
      </c>
    </row>
    <row r="78" spans="1:9" ht="34">
      <c r="A78" s="4" t="str">
        <f>Metadata!A78</f>
        <v>Not currently included</v>
      </c>
      <c r="B78" s="4">
        <f>Metadata!B78</f>
        <v>73</v>
      </c>
      <c r="C78" s="1" t="str">
        <f>Metadata!C78</f>
        <v>N</v>
      </c>
      <c r="D78" s="4" t="str">
        <f>Metadata!D78</f>
        <v>Post-hurricane recovery and long-term viability of the Alabama beach mouse</v>
      </c>
    </row>
    <row r="79" spans="1:9" ht="51">
      <c r="A79" s="4" t="str">
        <f>Metadata!A79</f>
        <v>Not currently included</v>
      </c>
      <c r="B79" s="4">
        <f>Metadata!B79</f>
        <v>74</v>
      </c>
      <c r="C79" s="1" t="str">
        <f>Metadata!C79</f>
        <v>N</v>
      </c>
      <c r="D79" s="4" t="str">
        <f>Metadata!D79</f>
        <v>Using environmental DNA and occupancy modelling to estimate rangewide metapopulation dynamics</v>
      </c>
    </row>
    <row r="80" spans="1:9" ht="119">
      <c r="A80" s="4" t="str">
        <f>Metadata!A80</f>
        <v>Included</v>
      </c>
      <c r="B80" s="4">
        <f>Metadata!B80</f>
        <v>75</v>
      </c>
      <c r="C80" s="1" t="str">
        <f>Metadata!C80</f>
        <v>Y</v>
      </c>
      <c r="D80" s="4" t="str">
        <f>Metadata!D80</f>
        <v>Living with the enemy: a threatened prey species coexisting with feral cats on a fox-free island</v>
      </c>
      <c r="E80" s="12" t="s">
        <v>2447</v>
      </c>
      <c r="F80" s="12" t="s">
        <v>1641</v>
      </c>
      <c r="G80" s="12" t="s">
        <v>2448</v>
      </c>
      <c r="H80" s="12" t="s">
        <v>1553</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10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2158</v>
      </c>
      <c r="F96" s="12" t="s">
        <v>1641</v>
      </c>
      <c r="G96" s="12" t="s">
        <v>2159</v>
      </c>
      <c r="H96" s="12" t="s">
        <v>1495</v>
      </c>
    </row>
    <row r="97" spans="1:9" ht="34">
      <c r="A97" s="4" t="str">
        <f>Metadata!A97</f>
        <v>Not currently included</v>
      </c>
      <c r="B97" s="4">
        <f>Metadata!B97</f>
        <v>92</v>
      </c>
      <c r="C97" s="1" t="str">
        <f>Metadata!C97</f>
        <v>N</v>
      </c>
      <c r="D97" s="4" t="str">
        <f>Metadata!D97</f>
        <v>Dynamic wildlife occupancy models using automated acoustic monitoring data</v>
      </c>
    </row>
    <row r="98" spans="1:9" ht="51">
      <c r="A98" s="4" t="str">
        <f>Metadata!A98</f>
        <v>Not currently included</v>
      </c>
      <c r="B98" s="4">
        <f>Metadata!B98</f>
        <v>93</v>
      </c>
      <c r="C98" s="1" t="str">
        <f>Metadata!C98</f>
        <v>N</v>
      </c>
      <c r="D98" s="4" t="str">
        <f>Metadata!D98</f>
        <v>Can dynamic occupancy models improve predictions of species' range dynamics? A test using Swiss birds</v>
      </c>
    </row>
    <row r="99" spans="1:9"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9"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9"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9" ht="34">
      <c r="A102" s="4" t="str">
        <f>Metadata!A102</f>
        <v>Not currently included</v>
      </c>
      <c r="B102" s="4">
        <f>Metadata!B102</f>
        <v>97</v>
      </c>
      <c r="C102" s="1" t="str">
        <f>Metadata!C102</f>
        <v>N</v>
      </c>
      <c r="D102" s="4" t="str">
        <f>Metadata!D102</f>
        <v>2019 MINNESOTA SPRUCE GROUSE SURVEY</v>
      </c>
    </row>
    <row r="103" spans="1:9" ht="34">
      <c r="A103" s="4" t="str">
        <f>Metadata!A103</f>
        <v>Not currently included</v>
      </c>
      <c r="B103" s="4">
        <f>Metadata!B103</f>
        <v>98</v>
      </c>
      <c r="C103" s="1" t="str">
        <f>Metadata!C103</f>
        <v>N</v>
      </c>
      <c r="D103" s="4" t="str">
        <f>Metadata!D103</f>
        <v>Identifying Factors Driving Sensitivity to Fragmentation in Forest Breeding Songbirds</v>
      </c>
    </row>
    <row r="104" spans="1:9"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9" ht="85">
      <c r="A105" s="4" t="str">
        <f>Metadata!A105</f>
        <v>Included</v>
      </c>
      <c r="B105" s="4">
        <f>Metadata!B105</f>
        <v>100</v>
      </c>
      <c r="C105" s="1" t="str">
        <f>Metadata!C105</f>
        <v>Y</v>
      </c>
      <c r="D105" s="4" t="str">
        <f>Metadata!D105</f>
        <v>Colonization and extinction in dynamic habitats: an occupancy approach for a Great Plains stream fish assemblage</v>
      </c>
      <c r="E105" s="12" t="s">
        <v>2731</v>
      </c>
      <c r="F105" s="12" t="s">
        <v>1615</v>
      </c>
      <c r="G105" s="12" t="s">
        <v>1966</v>
      </c>
      <c r="H105" s="12" t="s">
        <v>1352</v>
      </c>
    </row>
    <row r="106" spans="1:9" ht="85">
      <c r="A106" s="4" t="str">
        <f>Metadata!A106</f>
        <v>Included</v>
      </c>
      <c r="B106" s="4">
        <f>Metadata!B106</f>
        <v>101</v>
      </c>
      <c r="C106" s="1" t="str">
        <f>Metadata!C106</f>
        <v>Y</v>
      </c>
      <c r="D106" s="4" t="str">
        <f>Metadata!D106</f>
        <v>Predicting the relationship between local and regional species richness from a patch occupancy dynamics model</v>
      </c>
      <c r="E106" s="12" t="s">
        <v>1706</v>
      </c>
      <c r="F106" s="12" t="s">
        <v>1707</v>
      </c>
      <c r="G106" s="12" t="s">
        <v>1709</v>
      </c>
      <c r="H106" s="12" t="s">
        <v>1352</v>
      </c>
      <c r="I106" s="1" t="s">
        <v>1708</v>
      </c>
    </row>
    <row r="107" spans="1:9" ht="34">
      <c r="A107" s="4" t="str">
        <f>Metadata!A107</f>
        <v>Excluded</v>
      </c>
      <c r="B107" s="4">
        <f>Metadata!B107</f>
        <v>102</v>
      </c>
      <c r="C107" s="1" t="str">
        <f>Metadata!C107</f>
        <v>Y</v>
      </c>
      <c r="D107" s="4" t="str">
        <f>Metadata!D107</f>
        <v>Density-range size relationships in French riverine fishes</v>
      </c>
    </row>
    <row r="108" spans="1:9" ht="51">
      <c r="A108" s="4" t="str">
        <f>Metadata!A108</f>
        <v>Excluded</v>
      </c>
      <c r="B108" s="4">
        <f>Metadata!B108</f>
        <v>103</v>
      </c>
      <c r="C108" s="1" t="str">
        <f>Metadata!C108</f>
        <v>Y</v>
      </c>
      <c r="D108" s="4" t="str">
        <f>Metadata!D108</f>
        <v>Spatially Explicit Power Analyses for Occupancy‐Based Monitoring of Wolverine in the U.S. Rocky Mountains</v>
      </c>
    </row>
    <row r="109" spans="1:9"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9"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2701</v>
      </c>
      <c r="F110" s="12" t="s">
        <v>1364</v>
      </c>
      <c r="G110" s="12" t="s">
        <v>2702</v>
      </c>
      <c r="H110" s="12" t="s">
        <v>1495</v>
      </c>
    </row>
    <row r="111" spans="1:9"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t="s">
        <v>2778</v>
      </c>
      <c r="F111" s="12" t="s">
        <v>1552</v>
      </c>
      <c r="G111" s="12" t="s">
        <v>2779</v>
      </c>
      <c r="H111" s="12" t="s">
        <v>1795</v>
      </c>
    </row>
    <row r="112" spans="1:9" ht="85">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2683</v>
      </c>
      <c r="F112" s="12" t="s">
        <v>1552</v>
      </c>
      <c r="G112" s="12" t="s">
        <v>2684</v>
      </c>
      <c r="H112" s="12" t="s">
        <v>1795</v>
      </c>
    </row>
    <row r="113" spans="1:8" ht="34">
      <c r="A113" s="4" t="str">
        <f>Metadata!A113</f>
        <v>Excluded</v>
      </c>
      <c r="B113" s="4">
        <f>Metadata!B113</f>
        <v>108</v>
      </c>
      <c r="C113" s="1" t="str">
        <f>Metadata!C113</f>
        <v>N</v>
      </c>
      <c r="D113" s="4" t="str">
        <f>Metadata!D113</f>
        <v>Making predictive modelling ART: accurate, reliable, and transparent</v>
      </c>
    </row>
    <row r="114" spans="1:8" ht="170">
      <c r="A114" s="4" t="str">
        <f>Metadata!A114</f>
        <v>Included</v>
      </c>
      <c r="B114" s="4">
        <f>Metadata!B114</f>
        <v>109</v>
      </c>
      <c r="C114" s="1" t="str">
        <f>Metadata!C114</f>
        <v>Y</v>
      </c>
      <c r="D114" s="4" t="str">
        <f>Metadata!D114</f>
        <v>Barred Owls reduce occupancy and breeding propensity of Northern Spotted Owl in a Washington old-growth forest</v>
      </c>
      <c r="E114" s="12" t="s">
        <v>2196</v>
      </c>
      <c r="F114" s="12" t="s">
        <v>1552</v>
      </c>
      <c r="G114" s="12" t="s">
        <v>2197</v>
      </c>
      <c r="H114" s="12" t="s">
        <v>1495</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Excluded</v>
      </c>
      <c r="B120" s="4">
        <f>Metadata!B120</f>
        <v>115</v>
      </c>
      <c r="C120" s="1" t="str">
        <f>Metadata!C120</f>
        <v>Y</v>
      </c>
      <c r="D120" s="4" t="str">
        <f>Metadata!D120</f>
        <v>Effects of Competition, Predation, and Dispersal on Species Richness at Local and Regional Scales</v>
      </c>
    </row>
    <row r="121" spans="1:8" ht="68">
      <c r="A121" s="4" t="str">
        <f>Metadata!A121</f>
        <v>Included</v>
      </c>
      <c r="B121" s="4">
        <f>Metadata!B121</f>
        <v>116</v>
      </c>
      <c r="C121" s="1" t="str">
        <f>Metadata!C121</f>
        <v>Y</v>
      </c>
      <c r="D121" s="4" t="str">
        <f>Metadata!D121</f>
        <v>A joint model of species interaction dynamics for multistate processes incorporating imperfect detection</v>
      </c>
      <c r="E121" s="12" t="s">
        <v>2798</v>
      </c>
      <c r="F121" s="12" t="s">
        <v>1615</v>
      </c>
      <c r="G121" s="12" t="s">
        <v>2799</v>
      </c>
      <c r="H121" s="12" t="s">
        <v>2800</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Excluded</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F127" s="4" t="s">
        <v>1425</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170">
      <c r="A129" s="4" t="str">
        <f>Metadata!A129</f>
        <v>Included</v>
      </c>
      <c r="B129" s="4">
        <f>Metadata!B129</f>
        <v>124</v>
      </c>
      <c r="C129" s="1" t="str">
        <f>Metadata!C129</f>
        <v>Y</v>
      </c>
      <c r="D129" s="4" t="str">
        <f>Metadata!D129</f>
        <v>Dynamic occupancy models for explicit colonization processes</v>
      </c>
      <c r="E129" s="12" t="s">
        <v>1756</v>
      </c>
      <c r="F129" s="12" t="s">
        <v>1757</v>
      </c>
      <c r="G129" s="12" t="s">
        <v>1758</v>
      </c>
      <c r="H129" s="12" t="s">
        <v>1495</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c r="A131" s="4" t="str">
        <f>Metadata!A131</f>
        <v>Not currently included</v>
      </c>
      <c r="B131" s="4">
        <f>Metadata!B131</f>
        <v>126</v>
      </c>
      <c r="C131" s="1" t="str">
        <f>Metadata!C131</f>
        <v>N</v>
      </c>
      <c r="D131" s="4" t="str">
        <f>Metadata!D131</f>
        <v>DISTRIBUTION, HABITAT SUITABILITY, AND CONNECTIVITY OF WOLVES (CANIS LUPUS) IN THE ALPS</v>
      </c>
    </row>
    <row r="132" spans="1:8" ht="85">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t="s">
        <v>2763</v>
      </c>
      <c r="F132" s="12" t="s">
        <v>1823</v>
      </c>
      <c r="G132" s="12" t="s">
        <v>2764</v>
      </c>
      <c r="H132" s="12" t="s">
        <v>1882</v>
      </c>
    </row>
    <row r="133" spans="1:8" ht="34">
      <c r="A133" s="4" t="str">
        <f>Metadata!A133</f>
        <v>Not currently included</v>
      </c>
      <c r="B133" s="4">
        <f>Metadata!B133</f>
        <v>128</v>
      </c>
      <c r="C133" s="1" t="str">
        <f>Metadata!C133</f>
        <v>N</v>
      </c>
      <c r="D133" s="4" t="str">
        <f>Metadata!D133</f>
        <v>Impact of cattle grazing on the occupancy of a cryptic, threatened rail</v>
      </c>
    </row>
    <row r="134" spans="1:8" ht="34">
      <c r="A134" s="4" t="str">
        <f>Metadata!A134</f>
        <v>Not currently included</v>
      </c>
      <c r="B134" s="4">
        <f>Metadata!B134</f>
        <v>129</v>
      </c>
      <c r="C134" s="1" t="str">
        <f>Metadata!C134</f>
        <v>N</v>
      </c>
      <c r="D134" s="4" t="str">
        <f>Metadata!D134</f>
        <v>Bird community response to fruit energy: Bird community response</v>
      </c>
    </row>
    <row r="135" spans="1:8" ht="85">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1493</v>
      </c>
      <c r="F135" s="12" t="s">
        <v>1492</v>
      </c>
      <c r="G135" s="12" t="s">
        <v>1494</v>
      </c>
      <c r="H135" s="12" t="s">
        <v>1495</v>
      </c>
    </row>
    <row r="136" spans="1:8" ht="34">
      <c r="A136" s="4" t="str">
        <f>Metadata!A136</f>
        <v>Not currently included</v>
      </c>
      <c r="B136" s="4">
        <f>Metadata!B136</f>
        <v>131</v>
      </c>
      <c r="C136" s="1" t="str">
        <f>Metadata!C136</f>
        <v>N</v>
      </c>
      <c r="D136" s="4" t="str">
        <f>Metadata!D136</f>
        <v>Accounting for imperfect detection in estimates of yearly site occupancy</v>
      </c>
    </row>
    <row r="137" spans="1:8" ht="34">
      <c r="A137" s="4" t="str">
        <f>Metadata!A137</f>
        <v>Not currently included</v>
      </c>
      <c r="B137" s="4">
        <f>Metadata!B137</f>
        <v>132</v>
      </c>
      <c r="C137" s="1" t="str">
        <f>Metadata!C137</f>
        <v>N</v>
      </c>
      <c r="D137" s="4" t="str">
        <f>Metadata!D137</f>
        <v>The Role of Resource Predictability in the Metapopulation Dynamics of Insects</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119">
      <c r="A139" s="4" t="str">
        <f>Metadata!A139</f>
        <v>Included</v>
      </c>
      <c r="B139" s="4">
        <f>Metadata!B139</f>
        <v>134</v>
      </c>
      <c r="C139" s="1" t="str">
        <f>Metadata!C139</f>
        <v>Y</v>
      </c>
      <c r="D139" s="4" t="str">
        <f>Metadata!D139</f>
        <v>Distribution of crickets (Subfamily: Phalangopsinae) in caves of Baratang Island, Andaman and Nicobar Islands, India</v>
      </c>
      <c r="E139" s="12" t="s">
        <v>2641</v>
      </c>
      <c r="F139" s="12" t="s">
        <v>1463</v>
      </c>
      <c r="G139" s="12" t="s">
        <v>2642</v>
      </c>
      <c r="H139" s="12" t="s">
        <v>1882</v>
      </c>
    </row>
    <row r="140" spans="1:8" ht="34">
      <c r="A140" s="4" t="str">
        <f>Metadata!A140</f>
        <v>Not currently included</v>
      </c>
      <c r="B140" s="4">
        <f>Metadata!B140</f>
        <v>135</v>
      </c>
      <c r="C140" s="1" t="str">
        <f>Metadata!C140</f>
        <v>N</v>
      </c>
      <c r="D140" s="4" t="str">
        <f>Metadata!D140</f>
        <v>Invasive plant Arundo donax alters habitat use by carnivores</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2591</v>
      </c>
      <c r="F141" s="12" t="s">
        <v>1823</v>
      </c>
      <c r="G141" s="12" t="s">
        <v>2592</v>
      </c>
      <c r="H141" s="12" t="s">
        <v>1352</v>
      </c>
    </row>
    <row r="142" spans="1:8"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8" ht="34">
      <c r="A145" s="4" t="str">
        <f>Metadata!A145</f>
        <v>Not currently included</v>
      </c>
      <c r="B145" s="4">
        <f>Metadata!B145</f>
        <v>140</v>
      </c>
      <c r="C145" s="1" t="str">
        <f>Metadata!C145</f>
        <v>N</v>
      </c>
      <c r="D145" s="4" t="str">
        <f>Metadata!D145</f>
        <v>The Role of Resource Predictability in the Metapopulation Dynamics of Insects</v>
      </c>
    </row>
    <row r="146" spans="1:8" ht="34">
      <c r="A146" s="4" t="str">
        <f>Metadata!A146</f>
        <v>Not currently included</v>
      </c>
      <c r="B146" s="4">
        <f>Metadata!B146</f>
        <v>141</v>
      </c>
      <c r="C146" s="1" t="str">
        <f>Metadata!C146</f>
        <v>N</v>
      </c>
      <c r="D146" s="4" t="str">
        <f>Metadata!D146</f>
        <v>Urbanization alters predator‐avoidance behaviours</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8" ht="34">
      <c r="A148" s="4" t="str">
        <f>Metadata!A148</f>
        <v>Not currently included</v>
      </c>
      <c r="B148" s="4">
        <f>Metadata!B148</f>
        <v>143</v>
      </c>
      <c r="C148" s="1" t="str">
        <f>Metadata!C148</f>
        <v>N</v>
      </c>
      <c r="D148" s="4" t="str">
        <f>Metadata!D148</f>
        <v>Audible bats provide opportunities for citizen scientists</v>
      </c>
    </row>
    <row r="149" spans="1:8"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2038</v>
      </c>
      <c r="F153" s="12" t="s">
        <v>2037</v>
      </c>
      <c r="G153" s="12" t="s">
        <v>2039</v>
      </c>
      <c r="H153" s="12" t="s">
        <v>1352</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8" ht="119">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2341</v>
      </c>
      <c r="F155" s="12" t="s">
        <v>1823</v>
      </c>
      <c r="G155" s="12" t="s">
        <v>2342</v>
      </c>
      <c r="H155" s="12" t="s">
        <v>1795</v>
      </c>
    </row>
    <row r="156" spans="1:8" ht="34">
      <c r="A156" s="4" t="str">
        <f>Metadata!A156</f>
        <v>Not currently included</v>
      </c>
      <c r="B156" s="4">
        <f>Metadata!B156</f>
        <v>151</v>
      </c>
      <c r="C156" s="1" t="str">
        <f>Metadata!C156</f>
        <v>N</v>
      </c>
      <c r="D156" s="4" t="str">
        <f>Metadata!D156</f>
        <v>Managing individual nests promotes population recovery of a top predator</v>
      </c>
    </row>
    <row r="157" spans="1:8" ht="34">
      <c r="A157" s="4" t="str">
        <f>Metadata!A157</f>
        <v>Not currently included</v>
      </c>
      <c r="B157" s="4">
        <f>Metadata!B157</f>
        <v>152</v>
      </c>
      <c r="C157" s="1" t="str">
        <f>Metadata!C157</f>
        <v>N</v>
      </c>
      <c r="D157" s="4" t="str">
        <f>Metadata!D157</f>
        <v>Accounting for false positive detection error induced by transient individuals</v>
      </c>
    </row>
    <row r="158" spans="1:8" ht="119">
      <c r="A158" s="4" t="str">
        <f>Metadata!A158</f>
        <v>Included</v>
      </c>
      <c r="B158" s="4">
        <f>Metadata!B158</f>
        <v>153</v>
      </c>
      <c r="C158" s="1" t="str">
        <f>Metadata!C158</f>
        <v>Y</v>
      </c>
      <c r="D158" s="4" t="str">
        <f>Metadata!D158</f>
        <v>Inferring wildlife poaching in southeast Asia with multispecies dynamic occupancy models</v>
      </c>
      <c r="E158" s="12" t="s">
        <v>1555</v>
      </c>
      <c r="F158" s="12" t="s">
        <v>1552</v>
      </c>
      <c r="G158" s="12" t="s">
        <v>1554</v>
      </c>
      <c r="H158" s="12" t="s">
        <v>1553</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8" ht="102">
      <c r="A160" s="4" t="str">
        <f>Metadata!A160</f>
        <v>Included</v>
      </c>
      <c r="B160" s="4">
        <f>Metadata!B160</f>
        <v>155</v>
      </c>
      <c r="C160" s="1" t="str">
        <f>Metadata!C160</f>
        <v>Y</v>
      </c>
      <c r="D160" s="4" t="str">
        <f>Metadata!D160</f>
        <v>Design tradeoffs in long-term research for stream salamanders: Tradeoffs in Stream Salamander Site Selection</v>
      </c>
      <c r="E160" s="12" t="s">
        <v>2221</v>
      </c>
      <c r="F160" s="12" t="s">
        <v>2222</v>
      </c>
      <c r="G160" s="12" t="s">
        <v>2223</v>
      </c>
      <c r="H160" s="12" t="s">
        <v>1882</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51">
      <c r="A164" s="4" t="str">
        <f>Metadata!A164</f>
        <v>Included</v>
      </c>
      <c r="B164" s="4">
        <f>Metadata!B164</f>
        <v>159</v>
      </c>
      <c r="C164" s="1" t="str">
        <f>Metadata!C164</f>
        <v>Y</v>
      </c>
      <c r="D164" s="4" t="str">
        <f>Metadata!D164</f>
        <v>Short-term effects of hurricanes Maria and Irma on forest birds of Puerto Rico</v>
      </c>
      <c r="E164" s="12" t="s">
        <v>2652</v>
      </c>
      <c r="F164" s="12" t="s">
        <v>1552</v>
      </c>
      <c r="G164" s="12" t="s">
        <v>2653</v>
      </c>
      <c r="H164" s="12" t="s">
        <v>1946</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1825</v>
      </c>
      <c r="F165" s="12" t="s">
        <v>1823</v>
      </c>
      <c r="G165" s="12" t="s">
        <v>1824</v>
      </c>
      <c r="H165" s="12" t="s">
        <v>1795</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2668</v>
      </c>
      <c r="F167" s="12" t="s">
        <v>1641</v>
      </c>
      <c r="G167" s="12" t="s">
        <v>2669</v>
      </c>
      <c r="H167" s="12" t="s">
        <v>1352</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153">
      <c r="A176" s="4" t="str">
        <f>Metadata!A176</f>
        <v>Included</v>
      </c>
      <c r="B176" s="4">
        <f>Metadata!B176</f>
        <v>171</v>
      </c>
      <c r="C176" s="1" t="str">
        <f>Metadata!C176</f>
        <v>Y</v>
      </c>
      <c r="D176" s="4" t="str">
        <f>Metadata!D176</f>
        <v>Forced neighbours: Coexistence between jaguars and pumas in a harsh environment</v>
      </c>
      <c r="E176" s="12" t="s">
        <v>2403</v>
      </c>
      <c r="F176" s="12" t="s">
        <v>1552</v>
      </c>
      <c r="G176" s="12" t="s">
        <v>2404</v>
      </c>
      <c r="H176" s="12" t="s">
        <v>1553</v>
      </c>
    </row>
    <row r="177" spans="1:8" ht="272">
      <c r="A177" s="4" t="str">
        <f>Metadata!A177</f>
        <v>Included</v>
      </c>
      <c r="B177" s="4">
        <f>Metadata!B177</f>
        <v>172</v>
      </c>
      <c r="C177" s="1" t="str">
        <f>Metadata!C177</f>
        <v>Y</v>
      </c>
      <c r="D177" s="4" t="str">
        <f>Metadata!D177</f>
        <v>Cats, connectivity and conservation: incorporating data sets and integrating scales for wildlife management</v>
      </c>
      <c r="E177" s="12" t="s">
        <v>2095</v>
      </c>
      <c r="F177" s="12" t="s">
        <v>1823</v>
      </c>
      <c r="G177" s="12" t="s">
        <v>2096</v>
      </c>
      <c r="H177" s="12" t="s">
        <v>2097</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2660</v>
      </c>
      <c r="F187" s="12" t="s">
        <v>1823</v>
      </c>
      <c r="G187" s="12" t="s">
        <v>2661</v>
      </c>
      <c r="H187" s="12" t="s">
        <v>1495</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85">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2716</v>
      </c>
      <c r="F191" s="12" t="s">
        <v>1615</v>
      </c>
      <c r="G191" s="12" t="s">
        <v>2715</v>
      </c>
      <c r="H191" s="12" t="s">
        <v>1553</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136">
      <c r="A194" s="4" t="str">
        <f>Metadata!A194</f>
        <v>Included</v>
      </c>
      <c r="B194" s="4">
        <f>Metadata!B194</f>
        <v>189</v>
      </c>
      <c r="C194" s="1" t="str">
        <f>Metadata!C194</f>
        <v>Y</v>
      </c>
      <c r="D194" s="4" t="str">
        <f>Metadata!D194</f>
        <v>Trophic interactions mediate the response of predator populations to habitat change</v>
      </c>
      <c r="E194" s="12" t="s">
        <v>1687</v>
      </c>
      <c r="F194" s="12" t="s">
        <v>1686</v>
      </c>
      <c r="G194" s="12" t="s">
        <v>1688</v>
      </c>
      <c r="H194" s="12" t="s">
        <v>1689</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136">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2747</v>
      </c>
      <c r="F197" s="12" t="s">
        <v>1615</v>
      </c>
      <c r="G197" s="12" t="s">
        <v>2748</v>
      </c>
      <c r="H197" s="12" t="s">
        <v>1352</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170">
      <c r="A200" s="4" t="str">
        <f>Metadata!A200</f>
        <v>Included</v>
      </c>
      <c r="B200" s="4">
        <f>Metadata!B200</f>
        <v>195</v>
      </c>
      <c r="C200" s="1" t="str">
        <f>Metadata!C200</f>
        <v>Y</v>
      </c>
      <c r="D200" s="4" t="str">
        <f>Metadata!D200</f>
        <v>Long-term monitoring of margays (Leopardus wiedii): Implications for understanding low detection rates</v>
      </c>
      <c r="E200" s="12" t="s">
        <v>2433</v>
      </c>
      <c r="F200" s="12" t="s">
        <v>1615</v>
      </c>
      <c r="G200" s="12" t="s">
        <v>2432</v>
      </c>
      <c r="H200" s="12" t="s">
        <v>1618</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1990</v>
      </c>
      <c r="F204" s="12" t="s">
        <v>1552</v>
      </c>
      <c r="G204" s="12" t="s">
        <v>1991</v>
      </c>
      <c r="H204" s="12" t="s">
        <v>1352</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119">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2478</v>
      </c>
      <c r="F208" s="12" t="s">
        <v>1707</v>
      </c>
      <c r="G208" s="12" t="s">
        <v>2479</v>
      </c>
      <c r="H208" s="12" t="s">
        <v>1495</v>
      </c>
    </row>
    <row r="209" spans="1:8"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8" ht="51">
      <c r="A210" s="4" t="str">
        <f>Metadata!A210</f>
        <v>Not currently included</v>
      </c>
      <c r="B210" s="4">
        <f>Metadata!B210</f>
        <v>205</v>
      </c>
      <c r="C210" s="1" t="str">
        <f>Metadata!C210</f>
        <v>N</v>
      </c>
      <c r="D210" s="4" t="str">
        <f>Metadata!D210</f>
        <v>Grassland Fire and Cattle Grazing Regulate Reptile and Amphibian Assembly Among Patches</v>
      </c>
    </row>
    <row r="211" spans="1:8" ht="68">
      <c r="A211" s="4" t="str">
        <f>Metadata!A211</f>
        <v>Included</v>
      </c>
      <c r="B211" s="4">
        <f>Metadata!B211</f>
        <v>206</v>
      </c>
      <c r="C211" s="1" t="str">
        <f>Metadata!C211</f>
        <v>Y</v>
      </c>
      <c r="D211" s="4" t="str">
        <f>Metadata!D211</f>
        <v>The costs of ignoring species detectability on functional diversity estimation</v>
      </c>
      <c r="E211" s="12" t="s">
        <v>2495</v>
      </c>
      <c r="F211" s="12" t="s">
        <v>1707</v>
      </c>
      <c r="G211" s="58" t="s">
        <v>2494</v>
      </c>
      <c r="H211" s="12" t="s">
        <v>1352</v>
      </c>
    </row>
    <row r="212" spans="1:8" ht="136">
      <c r="A212" s="4" t="str">
        <f>Metadata!A212</f>
        <v>Included</v>
      </c>
      <c r="B212" s="4">
        <f>Metadata!B212</f>
        <v>207</v>
      </c>
      <c r="C212" s="1" t="str">
        <f>Metadata!C212</f>
        <v>Y</v>
      </c>
      <c r="D212" s="4" t="str">
        <f>Metadata!D212</f>
        <v>EVALUATING THE ROLE OF PROTECTED AREAS IN MITIGATING AVIAN RESPONSES TO CLIMATE AND LAND USE CHANGE</v>
      </c>
      <c r="E212" s="12" t="s">
        <v>2275</v>
      </c>
      <c r="F212" s="12" t="s">
        <v>1641</v>
      </c>
      <c r="G212" s="12" t="s">
        <v>2276</v>
      </c>
      <c r="H212" s="12" t="s">
        <v>1352</v>
      </c>
    </row>
    <row r="213" spans="1:8" ht="51">
      <c r="A213" s="4" t="str">
        <f>Metadata!A213</f>
        <v>Not currently included</v>
      </c>
      <c r="B213" s="4">
        <f>Metadata!B213</f>
        <v>208</v>
      </c>
      <c r="C213" s="1" t="str">
        <f>Metadata!C213</f>
        <v>N</v>
      </c>
      <c r="D213" s="4" t="str">
        <f>Metadata!D213</f>
        <v>SPOMSIM: software for stochastic patch occupancy models of metapopulation dynamics</v>
      </c>
    </row>
    <row r="214" spans="1:8" ht="34">
      <c r="A214" s="4" t="str">
        <f>Metadata!A214</f>
        <v>Not currently included</v>
      </c>
      <c r="B214" s="4">
        <f>Metadata!B214</f>
        <v>209</v>
      </c>
      <c r="C214" s="1" t="str">
        <f>Metadata!C214</f>
        <v>N</v>
      </c>
      <c r="D214" s="4" t="str">
        <f>Metadata!D214</f>
        <v>Coherence, conservation and patch-occupancy analysis</v>
      </c>
    </row>
    <row r="215" spans="1:8" ht="34">
      <c r="A215" s="4" t="str">
        <f>Metadata!A215</f>
        <v>Not currently included</v>
      </c>
      <c r="B215" s="4">
        <f>Metadata!B215</f>
        <v>210</v>
      </c>
      <c r="C215" s="1" t="str">
        <f>Metadata!C215</f>
        <v>N</v>
      </c>
      <c r="D215" s="4" t="str">
        <f>Metadata!D215</f>
        <v>The limiting behaviour of a stochastic patch occupancy model</v>
      </c>
    </row>
    <row r="216" spans="1:8"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8"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8" ht="102">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1877</v>
      </c>
      <c r="F218" s="12" t="s">
        <v>1552</v>
      </c>
      <c r="H218" s="12" t="s">
        <v>1352</v>
      </c>
    </row>
    <row r="219" spans="1:8" ht="136">
      <c r="A219" s="4" t="str">
        <f>Metadata!A219</f>
        <v>Included</v>
      </c>
      <c r="B219" s="4">
        <f>Metadata!B219</f>
        <v>214</v>
      </c>
      <c r="C219" s="1" t="str">
        <f>Metadata!C219</f>
        <v>Y</v>
      </c>
      <c r="D219" s="4" t="str">
        <f>Metadata!D219</f>
        <v>A demographic, spatially explicit patch occupancy model of metapopulation dynamics and persistence</v>
      </c>
      <c r="E219" s="12" t="s">
        <v>2581</v>
      </c>
      <c r="F219" s="12" t="s">
        <v>1351</v>
      </c>
      <c r="G219" s="12" t="s">
        <v>2582</v>
      </c>
      <c r="H219" s="12" t="s">
        <v>2097</v>
      </c>
    </row>
    <row r="220" spans="1:8" ht="102">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2025</v>
      </c>
      <c r="F220" s="12" t="s">
        <v>1351</v>
      </c>
      <c r="G220" s="12" t="s">
        <v>2026</v>
      </c>
      <c r="H220" s="12" t="s">
        <v>1352</v>
      </c>
    </row>
    <row r="221" spans="1:8" ht="136">
      <c r="A221" s="4" t="str">
        <f>Metadata!A221</f>
        <v>Included</v>
      </c>
      <c r="B221" s="4">
        <f>Metadata!B221</f>
        <v>216</v>
      </c>
      <c r="C221" s="1" t="str">
        <f>Metadata!C221</f>
        <v>Y</v>
      </c>
      <c r="D221" s="4" t="str">
        <f>Metadata!D221</f>
        <v>Effects of the spatial pattern of disturbance on the patch-occupancy dynamics of juniper–pine open woodland</v>
      </c>
      <c r="E221" s="12" t="s">
        <v>2012</v>
      </c>
      <c r="F221" s="12" t="s">
        <v>1463</v>
      </c>
      <c r="G221" s="12" t="s">
        <v>2011</v>
      </c>
      <c r="H221" s="12" t="s">
        <v>1795</v>
      </c>
    </row>
    <row r="222" spans="1:8" ht="34">
      <c r="A222" s="4" t="str">
        <f>Metadata!A222</f>
        <v>Not currently included</v>
      </c>
      <c r="B222" s="4">
        <f>Metadata!B222</f>
        <v>217</v>
      </c>
      <c r="C222" s="1" t="str">
        <f>Metadata!C222</f>
        <v>N</v>
      </c>
      <c r="D222" s="4" t="str">
        <f>Metadata!D222</f>
        <v>Immigration-extinction dynamics of stochastic populations</v>
      </c>
    </row>
    <row r="223" spans="1:8"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8"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8" ht="34">
      <c r="A225" s="4" t="str">
        <f>Metadata!A225</f>
        <v>Not currently included</v>
      </c>
      <c r="B225" s="4">
        <f>Metadata!B225</f>
        <v>220</v>
      </c>
      <c r="C225" s="1" t="str">
        <f>Metadata!C225</f>
        <v>N</v>
      </c>
      <c r="D225" s="4" t="str">
        <f>Metadata!D225</f>
        <v>Dynamic spatio-temporal patterns of metapopulation occupancy in patchy habitats</v>
      </c>
    </row>
    <row r="226" spans="1:8" ht="34">
      <c r="A226" s="4" t="str">
        <f>Metadata!A226</f>
        <v>Excluded</v>
      </c>
      <c r="B226" s="4">
        <f>Metadata!B226</f>
        <v>221</v>
      </c>
      <c r="C226" s="1" t="str">
        <f>Metadata!C226</f>
        <v>N</v>
      </c>
      <c r="D226" s="4" t="str">
        <f>Metadata!D226</f>
        <v>The limiting behaviour of a patch occupancy model</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8" ht="68">
      <c r="A229" s="4" t="str">
        <f>Metadata!A229</f>
        <v>Included</v>
      </c>
      <c r="B229" s="4">
        <f>Metadata!B229</f>
        <v>224</v>
      </c>
      <c r="C229" s="1" t="str">
        <f>Metadata!C229</f>
        <v>Y</v>
      </c>
      <c r="D229" s="4" t="str">
        <f>Metadata!D229</f>
        <v>Bayesian state-space modeling of metapopulation dynamics in the Glanville fritillary butterfly</v>
      </c>
      <c r="E229" s="12" t="s">
        <v>2361</v>
      </c>
      <c r="F229" s="12" t="s">
        <v>2362</v>
      </c>
      <c r="G229" s="12" t="s">
        <v>1812</v>
      </c>
      <c r="H229" s="12" t="s">
        <v>1352</v>
      </c>
    </row>
    <row r="230" spans="1:8" ht="187">
      <c r="A230" s="4" t="str">
        <f>Metadata!A230</f>
        <v>Included</v>
      </c>
      <c r="B230" s="4">
        <f>Metadata!B230</f>
        <v>225</v>
      </c>
      <c r="C230" s="1" t="str">
        <f>Metadata!C230</f>
        <v>Y</v>
      </c>
      <c r="D230" s="4" t="str">
        <f>Metadata!D230</f>
        <v>Evaluating the combined effects of climate and land-use change on tree species distributions</v>
      </c>
      <c r="E230" s="12" t="s">
        <v>1905</v>
      </c>
      <c r="F230" s="12" t="s">
        <v>1729</v>
      </c>
      <c r="G230" s="12" t="s">
        <v>1906</v>
      </c>
      <c r="H230" s="12" t="s">
        <v>1907</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row>
    <row r="233" spans="1:8" ht="34">
      <c r="A233" s="4" t="str">
        <f>Metadata!A233</f>
        <v>Not currently included</v>
      </c>
      <c r="B233" s="4">
        <f>Metadata!B233</f>
        <v>228</v>
      </c>
      <c r="C233" s="1" t="str">
        <f>Metadata!C233</f>
        <v>N</v>
      </c>
      <c r="D233" s="4" t="str">
        <f>Metadata!D233</f>
        <v>Spatio-temporal models in animal population dynamics</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8" ht="34">
      <c r="A235" s="4" t="str">
        <f>Metadata!A235</f>
        <v>Not currently included</v>
      </c>
      <c r="B235" s="4">
        <f>Metadata!B235</f>
        <v>230</v>
      </c>
      <c r="C235" s="1" t="str">
        <f>Metadata!C235</f>
        <v>N</v>
      </c>
      <c r="D235" s="4" t="str">
        <f>Metadata!D235</f>
        <v>Metapopulation theory for fragmented landscapes</v>
      </c>
    </row>
    <row r="236" spans="1:8" ht="34">
      <c r="A236" s="4" t="str">
        <f>Metadata!A236</f>
        <v>Excluded</v>
      </c>
      <c r="B236" s="4">
        <f>Metadata!B236</f>
        <v>231</v>
      </c>
      <c r="C236" s="1" t="str">
        <f>Metadata!C236</f>
        <v>N</v>
      </c>
      <c r="D236" s="4" t="str">
        <f>Metadata!D236</f>
        <v>Normal approximations for discrete-time occupancy processes</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8" ht="68">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2427</v>
      </c>
      <c r="F239" s="12" t="s">
        <v>1351</v>
      </c>
      <c r="G239" s="12" t="s">
        <v>1812</v>
      </c>
      <c r="H239" s="12" t="s">
        <v>1352</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8" ht="51">
      <c r="A242" s="4" t="str">
        <f>Metadata!A242</f>
        <v>Included</v>
      </c>
      <c r="B242" s="4">
        <f>Metadata!B242</f>
        <v>237</v>
      </c>
      <c r="C242" s="1" t="str">
        <f>Metadata!C242</f>
        <v>Y</v>
      </c>
      <c r="D242" s="4" t="str">
        <f>Metadata!D242</f>
        <v>The Effective Size of a Metapopulation Living in a Heterogeneous Patch Network</v>
      </c>
      <c r="E242" s="12" t="s">
        <v>1811</v>
      </c>
      <c r="F242" s="12" t="s">
        <v>1351</v>
      </c>
      <c r="G242" s="12" t="s">
        <v>1812</v>
      </c>
      <c r="H242" s="12" t="s">
        <v>1352</v>
      </c>
    </row>
    <row r="243" spans="1:8" ht="34">
      <c r="A243" s="4" t="str">
        <f>Metadata!A243</f>
        <v>Excluded</v>
      </c>
      <c r="B243" s="4">
        <f>Metadata!B243</f>
        <v>238</v>
      </c>
      <c r="C243" s="1" t="str">
        <f>Metadata!C243</f>
        <v>N</v>
      </c>
      <c r="D243" s="4" t="str">
        <f>Metadata!D243</f>
        <v>When environmentally persistent pathogens transform good habitat into ecological traps</v>
      </c>
    </row>
    <row r="244" spans="1:8" ht="34">
      <c r="A244" s="4" t="str">
        <f>Metadata!A244</f>
        <v>Excluded</v>
      </c>
      <c r="B244" s="4">
        <f>Metadata!B244</f>
        <v>239</v>
      </c>
      <c r="C244" s="1" t="str">
        <f>Metadata!C244</f>
        <v>N</v>
      </c>
      <c r="D244" s="4" t="str">
        <f>Metadata!D244</f>
        <v>Interaction between habitat quality and an Allee-like effect in metapopulations</v>
      </c>
    </row>
    <row r="245" spans="1:8" ht="136">
      <c r="A245" s="4" t="str">
        <f>Metadata!A245</f>
        <v>Included</v>
      </c>
      <c r="B245" s="4">
        <f>Metadata!B245</f>
        <v>240</v>
      </c>
      <c r="C245" s="1" t="str">
        <f>Metadata!C245</f>
        <v>Y</v>
      </c>
      <c r="D245" s="4" t="str">
        <f>Metadata!D245</f>
        <v>Using metapopulation models to assess species conservation–ecosystem restoration trade-offs</v>
      </c>
      <c r="E245" s="12" t="s">
        <v>2551</v>
      </c>
      <c r="F245" s="12" t="s">
        <v>2552</v>
      </c>
      <c r="G245" s="12" t="s">
        <v>2553</v>
      </c>
      <c r="H245" s="12" t="s">
        <v>1495</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8" ht="34">
      <c r="A248" s="4" t="str">
        <f>Metadata!A248</f>
        <v>Not currently included</v>
      </c>
      <c r="B248" s="4">
        <f>Metadata!B248</f>
        <v>243</v>
      </c>
      <c r="C248" s="1" t="str">
        <f>Metadata!C248</f>
        <v>N</v>
      </c>
      <c r="D248" s="4" t="str">
        <f>Metadata!D248</f>
        <v>Analytical methods for a stochastic mainland–island metapopulation model</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8" ht="34">
      <c r="A251" s="4" t="str">
        <f>Metadata!A251</f>
        <v>Not currently included</v>
      </c>
      <c r="B251" s="4">
        <f>Metadata!B251</f>
        <v>246</v>
      </c>
      <c r="C251" s="1" t="str">
        <f>Metadata!C251</f>
        <v>N</v>
      </c>
      <c r="D251" s="4" t="str">
        <f>Metadata!D251</f>
        <v>The Interplay between Immigration and Local Population Dynamics in Metapopulations</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8" ht="34">
      <c r="A253" s="4" t="str">
        <f>Metadata!A253</f>
        <v>Excluded</v>
      </c>
      <c r="B253" s="4">
        <f>Metadata!B253</f>
        <v>248</v>
      </c>
      <c r="C253" s="1" t="str">
        <f>Metadata!C253</f>
        <v>N</v>
      </c>
      <c r="D253" s="4" t="str">
        <f>Metadata!D253</f>
        <v>When Group Dispersal and Allee Effect Shape Metapopulation Dynamics</v>
      </c>
    </row>
    <row r="254" spans="1:8" ht="34">
      <c r="A254" s="4" t="str">
        <f>Metadata!A254</f>
        <v>Not currently included</v>
      </c>
      <c r="B254" s="4">
        <f>Metadata!B254</f>
        <v>249</v>
      </c>
      <c r="C254" s="1" t="str">
        <f>Metadata!C254</f>
        <v>N</v>
      </c>
      <c r="D254" s="4" t="str">
        <f>Metadata!D254</f>
        <v>A spatially structured metapopulation model within a stochastic environment</v>
      </c>
    </row>
    <row r="255" spans="1:8" ht="170">
      <c r="A255" s="4" t="str">
        <f>Metadata!A255</f>
        <v>Included</v>
      </c>
      <c r="B255" s="4">
        <f>Metadata!B255</f>
        <v>250</v>
      </c>
      <c r="C255" s="1" t="str">
        <f>Metadata!C255</f>
        <v>Y</v>
      </c>
      <c r="D255" s="4" t="str">
        <f>Metadata!D255</f>
        <v>Effects of a mobile disturbance pattern on dynamic patch networks and metapopulation persistence</v>
      </c>
      <c r="E255" s="12" t="s">
        <v>2333</v>
      </c>
      <c r="F255" s="12" t="s">
        <v>1925</v>
      </c>
      <c r="G255" s="12" t="s">
        <v>2332</v>
      </c>
      <c r="H255" s="12" t="s">
        <v>1352</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row>
    <row r="257" spans="1:8" ht="34">
      <c r="A257" s="4" t="str">
        <f>Metadata!A257</f>
        <v>Excluded</v>
      </c>
      <c r="B257" s="4">
        <f>Metadata!B257</f>
        <v>252</v>
      </c>
      <c r="C257" s="1" t="str">
        <f>Metadata!C257</f>
        <v>N</v>
      </c>
      <c r="D257" s="4" t="str">
        <f>Metadata!D257</f>
        <v>Should metapopulation restoration strategies increase patch area or number of patches?</v>
      </c>
    </row>
    <row r="258" spans="1:8" ht="51">
      <c r="A258" s="4" t="str">
        <f>Metadata!A258</f>
        <v>Excluded</v>
      </c>
      <c r="B258" s="4">
        <f>Metadata!B258</f>
        <v>253</v>
      </c>
      <c r="C258" s="1" t="str">
        <f>Metadata!C258</f>
        <v>N</v>
      </c>
      <c r="D258" s="4" t="str">
        <f>Metadata!D258</f>
        <v>INTERACTION BETWEEN HABITAT QUALITY AND AN ALLEE-LIKE EFFECT IN METAPOPULATIONS</v>
      </c>
    </row>
    <row r="259" spans="1:8" ht="34">
      <c r="A259" s="4" t="str">
        <f>Metadata!A259</f>
        <v>Not currently included</v>
      </c>
      <c r="B259" s="4">
        <f>Metadata!B259</f>
        <v>254</v>
      </c>
      <c r="C259" s="1" t="str">
        <f>Metadata!C259</f>
        <v>N</v>
      </c>
      <c r="D259" s="4" t="str">
        <f>Metadata!D259</f>
        <v>Eco‐Evolutionary Metapopulation Dynamics and the Spatial Scale of Adaptation</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8" ht="34">
      <c r="A261" s="4" t="str">
        <f>Metadata!A261</f>
        <v>Not currently included</v>
      </c>
      <c r="B261" s="4">
        <f>Metadata!B261</f>
        <v>256</v>
      </c>
      <c r="C261" s="1" t="str">
        <f>Metadata!C261</f>
        <v>N</v>
      </c>
      <c r="D261" s="4" t="str">
        <f>Metadata!D261</f>
        <v>The Speed of Range Shifts in Fragmented Landscapes</v>
      </c>
    </row>
    <row r="262" spans="1:8" ht="119">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2566</v>
      </c>
      <c r="F262" s="12" t="s">
        <v>1351</v>
      </c>
      <c r="G262" s="12" t="s">
        <v>2565</v>
      </c>
      <c r="H262" s="12" t="s">
        <v>1553</v>
      </c>
    </row>
    <row r="263" spans="1:8" ht="34">
      <c r="A263" s="4" t="str">
        <f>Metadata!A263</f>
        <v>Not currently included</v>
      </c>
      <c r="B263" s="4">
        <f>Metadata!B263</f>
        <v>258</v>
      </c>
      <c r="C263" s="1" t="str">
        <f>Metadata!C263</f>
        <v>N</v>
      </c>
      <c r="D263" s="4" t="str">
        <f>Metadata!D263</f>
        <v>1 Stochastic dynamic programming without transition matrices</v>
      </c>
    </row>
    <row r="264" spans="1:8" ht="51">
      <c r="A264" s="4" t="str">
        <f>Metadata!A264</f>
        <v>Not currently included</v>
      </c>
      <c r="B264" s="4">
        <f>Metadata!B264</f>
        <v>259</v>
      </c>
      <c r="C264" s="1" t="str">
        <f>Metadata!C264</f>
        <v>N</v>
      </c>
      <c r="D264" s="4" t="str">
        <f>Metadata!D264</f>
        <v>Optimizing habitat management for amphibians: From simple models to complex decisions</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8" ht="34">
      <c r="A266" s="4" t="str">
        <f>Metadata!A266</f>
        <v>Not currently included</v>
      </c>
      <c r="B266" s="4">
        <f>Metadata!B266</f>
        <v>261</v>
      </c>
      <c r="C266" s="1" t="str">
        <f>Metadata!C266</f>
        <v>N</v>
      </c>
      <c r="D266" s="4" t="str">
        <f>Metadata!D266</f>
        <v>Modelling range dynamics under global change: which framework and why?</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8" ht="153">
      <c r="A268" s="4" t="str">
        <f>Metadata!A268</f>
        <v>Included</v>
      </c>
      <c r="B268" s="4">
        <f>Metadata!B268</f>
        <v>263</v>
      </c>
      <c r="C268" s="1" t="str">
        <f>Metadata!C268</f>
        <v>Y</v>
      </c>
      <c r="D268" s="4" t="str">
        <f>Metadata!D268</f>
        <v>MINIMUM VIABLE METAPOPULATION SIZE, EXTINCTION DEBT, AND THE CONSERVATION OF A DECLINING SPECIES</v>
      </c>
      <c r="E268" s="4" t="s">
        <v>1616</v>
      </c>
      <c r="F268" s="12" t="s">
        <v>1615</v>
      </c>
      <c r="G268" s="12" t="s">
        <v>1617</v>
      </c>
      <c r="H268" s="12" t="s">
        <v>1618</v>
      </c>
    </row>
    <row r="269" spans="1:8" ht="34">
      <c r="A269" s="4" t="str">
        <f>Metadata!A269</f>
        <v>Excluded</v>
      </c>
      <c r="B269" s="4">
        <f>Metadata!B269</f>
        <v>264</v>
      </c>
      <c r="C269" s="1" t="str">
        <f>Metadata!C269</f>
        <v>N</v>
      </c>
      <c r="D269" s="4" t="str">
        <f>Metadata!D269</f>
        <v>Metapopulation Dynamics on Ephemeral Patches</v>
      </c>
    </row>
    <row r="270" spans="1:8" ht="34">
      <c r="A270" s="4" t="str">
        <f>Metadata!A270</f>
        <v>Excluded</v>
      </c>
      <c r="B270" s="4">
        <f>Metadata!B270</f>
        <v>265</v>
      </c>
      <c r="C270" s="1" t="str">
        <f>Metadata!C270</f>
        <v>N</v>
      </c>
      <c r="D270" s="4" t="str">
        <f>Metadata!D270</f>
        <v>Spatial patterns of coexistence of competing species in patchy habitat</v>
      </c>
    </row>
    <row r="271" spans="1:8" ht="85">
      <c r="A271" s="4" t="str">
        <f>Metadata!A271</f>
        <v>Included</v>
      </c>
      <c r="B271" s="4">
        <f>Metadata!B271</f>
        <v>266</v>
      </c>
      <c r="C271" s="1" t="str">
        <f>Metadata!C271</f>
        <v>Y</v>
      </c>
      <c r="D271" s="4" t="str">
        <f>Metadata!D271</f>
        <v>Global Warming, Human Population Pressure, and Viability of the World's Smallest Butterfly</v>
      </c>
      <c r="E271" s="12" t="s">
        <v>1728</v>
      </c>
      <c r="F271" s="12" t="s">
        <v>1729</v>
      </c>
      <c r="G271" s="12" t="s">
        <v>1730</v>
      </c>
      <c r="H271" s="12" t="s">
        <v>1352</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8" ht="153">
      <c r="A276" s="4" t="str">
        <f>Metadata!A276</f>
        <v>Included</v>
      </c>
      <c r="B276" s="4">
        <f>Metadata!B276</f>
        <v>271</v>
      </c>
      <c r="C276" s="1" t="str">
        <f>Metadata!C276</f>
        <v>Y</v>
      </c>
      <c r="D276" s="4" t="str">
        <f>Metadata!D276</f>
        <v>ENVIRONMENTAL HETEROGENEITY, BIRD-MEDIATED DIRECTED DISPERSAL, AND OAK WOODLAND DYNAMICS IN MEDITERRANEAN SPAIN</v>
      </c>
      <c r="E276" s="12" t="s">
        <v>1924</v>
      </c>
      <c r="F276" s="12" t="s">
        <v>1925</v>
      </c>
      <c r="G276" s="12" t="s">
        <v>1921</v>
      </c>
      <c r="H276" s="12" t="s">
        <v>1352</v>
      </c>
    </row>
    <row r="277" spans="1:8" ht="51">
      <c r="A277" s="4" t="str">
        <f>Metadata!A277</f>
        <v>Excluded</v>
      </c>
      <c r="B277" s="4">
        <f>Metadata!B277</f>
        <v>272</v>
      </c>
      <c r="C277" s="1" t="str">
        <f>Metadata!C277</f>
        <v>N</v>
      </c>
      <c r="D277" s="4" t="str">
        <f>Metadata!D277</f>
        <v>Simple models, complex models, useful models: can we tell them from the flap of a butterfly's wings?</v>
      </c>
    </row>
    <row r="278" spans="1:8" ht="34">
      <c r="A278" s="4" t="str">
        <f>Metadata!A278</f>
        <v>Not currently included</v>
      </c>
      <c r="B278" s="4">
        <f>Metadata!B278</f>
        <v>273</v>
      </c>
      <c r="C278" s="1" t="str">
        <f>Metadata!C278</f>
        <v>N</v>
      </c>
      <c r="D278" s="4" t="str">
        <f>Metadata!D278</f>
        <v>Reserve Design to Maximize Species Persistence</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8" ht="51">
      <c r="A280" s="4" t="str">
        <f>Metadata!A280</f>
        <v>Included</v>
      </c>
      <c r="B280" s="4">
        <f>Metadata!B280</f>
        <v>275</v>
      </c>
      <c r="C280" s="1" t="str">
        <f>Metadata!C280</f>
        <v>Y</v>
      </c>
      <c r="D280" s="4" t="str">
        <f>Metadata!D280</f>
        <v>Optimal timing of biodiversity offsetting for metapopulations</v>
      </c>
      <c r="E280" s="12" t="s">
        <v>2182</v>
      </c>
      <c r="F280" s="12" t="s">
        <v>1463</v>
      </c>
      <c r="G280" s="12" t="s">
        <v>2183</v>
      </c>
      <c r="H280" s="12" t="s">
        <v>1352</v>
      </c>
    </row>
    <row r="281" spans="1:8" ht="34">
      <c r="A281" s="4" t="str">
        <f>Metadata!A281</f>
        <v>Not currently included</v>
      </c>
      <c r="B281" s="4">
        <f>Metadata!B281</f>
        <v>276</v>
      </c>
      <c r="C281" s="1" t="str">
        <f>Metadata!C281</f>
        <v>N</v>
      </c>
      <c r="D281" s="4" t="str">
        <f>Metadata!D281</f>
        <v>Subpopulation Agents Emerge from Individual Agents in Metapopulation Simulations</v>
      </c>
    </row>
    <row r="282" spans="1:8" ht="68">
      <c r="A282" s="4" t="str">
        <f>Metadata!A282</f>
        <v>Included</v>
      </c>
      <c r="B282" s="4">
        <f>Metadata!B282</f>
        <v>277</v>
      </c>
      <c r="C282" s="1" t="str">
        <f>Metadata!C282</f>
        <v>Y</v>
      </c>
      <c r="D282" s="4" t="str">
        <f>Metadata!D282</f>
        <v>SINGLE-SPECIES DYNAMIC SITE SELECTION</v>
      </c>
      <c r="E282" s="12" t="s">
        <v>2356</v>
      </c>
      <c r="F282" s="12" t="s">
        <v>1615</v>
      </c>
      <c r="G282" s="12" t="s">
        <v>1812</v>
      </c>
      <c r="H282" s="12" t="s">
        <v>1352</v>
      </c>
    </row>
    <row r="283" spans="1:8" ht="34">
      <c r="A283" s="4" t="str">
        <f>Metadata!A283</f>
        <v>Not currently included</v>
      </c>
      <c r="B283" s="4">
        <f>Metadata!B283</f>
        <v>278</v>
      </c>
      <c r="C283" s="1" t="str">
        <f>Metadata!C283</f>
        <v>N</v>
      </c>
      <c r="D283" s="4" t="str">
        <f>Metadata!D283</f>
        <v>Innovations in data integration for modeling populations</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8" ht="102">
      <c r="A285" s="4" t="str">
        <f>Metadata!A285</f>
        <v>Included</v>
      </c>
      <c r="B285" s="4">
        <f>Metadata!B285</f>
        <v>280</v>
      </c>
      <c r="C285" s="1" t="str">
        <f>Metadata!C285</f>
        <v>Y</v>
      </c>
      <c r="D285" s="4" t="str">
        <f>Metadata!D285</f>
        <v>Conservation planning with insects at three different spatial scales</v>
      </c>
      <c r="E285" s="12" t="s">
        <v>1793</v>
      </c>
      <c r="F285" s="12" t="s">
        <v>1615</v>
      </c>
      <c r="G285" s="12" t="s">
        <v>1794</v>
      </c>
      <c r="H285" s="12" t="s">
        <v>1795</v>
      </c>
    </row>
    <row r="286" spans="1:8" ht="34">
      <c r="A286" s="4" t="str">
        <f>Metadata!A286</f>
        <v>Not currently included</v>
      </c>
      <c r="B286" s="4">
        <f>Metadata!B286</f>
        <v>281</v>
      </c>
      <c r="C286" s="1" t="str">
        <f>Metadata!C286</f>
        <v>N</v>
      </c>
      <c r="D286" s="4" t="str">
        <f>Metadata!D286</f>
        <v>The virtual ecologist approach: simulating data and observers</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8" ht="85">
      <c r="A288" s="4" t="str">
        <f>Metadata!A288</f>
        <v>Included</v>
      </c>
      <c r="B288" s="4">
        <f>Metadata!B288</f>
        <v>283</v>
      </c>
      <c r="C288" s="1" t="str">
        <f>Metadata!C288</f>
        <v>Y</v>
      </c>
      <c r="D288" s="4" t="str">
        <f>Metadata!D288</f>
        <v>Modelling the effect of habitat fragmentation on range expansion in a butterfly</v>
      </c>
      <c r="E288" s="12" t="s">
        <v>2105</v>
      </c>
      <c r="F288" s="12" t="s">
        <v>1925</v>
      </c>
      <c r="G288" s="12" t="s">
        <v>2104</v>
      </c>
      <c r="H288" s="12" t="s">
        <v>1352</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85">
      <c r="A290" s="4" t="str">
        <f>Metadata!A290</f>
        <v>Included</v>
      </c>
      <c r="B290" s="4">
        <f>Metadata!B290</f>
        <v>285</v>
      </c>
      <c r="C290" s="1" t="str">
        <f>Metadata!C290</f>
        <v>Y</v>
      </c>
      <c r="D290" s="4" t="str">
        <f>Metadata!D290</f>
        <v>The incidence function model as a tool for landscape-scale ecological impact assessments</v>
      </c>
      <c r="E290" s="12" t="s">
        <v>2118</v>
      </c>
      <c r="F290" s="12" t="s">
        <v>1925</v>
      </c>
      <c r="G290" s="12" t="s">
        <v>2119</v>
      </c>
      <c r="H290" s="12" t="s">
        <v>1352</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119">
      <c r="A293" s="4" t="str">
        <f>Metadata!A293</f>
        <v>Included</v>
      </c>
      <c r="B293" s="4">
        <f>Metadata!B293</f>
        <v>288</v>
      </c>
      <c r="C293" s="1" t="str">
        <f>Metadata!C293</f>
        <v>Y</v>
      </c>
      <c r="D293" s="4" t="str">
        <f>Metadata!D293</f>
        <v>Regional and local effects drive changes in spawning stream occupancy in a sockeye salmon metapopulation</v>
      </c>
      <c r="E293" s="12" t="s">
        <v>2312</v>
      </c>
      <c r="F293" s="12" t="s">
        <v>1823</v>
      </c>
      <c r="G293" s="12" t="s">
        <v>2313</v>
      </c>
      <c r="H293" s="12" t="s">
        <v>1882</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48">
        <f>Metadata!A298</f>
        <v>0</v>
      </c>
      <c r="B298" s="4">
        <f>Metadata!B298</f>
        <v>0</v>
      </c>
      <c r="C298">
        <f>Metadata!C298</f>
        <v>0</v>
      </c>
      <c r="D298" s="4">
        <f>Metadata!D298</f>
        <v>0</v>
      </c>
    </row>
    <row r="299" spans="1:8">
      <c r="A299" s="48">
        <f>Metadata!A299</f>
        <v>0</v>
      </c>
      <c r="B299" s="4">
        <f>Metadata!B299</f>
        <v>0</v>
      </c>
      <c r="C299">
        <f>Metadata!C299</f>
        <v>0</v>
      </c>
      <c r="D299" s="4">
        <f>Metadata!D299</f>
        <v>0</v>
      </c>
    </row>
    <row r="300" spans="1:8">
      <c r="A300" s="48">
        <f>Metadata!A300</f>
        <v>0</v>
      </c>
      <c r="B300" s="4">
        <f>Metadata!B300</f>
        <v>0</v>
      </c>
      <c r="C300">
        <f>Metadata!C300</f>
        <v>0</v>
      </c>
      <c r="D300" s="4">
        <f>Metadata!D300</f>
        <v>0</v>
      </c>
    </row>
    <row r="301" spans="1:8">
      <c r="A301" s="48">
        <f>Metadata!A301</f>
        <v>0</v>
      </c>
      <c r="B301" s="4">
        <f>Metadata!B301</f>
        <v>0</v>
      </c>
      <c r="C301">
        <f>Metadata!C301</f>
        <v>0</v>
      </c>
      <c r="D301" s="4">
        <f>Metadata!D301</f>
        <v>0</v>
      </c>
    </row>
    <row r="302" spans="1:8">
      <c r="A302" s="48">
        <f>Metadata!A302</f>
        <v>0</v>
      </c>
      <c r="B302" s="4">
        <f>Metadata!B302</f>
        <v>0</v>
      </c>
      <c r="C302">
        <f>Metadata!C302</f>
        <v>0</v>
      </c>
      <c r="D302" s="4">
        <f>Metadata!D302</f>
        <v>0</v>
      </c>
    </row>
    <row r="303" spans="1:8">
      <c r="A303" s="48">
        <f>Metadata!A303</f>
        <v>0</v>
      </c>
      <c r="B303" s="4">
        <f>Metadata!B303</f>
        <v>0</v>
      </c>
      <c r="C303">
        <f>Metadata!C303</f>
        <v>0</v>
      </c>
      <c r="D303" s="4">
        <f>Metadata!D303</f>
        <v>0</v>
      </c>
    </row>
    <row r="304" spans="1:8">
      <c r="A304" s="48">
        <f>Metadata!A304</f>
        <v>0</v>
      </c>
      <c r="B304" s="4">
        <f>Metadata!B304</f>
        <v>0</v>
      </c>
      <c r="C304">
        <f>Metadata!C304</f>
        <v>0</v>
      </c>
      <c r="D304" s="4">
        <f>Metadata!D304</f>
        <v>0</v>
      </c>
    </row>
    <row r="305" spans="1:4">
      <c r="A305" s="48">
        <f>Metadata!A305</f>
        <v>0</v>
      </c>
      <c r="B305" s="4">
        <f>Metadata!B305</f>
        <v>0</v>
      </c>
      <c r="C305">
        <f>Metadata!C305</f>
        <v>0</v>
      </c>
      <c r="D305" s="4">
        <f>Metadata!D305</f>
        <v>0</v>
      </c>
    </row>
    <row r="306" spans="1:4">
      <c r="A306" s="48">
        <f>Metadata!A306</f>
        <v>0</v>
      </c>
      <c r="B306" s="4">
        <f>Metadata!B306</f>
        <v>0</v>
      </c>
      <c r="C306">
        <f>Metadata!C306</f>
        <v>0</v>
      </c>
      <c r="D306" s="4">
        <f>Metadata!D306</f>
        <v>0</v>
      </c>
    </row>
    <row r="307" spans="1:4">
      <c r="A307" s="48">
        <f>Metadata!A307</f>
        <v>0</v>
      </c>
      <c r="B307" s="4">
        <f>Metadata!B307</f>
        <v>0</v>
      </c>
      <c r="C307">
        <f>Metadata!C307</f>
        <v>0</v>
      </c>
      <c r="D307" s="4">
        <f>Metadata!D307</f>
        <v>0</v>
      </c>
    </row>
    <row r="308" spans="1:4">
      <c r="A308" s="48">
        <f>Metadata!A308</f>
        <v>0</v>
      </c>
      <c r="B308" s="4">
        <f>Metadata!B308</f>
        <v>0</v>
      </c>
      <c r="C308">
        <f>Metadata!C308</f>
        <v>0</v>
      </c>
      <c r="D308" s="4">
        <f>Metadata!D308</f>
        <v>0</v>
      </c>
    </row>
    <row r="309" spans="1:4">
      <c r="A309" s="48">
        <f>Metadata!A309</f>
        <v>0</v>
      </c>
      <c r="B309" s="4">
        <f>Metadata!B309</f>
        <v>0</v>
      </c>
      <c r="C309">
        <f>Metadata!C309</f>
        <v>0</v>
      </c>
      <c r="D309" s="4">
        <f>Metadata!D309</f>
        <v>0</v>
      </c>
    </row>
    <row r="310" spans="1:4">
      <c r="A310" s="48">
        <f>Metadata!A310</f>
        <v>0</v>
      </c>
      <c r="B310" s="4">
        <f>Metadata!B310</f>
        <v>0</v>
      </c>
      <c r="C310">
        <f>Metadata!C310</f>
        <v>0</v>
      </c>
      <c r="D310" s="4">
        <f>Metadata!D310</f>
        <v>0</v>
      </c>
    </row>
    <row r="311" spans="1:4">
      <c r="A311" s="48">
        <f>Metadata!A311</f>
        <v>0</v>
      </c>
      <c r="B311" s="4">
        <f>Metadata!B311</f>
        <v>0</v>
      </c>
      <c r="C311">
        <f>Metadata!C311</f>
        <v>0</v>
      </c>
      <c r="D311" s="4">
        <f>Metadata!D311</f>
        <v>0</v>
      </c>
    </row>
    <row r="312" spans="1:4">
      <c r="A312" s="48">
        <f>Metadata!A312</f>
        <v>0</v>
      </c>
      <c r="B312" s="4">
        <f>Metadata!B312</f>
        <v>0</v>
      </c>
      <c r="C312">
        <f>Metadata!C312</f>
        <v>0</v>
      </c>
      <c r="D312" s="4">
        <f>Metadata!D312</f>
        <v>0</v>
      </c>
    </row>
    <row r="313" spans="1:4">
      <c r="A313" s="48">
        <f>Metadata!A313</f>
        <v>0</v>
      </c>
      <c r="B313" s="4">
        <f>Metadata!B313</f>
        <v>0</v>
      </c>
      <c r="C313">
        <f>Metadata!C313</f>
        <v>0</v>
      </c>
      <c r="D313" s="4">
        <f>Metadata!D313</f>
        <v>0</v>
      </c>
    </row>
    <row r="314" spans="1:4">
      <c r="A314" s="48">
        <f>Metadata!A314</f>
        <v>0</v>
      </c>
      <c r="B314" s="4">
        <f>Metadata!B314</f>
        <v>0</v>
      </c>
      <c r="C314">
        <f>Metadata!C314</f>
        <v>0</v>
      </c>
      <c r="D314" s="4">
        <f>Metadata!D314</f>
        <v>0</v>
      </c>
    </row>
    <row r="315" spans="1:4">
      <c r="A315" s="48">
        <f>Metadata!A315</f>
        <v>0</v>
      </c>
      <c r="B315" s="4">
        <f>Metadata!B315</f>
        <v>0</v>
      </c>
      <c r="C315">
        <f>Metadata!C315</f>
        <v>0</v>
      </c>
      <c r="D315" s="4">
        <f>Metadata!D315</f>
        <v>0</v>
      </c>
    </row>
    <row r="316" spans="1:4">
      <c r="A316" s="48">
        <f>Metadata!A316</f>
        <v>0</v>
      </c>
      <c r="B316" s="4">
        <f>Metadata!B316</f>
        <v>0</v>
      </c>
      <c r="C316">
        <f>Metadata!C316</f>
        <v>0</v>
      </c>
      <c r="D316" s="4">
        <f>Metadata!D316</f>
        <v>0</v>
      </c>
    </row>
    <row r="317" spans="1:4">
      <c r="A317" s="48">
        <f>Metadata!A317</f>
        <v>0</v>
      </c>
      <c r="B317" s="4">
        <f>Metadata!B317</f>
        <v>0</v>
      </c>
      <c r="C317">
        <f>Metadata!C317</f>
        <v>0</v>
      </c>
      <c r="D317" s="4">
        <f>Metadata!D317</f>
        <v>0</v>
      </c>
    </row>
    <row r="318" spans="1:4">
      <c r="A318" s="48">
        <f>Metadata!A318</f>
        <v>0</v>
      </c>
      <c r="B318" s="4">
        <f>Metadata!B318</f>
        <v>0</v>
      </c>
      <c r="C318">
        <f>Metadata!C318</f>
        <v>0</v>
      </c>
      <c r="D318" s="4">
        <f>Metadata!D318</f>
        <v>0</v>
      </c>
    </row>
    <row r="319" spans="1:4">
      <c r="A319" s="48">
        <f>Metadata!A319</f>
        <v>0</v>
      </c>
      <c r="B319" s="4">
        <f>Metadata!B319</f>
        <v>0</v>
      </c>
      <c r="C319">
        <f>Metadata!C319</f>
        <v>0</v>
      </c>
      <c r="D319" s="4">
        <f>Metadata!D319</f>
        <v>0</v>
      </c>
    </row>
    <row r="320" spans="1:4">
      <c r="A320" s="48">
        <f>Metadata!A320</f>
        <v>0</v>
      </c>
      <c r="B320" s="4">
        <f>Metadata!B320</f>
        <v>0</v>
      </c>
      <c r="C320">
        <f>Metadata!C320</f>
        <v>0</v>
      </c>
      <c r="D320" s="4">
        <f>Metadata!D320</f>
        <v>0</v>
      </c>
    </row>
    <row r="321" spans="1:4">
      <c r="A321" s="48">
        <f>Metadata!A321</f>
        <v>0</v>
      </c>
      <c r="B321" s="4">
        <f>Metadata!B321</f>
        <v>0</v>
      </c>
      <c r="C321">
        <f>Metadata!C321</f>
        <v>0</v>
      </c>
      <c r="D321" s="4">
        <f>Metadata!D321</f>
        <v>0</v>
      </c>
    </row>
    <row r="322" spans="1:4">
      <c r="A322" s="48">
        <f>Metadata!A322</f>
        <v>0</v>
      </c>
      <c r="B322" s="4">
        <f>Metadata!B322</f>
        <v>0</v>
      </c>
      <c r="C322">
        <f>Metadata!C322</f>
        <v>0</v>
      </c>
      <c r="D322" s="4">
        <f>Metadata!D322</f>
        <v>0</v>
      </c>
    </row>
    <row r="323" spans="1:4">
      <c r="A323" s="48">
        <f>Metadata!A323</f>
        <v>0</v>
      </c>
      <c r="B323" s="4">
        <f>Metadata!B323</f>
        <v>0</v>
      </c>
      <c r="C323">
        <f>Metadata!C323</f>
        <v>0</v>
      </c>
      <c r="D323" s="4">
        <f>Metadata!D323</f>
        <v>0</v>
      </c>
    </row>
    <row r="324" spans="1:4">
      <c r="A324" s="48">
        <f>Metadata!A324</f>
        <v>0</v>
      </c>
      <c r="B324" s="4">
        <f>Metadata!B324</f>
        <v>0</v>
      </c>
      <c r="C324">
        <f>Metadata!C324</f>
        <v>0</v>
      </c>
      <c r="D324" s="4">
        <f>Metadata!D324</f>
        <v>0</v>
      </c>
    </row>
    <row r="325" spans="1:4">
      <c r="A325" s="48">
        <f>Metadata!A325</f>
        <v>0</v>
      </c>
      <c r="B325" s="4">
        <f>Metadata!B325</f>
        <v>0</v>
      </c>
      <c r="C325">
        <f>Metadata!C325</f>
        <v>0</v>
      </c>
      <c r="D325" s="4">
        <f>Metadata!D325</f>
        <v>0</v>
      </c>
    </row>
    <row r="326" spans="1:4">
      <c r="A326" s="48">
        <f>Metadata!A326</f>
        <v>0</v>
      </c>
      <c r="B326" s="4">
        <f>Metadata!B326</f>
        <v>0</v>
      </c>
      <c r="C326">
        <f>Metadata!C326</f>
        <v>0</v>
      </c>
      <c r="D326" s="4">
        <f>Metadata!D326</f>
        <v>0</v>
      </c>
    </row>
    <row r="327" spans="1:4">
      <c r="A327" s="48">
        <f>Metadata!A327</f>
        <v>0</v>
      </c>
      <c r="B327" s="4">
        <f>Metadata!B327</f>
        <v>0</v>
      </c>
      <c r="C327">
        <f>Metadata!C327</f>
        <v>0</v>
      </c>
      <c r="D327" s="4">
        <f>Metadata!D327</f>
        <v>0</v>
      </c>
    </row>
    <row r="328" spans="1:4">
      <c r="A328" s="48">
        <f>Metadata!A328</f>
        <v>0</v>
      </c>
      <c r="B328" s="4">
        <f>Metadata!B328</f>
        <v>0</v>
      </c>
      <c r="C328">
        <f>Metadata!C328</f>
        <v>0</v>
      </c>
      <c r="D328" s="4">
        <f>Metadata!D328</f>
        <v>0</v>
      </c>
    </row>
    <row r="329" spans="1:4">
      <c r="A329" s="48">
        <f>Metadata!A329</f>
        <v>0</v>
      </c>
      <c r="B329" s="4">
        <f>Metadata!B329</f>
        <v>0</v>
      </c>
      <c r="C329">
        <f>Metadata!C329</f>
        <v>0</v>
      </c>
      <c r="D329" s="4">
        <f>Metadata!D329</f>
        <v>0</v>
      </c>
    </row>
    <row r="330" spans="1:4">
      <c r="A330" s="48">
        <f>Metadata!A330</f>
        <v>0</v>
      </c>
      <c r="B330" s="4">
        <f>Metadata!B330</f>
        <v>0</v>
      </c>
      <c r="C330">
        <f>Metadata!C330</f>
        <v>0</v>
      </c>
      <c r="D330" s="4">
        <f>Metadata!D330</f>
        <v>0</v>
      </c>
    </row>
    <row r="331" spans="1:4">
      <c r="A331" s="48">
        <f>Metadata!A331</f>
        <v>0</v>
      </c>
      <c r="B331" s="4">
        <f>Metadata!B331</f>
        <v>0</v>
      </c>
      <c r="C331">
        <f>Metadata!C331</f>
        <v>0</v>
      </c>
      <c r="D331" s="4">
        <f>Metadata!D331</f>
        <v>0</v>
      </c>
    </row>
    <row r="332" spans="1:4">
      <c r="A332" s="48">
        <f>Metadata!A332</f>
        <v>0</v>
      </c>
      <c r="B332" s="4">
        <f>Metadata!B332</f>
        <v>0</v>
      </c>
      <c r="C332">
        <f>Metadata!C332</f>
        <v>0</v>
      </c>
      <c r="D332" s="4">
        <f>Metadata!D332</f>
        <v>0</v>
      </c>
    </row>
    <row r="333" spans="1:4">
      <c r="A333" s="48">
        <f>Metadata!A333</f>
        <v>0</v>
      </c>
      <c r="B333" s="4">
        <f>Metadata!B333</f>
        <v>0</v>
      </c>
      <c r="C333">
        <f>Metadata!C333</f>
        <v>0</v>
      </c>
      <c r="D333" s="4">
        <f>Metadata!D333</f>
        <v>0</v>
      </c>
    </row>
    <row r="334" spans="1:4">
      <c r="A334" s="48">
        <f>Metadata!A334</f>
        <v>0</v>
      </c>
      <c r="B334" s="4">
        <f>Metadata!B334</f>
        <v>0</v>
      </c>
      <c r="C334">
        <f>Metadata!C334</f>
        <v>0</v>
      </c>
      <c r="D334" s="4">
        <f>Metadata!D334</f>
        <v>0</v>
      </c>
    </row>
    <row r="335" spans="1:4">
      <c r="A335" s="48">
        <f>Metadata!A335</f>
        <v>0</v>
      </c>
      <c r="B335" s="4">
        <f>Metadata!B335</f>
        <v>0</v>
      </c>
      <c r="C335">
        <f>Metadata!C335</f>
        <v>0</v>
      </c>
      <c r="D335" s="4">
        <f>Metadata!D335</f>
        <v>0</v>
      </c>
    </row>
    <row r="336" spans="1:4">
      <c r="A336" s="48">
        <f>Metadata!A336</f>
        <v>0</v>
      </c>
      <c r="B336" s="4">
        <f>Metadata!B336</f>
        <v>0</v>
      </c>
      <c r="C336">
        <f>Metadata!C336</f>
        <v>0</v>
      </c>
      <c r="D336" s="4">
        <f>Metadata!D336</f>
        <v>0</v>
      </c>
    </row>
    <row r="337" spans="1:4">
      <c r="A337" s="48">
        <f>Metadata!A337</f>
        <v>0</v>
      </c>
      <c r="B337" s="4">
        <f>Metadata!B337</f>
        <v>0</v>
      </c>
      <c r="C337">
        <f>Metadata!C337</f>
        <v>0</v>
      </c>
      <c r="D337" s="4">
        <f>Metadata!D337</f>
        <v>0</v>
      </c>
    </row>
    <row r="338" spans="1:4">
      <c r="A338" s="48">
        <f>Metadata!A338</f>
        <v>0</v>
      </c>
      <c r="B338" s="4">
        <f>Metadata!B338</f>
        <v>0</v>
      </c>
      <c r="C338">
        <f>Metadata!C338</f>
        <v>0</v>
      </c>
      <c r="D338" s="4">
        <f>Metadata!D338</f>
        <v>0</v>
      </c>
    </row>
    <row r="339" spans="1:4">
      <c r="A339" s="48">
        <f>Metadata!A339</f>
        <v>0</v>
      </c>
      <c r="B339" s="4">
        <f>Metadata!B339</f>
        <v>0</v>
      </c>
      <c r="C339">
        <f>Metadata!C339</f>
        <v>0</v>
      </c>
      <c r="D339" s="4">
        <f>Metadata!D339</f>
        <v>0</v>
      </c>
    </row>
    <row r="340" spans="1:4">
      <c r="A340" s="48">
        <f>Metadata!A340</f>
        <v>0</v>
      </c>
      <c r="B340" s="4">
        <f>Metadata!B340</f>
        <v>0</v>
      </c>
      <c r="C340">
        <f>Metadata!C340</f>
        <v>0</v>
      </c>
      <c r="D340" s="4">
        <f>Metadata!D340</f>
        <v>0</v>
      </c>
    </row>
    <row r="341" spans="1:4">
      <c r="A341" s="48">
        <f>Metadata!A341</f>
        <v>0</v>
      </c>
      <c r="B341" s="4">
        <f>Metadata!B341</f>
        <v>0</v>
      </c>
      <c r="C341">
        <f>Metadata!C341</f>
        <v>0</v>
      </c>
      <c r="D341" s="4">
        <f>Metadata!D341</f>
        <v>0</v>
      </c>
    </row>
    <row r="342" spans="1:4">
      <c r="A342" s="48">
        <f>Metadata!A342</f>
        <v>0</v>
      </c>
      <c r="B342" s="4">
        <f>Metadata!B342</f>
        <v>0</v>
      </c>
      <c r="C342">
        <f>Metadata!C342</f>
        <v>0</v>
      </c>
      <c r="D342" s="4">
        <f>Metadata!D342</f>
        <v>0</v>
      </c>
    </row>
    <row r="343" spans="1:4">
      <c r="A343" s="48">
        <f>Metadata!A343</f>
        <v>0</v>
      </c>
      <c r="B343" s="4">
        <f>Metadata!B343</f>
        <v>0</v>
      </c>
      <c r="C343">
        <f>Metadata!C343</f>
        <v>0</v>
      </c>
      <c r="D343" s="4">
        <f>Metadata!D343</f>
        <v>0</v>
      </c>
    </row>
    <row r="344" spans="1:4">
      <c r="A344" s="48">
        <f>Metadata!A344</f>
        <v>0</v>
      </c>
      <c r="B344" s="4">
        <f>Metadata!B344</f>
        <v>0</v>
      </c>
      <c r="C344">
        <f>Metadata!C344</f>
        <v>0</v>
      </c>
      <c r="D344" s="4">
        <f>Metadata!D344</f>
        <v>0</v>
      </c>
    </row>
    <row r="345" spans="1:4">
      <c r="A345" s="48">
        <f>Metadata!A345</f>
        <v>0</v>
      </c>
      <c r="B345" s="4">
        <f>Metadata!B345</f>
        <v>0</v>
      </c>
      <c r="C345">
        <f>Metadata!C345</f>
        <v>0</v>
      </c>
      <c r="D345" s="4">
        <f>Metadata!D345</f>
        <v>0</v>
      </c>
    </row>
    <row r="346" spans="1:4">
      <c r="A346" s="48">
        <f>Metadata!A346</f>
        <v>0</v>
      </c>
      <c r="B346" s="4">
        <f>Metadata!B346</f>
        <v>0</v>
      </c>
      <c r="C346">
        <f>Metadata!C346</f>
        <v>0</v>
      </c>
      <c r="D346" s="4">
        <f>Metadata!D346</f>
        <v>0</v>
      </c>
    </row>
    <row r="347" spans="1:4">
      <c r="A347" s="48">
        <f>Metadata!A347</f>
        <v>0</v>
      </c>
      <c r="B347" s="4">
        <f>Metadata!B347</f>
        <v>0</v>
      </c>
      <c r="C347">
        <f>Metadata!C347</f>
        <v>0</v>
      </c>
      <c r="D347" s="4">
        <f>Metadata!D347</f>
        <v>0</v>
      </c>
    </row>
    <row r="348" spans="1:4">
      <c r="A348" s="48">
        <f>Metadata!A348</f>
        <v>0</v>
      </c>
      <c r="B348" s="4">
        <f>Metadata!B348</f>
        <v>0</v>
      </c>
      <c r="C348">
        <f>Metadata!C348</f>
        <v>0</v>
      </c>
      <c r="D348" s="4">
        <f>Metadata!D348</f>
        <v>0</v>
      </c>
    </row>
    <row r="349" spans="1:4">
      <c r="A349" s="48">
        <f>Metadata!A349</f>
        <v>0</v>
      </c>
      <c r="B349" s="4">
        <f>Metadata!B349</f>
        <v>0</v>
      </c>
      <c r="C349">
        <f>Metadata!C349</f>
        <v>0</v>
      </c>
      <c r="D349" s="4">
        <f>Metadata!D349</f>
        <v>0</v>
      </c>
    </row>
    <row r="350" spans="1:4">
      <c r="A350" s="48">
        <f>Metadata!A350</f>
        <v>0</v>
      </c>
      <c r="B350" s="4">
        <f>Metadata!B350</f>
        <v>0</v>
      </c>
      <c r="C350">
        <f>Metadata!C350</f>
        <v>0</v>
      </c>
      <c r="D350" s="4">
        <f>Metadata!D350</f>
        <v>0</v>
      </c>
    </row>
    <row r="351" spans="1:4">
      <c r="A351" s="48">
        <f>Metadata!A351</f>
        <v>0</v>
      </c>
      <c r="B351" s="4">
        <f>Metadata!B351</f>
        <v>0</v>
      </c>
      <c r="C351">
        <f>Metadata!C351</f>
        <v>0</v>
      </c>
      <c r="D351" s="4">
        <f>Metadata!D351</f>
        <v>0</v>
      </c>
    </row>
    <row r="352" spans="1:4">
      <c r="A352" s="48">
        <f>Metadata!A352</f>
        <v>0</v>
      </c>
      <c r="B352" s="4">
        <f>Metadata!B352</f>
        <v>0</v>
      </c>
      <c r="C352">
        <f>Metadata!C352</f>
        <v>0</v>
      </c>
      <c r="D352" s="4">
        <f>Metadata!D352</f>
        <v>0</v>
      </c>
    </row>
    <row r="353" spans="1:4">
      <c r="A353" s="48">
        <f>Metadata!A353</f>
        <v>0</v>
      </c>
      <c r="B353" s="4">
        <f>Metadata!B353</f>
        <v>0</v>
      </c>
      <c r="C353">
        <f>Metadata!C353</f>
        <v>0</v>
      </c>
      <c r="D353" s="4">
        <f>Metadata!D353</f>
        <v>0</v>
      </c>
    </row>
    <row r="354" spans="1:4">
      <c r="A354" s="48">
        <f>Metadata!A354</f>
        <v>0</v>
      </c>
      <c r="B354" s="4">
        <f>Metadata!B354</f>
        <v>0</v>
      </c>
      <c r="C354">
        <f>Metadata!C354</f>
        <v>0</v>
      </c>
      <c r="D354" s="4">
        <f>Metadata!D354</f>
        <v>0</v>
      </c>
    </row>
    <row r="355" spans="1:4">
      <c r="A355" s="48">
        <f>Metadata!A355</f>
        <v>0</v>
      </c>
      <c r="B355" s="4">
        <f>Metadata!B355</f>
        <v>0</v>
      </c>
      <c r="C355">
        <f>Metadata!C355</f>
        <v>0</v>
      </c>
      <c r="D355" s="4">
        <f>Metadata!D355</f>
        <v>0</v>
      </c>
    </row>
    <row r="356" spans="1:4">
      <c r="A356" s="48">
        <f>Metadata!A356</f>
        <v>0</v>
      </c>
      <c r="B356" s="4">
        <f>Metadata!B356</f>
        <v>0</v>
      </c>
      <c r="C356">
        <f>Metadata!C356</f>
        <v>0</v>
      </c>
      <c r="D356" s="4">
        <f>Metadata!D356</f>
        <v>0</v>
      </c>
    </row>
    <row r="357" spans="1:4">
      <c r="A357" s="48">
        <f>Metadata!A357</f>
        <v>0</v>
      </c>
      <c r="B357" s="4">
        <f>Metadata!B357</f>
        <v>0</v>
      </c>
      <c r="C357">
        <f>Metadata!C357</f>
        <v>0</v>
      </c>
      <c r="D357" s="4">
        <f>Metadata!D357</f>
        <v>0</v>
      </c>
    </row>
    <row r="358" spans="1:4">
      <c r="A358" s="48">
        <f>Metadata!A358</f>
        <v>0</v>
      </c>
      <c r="B358" s="4">
        <f>Metadata!B358</f>
        <v>0</v>
      </c>
      <c r="C358">
        <f>Metadata!C358</f>
        <v>0</v>
      </c>
      <c r="D358" s="4">
        <f>Metadata!D358</f>
        <v>0</v>
      </c>
    </row>
    <row r="359" spans="1:4">
      <c r="A359" s="48">
        <f>Metadata!A359</f>
        <v>0</v>
      </c>
      <c r="B359" s="4">
        <f>Metadata!B359</f>
        <v>0</v>
      </c>
      <c r="C359">
        <f>Metadata!C359</f>
        <v>0</v>
      </c>
      <c r="D359" s="4">
        <f>Metadata!D359</f>
        <v>0</v>
      </c>
    </row>
    <row r="360" spans="1:4">
      <c r="A360" s="48">
        <f>Metadata!A360</f>
        <v>0</v>
      </c>
      <c r="B360" s="4">
        <f>Metadata!B360</f>
        <v>0</v>
      </c>
      <c r="C360">
        <f>Metadata!C360</f>
        <v>0</v>
      </c>
      <c r="D360" s="4">
        <f>Metadata!D360</f>
        <v>0</v>
      </c>
    </row>
    <row r="361" spans="1:4">
      <c r="A361" s="48">
        <f>Metadata!A361</f>
        <v>0</v>
      </c>
      <c r="B361" s="4">
        <f>Metadata!B361</f>
        <v>0</v>
      </c>
      <c r="C361">
        <f>Metadata!C361</f>
        <v>0</v>
      </c>
      <c r="D361" s="4">
        <f>Metadata!D361</f>
        <v>0</v>
      </c>
    </row>
    <row r="362" spans="1:4">
      <c r="A362" s="48">
        <f>Metadata!A362</f>
        <v>0</v>
      </c>
      <c r="B362" s="4">
        <f>Metadata!B362</f>
        <v>0</v>
      </c>
      <c r="C362">
        <f>Metadata!C362</f>
        <v>0</v>
      </c>
      <c r="D362" s="4">
        <f>Metadata!D362</f>
        <v>0</v>
      </c>
    </row>
    <row r="363" spans="1:4">
      <c r="A363" s="48">
        <f>Metadata!A363</f>
        <v>0</v>
      </c>
      <c r="B363" s="4">
        <f>Metadata!B363</f>
        <v>0</v>
      </c>
      <c r="C363">
        <f>Metadata!C363</f>
        <v>0</v>
      </c>
      <c r="D363" s="4">
        <f>Metadata!D363</f>
        <v>0</v>
      </c>
    </row>
    <row r="364" spans="1:4">
      <c r="A364" s="48">
        <f>Metadata!A364</f>
        <v>0</v>
      </c>
      <c r="B364" s="4">
        <f>Metadata!B364</f>
        <v>0</v>
      </c>
      <c r="C364">
        <f>Metadata!C364</f>
        <v>0</v>
      </c>
      <c r="D364" s="4">
        <f>Metadata!D364</f>
        <v>0</v>
      </c>
    </row>
    <row r="365" spans="1:4">
      <c r="A365" s="48">
        <f>Metadata!A365</f>
        <v>0</v>
      </c>
      <c r="B365" s="4">
        <f>Metadata!B365</f>
        <v>0</v>
      </c>
      <c r="C365">
        <f>Metadata!C365</f>
        <v>0</v>
      </c>
      <c r="D365" s="4">
        <f>Metadata!D365</f>
        <v>0</v>
      </c>
    </row>
    <row r="366" spans="1:4">
      <c r="A366" s="48">
        <f>Metadata!A366</f>
        <v>0</v>
      </c>
      <c r="B366" s="4">
        <f>Metadata!B366</f>
        <v>0</v>
      </c>
      <c r="C366">
        <f>Metadata!C366</f>
        <v>0</v>
      </c>
      <c r="D366" s="4">
        <f>Metadata!D366</f>
        <v>0</v>
      </c>
    </row>
    <row r="367" spans="1:4">
      <c r="A367" s="48">
        <f>Metadata!A367</f>
        <v>0</v>
      </c>
      <c r="B367" s="4">
        <f>Metadata!B367</f>
        <v>0</v>
      </c>
      <c r="C367">
        <f>Metadata!C367</f>
        <v>0</v>
      </c>
      <c r="D367" s="4">
        <f>Metadata!D367</f>
        <v>0</v>
      </c>
    </row>
    <row r="368" spans="1:4">
      <c r="A368" s="48">
        <f>Metadata!A368</f>
        <v>0</v>
      </c>
      <c r="B368" s="4">
        <f>Metadata!B368</f>
        <v>0</v>
      </c>
      <c r="C368">
        <f>Metadata!C368</f>
        <v>0</v>
      </c>
      <c r="D368" s="4">
        <f>Metadata!D368</f>
        <v>0</v>
      </c>
    </row>
    <row r="369" spans="1:4">
      <c r="A369" s="48">
        <f>Metadata!A369</f>
        <v>0</v>
      </c>
      <c r="B369" s="4">
        <f>Metadata!B369</f>
        <v>0</v>
      </c>
      <c r="C369">
        <f>Metadata!C369</f>
        <v>0</v>
      </c>
      <c r="D369" s="4">
        <f>Metadata!D369</f>
        <v>0</v>
      </c>
    </row>
    <row r="370" spans="1:4">
      <c r="A370" s="48">
        <f>Metadata!A370</f>
        <v>0</v>
      </c>
      <c r="B370" s="4">
        <f>Metadata!B370</f>
        <v>0</v>
      </c>
      <c r="C370">
        <f>Metadata!C370</f>
        <v>0</v>
      </c>
      <c r="D370" s="4">
        <f>Metadata!D370</f>
        <v>0</v>
      </c>
    </row>
    <row r="371" spans="1:4">
      <c r="A371" s="48">
        <f>Metadata!A371</f>
        <v>0</v>
      </c>
      <c r="B371" s="4">
        <f>Metadata!B371</f>
        <v>0</v>
      </c>
      <c r="C371">
        <f>Metadata!C371</f>
        <v>0</v>
      </c>
      <c r="D371" s="4">
        <f>Metadata!D371</f>
        <v>0</v>
      </c>
    </row>
    <row r="372" spans="1:4">
      <c r="A372" s="48">
        <f>Metadata!A372</f>
        <v>0</v>
      </c>
      <c r="B372" s="4">
        <f>Metadata!B372</f>
        <v>0</v>
      </c>
      <c r="C372">
        <f>Metadata!C372</f>
        <v>0</v>
      </c>
      <c r="D372" s="4">
        <f>Metadata!D372</f>
        <v>0</v>
      </c>
    </row>
    <row r="373" spans="1:4">
      <c r="A373" s="48">
        <f>Metadata!A373</f>
        <v>0</v>
      </c>
      <c r="B373" s="4">
        <f>Metadata!B373</f>
        <v>0</v>
      </c>
      <c r="C373">
        <f>Metadata!C373</f>
        <v>0</v>
      </c>
      <c r="D373" s="4">
        <f>Metadata!D373</f>
        <v>0</v>
      </c>
    </row>
    <row r="374" spans="1:4">
      <c r="A374" s="48">
        <f>Metadata!A374</f>
        <v>0</v>
      </c>
      <c r="B374" s="4">
        <f>Metadata!B374</f>
        <v>0</v>
      </c>
      <c r="C374">
        <f>Metadata!C374</f>
        <v>0</v>
      </c>
      <c r="D374" s="4">
        <f>Metadata!D374</f>
        <v>0</v>
      </c>
    </row>
    <row r="375" spans="1:4">
      <c r="A375" s="48">
        <f>Metadata!A375</f>
        <v>0</v>
      </c>
      <c r="B375" s="4">
        <f>Metadata!B375</f>
        <v>0</v>
      </c>
      <c r="C375">
        <f>Metadata!C375</f>
        <v>0</v>
      </c>
      <c r="D375" s="4">
        <f>Metadata!D375</f>
        <v>0</v>
      </c>
    </row>
    <row r="376" spans="1:4">
      <c r="A376" s="48">
        <f>Metadata!A376</f>
        <v>0</v>
      </c>
      <c r="B376" s="4">
        <f>Metadata!B376</f>
        <v>0</v>
      </c>
      <c r="C376">
        <f>Metadata!C376</f>
        <v>0</v>
      </c>
      <c r="D376" s="4">
        <f>Metadata!D376</f>
        <v>0</v>
      </c>
    </row>
    <row r="377" spans="1:4">
      <c r="A377" s="48">
        <f>Metadata!A377</f>
        <v>0</v>
      </c>
      <c r="B377" s="4">
        <f>Metadata!B377</f>
        <v>0</v>
      </c>
      <c r="C377">
        <f>Metadata!C377</f>
        <v>0</v>
      </c>
      <c r="D377" s="4">
        <f>Metadata!D377</f>
        <v>0</v>
      </c>
    </row>
    <row r="378" spans="1:4">
      <c r="A378" s="48">
        <f>Metadata!A378</f>
        <v>0</v>
      </c>
      <c r="B378" s="4">
        <f>Metadata!B378</f>
        <v>0</v>
      </c>
      <c r="C378">
        <f>Metadata!C378</f>
        <v>0</v>
      </c>
      <c r="D378" s="4">
        <f>Metadata!D378</f>
        <v>0</v>
      </c>
    </row>
    <row r="379" spans="1:4">
      <c r="A379" s="48">
        <f>Metadata!A379</f>
        <v>0</v>
      </c>
      <c r="B379" s="4">
        <f>Metadata!B379</f>
        <v>0</v>
      </c>
      <c r="C379">
        <f>Metadata!C379</f>
        <v>0</v>
      </c>
      <c r="D379" s="4">
        <f>Metadata!D379</f>
        <v>0</v>
      </c>
    </row>
    <row r="380" spans="1:4">
      <c r="A380" s="48">
        <f>Metadata!A380</f>
        <v>0</v>
      </c>
      <c r="B380" s="4">
        <f>Metadata!B380</f>
        <v>0</v>
      </c>
      <c r="C380">
        <f>Metadata!C380</f>
        <v>0</v>
      </c>
      <c r="D380" s="4">
        <f>Metadata!D380</f>
        <v>0</v>
      </c>
    </row>
    <row r="381" spans="1:4">
      <c r="A381" s="48">
        <f>Metadata!A381</f>
        <v>0</v>
      </c>
      <c r="B381" s="4">
        <f>Metadata!B381</f>
        <v>0</v>
      </c>
      <c r="C381">
        <f>Metadata!C381</f>
        <v>0</v>
      </c>
      <c r="D381" s="4">
        <f>Metadata!D381</f>
        <v>0</v>
      </c>
    </row>
    <row r="382" spans="1:4">
      <c r="A382" s="48">
        <f>Metadata!A382</f>
        <v>0</v>
      </c>
      <c r="B382" s="4">
        <f>Metadata!B382</f>
        <v>0</v>
      </c>
      <c r="C382">
        <f>Metadata!C382</f>
        <v>0</v>
      </c>
      <c r="D382" s="4">
        <f>Metadata!D382</f>
        <v>0</v>
      </c>
    </row>
    <row r="383" spans="1:4">
      <c r="A383" s="48">
        <f>Metadata!A383</f>
        <v>0</v>
      </c>
      <c r="B383" s="4">
        <f>Metadata!B383</f>
        <v>0</v>
      </c>
      <c r="C383">
        <f>Metadata!C383</f>
        <v>0</v>
      </c>
      <c r="D383" s="4">
        <f>Metadata!D383</f>
        <v>0</v>
      </c>
    </row>
    <row r="384" spans="1:4">
      <c r="A384" s="48">
        <f>Metadata!A384</f>
        <v>0</v>
      </c>
      <c r="B384" s="4">
        <f>Metadata!B384</f>
        <v>0</v>
      </c>
      <c r="C384">
        <f>Metadata!C384</f>
        <v>0</v>
      </c>
      <c r="D384" s="4">
        <f>Metadata!D384</f>
        <v>0</v>
      </c>
    </row>
    <row r="385" spans="1:4">
      <c r="A385" s="48">
        <f>Metadata!A385</f>
        <v>0</v>
      </c>
      <c r="B385" s="4">
        <f>Metadata!B385</f>
        <v>0</v>
      </c>
      <c r="C385">
        <f>Metadata!C385</f>
        <v>0</v>
      </c>
      <c r="D385" s="4">
        <f>Metadata!D385</f>
        <v>0</v>
      </c>
    </row>
    <row r="386" spans="1:4">
      <c r="A386" s="48">
        <f>Metadata!A386</f>
        <v>0</v>
      </c>
      <c r="B386" s="4">
        <f>Metadata!B386</f>
        <v>0</v>
      </c>
      <c r="C386">
        <f>Metadata!C386</f>
        <v>0</v>
      </c>
      <c r="D386" s="4">
        <f>Metadata!D386</f>
        <v>0</v>
      </c>
    </row>
    <row r="387" spans="1:4">
      <c r="A387" s="48">
        <f>Metadata!A387</f>
        <v>0</v>
      </c>
      <c r="B387" s="4">
        <f>Metadata!B387</f>
        <v>0</v>
      </c>
      <c r="C387">
        <f>Metadata!C387</f>
        <v>0</v>
      </c>
      <c r="D387" s="4">
        <f>Metadata!D387</f>
        <v>0</v>
      </c>
    </row>
    <row r="388" spans="1:4">
      <c r="A388" s="48">
        <f>Metadata!A388</f>
        <v>0</v>
      </c>
      <c r="B388" s="4">
        <f>Metadata!B388</f>
        <v>0</v>
      </c>
      <c r="C388">
        <f>Metadata!C388</f>
        <v>0</v>
      </c>
      <c r="D388" s="4">
        <f>Metadata!D388</f>
        <v>0</v>
      </c>
    </row>
    <row r="389" spans="1:4">
      <c r="A389" s="48">
        <f>Metadata!A389</f>
        <v>0</v>
      </c>
      <c r="B389" s="4">
        <f>Metadata!B389</f>
        <v>0</v>
      </c>
      <c r="C389">
        <f>Metadata!C389</f>
        <v>0</v>
      </c>
      <c r="D389" s="4">
        <f>Metadata!D389</f>
        <v>0</v>
      </c>
    </row>
    <row r="390" spans="1:4">
      <c r="A390" s="48">
        <f>Metadata!A390</f>
        <v>0</v>
      </c>
      <c r="B390" s="4">
        <f>Metadata!B390</f>
        <v>0</v>
      </c>
      <c r="C390">
        <f>Metadata!C390</f>
        <v>0</v>
      </c>
      <c r="D390" s="4">
        <f>Metadata!D390</f>
        <v>0</v>
      </c>
    </row>
    <row r="391" spans="1:4">
      <c r="A391" s="48">
        <f>Metadata!A391</f>
        <v>0</v>
      </c>
      <c r="B391" s="4">
        <f>Metadata!B391</f>
        <v>0</v>
      </c>
      <c r="C391">
        <f>Metadata!C391</f>
        <v>0</v>
      </c>
      <c r="D391" s="4">
        <f>Metadata!D391</f>
        <v>0</v>
      </c>
    </row>
    <row r="392" spans="1:4">
      <c r="A392" s="48">
        <f>Metadata!A392</f>
        <v>0</v>
      </c>
      <c r="B392" s="4">
        <f>Metadata!B392</f>
        <v>0</v>
      </c>
      <c r="C392">
        <f>Metadata!C392</f>
        <v>0</v>
      </c>
      <c r="D392" s="4">
        <f>Metadata!D392</f>
        <v>0</v>
      </c>
    </row>
    <row r="393" spans="1:4">
      <c r="A393" s="48">
        <f>Metadata!A393</f>
        <v>0</v>
      </c>
      <c r="B393" s="4">
        <f>Metadata!B393</f>
        <v>0</v>
      </c>
      <c r="C393">
        <f>Metadata!C393</f>
        <v>0</v>
      </c>
      <c r="D393" s="4">
        <f>Metadata!D393</f>
        <v>0</v>
      </c>
    </row>
    <row r="394" spans="1:4">
      <c r="A394" s="48">
        <f>Metadata!A394</f>
        <v>0</v>
      </c>
      <c r="B394" s="4">
        <f>Metadata!B394</f>
        <v>0</v>
      </c>
      <c r="C394">
        <f>Metadata!C394</f>
        <v>0</v>
      </c>
      <c r="D394" s="4">
        <f>Metadata!D394</f>
        <v>0</v>
      </c>
    </row>
    <row r="395" spans="1:4">
      <c r="A395" s="48">
        <f>Metadata!A395</f>
        <v>0</v>
      </c>
      <c r="B395" s="4">
        <f>Metadata!B395</f>
        <v>0</v>
      </c>
      <c r="C395">
        <f>Metadata!C395</f>
        <v>0</v>
      </c>
      <c r="D395" s="4">
        <f>Metadata!D395</f>
        <v>0</v>
      </c>
    </row>
    <row r="396" spans="1:4">
      <c r="A396" s="48">
        <f>Metadata!A396</f>
        <v>0</v>
      </c>
      <c r="B396" s="4">
        <f>Metadata!B396</f>
        <v>0</v>
      </c>
      <c r="C396">
        <f>Metadata!C396</f>
        <v>0</v>
      </c>
      <c r="D396" s="4">
        <f>Metadata!D396</f>
        <v>0</v>
      </c>
    </row>
    <row r="397" spans="1:4">
      <c r="A397" s="48">
        <f>Metadata!A397</f>
        <v>0</v>
      </c>
      <c r="B397" s="4">
        <f>Metadata!B397</f>
        <v>0</v>
      </c>
      <c r="C397">
        <f>Metadata!C397</f>
        <v>0</v>
      </c>
      <c r="D397" s="4">
        <f>Metadata!D397</f>
        <v>0</v>
      </c>
    </row>
    <row r="398" spans="1:4">
      <c r="A398" s="48">
        <f>Metadata!A398</f>
        <v>0</v>
      </c>
      <c r="B398" s="4">
        <f>Metadata!B398</f>
        <v>0</v>
      </c>
      <c r="C398">
        <f>Metadata!C398</f>
        <v>0</v>
      </c>
      <c r="D398" s="4">
        <f>Metadata!D398</f>
        <v>0</v>
      </c>
    </row>
    <row r="399" spans="1:4">
      <c r="A399" s="48">
        <f>Metadata!A399</f>
        <v>0</v>
      </c>
      <c r="B399" s="4">
        <f>Metadata!B399</f>
        <v>0</v>
      </c>
      <c r="C399">
        <f>Metadata!C399</f>
        <v>0</v>
      </c>
      <c r="D399" s="4">
        <f>Metadata!D399</f>
        <v>0</v>
      </c>
    </row>
    <row r="400" spans="1:4">
      <c r="A400" s="48">
        <f>Metadata!A400</f>
        <v>0</v>
      </c>
      <c r="B400" s="4">
        <f>Metadata!B400</f>
        <v>0</v>
      </c>
      <c r="C400">
        <f>Metadata!C400</f>
        <v>0</v>
      </c>
      <c r="D400" s="4">
        <f>Metadata!D400</f>
        <v>0</v>
      </c>
    </row>
    <row r="401" spans="1:4">
      <c r="A401" s="48">
        <f>Metadata!A401</f>
        <v>0</v>
      </c>
      <c r="B401" s="4">
        <f>Metadata!B401</f>
        <v>0</v>
      </c>
      <c r="C401">
        <f>Metadata!C401</f>
        <v>0</v>
      </c>
      <c r="D401" s="4">
        <f>Metadata!D401</f>
        <v>0</v>
      </c>
    </row>
    <row r="402" spans="1:4">
      <c r="A402" s="48">
        <f>Metadata!A402</f>
        <v>0</v>
      </c>
      <c r="B402" s="4">
        <f>Metadata!B402</f>
        <v>0</v>
      </c>
      <c r="C402">
        <f>Metadata!C402</f>
        <v>0</v>
      </c>
      <c r="D402" s="4">
        <f>Metadata!D402</f>
        <v>0</v>
      </c>
    </row>
    <row r="403" spans="1:4">
      <c r="A403" s="48">
        <f>Metadata!A403</f>
        <v>0</v>
      </c>
      <c r="B403" s="4">
        <f>Metadata!B403</f>
        <v>0</v>
      </c>
      <c r="C403">
        <f>Metadata!C403</f>
        <v>0</v>
      </c>
      <c r="D403" s="4">
        <f>Metadata!D403</f>
        <v>0</v>
      </c>
    </row>
    <row r="404" spans="1:4">
      <c r="A404" s="48">
        <f>Metadata!A404</f>
        <v>0</v>
      </c>
      <c r="B404" s="4">
        <f>Metadata!B404</f>
        <v>0</v>
      </c>
      <c r="C404">
        <f>Metadata!C404</f>
        <v>0</v>
      </c>
      <c r="D404" s="4">
        <f>Metadata!D404</f>
        <v>0</v>
      </c>
    </row>
    <row r="405" spans="1:4">
      <c r="A405" s="48">
        <f>Metadata!A405</f>
        <v>0</v>
      </c>
      <c r="B405" s="4">
        <f>Metadata!B405</f>
        <v>0</v>
      </c>
      <c r="C405">
        <f>Metadata!C405</f>
        <v>0</v>
      </c>
      <c r="D405" s="4">
        <f>Metadata!D405</f>
        <v>0</v>
      </c>
    </row>
    <row r="406" spans="1:4">
      <c r="A406" s="48">
        <f>Metadata!A406</f>
        <v>0</v>
      </c>
      <c r="B406" s="4">
        <f>Metadata!B406</f>
        <v>0</v>
      </c>
      <c r="C406">
        <f>Metadata!C406</f>
        <v>0</v>
      </c>
      <c r="D406" s="4">
        <f>Metadata!D406</f>
        <v>0</v>
      </c>
    </row>
    <row r="407" spans="1:4">
      <c r="A407" s="48">
        <f>Metadata!A407</f>
        <v>0</v>
      </c>
      <c r="B407" s="4">
        <f>Metadata!B407</f>
        <v>0</v>
      </c>
      <c r="C407">
        <f>Metadata!C407</f>
        <v>0</v>
      </c>
      <c r="D407" s="4">
        <f>Metadata!D407</f>
        <v>0</v>
      </c>
    </row>
    <row r="408" spans="1:4">
      <c r="A408" s="48">
        <f>Metadata!A408</f>
        <v>0</v>
      </c>
      <c r="B408" s="4">
        <f>Metadata!B408</f>
        <v>0</v>
      </c>
      <c r="C408">
        <f>Metadata!C408</f>
        <v>0</v>
      </c>
      <c r="D408" s="4">
        <f>Metadata!D408</f>
        <v>0</v>
      </c>
    </row>
    <row r="409" spans="1:4">
      <c r="A409" s="48">
        <f>Metadata!A409</f>
        <v>0</v>
      </c>
      <c r="B409" s="4">
        <f>Metadata!B409</f>
        <v>0</v>
      </c>
      <c r="C409">
        <f>Metadata!C409</f>
        <v>0</v>
      </c>
      <c r="D409" s="4">
        <f>Metadata!D409</f>
        <v>0</v>
      </c>
    </row>
    <row r="410" spans="1:4">
      <c r="A410" s="48">
        <f>Metadata!A410</f>
        <v>0</v>
      </c>
      <c r="B410" s="4">
        <f>Metadata!B410</f>
        <v>0</v>
      </c>
      <c r="C410">
        <f>Metadata!C410</f>
        <v>0</v>
      </c>
      <c r="D410" s="4">
        <f>Metadata!D410</f>
        <v>0</v>
      </c>
    </row>
    <row r="411" spans="1:4">
      <c r="A411" s="48">
        <f>Metadata!A411</f>
        <v>0</v>
      </c>
      <c r="B411" s="4">
        <f>Metadata!B411</f>
        <v>0</v>
      </c>
      <c r="C411">
        <f>Metadata!C411</f>
        <v>0</v>
      </c>
      <c r="D411" s="4">
        <f>Metadata!D411</f>
        <v>0</v>
      </c>
    </row>
    <row r="412" spans="1:4">
      <c r="A412" s="48">
        <f>Metadata!A412</f>
        <v>0</v>
      </c>
      <c r="B412" s="4">
        <f>Metadata!B412</f>
        <v>0</v>
      </c>
      <c r="C412">
        <f>Metadata!C412</f>
        <v>0</v>
      </c>
      <c r="D412" s="4">
        <f>Metadata!D412</f>
        <v>0</v>
      </c>
    </row>
    <row r="413" spans="1:4">
      <c r="A413" s="48">
        <f>Metadata!A413</f>
        <v>0</v>
      </c>
      <c r="B413" s="4">
        <f>Metadata!B413</f>
        <v>0</v>
      </c>
      <c r="C413">
        <f>Metadata!C413</f>
        <v>0</v>
      </c>
      <c r="D413" s="4">
        <f>Metadata!D413</f>
        <v>0</v>
      </c>
    </row>
    <row r="414" spans="1:4">
      <c r="A414" s="48">
        <f>Metadata!A414</f>
        <v>0</v>
      </c>
      <c r="B414" s="4">
        <f>Metadata!B414</f>
        <v>0</v>
      </c>
      <c r="C414">
        <f>Metadata!C414</f>
        <v>0</v>
      </c>
      <c r="D414" s="4">
        <f>Metadata!D414</f>
        <v>0</v>
      </c>
    </row>
    <row r="415" spans="1:4">
      <c r="A415" s="48">
        <f>Metadata!A415</f>
        <v>0</v>
      </c>
      <c r="B415" s="4">
        <f>Metadata!B415</f>
        <v>0</v>
      </c>
      <c r="C415">
        <f>Metadata!C415</f>
        <v>0</v>
      </c>
      <c r="D415" s="4">
        <f>Metadata!D415</f>
        <v>0</v>
      </c>
    </row>
    <row r="416" spans="1:4">
      <c r="A416" s="48">
        <f>Metadata!A416</f>
        <v>0</v>
      </c>
      <c r="B416" s="4">
        <f>Metadata!B416</f>
        <v>0</v>
      </c>
      <c r="C416">
        <f>Metadata!C416</f>
        <v>0</v>
      </c>
      <c r="D416" s="4">
        <f>Metadata!D416</f>
        <v>0</v>
      </c>
    </row>
    <row r="417" spans="1:4">
      <c r="A417" s="48">
        <f>Metadata!A417</f>
        <v>0</v>
      </c>
      <c r="B417" s="4">
        <f>Metadata!B417</f>
        <v>0</v>
      </c>
      <c r="C417">
        <f>Metadata!C417</f>
        <v>0</v>
      </c>
      <c r="D417" s="4">
        <f>Metadata!D417</f>
        <v>0</v>
      </c>
    </row>
    <row r="418" spans="1:4">
      <c r="A418" s="48">
        <f>Metadata!A418</f>
        <v>0</v>
      </c>
      <c r="B418" s="4">
        <f>Metadata!B418</f>
        <v>0</v>
      </c>
      <c r="C418">
        <f>Metadata!C418</f>
        <v>0</v>
      </c>
      <c r="D418" s="4">
        <f>Metadata!D418</f>
        <v>0</v>
      </c>
    </row>
    <row r="419" spans="1:4">
      <c r="A419" s="48">
        <f>Metadata!A419</f>
        <v>0</v>
      </c>
      <c r="B419" s="4">
        <f>Metadata!B419</f>
        <v>0</v>
      </c>
      <c r="C419">
        <f>Metadata!C419</f>
        <v>0</v>
      </c>
      <c r="D419" s="4">
        <f>Metadata!D419</f>
        <v>0</v>
      </c>
    </row>
    <row r="420" spans="1:4">
      <c r="A420" s="48">
        <f>Metadata!A420</f>
        <v>0</v>
      </c>
      <c r="B420" s="4">
        <f>Metadata!B420</f>
        <v>0</v>
      </c>
      <c r="C420">
        <f>Metadata!C420</f>
        <v>0</v>
      </c>
      <c r="D420" s="4">
        <f>Metadata!D420</f>
        <v>0</v>
      </c>
    </row>
    <row r="421" spans="1:4">
      <c r="A421" s="48">
        <f>Metadata!A421</f>
        <v>0</v>
      </c>
      <c r="B421" s="4">
        <f>Metadata!B421</f>
        <v>0</v>
      </c>
      <c r="C421">
        <f>Metadata!C421</f>
        <v>0</v>
      </c>
      <c r="D421" s="4">
        <f>Metadata!D421</f>
        <v>0</v>
      </c>
    </row>
    <row r="422" spans="1:4">
      <c r="A422" s="48">
        <f>Metadata!A422</f>
        <v>0</v>
      </c>
      <c r="B422" s="4">
        <f>Metadata!B422</f>
        <v>0</v>
      </c>
      <c r="C422">
        <f>Metadata!C422</f>
        <v>0</v>
      </c>
      <c r="D422" s="4">
        <f>Metadata!D422</f>
        <v>0</v>
      </c>
    </row>
    <row r="423" spans="1:4">
      <c r="A423" s="48">
        <f>Metadata!A423</f>
        <v>0</v>
      </c>
      <c r="B423" s="4">
        <f>Metadata!B423</f>
        <v>0</v>
      </c>
      <c r="C423">
        <f>Metadata!C423</f>
        <v>0</v>
      </c>
      <c r="D423" s="4">
        <f>Metadata!D423</f>
        <v>0</v>
      </c>
    </row>
    <row r="424" spans="1:4">
      <c r="A424" s="48">
        <f>Metadata!A424</f>
        <v>0</v>
      </c>
      <c r="B424" s="4">
        <f>Metadata!B424</f>
        <v>0</v>
      </c>
      <c r="C424">
        <f>Metadata!C424</f>
        <v>0</v>
      </c>
      <c r="D424" s="4">
        <f>Metadata!D424</f>
        <v>0</v>
      </c>
    </row>
    <row r="425" spans="1:4">
      <c r="A425" s="48">
        <f>Metadata!A425</f>
        <v>0</v>
      </c>
      <c r="B425" s="4">
        <f>Metadata!B425</f>
        <v>0</v>
      </c>
      <c r="C425">
        <f>Metadata!C425</f>
        <v>0</v>
      </c>
      <c r="D425" s="4">
        <f>Metadata!D425</f>
        <v>0</v>
      </c>
    </row>
    <row r="426" spans="1:4">
      <c r="A426" s="48">
        <f>Metadata!A426</f>
        <v>0</v>
      </c>
      <c r="B426" s="4">
        <f>Metadata!B426</f>
        <v>0</v>
      </c>
      <c r="C426">
        <f>Metadata!C426</f>
        <v>0</v>
      </c>
      <c r="D426" s="4">
        <f>Metadata!D426</f>
        <v>0</v>
      </c>
    </row>
    <row r="427" spans="1:4">
      <c r="A427" s="48">
        <f>Metadata!A427</f>
        <v>0</v>
      </c>
      <c r="B427" s="4">
        <f>Metadata!B427</f>
        <v>0</v>
      </c>
      <c r="C427">
        <f>Metadata!C427</f>
        <v>0</v>
      </c>
      <c r="D427" s="4">
        <f>Metadata!D427</f>
        <v>0</v>
      </c>
    </row>
    <row r="428" spans="1:4">
      <c r="A428" s="48">
        <f>Metadata!A428</f>
        <v>0</v>
      </c>
      <c r="B428" s="4">
        <f>Metadata!B428</f>
        <v>0</v>
      </c>
      <c r="C428">
        <f>Metadata!C428</f>
        <v>0</v>
      </c>
      <c r="D428" s="4">
        <f>Metadata!D428</f>
        <v>0</v>
      </c>
    </row>
    <row r="429" spans="1:4">
      <c r="A429" s="48">
        <f>Metadata!A429</f>
        <v>0</v>
      </c>
      <c r="B429" s="4">
        <f>Metadata!B429</f>
        <v>0</v>
      </c>
      <c r="C429">
        <f>Metadata!C429</f>
        <v>0</v>
      </c>
      <c r="D429" s="4">
        <f>Metadata!D429</f>
        <v>0</v>
      </c>
    </row>
    <row r="430" spans="1:4">
      <c r="A430" s="48">
        <f>Metadata!A430</f>
        <v>0</v>
      </c>
      <c r="B430" s="4">
        <f>Metadata!B430</f>
        <v>0</v>
      </c>
      <c r="C430">
        <f>Metadata!C430</f>
        <v>0</v>
      </c>
      <c r="D430" s="4">
        <f>Metadata!D430</f>
        <v>0</v>
      </c>
    </row>
    <row r="431" spans="1:4">
      <c r="A431" s="48">
        <f>Metadata!A431</f>
        <v>0</v>
      </c>
      <c r="B431" s="4">
        <f>Metadata!B431</f>
        <v>0</v>
      </c>
      <c r="C431">
        <f>Metadata!C431</f>
        <v>0</v>
      </c>
      <c r="D431" s="4">
        <f>Metadata!D431</f>
        <v>0</v>
      </c>
    </row>
    <row r="432" spans="1:4">
      <c r="A432" s="48">
        <f>Metadata!A432</f>
        <v>0</v>
      </c>
      <c r="B432" s="4">
        <f>Metadata!B432</f>
        <v>0</v>
      </c>
      <c r="C432">
        <f>Metadata!C432</f>
        <v>0</v>
      </c>
      <c r="D432" s="4">
        <f>Metadata!D432</f>
        <v>0</v>
      </c>
    </row>
    <row r="433" spans="1:4">
      <c r="A433" s="48">
        <f>Metadata!A433</f>
        <v>0</v>
      </c>
      <c r="B433" s="4">
        <f>Metadata!B433</f>
        <v>0</v>
      </c>
      <c r="C433">
        <f>Metadata!C433</f>
        <v>0</v>
      </c>
      <c r="D433" s="4">
        <f>Metadata!D433</f>
        <v>0</v>
      </c>
    </row>
    <row r="434" spans="1:4">
      <c r="A434" s="48">
        <f>Metadata!A434</f>
        <v>0</v>
      </c>
      <c r="B434" s="4">
        <f>Metadata!B434</f>
        <v>0</v>
      </c>
      <c r="C434">
        <f>Metadata!C434</f>
        <v>0</v>
      </c>
      <c r="D434" s="4">
        <f>Metadata!D434</f>
        <v>0</v>
      </c>
    </row>
    <row r="435" spans="1:4">
      <c r="A435" s="48">
        <f>Metadata!A435</f>
        <v>0</v>
      </c>
      <c r="B435" s="4">
        <f>Metadata!B435</f>
        <v>0</v>
      </c>
      <c r="C435">
        <f>Metadata!C435</f>
        <v>0</v>
      </c>
      <c r="D435" s="4">
        <f>Metadata!D435</f>
        <v>0</v>
      </c>
    </row>
    <row r="436" spans="1:4">
      <c r="A436" s="48">
        <f>Metadata!A436</f>
        <v>0</v>
      </c>
      <c r="B436" s="4">
        <f>Metadata!B436</f>
        <v>0</v>
      </c>
      <c r="C436">
        <f>Metadata!C436</f>
        <v>0</v>
      </c>
      <c r="D436" s="4">
        <f>Metadata!D436</f>
        <v>0</v>
      </c>
    </row>
    <row r="437" spans="1:4">
      <c r="A437" s="48">
        <f>Metadata!A437</f>
        <v>0</v>
      </c>
      <c r="B437" s="4">
        <f>Metadata!B437</f>
        <v>0</v>
      </c>
      <c r="C437">
        <f>Metadata!C437</f>
        <v>0</v>
      </c>
      <c r="D437" s="4">
        <f>Metadata!D437</f>
        <v>0</v>
      </c>
    </row>
    <row r="438" spans="1:4">
      <c r="A438" s="48">
        <f>Metadata!A438</f>
        <v>0</v>
      </c>
      <c r="B438" s="4">
        <f>Metadata!B438</f>
        <v>0</v>
      </c>
      <c r="C438">
        <f>Metadata!C438</f>
        <v>0</v>
      </c>
      <c r="D438" s="4">
        <f>Metadata!D438</f>
        <v>0</v>
      </c>
    </row>
    <row r="439" spans="1:4">
      <c r="A439" s="48">
        <f>Metadata!A439</f>
        <v>0</v>
      </c>
      <c r="B439" s="4">
        <f>Metadata!B439</f>
        <v>0</v>
      </c>
      <c r="C439">
        <f>Metadata!C439</f>
        <v>0</v>
      </c>
      <c r="D439" s="4">
        <f>Metadata!D439</f>
        <v>0</v>
      </c>
    </row>
    <row r="440" spans="1:4">
      <c r="A440" s="48">
        <f>Metadata!A440</f>
        <v>0</v>
      </c>
      <c r="B440" s="4">
        <f>Metadata!B440</f>
        <v>0</v>
      </c>
      <c r="C440">
        <f>Metadata!C440</f>
        <v>0</v>
      </c>
      <c r="D440" s="4">
        <f>Metadata!D440</f>
        <v>0</v>
      </c>
    </row>
    <row r="441" spans="1:4">
      <c r="A441" s="48">
        <f>Metadata!A441</f>
        <v>0</v>
      </c>
      <c r="B441" s="4">
        <f>Metadata!B441</f>
        <v>0</v>
      </c>
      <c r="C441">
        <f>Metadata!C441</f>
        <v>0</v>
      </c>
      <c r="D441" s="4">
        <f>Metadata!D441</f>
        <v>0</v>
      </c>
    </row>
    <row r="442" spans="1:4">
      <c r="A442" s="48">
        <f>Metadata!A442</f>
        <v>0</v>
      </c>
      <c r="B442" s="4">
        <f>Metadata!B442</f>
        <v>0</v>
      </c>
      <c r="C442">
        <f>Metadata!C442</f>
        <v>0</v>
      </c>
      <c r="D442" s="4">
        <f>Metadata!D442</f>
        <v>0</v>
      </c>
    </row>
    <row r="443" spans="1:4">
      <c r="A443" s="48">
        <f>Metadata!A443</f>
        <v>0</v>
      </c>
      <c r="B443" s="4">
        <f>Metadata!B443</f>
        <v>0</v>
      </c>
      <c r="C443">
        <f>Metadata!C443</f>
        <v>0</v>
      </c>
      <c r="D443" s="4">
        <f>Metadata!D443</f>
        <v>0</v>
      </c>
    </row>
    <row r="444" spans="1:4">
      <c r="A444" s="48">
        <f>Metadata!A444</f>
        <v>0</v>
      </c>
      <c r="B444" s="4">
        <f>Metadata!B444</f>
        <v>0</v>
      </c>
      <c r="C444">
        <f>Metadata!C444</f>
        <v>0</v>
      </c>
      <c r="D444" s="4">
        <f>Metadata!D444</f>
        <v>0</v>
      </c>
    </row>
    <row r="445" spans="1:4">
      <c r="A445" s="48">
        <f>Metadata!A445</f>
        <v>0</v>
      </c>
      <c r="B445" s="4">
        <f>Metadata!B445</f>
        <v>0</v>
      </c>
      <c r="C445">
        <f>Metadata!C445</f>
        <v>0</v>
      </c>
      <c r="D445" s="4">
        <f>Metadata!D445</f>
        <v>0</v>
      </c>
    </row>
    <row r="446" spans="1:4">
      <c r="A446" s="48">
        <f>Metadata!A446</f>
        <v>0</v>
      </c>
      <c r="B446" s="4">
        <f>Metadata!B446</f>
        <v>0</v>
      </c>
      <c r="C446">
        <f>Metadata!C446</f>
        <v>0</v>
      </c>
      <c r="D446" s="4">
        <f>Metadata!D446</f>
        <v>0</v>
      </c>
    </row>
    <row r="447" spans="1:4">
      <c r="A447" s="48">
        <f>Metadata!A447</f>
        <v>0</v>
      </c>
      <c r="B447" s="4">
        <f>Metadata!B447</f>
        <v>0</v>
      </c>
      <c r="C447">
        <f>Metadata!C447</f>
        <v>0</v>
      </c>
      <c r="D447" s="4">
        <f>Metadata!D447</f>
        <v>0</v>
      </c>
    </row>
    <row r="448" spans="1:4">
      <c r="A448" s="48">
        <f>Metadata!A448</f>
        <v>0</v>
      </c>
      <c r="B448" s="4">
        <f>Metadata!B448</f>
        <v>0</v>
      </c>
      <c r="C448">
        <f>Metadata!C448</f>
        <v>0</v>
      </c>
      <c r="D448" s="4">
        <f>Metadata!D448</f>
        <v>0</v>
      </c>
    </row>
    <row r="449" spans="1:4">
      <c r="A449" s="48">
        <f>Metadata!A449</f>
        <v>0</v>
      </c>
      <c r="B449" s="4">
        <f>Metadata!B449</f>
        <v>0</v>
      </c>
      <c r="C449">
        <f>Metadata!C449</f>
        <v>0</v>
      </c>
      <c r="D449" s="4">
        <f>Metadata!D449</f>
        <v>0</v>
      </c>
    </row>
    <row r="450" spans="1:4">
      <c r="A450" s="48">
        <f>Metadata!A450</f>
        <v>0</v>
      </c>
      <c r="B450" s="4">
        <f>Metadata!B450</f>
        <v>0</v>
      </c>
      <c r="C450">
        <f>Metadata!C450</f>
        <v>0</v>
      </c>
      <c r="D450" s="4">
        <f>Metadata!D450</f>
        <v>0</v>
      </c>
    </row>
    <row r="451" spans="1:4">
      <c r="A451" s="48">
        <f>Metadata!A451</f>
        <v>0</v>
      </c>
      <c r="B451" s="4">
        <f>Metadata!B451</f>
        <v>0</v>
      </c>
      <c r="C451">
        <f>Metadata!C451</f>
        <v>0</v>
      </c>
      <c r="D451" s="4">
        <f>Metadata!D451</f>
        <v>0</v>
      </c>
    </row>
    <row r="452" spans="1:4">
      <c r="A452" s="48">
        <f>Metadata!A452</f>
        <v>0</v>
      </c>
      <c r="B452" s="4">
        <f>Metadata!B452</f>
        <v>0</v>
      </c>
      <c r="C452">
        <f>Metadata!C452</f>
        <v>0</v>
      </c>
      <c r="D452" s="4">
        <f>Metadata!D452</f>
        <v>0</v>
      </c>
    </row>
    <row r="453" spans="1:4">
      <c r="A453" s="48">
        <f>Metadata!A453</f>
        <v>0</v>
      </c>
      <c r="B453" s="4">
        <f>Metadata!B453</f>
        <v>0</v>
      </c>
      <c r="C453">
        <f>Metadata!C453</f>
        <v>0</v>
      </c>
      <c r="D453" s="4">
        <f>Metadata!D453</f>
        <v>0</v>
      </c>
    </row>
    <row r="454" spans="1:4">
      <c r="A454" s="48">
        <f>Metadata!A454</f>
        <v>0</v>
      </c>
      <c r="B454" s="4">
        <f>Metadata!B454</f>
        <v>0</v>
      </c>
      <c r="C454">
        <f>Metadata!C454</f>
        <v>0</v>
      </c>
      <c r="D454" s="4">
        <f>Metadata!D454</f>
        <v>0</v>
      </c>
    </row>
    <row r="455" spans="1:4">
      <c r="A455" s="48">
        <f>Metadata!A455</f>
        <v>0</v>
      </c>
      <c r="B455" s="4">
        <f>Metadata!B455</f>
        <v>0</v>
      </c>
      <c r="C455">
        <f>Metadata!C455</f>
        <v>0</v>
      </c>
      <c r="D455" s="4">
        <f>Metadata!D455</f>
        <v>0</v>
      </c>
    </row>
    <row r="456" spans="1:4">
      <c r="A456" s="48">
        <f>Metadata!A456</f>
        <v>0</v>
      </c>
      <c r="B456" s="4">
        <f>Metadata!B456</f>
        <v>0</v>
      </c>
      <c r="C456">
        <f>Metadata!C456</f>
        <v>0</v>
      </c>
      <c r="D456" s="4">
        <f>Metadata!D456</f>
        <v>0</v>
      </c>
    </row>
    <row r="457" spans="1:4">
      <c r="A457" s="48">
        <f>Metadata!A457</f>
        <v>0</v>
      </c>
      <c r="B457" s="4">
        <f>Metadata!B457</f>
        <v>0</v>
      </c>
      <c r="C457">
        <f>Metadata!C457</f>
        <v>0</v>
      </c>
      <c r="D457" s="4">
        <f>Metadata!D457</f>
        <v>0</v>
      </c>
    </row>
    <row r="458" spans="1:4">
      <c r="A458" s="48">
        <f>Metadata!A458</f>
        <v>0</v>
      </c>
      <c r="B458" s="4">
        <f>Metadata!B458</f>
        <v>0</v>
      </c>
      <c r="C458">
        <f>Metadata!C458</f>
        <v>0</v>
      </c>
      <c r="D458" s="4">
        <f>Metadata!D458</f>
        <v>0</v>
      </c>
    </row>
    <row r="459" spans="1:4">
      <c r="A459" s="48">
        <f>Metadata!A459</f>
        <v>0</v>
      </c>
      <c r="B459" s="4">
        <f>Metadata!B459</f>
        <v>0</v>
      </c>
      <c r="C459">
        <f>Metadata!C459</f>
        <v>0</v>
      </c>
      <c r="D459" s="4">
        <f>Metadata!D459</f>
        <v>0</v>
      </c>
    </row>
    <row r="460" spans="1:4">
      <c r="A460" s="48">
        <f>Metadata!A460</f>
        <v>0</v>
      </c>
      <c r="B460" s="4">
        <f>Metadata!B460</f>
        <v>0</v>
      </c>
      <c r="C460">
        <f>Metadata!C460</f>
        <v>0</v>
      </c>
      <c r="D460" s="4">
        <f>Metadata!D460</f>
        <v>0</v>
      </c>
    </row>
    <row r="461" spans="1:4">
      <c r="A461" s="48">
        <f>Metadata!A461</f>
        <v>0</v>
      </c>
      <c r="B461" s="4">
        <f>Metadata!B461</f>
        <v>0</v>
      </c>
      <c r="C461">
        <f>Metadata!C461</f>
        <v>0</v>
      </c>
      <c r="D461" s="4">
        <f>Metadata!D461</f>
        <v>0</v>
      </c>
    </row>
    <row r="462" spans="1:4">
      <c r="A462" s="48">
        <f>Metadata!A462</f>
        <v>0</v>
      </c>
      <c r="B462" s="4">
        <f>Metadata!B462</f>
        <v>0</v>
      </c>
      <c r="C462">
        <f>Metadata!C462</f>
        <v>0</v>
      </c>
      <c r="D462" s="4">
        <f>Metadata!D462</f>
        <v>0</v>
      </c>
    </row>
    <row r="463" spans="1:4">
      <c r="A463" s="48">
        <f>Metadata!A463</f>
        <v>0</v>
      </c>
      <c r="B463" s="4">
        <f>Metadata!B463</f>
        <v>0</v>
      </c>
      <c r="C463">
        <f>Metadata!C463</f>
        <v>0</v>
      </c>
      <c r="D463" s="4">
        <f>Metadata!D463</f>
        <v>0</v>
      </c>
    </row>
    <row r="464" spans="1:4">
      <c r="A464" s="48">
        <f>Metadata!A464</f>
        <v>0</v>
      </c>
      <c r="B464" s="4">
        <f>Metadata!B464</f>
        <v>0</v>
      </c>
      <c r="C464">
        <f>Metadata!C464</f>
        <v>0</v>
      </c>
      <c r="D464" s="4">
        <f>Metadata!D464</f>
        <v>0</v>
      </c>
    </row>
    <row r="465" spans="1:4">
      <c r="A465" s="48">
        <f>Metadata!A465</f>
        <v>0</v>
      </c>
      <c r="B465" s="4">
        <f>Metadata!B465</f>
        <v>0</v>
      </c>
      <c r="C465">
        <f>Metadata!C465</f>
        <v>0</v>
      </c>
      <c r="D465" s="4">
        <f>Metadata!D465</f>
        <v>0</v>
      </c>
    </row>
    <row r="466" spans="1:4">
      <c r="A466" s="48">
        <f>Metadata!A466</f>
        <v>0</v>
      </c>
      <c r="B466" s="4">
        <f>Metadata!B466</f>
        <v>0</v>
      </c>
      <c r="C466">
        <f>Metadata!C466</f>
        <v>0</v>
      </c>
      <c r="D466" s="4">
        <f>Metadata!D466</f>
        <v>0</v>
      </c>
    </row>
    <row r="467" spans="1:4">
      <c r="A467" s="48">
        <f>Metadata!A467</f>
        <v>0</v>
      </c>
      <c r="B467" s="4">
        <f>Metadata!B467</f>
        <v>0</v>
      </c>
      <c r="C467">
        <f>Metadata!C467</f>
        <v>0</v>
      </c>
      <c r="D467" s="4">
        <f>Metadata!D467</f>
        <v>0</v>
      </c>
    </row>
    <row r="468" spans="1:4">
      <c r="A468" s="48">
        <f>Metadata!A468</f>
        <v>0</v>
      </c>
      <c r="B468" s="4">
        <f>Metadata!B468</f>
        <v>0</v>
      </c>
      <c r="C468">
        <f>Metadata!C468</f>
        <v>0</v>
      </c>
      <c r="D468" s="4">
        <f>Metadata!D468</f>
        <v>0</v>
      </c>
    </row>
    <row r="469" spans="1:4">
      <c r="A469" s="48">
        <f>Metadata!A469</f>
        <v>0</v>
      </c>
      <c r="B469" s="4">
        <f>Metadata!B469</f>
        <v>0</v>
      </c>
      <c r="C469">
        <f>Metadata!C469</f>
        <v>0</v>
      </c>
      <c r="D469" s="4">
        <f>Metadata!D469</f>
        <v>0</v>
      </c>
    </row>
    <row r="470" spans="1:4">
      <c r="A470" s="48">
        <f>Metadata!A470</f>
        <v>0</v>
      </c>
      <c r="B470" s="4">
        <f>Metadata!B470</f>
        <v>0</v>
      </c>
      <c r="C470">
        <f>Metadata!C470</f>
        <v>0</v>
      </c>
      <c r="D470" s="4">
        <f>Metadata!D470</f>
        <v>0</v>
      </c>
    </row>
    <row r="471" spans="1:4">
      <c r="A471" s="48">
        <f>Metadata!A471</f>
        <v>0</v>
      </c>
      <c r="B471" s="4">
        <f>Metadata!B471</f>
        <v>0</v>
      </c>
      <c r="C471">
        <f>Metadata!C471</f>
        <v>0</v>
      </c>
      <c r="D471" s="4">
        <f>Metadata!D471</f>
        <v>0</v>
      </c>
    </row>
    <row r="472" spans="1:4">
      <c r="A472" s="48">
        <f>Metadata!A472</f>
        <v>0</v>
      </c>
      <c r="B472" s="4">
        <f>Metadata!B472</f>
        <v>0</v>
      </c>
      <c r="C472">
        <f>Metadata!C472</f>
        <v>0</v>
      </c>
      <c r="D472" s="4">
        <f>Metadata!D472</f>
        <v>0</v>
      </c>
    </row>
    <row r="473" spans="1:4">
      <c r="A473" s="48">
        <f>Metadata!A473</f>
        <v>0</v>
      </c>
      <c r="B473" s="4">
        <f>Metadata!B473</f>
        <v>0</v>
      </c>
      <c r="C473">
        <f>Metadata!C473</f>
        <v>0</v>
      </c>
      <c r="D473" s="4">
        <f>Metadata!D473</f>
        <v>0</v>
      </c>
    </row>
    <row r="474" spans="1:4">
      <c r="A474" s="48">
        <f>Metadata!A474</f>
        <v>0</v>
      </c>
      <c r="B474" s="4">
        <f>Metadata!B474</f>
        <v>0</v>
      </c>
      <c r="C474">
        <f>Metadata!C474</f>
        <v>0</v>
      </c>
      <c r="D474" s="4">
        <f>Metadata!D474</f>
        <v>0</v>
      </c>
    </row>
    <row r="475" spans="1:4">
      <c r="A475" s="48">
        <f>Metadata!A475</f>
        <v>0</v>
      </c>
      <c r="B475" s="4">
        <f>Metadata!B475</f>
        <v>0</v>
      </c>
      <c r="C475">
        <f>Metadata!C475</f>
        <v>0</v>
      </c>
      <c r="D475" s="4">
        <f>Metadata!D475</f>
        <v>0</v>
      </c>
    </row>
    <row r="476" spans="1:4">
      <c r="A476" s="48">
        <f>Metadata!A476</f>
        <v>0</v>
      </c>
      <c r="B476" s="4">
        <f>Metadata!B476</f>
        <v>0</v>
      </c>
      <c r="C476">
        <f>Metadata!C476</f>
        <v>0</v>
      </c>
      <c r="D476" s="4">
        <f>Metadata!D476</f>
        <v>0</v>
      </c>
    </row>
    <row r="477" spans="1:4">
      <c r="A477" s="48">
        <f>Metadata!A477</f>
        <v>0</v>
      </c>
      <c r="B477" s="4">
        <f>Metadata!B477</f>
        <v>0</v>
      </c>
      <c r="C477">
        <f>Metadata!C477</f>
        <v>0</v>
      </c>
      <c r="D477" s="4">
        <f>Metadata!D477</f>
        <v>0</v>
      </c>
    </row>
    <row r="478" spans="1:4">
      <c r="A478" s="48">
        <f>Metadata!A478</f>
        <v>0</v>
      </c>
      <c r="B478" s="4">
        <f>Metadata!B478</f>
        <v>0</v>
      </c>
      <c r="C478">
        <f>Metadata!C478</f>
        <v>0</v>
      </c>
      <c r="D478" s="4">
        <f>Metadata!D478</f>
        <v>0</v>
      </c>
    </row>
    <row r="479" spans="1:4">
      <c r="A479" s="48">
        <f>Metadata!A479</f>
        <v>0</v>
      </c>
      <c r="B479" s="4">
        <f>Metadata!B479</f>
        <v>0</v>
      </c>
      <c r="C479">
        <f>Metadata!C479</f>
        <v>0</v>
      </c>
      <c r="D479" s="4">
        <f>Metadata!D479</f>
        <v>0</v>
      </c>
    </row>
    <row r="480" spans="1:4">
      <c r="A480" s="48">
        <f>Metadata!A480</f>
        <v>0</v>
      </c>
      <c r="B480" s="4">
        <f>Metadata!B480</f>
        <v>0</v>
      </c>
      <c r="C480">
        <f>Metadata!C480</f>
        <v>0</v>
      </c>
      <c r="D480" s="4">
        <f>Metadata!D480</f>
        <v>0</v>
      </c>
    </row>
    <row r="481" spans="1:4">
      <c r="A481" s="48">
        <f>Metadata!A481</f>
        <v>0</v>
      </c>
      <c r="B481" s="4">
        <f>Metadata!B481</f>
        <v>0</v>
      </c>
      <c r="C481">
        <f>Metadata!C481</f>
        <v>0</v>
      </c>
      <c r="D481" s="4">
        <f>Metadata!D481</f>
        <v>0</v>
      </c>
    </row>
    <row r="482" spans="1:4">
      <c r="A482" s="48">
        <f>Metadata!A482</f>
        <v>0</v>
      </c>
      <c r="B482" s="4">
        <f>Metadata!B482</f>
        <v>0</v>
      </c>
      <c r="C482">
        <f>Metadata!C482</f>
        <v>0</v>
      </c>
      <c r="D482" s="4">
        <f>Metadata!D482</f>
        <v>0</v>
      </c>
    </row>
    <row r="483" spans="1:4">
      <c r="A483" s="48">
        <f>Metadata!A483</f>
        <v>0</v>
      </c>
      <c r="B483" s="4">
        <f>Metadata!B483</f>
        <v>0</v>
      </c>
      <c r="C483">
        <f>Metadata!C483</f>
        <v>0</v>
      </c>
      <c r="D483" s="4">
        <f>Metadata!D483</f>
        <v>0</v>
      </c>
    </row>
    <row r="484" spans="1:4">
      <c r="A484" s="48">
        <f>Metadata!A484</f>
        <v>0</v>
      </c>
      <c r="B484" s="4">
        <f>Metadata!B484</f>
        <v>0</v>
      </c>
      <c r="C484">
        <f>Metadata!C484</f>
        <v>0</v>
      </c>
      <c r="D484" s="4">
        <f>Metadata!D484</f>
        <v>0</v>
      </c>
    </row>
    <row r="485" spans="1:4">
      <c r="A485" s="48">
        <f>Metadata!A485</f>
        <v>0</v>
      </c>
      <c r="B485" s="4">
        <f>Metadata!B485</f>
        <v>0</v>
      </c>
      <c r="C485">
        <f>Metadata!C485</f>
        <v>0</v>
      </c>
      <c r="D485" s="4">
        <f>Metadata!D485</f>
        <v>0</v>
      </c>
    </row>
    <row r="486" spans="1:4">
      <c r="A486" s="48">
        <f>Metadata!A486</f>
        <v>0</v>
      </c>
      <c r="B486" s="4">
        <f>Metadata!B486</f>
        <v>0</v>
      </c>
      <c r="C486">
        <f>Metadata!C486</f>
        <v>0</v>
      </c>
      <c r="D486" s="4">
        <f>Metadata!D486</f>
        <v>0</v>
      </c>
    </row>
    <row r="487" spans="1:4">
      <c r="A487" s="48">
        <f>Metadata!A487</f>
        <v>0</v>
      </c>
      <c r="B487" s="4">
        <f>Metadata!B487</f>
        <v>0</v>
      </c>
      <c r="C487">
        <f>Metadata!C487</f>
        <v>0</v>
      </c>
      <c r="D487" s="4">
        <f>Metadata!D487</f>
        <v>0</v>
      </c>
    </row>
    <row r="488" spans="1:4">
      <c r="A488" s="48">
        <f>Metadata!A488</f>
        <v>0</v>
      </c>
      <c r="B488" s="4">
        <f>Metadata!B488</f>
        <v>0</v>
      </c>
      <c r="C488">
        <f>Metadata!C488</f>
        <v>0</v>
      </c>
      <c r="D488" s="4">
        <f>Metadata!D488</f>
        <v>0</v>
      </c>
    </row>
    <row r="489" spans="1:4">
      <c r="A489" s="48">
        <f>Metadata!A489</f>
        <v>0</v>
      </c>
      <c r="B489" s="4">
        <f>Metadata!B489</f>
        <v>0</v>
      </c>
      <c r="C489">
        <f>Metadata!C489</f>
        <v>0</v>
      </c>
      <c r="D489" s="4">
        <f>Metadata!D489</f>
        <v>0</v>
      </c>
    </row>
    <row r="490" spans="1:4">
      <c r="A490" s="48">
        <f>Metadata!A490</f>
        <v>0</v>
      </c>
      <c r="B490" s="4">
        <f>Metadata!B490</f>
        <v>0</v>
      </c>
      <c r="C490">
        <f>Metadata!C490</f>
        <v>0</v>
      </c>
      <c r="D490" s="4">
        <f>Metadata!D490</f>
        <v>0</v>
      </c>
    </row>
    <row r="491" spans="1:4">
      <c r="A491" s="48">
        <f>Metadata!A491</f>
        <v>0</v>
      </c>
      <c r="B491" s="4">
        <f>Metadata!B491</f>
        <v>0</v>
      </c>
      <c r="C491">
        <f>Metadata!C491</f>
        <v>0</v>
      </c>
      <c r="D491" s="4">
        <f>Metadata!D491</f>
        <v>0</v>
      </c>
    </row>
    <row r="492" spans="1:4">
      <c r="A492" s="48">
        <f>Metadata!A492</f>
        <v>0</v>
      </c>
      <c r="B492" s="4">
        <f>Metadata!B492</f>
        <v>0</v>
      </c>
      <c r="C492">
        <f>Metadata!C492</f>
        <v>0</v>
      </c>
      <c r="D492" s="4">
        <f>Metadata!D492</f>
        <v>0</v>
      </c>
    </row>
    <row r="493" spans="1:4">
      <c r="A493" s="48">
        <f>Metadata!A493</f>
        <v>0</v>
      </c>
      <c r="B493" s="4">
        <f>Metadata!B493</f>
        <v>0</v>
      </c>
      <c r="C493">
        <f>Metadata!C493</f>
        <v>0</v>
      </c>
      <c r="D493" s="4">
        <f>Metadata!D493</f>
        <v>0</v>
      </c>
    </row>
    <row r="494" spans="1:4">
      <c r="A494" s="48">
        <f>Metadata!A494</f>
        <v>0</v>
      </c>
      <c r="B494" s="4">
        <f>Metadata!B494</f>
        <v>0</v>
      </c>
      <c r="C494">
        <f>Metadata!C494</f>
        <v>0</v>
      </c>
      <c r="D494" s="4">
        <f>Metadata!D494</f>
        <v>0</v>
      </c>
    </row>
    <row r="495" spans="1:4">
      <c r="A495" s="48">
        <f>Metadata!A495</f>
        <v>0</v>
      </c>
      <c r="B495" s="4">
        <f>Metadata!B495</f>
        <v>0</v>
      </c>
      <c r="C495">
        <f>Metadata!C495</f>
        <v>0</v>
      </c>
      <c r="D495" s="4">
        <f>Metadata!D495</f>
        <v>0</v>
      </c>
    </row>
    <row r="496" spans="1:4">
      <c r="A496" s="48">
        <f>Metadata!A496</f>
        <v>0</v>
      </c>
      <c r="B496" s="4">
        <f>Metadata!B496</f>
        <v>0</v>
      </c>
      <c r="C496">
        <f>Metadata!C496</f>
        <v>0</v>
      </c>
      <c r="D496" s="4">
        <f>Metadata!D496</f>
        <v>0</v>
      </c>
    </row>
    <row r="497" spans="1:4">
      <c r="A497" s="48">
        <f>Metadata!A497</f>
        <v>0</v>
      </c>
      <c r="B497" s="4">
        <f>Metadata!B497</f>
        <v>0</v>
      </c>
      <c r="C497">
        <f>Metadata!C497</f>
        <v>0</v>
      </c>
      <c r="D497" s="4">
        <f>Metadata!D497</f>
        <v>0</v>
      </c>
    </row>
    <row r="498" spans="1:4">
      <c r="A498" s="48">
        <f>Metadata!A498</f>
        <v>0</v>
      </c>
      <c r="B498" s="4">
        <f>Metadata!B498</f>
        <v>0</v>
      </c>
      <c r="C498">
        <f>Metadata!C498</f>
        <v>0</v>
      </c>
      <c r="D498" s="4">
        <f>Metadata!D498</f>
        <v>0</v>
      </c>
    </row>
    <row r="499" spans="1:4">
      <c r="A499" s="48">
        <f>Metadata!A499</f>
        <v>0</v>
      </c>
      <c r="B499" s="4">
        <f>Metadata!B499</f>
        <v>0</v>
      </c>
      <c r="C499">
        <f>Metadata!C499</f>
        <v>0</v>
      </c>
      <c r="D499" s="4">
        <f>Metadata!D499</f>
        <v>0</v>
      </c>
    </row>
    <row r="500" spans="1:4">
      <c r="A500" s="48">
        <f>Metadata!A500</f>
        <v>0</v>
      </c>
      <c r="B500" s="4">
        <f>Metadata!B500</f>
        <v>0</v>
      </c>
      <c r="C500">
        <f>Metadata!C500</f>
        <v>0</v>
      </c>
      <c r="D500" s="4">
        <f>Metadata!D500</f>
        <v>0</v>
      </c>
    </row>
  </sheetData>
  <mergeCells count="2">
    <mergeCell ref="A1:D1"/>
    <mergeCell ref="E1:I1"/>
  </mergeCells>
  <conditionalFormatting sqref="A6:A500">
    <cfRule type="cellIs" dxfId="55" priority="1" operator="equal">
      <formula>"In Progress"</formula>
    </cfRule>
    <cfRule type="cellIs" dxfId="54" priority="2" operator="equal">
      <formula>"Included"</formula>
    </cfRule>
    <cfRule type="cellIs" dxfId="53" priority="3" operator="equal">
      <formula>"Excluded"</formula>
    </cfRule>
    <cfRule type="cellIs" dxfId="52" priority="4" operator="equal">
      <formula>"Not currently included"</formula>
    </cfRule>
    <cfRule type="cellIs" dxfId="51" priority="5" operator="equal">
      <formula>"Evaluating for consideration"</formula>
    </cfRule>
  </conditionalFormatting>
  <conditionalFormatting sqref="C6:C297">
    <cfRule type="cellIs" dxfId="50" priority="6" operator="equal">
      <formula>"N"</formula>
    </cfRule>
    <cfRule type="cellIs" dxfId="49" priority="7" operator="equal">
      <formula>"Y"</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8C7D-C9E1-4D4A-89E1-9A6BE686218C}">
  <dimension ref="A1:L507"/>
  <sheetViews>
    <sheetView workbookViewId="0">
      <pane xSplit="4" ySplit="4" topLeftCell="E113" activePane="bottomRight" state="frozen"/>
      <selection pane="topRight" activeCell="D1" sqref="D1"/>
      <selection pane="bottomLeft" activeCell="A5" sqref="A5"/>
      <selection pane="bottomRight" activeCell="H125" sqref="H125"/>
    </sheetView>
  </sheetViews>
  <sheetFormatPr baseColWidth="10" defaultRowHeight="16"/>
  <cols>
    <col min="1" max="1" width="15" style="54" customWidth="1"/>
    <col min="2" max="2" width="12.33203125" style="12" bestFit="1" customWidth="1"/>
    <col min="3" max="3" width="12.33203125" style="12" customWidth="1"/>
    <col min="4" max="4" width="39.6640625" style="12" customWidth="1"/>
    <col min="5" max="7" width="23.5" style="12" bestFit="1" customWidth="1"/>
    <col min="8" max="8" width="23.5" style="4" bestFit="1" customWidth="1"/>
    <col min="9" max="9" width="17.5" style="12" bestFit="1" customWidth="1"/>
    <col min="10" max="10" width="20.5" style="12" bestFit="1" customWidth="1"/>
    <col min="11" max="11" width="20.5" style="12" customWidth="1"/>
    <col min="12" max="12" width="18.1640625" style="12" customWidth="1"/>
    <col min="13" max="16384" width="10.83203125" style="14"/>
  </cols>
  <sheetData>
    <row r="1" spans="1:12" ht="17" thickTop="1">
      <c r="A1" s="80" t="s">
        <v>18</v>
      </c>
      <c r="B1" s="80"/>
      <c r="C1" s="80"/>
      <c r="D1" s="80"/>
      <c r="E1" s="81" t="s">
        <v>22</v>
      </c>
      <c r="F1" s="82"/>
      <c r="G1" s="82"/>
      <c r="H1" s="82"/>
      <c r="I1" s="82"/>
      <c r="J1" s="82"/>
      <c r="K1" s="82"/>
      <c r="L1" s="82"/>
    </row>
    <row r="2" spans="1:12" ht="17">
      <c r="A2" s="42" t="s">
        <v>5</v>
      </c>
      <c r="B2" s="16" t="s">
        <v>0</v>
      </c>
      <c r="C2" s="16" t="s">
        <v>1314</v>
      </c>
      <c r="D2" s="16" t="s">
        <v>1</v>
      </c>
      <c r="E2" s="17" t="s">
        <v>1343</v>
      </c>
      <c r="F2" s="17" t="s">
        <v>25</v>
      </c>
      <c r="G2" s="17" t="s">
        <v>29</v>
      </c>
      <c r="H2" s="17" t="s">
        <v>1258</v>
      </c>
      <c r="I2" s="18" t="s">
        <v>36</v>
      </c>
      <c r="J2" s="18" t="s">
        <v>88</v>
      </c>
      <c r="K2" s="18" t="s">
        <v>1385</v>
      </c>
      <c r="L2" s="18" t="s">
        <v>41</v>
      </c>
    </row>
    <row r="3" spans="1:12" ht="45" customHeight="1">
      <c r="A3" s="42" t="s">
        <v>6</v>
      </c>
      <c r="B3" s="5" t="s">
        <v>14</v>
      </c>
      <c r="C3" s="5" t="s">
        <v>1315</v>
      </c>
      <c r="D3" s="6" t="s">
        <v>7</v>
      </c>
      <c r="E3" s="10" t="s">
        <v>1344</v>
      </c>
      <c r="F3" s="10" t="s">
        <v>1260</v>
      </c>
      <c r="G3" s="10" t="s">
        <v>31</v>
      </c>
      <c r="H3" s="6" t="s">
        <v>1259</v>
      </c>
      <c r="I3" s="10" t="s">
        <v>37</v>
      </c>
      <c r="J3" s="10" t="s">
        <v>1333</v>
      </c>
      <c r="K3" s="10" t="s">
        <v>1386</v>
      </c>
      <c r="L3" s="10" t="s">
        <v>42</v>
      </c>
    </row>
    <row r="4" spans="1:12" ht="17">
      <c r="A4" s="42" t="s">
        <v>23</v>
      </c>
      <c r="B4" s="52" t="s">
        <v>28</v>
      </c>
      <c r="C4" s="52" t="s">
        <v>24</v>
      </c>
      <c r="D4" s="52" t="s">
        <v>27</v>
      </c>
      <c r="E4" s="52" t="s">
        <v>24</v>
      </c>
      <c r="F4" s="52" t="s">
        <v>27</v>
      </c>
      <c r="G4" s="52" t="s">
        <v>30</v>
      </c>
      <c r="H4" s="52" t="s">
        <v>26</v>
      </c>
      <c r="I4" s="53" t="s">
        <v>64</v>
      </c>
      <c r="J4" s="53" t="s">
        <v>27</v>
      </c>
      <c r="K4" s="53" t="s">
        <v>30</v>
      </c>
      <c r="L4" s="53" t="s">
        <v>27</v>
      </c>
    </row>
    <row r="5" spans="1:12" ht="17" thickBot="1">
      <c r="A5" s="45"/>
      <c r="B5" s="21"/>
      <c r="C5" s="21"/>
      <c r="D5" s="21"/>
      <c r="E5" s="21"/>
      <c r="F5" s="21"/>
      <c r="G5" s="21"/>
      <c r="H5" s="46"/>
      <c r="I5" s="21"/>
      <c r="J5" s="21"/>
      <c r="K5" s="21"/>
      <c r="L5" s="21"/>
    </row>
    <row r="6" spans="1:12" ht="51">
      <c r="A6" s="4" t="str">
        <f>Metadata!A6</f>
        <v>Not currently included</v>
      </c>
      <c r="B6" s="4">
        <f>Metadata!B6</f>
        <v>1</v>
      </c>
      <c r="C6" s="12" t="str">
        <f>Metadata!C6</f>
        <v>N</v>
      </c>
      <c r="D6" s="4" t="str">
        <f>Metadata!D6</f>
        <v>Analysing and mapping species range dynamics
using occupancy models</v>
      </c>
      <c r="E6" s="4"/>
      <c r="F6" s="4" t="s">
        <v>39</v>
      </c>
      <c r="G6" s="12" t="s">
        <v>38</v>
      </c>
      <c r="H6" s="4">
        <v>1</v>
      </c>
      <c r="I6" s="12" t="s">
        <v>65</v>
      </c>
      <c r="L6" s="12" t="s">
        <v>87</v>
      </c>
    </row>
    <row r="7" spans="1:12" ht="51">
      <c r="A7" s="4" t="str">
        <f>Metadata!A7</f>
        <v>Not currently included</v>
      </c>
      <c r="B7" s="4">
        <f>Metadata!B7</f>
        <v>2</v>
      </c>
      <c r="C7" s="12" t="str">
        <f>Metadata!C7</f>
        <v>N</v>
      </c>
      <c r="D7" s="4" t="str">
        <f>Metadata!D7</f>
        <v>Can Habitat Management Mitigate Disease
Impacts on Threatened Amphibians?: 
Mitigating disease in amphibians</v>
      </c>
      <c r="E7" s="4"/>
      <c r="F7" s="4" t="s">
        <v>83</v>
      </c>
      <c r="G7" s="12" t="s">
        <v>84</v>
      </c>
      <c r="H7" s="4">
        <v>1</v>
      </c>
      <c r="I7" s="12" t="s">
        <v>85</v>
      </c>
      <c r="L7" s="12" t="s">
        <v>86</v>
      </c>
    </row>
    <row r="8" spans="1:12" ht="68">
      <c r="A8" s="4" t="str">
        <f>Metadata!A8</f>
        <v>Not currently included</v>
      </c>
      <c r="B8" s="4">
        <f>Metadata!B8</f>
        <v>3</v>
      </c>
      <c r="C8" s="12" t="str">
        <f>Metadata!C8</f>
        <v>N</v>
      </c>
      <c r="D8" s="4" t="str">
        <f>Metadata!D8</f>
        <v>Estimating indices of range shifts in birds using
dynamic models when detection is imperfect</v>
      </c>
      <c r="E8" s="4"/>
      <c r="F8" s="4" t="s">
        <v>96</v>
      </c>
      <c r="G8" s="12" t="s">
        <v>38</v>
      </c>
      <c r="H8" s="4">
        <v>1</v>
      </c>
      <c r="I8" s="15" t="s">
        <v>69</v>
      </c>
      <c r="L8" s="12" t="s">
        <v>97</v>
      </c>
    </row>
    <row r="9" spans="1:12" ht="51">
      <c r="A9" s="4" t="str">
        <f>Metadata!A9</f>
        <v>Not currently included</v>
      </c>
      <c r="B9" s="4">
        <f>Metadata!B9</f>
        <v>4</v>
      </c>
      <c r="C9" s="12" t="str">
        <f>Metadata!C9</f>
        <v>N</v>
      </c>
      <c r="D9" s="4" t="str">
        <f>Metadata!D9</f>
        <v>Modelling species distributional shifts across
broad spatial extents by linking dynamic
occupancy models with public-based surveys</v>
      </c>
      <c r="E9" s="4"/>
      <c r="F9" s="4" t="s">
        <v>100</v>
      </c>
      <c r="G9" s="12" t="s">
        <v>101</v>
      </c>
      <c r="H9" s="4">
        <v>1</v>
      </c>
      <c r="I9" s="12" t="s">
        <v>102</v>
      </c>
    </row>
    <row r="10" spans="1:12" ht="51">
      <c r="A10" s="4" t="str">
        <f>Metadata!A10</f>
        <v>Not currently included</v>
      </c>
      <c r="B10" s="4">
        <f>Metadata!B10</f>
        <v>5</v>
      </c>
      <c r="C10" s="12" t="str">
        <f>Metadata!C10</f>
        <v>N</v>
      </c>
      <c r="D10" s="4" t="str">
        <f>Metadata!D10</f>
        <v>Using dynamic occupancy models to inform
climate change adaptation strategies for
California spotted owls</v>
      </c>
      <c r="E10" s="4" t="s">
        <v>70</v>
      </c>
      <c r="F10" s="4" t="s">
        <v>70</v>
      </c>
    </row>
    <row r="11" spans="1:12" ht="51">
      <c r="A11" s="4" t="str">
        <f>Metadata!A11</f>
        <v>Not currently included</v>
      </c>
      <c r="B11" s="4">
        <f>Metadata!B11</f>
        <v>6</v>
      </c>
      <c r="C11" s="12" t="str">
        <f>Metadata!C11</f>
        <v>N</v>
      </c>
      <c r="D11" s="4" t="str">
        <f>Metadata!D11</f>
        <v>Single-visit dynamic occupancy models: an approach to account for imperfect detection with Atlas data</v>
      </c>
      <c r="E11" s="4"/>
      <c r="F11" s="4"/>
    </row>
    <row r="12" spans="1:12" ht="85">
      <c r="A12" s="4" t="str">
        <f>Metadata!A12</f>
        <v>Included</v>
      </c>
      <c r="B12" s="4">
        <f>Metadata!B12</f>
        <v>7</v>
      </c>
      <c r="C12" s="12" t="str">
        <f>Metadata!C12</f>
        <v>Y</v>
      </c>
      <c r="D12" s="4" t="str">
        <f>Metadata!D12</f>
        <v>A dynamic occupancy model for interacting species with two spatial scales</v>
      </c>
      <c r="E12" s="4" t="s">
        <v>66</v>
      </c>
      <c r="F12" s="4" t="s">
        <v>1345</v>
      </c>
      <c r="G12" s="12" t="s">
        <v>1346</v>
      </c>
      <c r="H12" s="4">
        <v>2</v>
      </c>
      <c r="I12" s="12" t="s">
        <v>69</v>
      </c>
      <c r="J12" s="12" t="s">
        <v>69</v>
      </c>
      <c r="K12" s="12" t="s">
        <v>69</v>
      </c>
      <c r="L12" s="12" t="s">
        <v>1668</v>
      </c>
    </row>
    <row r="13" spans="1:12" ht="68">
      <c r="A13" s="4" t="str">
        <f>Metadata!A13</f>
        <v>Included</v>
      </c>
      <c r="B13" s="4">
        <f>Metadata!B13</f>
        <v>8</v>
      </c>
      <c r="C13" s="12" t="str">
        <f>Metadata!C13</f>
        <v>Y</v>
      </c>
      <c r="D13" s="4" t="str">
        <f>Metadata!D13</f>
        <v>A multistate dynamic occupancy model to estimate local colonization–extinction rates and patterns of co‐occurrence between two or more interacting species</v>
      </c>
      <c r="E13" s="4" t="s">
        <v>66</v>
      </c>
      <c r="F13" s="4" t="s">
        <v>1372</v>
      </c>
      <c r="G13" s="12" t="s">
        <v>1373</v>
      </c>
      <c r="H13" s="4">
        <v>3</v>
      </c>
      <c r="I13" s="12" t="s">
        <v>65</v>
      </c>
      <c r="J13" s="12" t="s">
        <v>1436</v>
      </c>
      <c r="K13" s="12" t="s">
        <v>1436</v>
      </c>
    </row>
    <row r="14" spans="1:12" ht="34">
      <c r="A14" s="4" t="str">
        <f>Metadata!A14</f>
        <v>Not currently included</v>
      </c>
      <c r="B14" s="4">
        <f>Metadata!B14</f>
        <v>9</v>
      </c>
      <c r="C14" s="12" t="str">
        <f>Metadata!C14</f>
        <v>N</v>
      </c>
      <c r="D14" s="4" t="str">
        <f>Metadata!D14</f>
        <v>Neural hierarchical models of ecological populations</v>
      </c>
      <c r="E14" s="4"/>
      <c r="F14" s="4"/>
    </row>
    <row r="15" spans="1:12" ht="34">
      <c r="A15" s="4" t="str">
        <f>Metadata!A15</f>
        <v>Excluded</v>
      </c>
      <c r="B15" s="4">
        <f>Metadata!B15</f>
        <v>10</v>
      </c>
      <c r="C15" s="12" t="str">
        <f>Metadata!C15</f>
        <v>N</v>
      </c>
      <c r="D15" s="4" t="str">
        <f>Metadata!D15</f>
        <v>Appendix S1: A dynamic occupancy model for interacting species with two spatial scales</v>
      </c>
      <c r="E15" s="4"/>
      <c r="F15" s="4"/>
    </row>
    <row r="16" spans="1:12" ht="68">
      <c r="A16" s="4" t="str">
        <f>Metadata!A16</f>
        <v>Not currently included</v>
      </c>
      <c r="B16" s="4">
        <f>Metadata!B16</f>
        <v>11</v>
      </c>
      <c r="C16" s="12" t="str">
        <f>Metadata!C16</f>
        <v>N</v>
      </c>
      <c r="D16" s="4" t="str">
        <f>Metadata!D16</f>
        <v>Unravelling the drastic range retraction of an emblematic songbird of North Africa: potential threats to Afro-Palearctic migratory birds</v>
      </c>
      <c r="E16" s="4"/>
      <c r="F16" s="4"/>
    </row>
    <row r="17" spans="1:12" ht="68">
      <c r="A17" s="4" t="str">
        <f>Metadata!A17</f>
        <v>Included</v>
      </c>
      <c r="B17" s="4">
        <f>Metadata!B17</f>
        <v>12</v>
      </c>
      <c r="C17" s="12" t="str">
        <f>Metadata!C17</f>
        <v>Y</v>
      </c>
      <c r="D17" s="4" t="str">
        <f>Metadata!D17</f>
        <v>Detecting dispersal: A spatial dynamic occupancy model to reliably quantify connectivity across heterogeneous conservation landscapes</v>
      </c>
      <c r="E17" s="4" t="s">
        <v>66</v>
      </c>
      <c r="F17" s="4" t="s">
        <v>1646</v>
      </c>
      <c r="G17" s="12" t="s">
        <v>1647</v>
      </c>
      <c r="H17" s="4">
        <v>1</v>
      </c>
      <c r="I17" s="12" t="s">
        <v>85</v>
      </c>
      <c r="J17" s="12" t="s">
        <v>1648</v>
      </c>
      <c r="K17" s="12" t="s">
        <v>1526</v>
      </c>
    </row>
    <row r="18" spans="1:12" ht="51">
      <c r="A18" s="4" t="str">
        <f>Metadata!A18</f>
        <v>Not currently included</v>
      </c>
      <c r="B18" s="4">
        <f>Metadata!B18</f>
        <v>13</v>
      </c>
      <c r="C18" s="12" t="str">
        <f>Metadata!C18</f>
        <v>N</v>
      </c>
      <c r="D18" s="4" t="str">
        <f>Metadata!D18</f>
        <v>A DYNAMIC OCCUPANCY MODEL FOR MULTIPLE SPECIES IN SERENGETI NATIONAL PARK</v>
      </c>
      <c r="E18" s="4"/>
      <c r="F18" s="4"/>
    </row>
    <row r="19" spans="1:12" ht="51">
      <c r="A19" s="4" t="str">
        <f>Metadata!A19</f>
        <v>Included</v>
      </c>
      <c r="B19" s="4">
        <f>Metadata!B19</f>
        <v>14</v>
      </c>
      <c r="C19" s="12" t="str">
        <f>Metadata!C19</f>
        <v>Y</v>
      </c>
      <c r="D19" s="4" t="str">
        <f>Metadata!D19</f>
        <v>Drought‐mediated extinction of an arid‐land amphibian: insights from a spatially explicit dynamic occupancy model</v>
      </c>
      <c r="E19" s="4" t="s">
        <v>66</v>
      </c>
      <c r="F19" s="4" t="s">
        <v>2133</v>
      </c>
      <c r="G19" s="12" t="s">
        <v>2134</v>
      </c>
      <c r="H19" s="4">
        <v>1</v>
      </c>
      <c r="I19" s="12" t="s">
        <v>65</v>
      </c>
      <c r="J19" s="12" t="s">
        <v>2136</v>
      </c>
      <c r="K19" s="12" t="s">
        <v>2135</v>
      </c>
    </row>
    <row r="20" spans="1:12" ht="51">
      <c r="A20" s="4" t="str">
        <f>Metadata!A20</f>
        <v>Not currently included</v>
      </c>
      <c r="B20" s="4">
        <f>Metadata!B20</f>
        <v>15</v>
      </c>
      <c r="C20" s="12" t="str">
        <f>Metadata!C20</f>
        <v>N</v>
      </c>
      <c r="D20" s="4" t="str">
        <f>Metadata!D20</f>
        <v>Modelling species distributional shifts across broad spatial extents by linking dynamic occupancy models with public-based surveys</v>
      </c>
      <c r="E20" s="4"/>
      <c r="F20" s="4"/>
    </row>
    <row r="21" spans="1:12" ht="51">
      <c r="A21" s="4" t="str">
        <f>Metadata!A21</f>
        <v>Not currently included</v>
      </c>
      <c r="B21" s="4">
        <f>Metadata!B21</f>
        <v>16</v>
      </c>
      <c r="C21" s="12" t="str">
        <f>Metadata!C21</f>
        <v>N</v>
      </c>
      <c r="D21" s="4" t="str">
        <f>Metadata!D21</f>
        <v>Assessing spatio-temporal priorities for species’ recovery in broad-scale dynamic landscapes</v>
      </c>
      <c r="E21" s="4"/>
      <c r="F21" s="4"/>
    </row>
    <row r="22" spans="1:12" ht="51">
      <c r="A22" s="4" t="str">
        <f>Metadata!A22</f>
        <v>Included</v>
      </c>
      <c r="B22" s="4">
        <f>Metadata!B22</f>
        <v>17</v>
      </c>
      <c r="C22" s="12" t="str">
        <f>Metadata!C22</f>
        <v>Y</v>
      </c>
      <c r="D22" s="4" t="str">
        <f>Metadata!D22</f>
        <v>Distinguishing distribution dynamics from temporary emigration using dynamic occupancy models</v>
      </c>
      <c r="E22" s="4" t="s">
        <v>66</v>
      </c>
      <c r="F22" s="4" t="s">
        <v>1587</v>
      </c>
      <c r="G22" s="12" t="s">
        <v>1524</v>
      </c>
      <c r="H22" s="4">
        <v>19</v>
      </c>
      <c r="I22" s="12" t="s">
        <v>1525</v>
      </c>
      <c r="J22" s="12" t="s">
        <v>1436</v>
      </c>
      <c r="K22" s="12" t="s">
        <v>1436</v>
      </c>
    </row>
    <row r="23" spans="1:12" ht="51">
      <c r="A23" s="4" t="str">
        <f>Metadata!A23</f>
        <v>Included</v>
      </c>
      <c r="B23" s="4">
        <f>Metadata!B23</f>
        <v>18</v>
      </c>
      <c r="C23" s="12" t="str">
        <f>Metadata!C23</f>
        <v>Y</v>
      </c>
      <c r="D23" s="4" t="str">
        <f>Metadata!D23</f>
        <v>Citizen Science Data Show Temperature-Driven Declines in Riverine Sentinel Invertebrates</v>
      </c>
      <c r="E23" s="4" t="s">
        <v>66</v>
      </c>
      <c r="F23" s="4" t="s">
        <v>1363</v>
      </c>
      <c r="G23" s="12" t="s">
        <v>1362</v>
      </c>
      <c r="H23" s="4">
        <v>1</v>
      </c>
      <c r="I23" s="12" t="s">
        <v>69</v>
      </c>
      <c r="J23" s="12" t="s">
        <v>1361</v>
      </c>
      <c r="K23" s="12" t="s">
        <v>1783</v>
      </c>
      <c r="L23" s="12" t="s">
        <v>1360</v>
      </c>
    </row>
    <row r="24" spans="1:12" ht="34">
      <c r="A24" s="4" t="str">
        <f>Metadata!A24</f>
        <v>Not currently included</v>
      </c>
      <c r="B24" s="4">
        <f>Metadata!B24</f>
        <v>19</v>
      </c>
      <c r="C24" s="12" t="str">
        <f>Metadata!C24</f>
        <v>N</v>
      </c>
      <c r="D24" s="4" t="str">
        <f>Metadata!D24</f>
        <v>Dynamic occupancy models for explicit colonization processes</v>
      </c>
      <c r="E24" s="4"/>
      <c r="F24" s="4"/>
    </row>
    <row r="25" spans="1:12" ht="51">
      <c r="A25" s="4" t="str">
        <f>Metadata!A25</f>
        <v>Not currently included</v>
      </c>
      <c r="B25" s="4">
        <f>Metadata!B25</f>
        <v>20</v>
      </c>
      <c r="C25" s="12" t="str">
        <f>Metadata!C25</f>
        <v>N</v>
      </c>
      <c r="D25" s="4" t="str">
        <f>Metadata!D25</f>
        <v>American marten and fisher do not segregate in space and time during winter in a mixed‐forest system</v>
      </c>
      <c r="E25" s="4"/>
      <c r="F25" s="4"/>
    </row>
    <row r="26" spans="1:12" ht="34">
      <c r="A26" s="4" t="str">
        <f>Metadata!A26</f>
        <v>Not currently included</v>
      </c>
      <c r="B26" s="4">
        <f>Metadata!B26</f>
        <v>21</v>
      </c>
      <c r="C26" s="12" t="str">
        <f>Metadata!C26</f>
        <v>N</v>
      </c>
      <c r="D26" s="4" t="str">
        <f>Metadata!D26</f>
        <v>Using Fourier series to estimate periodic patterns in dynamic occupancy models</v>
      </c>
      <c r="E26" s="4"/>
      <c r="F26" s="4"/>
    </row>
    <row r="27" spans="1:12" ht="34">
      <c r="A27" s="4" t="str">
        <f>Metadata!A27</f>
        <v>Not currently included</v>
      </c>
      <c r="B27" s="4">
        <f>Metadata!B27</f>
        <v>22</v>
      </c>
      <c r="C27" s="12" t="str">
        <f>Metadata!C27</f>
        <v>N</v>
      </c>
      <c r="D27" s="4" t="str">
        <f>Metadata!D27</f>
        <v>Modeling multi‐scale occupancy for monitoring rare and highly mobile species</v>
      </c>
      <c r="E27" s="4"/>
      <c r="F27" s="4"/>
    </row>
    <row r="28" spans="1:12" ht="34">
      <c r="A28" s="4" t="str">
        <f>Metadata!A28</f>
        <v>Not currently included</v>
      </c>
      <c r="B28" s="4">
        <f>Metadata!B28</f>
        <v>23</v>
      </c>
      <c r="C28" s="12" t="str">
        <f>Metadata!C28</f>
        <v>N</v>
      </c>
      <c r="D28" s="4" t="str">
        <f>Metadata!D28</f>
        <v>Small sample bias in dynamic occupancy models</v>
      </c>
      <c r="E28" s="4"/>
      <c r="F28" s="4"/>
    </row>
    <row r="29" spans="1:12" ht="68">
      <c r="A29" s="4" t="str">
        <f>Metadata!A29</f>
        <v>Included</v>
      </c>
      <c r="B29" s="4">
        <f>Metadata!B29</f>
        <v>24</v>
      </c>
      <c r="C29" s="12" t="str">
        <f>Metadata!C29</f>
        <v>Y</v>
      </c>
      <c r="D29" s="4" t="str">
        <f>Metadata!D29</f>
        <v>Reversing a downward trend in threatened peripheral amphibian (Triturus cristatus) populations through interventions combining species, habitat and genetic information</v>
      </c>
      <c r="E29" s="4" t="s">
        <v>66</v>
      </c>
      <c r="F29" s="4" t="s">
        <v>2384</v>
      </c>
      <c r="G29" s="12" t="s">
        <v>2225</v>
      </c>
      <c r="H29" s="4">
        <v>1</v>
      </c>
      <c r="I29" s="12" t="s">
        <v>65</v>
      </c>
      <c r="J29" s="12" t="s">
        <v>2242</v>
      </c>
      <c r="K29" s="12" t="s">
        <v>1526</v>
      </c>
    </row>
    <row r="30" spans="1:12" ht="68">
      <c r="A30" s="4" t="str">
        <f>Metadata!A30</f>
        <v>Not currently included</v>
      </c>
      <c r="B30" s="4">
        <f>Metadata!B30</f>
        <v>25</v>
      </c>
      <c r="C30" s="12" t="str">
        <f>Metadata!C30</f>
        <v>N</v>
      </c>
      <c r="D30" s="4" t="str">
        <f>Metadata!D30</f>
        <v>Statistical power of dynamic occupancy models to identify temporal change: Informing the North American Bat Monitoring Program</v>
      </c>
      <c r="E30" s="4"/>
      <c r="F30" s="4"/>
    </row>
    <row r="31" spans="1:12" ht="34">
      <c r="A31" s="4" t="str">
        <f>Metadata!A31</f>
        <v>Not currently included</v>
      </c>
      <c r="B31" s="4">
        <f>Metadata!B31</f>
        <v>26</v>
      </c>
      <c r="C31" s="12" t="str">
        <f>Metadata!C31</f>
        <v>N</v>
      </c>
      <c r="D31" s="4" t="str">
        <f>Metadata!D31</f>
        <v>Markov models for community dynamics allowing for observation error</v>
      </c>
      <c r="E31" s="4"/>
      <c r="F31" s="4"/>
    </row>
    <row r="32" spans="1:12" ht="51">
      <c r="A32" s="4" t="str">
        <f>Metadata!A32</f>
        <v>Not currently included</v>
      </c>
      <c r="B32" s="4">
        <f>Metadata!B32</f>
        <v>27</v>
      </c>
      <c r="C32" s="12" t="str">
        <f>Metadata!C32</f>
        <v>N</v>
      </c>
      <c r="D32" s="4" t="str">
        <f>Metadata!D32</f>
        <v>Quantifying data quality in a citizen science monitoring program: False negatives, false positives and occupancy trends</v>
      </c>
      <c r="E32" s="4"/>
      <c r="F32" s="4"/>
    </row>
    <row r="33" spans="1:11" ht="51">
      <c r="A33" s="4" t="str">
        <f>Metadata!A33</f>
        <v>Not currently included</v>
      </c>
      <c r="B33" s="4">
        <f>Metadata!B33</f>
        <v>28</v>
      </c>
      <c r="C33" s="12" t="str">
        <f>Metadata!C33</f>
        <v>N</v>
      </c>
      <c r="D33" s="4" t="str">
        <f>Metadata!D33</f>
        <v>Quantifying spatiotemporal occupancy dynamics and multi‐year core‐use areas at a species range boundary</v>
      </c>
      <c r="E33" s="4"/>
      <c r="F33" s="4"/>
    </row>
    <row r="34" spans="1:11" ht="68">
      <c r="A34" s="4" t="str">
        <f>Metadata!A34</f>
        <v>Not currently included</v>
      </c>
      <c r="B34" s="4">
        <f>Metadata!B34</f>
        <v>29</v>
      </c>
      <c r="C34" s="12" t="str">
        <f>Metadata!C34</f>
        <v>N</v>
      </c>
      <c r="D34" s="4" t="str">
        <f>Metadata!D34</f>
        <v>Detecting tropical wildlife declines through camera-trap monitoring: an evaluation of the Tropical Ecology Assessment and Monitoring protocol</v>
      </c>
      <c r="E34" s="4"/>
      <c r="F34" s="4"/>
    </row>
    <row r="35" spans="1:11" ht="34">
      <c r="A35" s="4" t="str">
        <f>Metadata!A35</f>
        <v>Not currently included</v>
      </c>
      <c r="B35" s="4">
        <f>Metadata!B35</f>
        <v>30</v>
      </c>
      <c r="C35" s="12" t="str">
        <f>Metadata!C35</f>
        <v>N</v>
      </c>
      <c r="D35" s="4" t="str">
        <f>Metadata!D35</f>
        <v>Analysing and mapping species range dynamics using occupancy models</v>
      </c>
      <c r="E35" s="4"/>
      <c r="F35" s="4"/>
    </row>
    <row r="36" spans="1:11" ht="51">
      <c r="A36" s="4" t="str">
        <f>Metadata!A36</f>
        <v>Not currently included</v>
      </c>
      <c r="B36" s="4">
        <f>Metadata!B36</f>
        <v>31</v>
      </c>
      <c r="C36" s="12" t="str">
        <f>Metadata!C36</f>
        <v>N</v>
      </c>
      <c r="D36" s="4" t="str">
        <f>Metadata!D36</f>
        <v>Population trends of the Peregrine Falcon in Switzerland with special reference to the period 2005–2016</v>
      </c>
      <c r="E36" s="4"/>
      <c r="F36" s="4"/>
    </row>
    <row r="37" spans="1:11" ht="34">
      <c r="A37" s="4" t="str">
        <f>Metadata!A37</f>
        <v>Not currently included</v>
      </c>
      <c r="B37" s="4">
        <f>Metadata!B37</f>
        <v>32</v>
      </c>
      <c r="C37" s="12" t="str">
        <f>Metadata!C37</f>
        <v>N</v>
      </c>
      <c r="D37" s="4" t="str">
        <f>Metadata!D37</f>
        <v>Use of ambiguous detections to improve estimates from species distribution models</v>
      </c>
      <c r="E37" s="4"/>
      <c r="F37" s="4"/>
    </row>
    <row r="38" spans="1:11" ht="51">
      <c r="A38" s="4" t="str">
        <f>Metadata!A38</f>
        <v>Included</v>
      </c>
      <c r="B38" s="4">
        <f>Metadata!B38</f>
        <v>33</v>
      </c>
      <c r="C38" s="12" t="str">
        <f>Metadata!C38</f>
        <v>Y</v>
      </c>
      <c r="D38" s="4" t="str">
        <f>Metadata!D38</f>
        <v>Avian Species and Functional Diversity in Agricultural Landscapes: Does Landscape Heterogeneity Matter?</v>
      </c>
      <c r="E38" s="4" t="s">
        <v>66</v>
      </c>
      <c r="F38" s="4" t="s">
        <v>2040</v>
      </c>
      <c r="G38" s="12" t="s">
        <v>1524</v>
      </c>
      <c r="H38" s="4">
        <v>46</v>
      </c>
      <c r="I38" s="12" t="s">
        <v>1525</v>
      </c>
      <c r="K38" s="12" t="s">
        <v>1526</v>
      </c>
    </row>
    <row r="39" spans="1:11" ht="34">
      <c r="A39" s="4" t="str">
        <f>Metadata!A39</f>
        <v>Not currently included</v>
      </c>
      <c r="B39" s="4">
        <f>Metadata!B39</f>
        <v>34</v>
      </c>
      <c r="C39" s="12" t="str">
        <f>Metadata!C39</f>
        <v>N</v>
      </c>
      <c r="D39" s="4" t="str">
        <f>Metadata!D39</f>
        <v>Drought and Metapopulation Dynamics of a Desert‐Dwelling Amphibian</v>
      </c>
      <c r="E39" s="4"/>
      <c r="F39" s="4"/>
    </row>
    <row r="40" spans="1:11" ht="34">
      <c r="A40" s="4" t="str">
        <f>Metadata!A40</f>
        <v>Not currently included</v>
      </c>
      <c r="B40" s="4">
        <f>Metadata!B40</f>
        <v>35</v>
      </c>
      <c r="C40" s="12" t="str">
        <f>Metadata!C40</f>
        <v>N</v>
      </c>
      <c r="D40" s="4" t="str">
        <f>Metadata!D40</f>
        <v>Dynamic occupancy models in unmarked</v>
      </c>
      <c r="E40" s="4"/>
      <c r="F40" s="4"/>
    </row>
    <row r="41" spans="1:11" ht="34">
      <c r="A41" s="4" t="str">
        <f>Metadata!A41</f>
        <v>Not currently included</v>
      </c>
      <c r="B41" s="4">
        <f>Metadata!B41</f>
        <v>36</v>
      </c>
      <c r="C41" s="12" t="str">
        <f>Metadata!C41</f>
        <v>N</v>
      </c>
      <c r="D41" s="4" t="str">
        <f>Metadata!D41</f>
        <v>Dynamic occupancy modeling of temperate marine fish in area-based closures</v>
      </c>
      <c r="E41" s="4"/>
      <c r="F41" s="4"/>
    </row>
    <row r="42" spans="1:11" ht="34">
      <c r="A42" s="4" t="str">
        <f>Metadata!A42</f>
        <v>Excluded</v>
      </c>
      <c r="B42" s="4">
        <f>Metadata!B42</f>
        <v>37</v>
      </c>
      <c r="C42" s="12" t="str">
        <f>Metadata!C42</f>
        <v>N</v>
      </c>
      <c r="D42" s="4" t="str">
        <f>Metadata!D42</f>
        <v>Inferential biases linked to unobservable states in complex occupancy models</v>
      </c>
      <c r="E42" s="4"/>
      <c r="F42" s="4"/>
    </row>
    <row r="43" spans="1:11" ht="51">
      <c r="A43" s="4" t="str">
        <f>Metadata!A43</f>
        <v>Included</v>
      </c>
      <c r="B43" s="4">
        <f>Metadata!B43</f>
        <v>38</v>
      </c>
      <c r="C43" s="12" t="str">
        <f>Metadata!C43</f>
        <v>Y</v>
      </c>
      <c r="D43" s="4" t="str">
        <f>Metadata!D43</f>
        <v>Disentangling effects of invasive species and habitat while accounting for observer error in a long‐term amphibian study</v>
      </c>
      <c r="E43" s="4" t="s">
        <v>66</v>
      </c>
      <c r="F43" s="4" t="s">
        <v>1853</v>
      </c>
      <c r="G43" s="12" t="s">
        <v>1852</v>
      </c>
      <c r="H43" s="4">
        <v>5</v>
      </c>
      <c r="I43" s="12" t="s">
        <v>69</v>
      </c>
      <c r="J43" s="12" t="s">
        <v>1851</v>
      </c>
      <c r="K43" s="12" t="s">
        <v>1854</v>
      </c>
    </row>
    <row r="44" spans="1:11" ht="51">
      <c r="A44" s="4" t="str">
        <f>Metadata!A44</f>
        <v>Included</v>
      </c>
      <c r="B44" s="4">
        <f>Metadata!B44</f>
        <v>39</v>
      </c>
      <c r="C44" s="12" t="str">
        <f>Metadata!C44</f>
        <v>Y</v>
      </c>
      <c r="D44" s="4" t="str">
        <f>Metadata!D44</f>
        <v>Coffee Agroforests Remain Beneficial for Neotropical Bird Community Conservation across Seasons</v>
      </c>
      <c r="E44" s="4" t="s">
        <v>66</v>
      </c>
      <c r="F44" s="4" t="s">
        <v>2040</v>
      </c>
      <c r="G44" s="12" t="s">
        <v>1524</v>
      </c>
      <c r="H44" s="4">
        <v>73</v>
      </c>
      <c r="I44" s="12" t="s">
        <v>69</v>
      </c>
      <c r="J44" s="12" t="s">
        <v>2294</v>
      </c>
      <c r="K44" s="12" t="s">
        <v>1526</v>
      </c>
    </row>
    <row r="45" spans="1:11" ht="51">
      <c r="A45" s="4" t="str">
        <f>Metadata!A45</f>
        <v>Not currently included</v>
      </c>
      <c r="B45" s="4">
        <f>Metadata!B45</f>
        <v>40</v>
      </c>
      <c r="C45" s="12" t="str">
        <f>Metadata!C45</f>
        <v>N</v>
      </c>
      <c r="D45" s="4" t="str">
        <f>Metadata!D45</f>
        <v>Insights from distribution dynamics inform strategies to conserve a dhole Cuon alpinus metapopulation in India</v>
      </c>
      <c r="E45" s="4"/>
      <c r="F45" s="4"/>
    </row>
    <row r="46" spans="1:11" ht="34">
      <c r="A46" s="4" t="str">
        <f>Metadata!A46</f>
        <v>Not currently included</v>
      </c>
      <c r="B46" s="4">
        <f>Metadata!B46</f>
        <v>41</v>
      </c>
      <c r="C46" s="12" t="str">
        <f>Metadata!C46</f>
        <v>N</v>
      </c>
      <c r="D46" s="4" t="str">
        <f>Metadata!D46</f>
        <v>Modeling spatially and temporally complex range dynamics when detection is imperfect</v>
      </c>
      <c r="E46" s="4"/>
      <c r="F46" s="4"/>
    </row>
    <row r="47" spans="1:11" ht="34">
      <c r="A47" s="4" t="str">
        <f>Metadata!A47</f>
        <v>Not currently included</v>
      </c>
      <c r="B47" s="4">
        <f>Metadata!B47</f>
        <v>42</v>
      </c>
      <c r="C47" s="12" t="str">
        <f>Metadata!C47</f>
        <v>N</v>
      </c>
      <c r="D47" s="4" t="str">
        <f>Metadata!D47</f>
        <v>Use of ambiguous detections to improve estimates from species distribution models</v>
      </c>
      <c r="E47" s="4"/>
      <c r="F47" s="4"/>
    </row>
    <row r="48" spans="1:11" ht="51">
      <c r="A48" s="4" t="str">
        <f>Metadata!A48</f>
        <v>Not currently included</v>
      </c>
      <c r="B48" s="4">
        <f>Metadata!B48</f>
        <v>43</v>
      </c>
      <c r="C48" s="12" t="str">
        <f>Metadata!C48</f>
        <v>N</v>
      </c>
      <c r="D48" s="4" t="str">
        <f>Metadata!D48</f>
        <v>Data-Driven Management—A Dynamic Occupancy Approach to Enhanced Rabies Surveillance Prioritization</v>
      </c>
      <c r="E48" s="4"/>
      <c r="F48" s="4"/>
    </row>
    <row r="49" spans="1:11" ht="34">
      <c r="A49" s="4" t="str">
        <f>Metadata!A49</f>
        <v>Included</v>
      </c>
      <c r="B49" s="4">
        <f>Metadata!B49</f>
        <v>44</v>
      </c>
      <c r="C49" s="12" t="str">
        <f>Metadata!C49</f>
        <v>Y</v>
      </c>
      <c r="D49" s="4" t="str">
        <f>Metadata!D49</f>
        <v>Urbanization alters predator‐avoidance behaviours</v>
      </c>
      <c r="E49" s="4" t="s">
        <v>66</v>
      </c>
      <c r="F49" s="4" t="s">
        <v>1947</v>
      </c>
      <c r="G49" s="12" t="s">
        <v>1950</v>
      </c>
      <c r="H49" s="4">
        <v>3</v>
      </c>
      <c r="I49" s="12" t="s">
        <v>65</v>
      </c>
      <c r="J49" s="12" t="s">
        <v>1436</v>
      </c>
      <c r="K49" s="12" t="s">
        <v>1436</v>
      </c>
    </row>
    <row r="50" spans="1:11" ht="51">
      <c r="A50" s="4" t="str">
        <f>Metadata!A49</f>
        <v>Included</v>
      </c>
      <c r="B50" s="4">
        <f>Metadata!B49</f>
        <v>44</v>
      </c>
      <c r="C50" s="12" t="str">
        <f>Metadata!C49</f>
        <v>Y</v>
      </c>
      <c r="D50" s="4" t="str">
        <f>Metadata!D49</f>
        <v>Urbanization alters predator‐avoidance behaviours</v>
      </c>
      <c r="E50" s="4" t="s">
        <v>66</v>
      </c>
      <c r="F50" s="4" t="s">
        <v>1948</v>
      </c>
      <c r="G50" s="12" t="s">
        <v>1951</v>
      </c>
      <c r="H50" s="4">
        <v>3</v>
      </c>
      <c r="I50" s="12" t="s">
        <v>65</v>
      </c>
      <c r="J50" s="12" t="s">
        <v>1436</v>
      </c>
      <c r="K50" s="12" t="s">
        <v>1436</v>
      </c>
    </row>
    <row r="51" spans="1:11" ht="34">
      <c r="A51" s="4" t="str">
        <f>Metadata!A49</f>
        <v>Included</v>
      </c>
      <c r="B51" s="4">
        <f>Metadata!B49</f>
        <v>44</v>
      </c>
      <c r="C51" s="12" t="str">
        <f>Metadata!C49</f>
        <v>Y</v>
      </c>
      <c r="D51" s="4" t="str">
        <f>Metadata!D49</f>
        <v>Urbanization alters predator‐avoidance behaviours</v>
      </c>
      <c r="E51" s="4" t="s">
        <v>66</v>
      </c>
      <c r="F51" s="4" t="s">
        <v>1949</v>
      </c>
      <c r="G51" s="12" t="s">
        <v>1952</v>
      </c>
      <c r="H51" s="4">
        <v>3</v>
      </c>
      <c r="I51" s="12" t="s">
        <v>65</v>
      </c>
      <c r="J51" s="12" t="s">
        <v>1436</v>
      </c>
      <c r="K51" s="12" t="s">
        <v>1436</v>
      </c>
    </row>
    <row r="52" spans="1:11" ht="51">
      <c r="A52" s="4" t="str">
        <f>Metadata!A50</f>
        <v>Not currently included</v>
      </c>
      <c r="B52" s="4">
        <f>Metadata!B50</f>
        <v>45</v>
      </c>
      <c r="C52" s="12" t="str">
        <f>Metadata!C50</f>
        <v>N</v>
      </c>
      <c r="D52" s="4" t="str">
        <f>Metadata!D50</f>
        <v>Manipulating wetland hydroperiod to improve occupancy rates by an endangered amphibian: modelling management scenarios</v>
      </c>
      <c r="E52" s="4"/>
      <c r="F52" s="4"/>
    </row>
    <row r="53" spans="1:11" ht="51">
      <c r="A53" s="4" t="str">
        <f>Metadata!A51</f>
        <v>Not currently included</v>
      </c>
      <c r="B53" s="4">
        <f>Metadata!B51</f>
        <v>46</v>
      </c>
      <c r="C53" s="12" t="str">
        <f>Metadata!C51</f>
        <v>N</v>
      </c>
      <c r="D53" s="4" t="str">
        <f>Metadata!D51</f>
        <v>Factors Influencing Colonization and Survival of Juvenile Blue Crabs Callinectes sapidus in Southeastern U.S. Tidal Creeks</v>
      </c>
      <c r="E53" s="4"/>
      <c r="F53" s="4"/>
    </row>
    <row r="54" spans="1:11" ht="51">
      <c r="A54" s="4" t="str">
        <f>Metadata!A52</f>
        <v>Not currently included</v>
      </c>
      <c r="B54" s="4">
        <f>Metadata!B52</f>
        <v>47</v>
      </c>
      <c r="C54" s="12" t="str">
        <f>Metadata!C52</f>
        <v>N</v>
      </c>
      <c r="D54" s="4" t="str">
        <f>Metadata!D52</f>
        <v>Estimation of metademographic rates and landscape connectivity for a conservation-reliant anuran</v>
      </c>
      <c r="E54" s="4"/>
      <c r="F54" s="4"/>
    </row>
    <row r="55" spans="1:11" ht="51">
      <c r="A55" s="4" t="str">
        <f>Metadata!A53</f>
        <v>Not currently included</v>
      </c>
      <c r="B55" s="4">
        <f>Metadata!B53</f>
        <v>48</v>
      </c>
      <c r="C55" s="12" t="str">
        <f>Metadata!C53</f>
        <v>N</v>
      </c>
      <c r="D55" s="4" t="str">
        <f>Metadata!D53</f>
        <v>Exploiting opportunistic observations to estimate changes in seasonal site use: An example with wetland birds</v>
      </c>
      <c r="E55" s="4"/>
      <c r="F55" s="4"/>
    </row>
    <row r="56" spans="1:11" ht="51">
      <c r="A56" s="4" t="str">
        <f>Metadata!A54</f>
        <v>Included</v>
      </c>
      <c r="B56" s="4">
        <f>Metadata!B54</f>
        <v>49</v>
      </c>
      <c r="C56" s="12" t="str">
        <f>Metadata!C54</f>
        <v>Y</v>
      </c>
      <c r="D56" s="4" t="str">
        <f>Metadata!D54</f>
        <v>Quantifying site-level usage and certainty of absence for an invasive species through occupancy analysis of camera-trap data</v>
      </c>
      <c r="E56" s="4" t="s">
        <v>66</v>
      </c>
      <c r="F56" s="4" t="s">
        <v>1885</v>
      </c>
      <c r="G56" s="12" t="s">
        <v>1886</v>
      </c>
      <c r="H56" s="4">
        <v>1</v>
      </c>
      <c r="I56" s="12" t="s">
        <v>69</v>
      </c>
      <c r="J56" s="12" t="s">
        <v>1436</v>
      </c>
      <c r="K56" s="12" t="s">
        <v>1436</v>
      </c>
    </row>
    <row r="57" spans="1:11" ht="68">
      <c r="A57" s="4" t="str">
        <f>Metadata!A55</f>
        <v>Included</v>
      </c>
      <c r="B57" s="4">
        <f>Metadata!B55</f>
        <v>50</v>
      </c>
      <c r="C57" s="12" t="str">
        <f>Metadata!C55</f>
        <v>Y</v>
      </c>
      <c r="D57" s="4" t="str">
        <f>Metadata!D55</f>
        <v>Individual and population-level responses of the Alabama beach mouse (Peromyscus polionotus ammobates) to environmental variation in space and time</v>
      </c>
      <c r="E57" s="4" t="s">
        <v>66</v>
      </c>
      <c r="F57" s="4" t="s">
        <v>2507</v>
      </c>
      <c r="G57" s="12" t="s">
        <v>2508</v>
      </c>
      <c r="H57" s="4">
        <v>1</v>
      </c>
      <c r="I57" s="12" t="s">
        <v>85</v>
      </c>
      <c r="J57" s="12" t="s">
        <v>2509</v>
      </c>
      <c r="K57" s="12" t="s">
        <v>2161</v>
      </c>
    </row>
    <row r="58" spans="1:11" ht="34">
      <c r="A58" s="4" t="str">
        <f>Metadata!A56</f>
        <v>Included</v>
      </c>
      <c r="B58" s="4">
        <f>Metadata!B56</f>
        <v>51</v>
      </c>
      <c r="C58" s="12" t="str">
        <f>Metadata!C56</f>
        <v>Y</v>
      </c>
      <c r="D58" s="4" t="str">
        <f>Metadata!D56</f>
        <v>Dealing with uncertainty in amphibian and reptile population monitoring for conservation</v>
      </c>
      <c r="E58" s="4" t="s">
        <v>66</v>
      </c>
      <c r="F58" s="4" t="s">
        <v>1853</v>
      </c>
      <c r="G58" s="12" t="s">
        <v>1852</v>
      </c>
      <c r="H58" s="4">
        <v>12</v>
      </c>
      <c r="I58" s="12" t="s">
        <v>69</v>
      </c>
      <c r="J58" s="12" t="s">
        <v>1436</v>
      </c>
      <c r="K58" s="12" t="s">
        <v>1436</v>
      </c>
    </row>
    <row r="59" spans="1:11" ht="51">
      <c r="A59" s="4" t="str">
        <f>Metadata!A57</f>
        <v>Not currently included</v>
      </c>
      <c r="B59" s="4">
        <f>Metadata!B57</f>
        <v>52</v>
      </c>
      <c r="C59" s="12" t="str">
        <f>Metadata!C57</f>
        <v>N</v>
      </c>
      <c r="D59" s="4" t="str">
        <f>Metadata!D57</f>
        <v>Mediterranean amphibians and the loss of temporary ponds: Are there alternative breeding habitats?</v>
      </c>
      <c r="E59" s="4"/>
      <c r="F59" s="4"/>
    </row>
    <row r="60" spans="1:11" ht="34">
      <c r="A60" s="4" t="str">
        <f>Metadata!A58</f>
        <v>Included</v>
      </c>
      <c r="B60" s="4">
        <f>Metadata!B58</f>
        <v>53</v>
      </c>
      <c r="C60" s="12" t="str">
        <f>Metadata!C58</f>
        <v>Y</v>
      </c>
      <c r="D60" s="4" t="str">
        <f>Metadata!D58</f>
        <v>Songbird response to green-tree retention prescriptions in clearcut forests</v>
      </c>
      <c r="E60" s="4" t="s">
        <v>66</v>
      </c>
      <c r="F60" s="4" t="s">
        <v>2613</v>
      </c>
      <c r="G60" s="12" t="s">
        <v>38</v>
      </c>
      <c r="H60" s="4">
        <v>20</v>
      </c>
      <c r="I60" s="12" t="s">
        <v>69</v>
      </c>
      <c r="J60" s="12" t="s">
        <v>2242</v>
      </c>
      <c r="K60" s="12" t="s">
        <v>1526</v>
      </c>
    </row>
    <row r="61" spans="1:11" ht="51">
      <c r="A61" s="4" t="str">
        <f>Metadata!A59</f>
        <v>Not currently included</v>
      </c>
      <c r="B61" s="4">
        <f>Metadata!B59</f>
        <v>54</v>
      </c>
      <c r="C61" s="12" t="str">
        <f>Metadata!C59</f>
        <v>N</v>
      </c>
      <c r="D61" s="4" t="str">
        <f>Metadata!D59</f>
        <v>Collaboration for conservation: Assessing countrywide carnivore occupancy dynamics from sparse data</v>
      </c>
      <c r="E61" s="4"/>
      <c r="F61" s="4"/>
    </row>
    <row r="62" spans="1:11" ht="68">
      <c r="A62" s="4" t="str">
        <f>Metadata!A60</f>
        <v>Not currently included</v>
      </c>
      <c r="B62" s="4">
        <f>Metadata!B60</f>
        <v>55</v>
      </c>
      <c r="C62" s="12" t="str">
        <f>Metadata!C60</f>
        <v>N</v>
      </c>
      <c r="D62" s="4" t="str">
        <f>Metadata!D60</f>
        <v>Evidence of region‐wide bat population decline from long‐term monitoring and Bayesian occupancy models with empirically informed priors</v>
      </c>
      <c r="E62" s="4"/>
      <c r="F62" s="4"/>
    </row>
    <row r="63" spans="1:11" ht="51">
      <c r="A63" s="4" t="str">
        <f>Metadata!A61</f>
        <v>Included</v>
      </c>
      <c r="B63" s="4">
        <f>Metadata!B61</f>
        <v>56</v>
      </c>
      <c r="C63" s="12" t="str">
        <f>Metadata!C61</f>
        <v>Y</v>
      </c>
      <c r="D63" s="4" t="str">
        <f>Metadata!D61</f>
        <v>Agricultural lands offer seasonal habitats to tigers in a human‐dominated and fragmented landscape in India</v>
      </c>
      <c r="E63" s="4" t="s">
        <v>66</v>
      </c>
      <c r="F63" s="4" t="s">
        <v>1967</v>
      </c>
      <c r="G63" s="12" t="s">
        <v>1968</v>
      </c>
      <c r="H63" s="4">
        <v>1</v>
      </c>
      <c r="I63" s="12" t="s">
        <v>85</v>
      </c>
      <c r="J63" s="12" t="s">
        <v>1648</v>
      </c>
      <c r="K63" s="12" t="s">
        <v>1526</v>
      </c>
    </row>
    <row r="64" spans="1:11" ht="51">
      <c r="A64" s="4" t="str">
        <f>Metadata!A62</f>
        <v>Included</v>
      </c>
      <c r="B64" s="4">
        <f>Metadata!B62</f>
        <v>57</v>
      </c>
      <c r="C64" s="12" t="str">
        <f>Metadata!C62</f>
        <v>Y</v>
      </c>
      <c r="D64" s="4" t="str">
        <f>Metadata!D62</f>
        <v>Long‐term drivers of persistence and colonization dynamics in spatially structured amphibian populations</v>
      </c>
      <c r="E64" s="4" t="s">
        <v>66</v>
      </c>
      <c r="F64" s="4" t="s">
        <v>1853</v>
      </c>
      <c r="G64" s="12" t="s">
        <v>1852</v>
      </c>
      <c r="H64" s="4">
        <v>10</v>
      </c>
      <c r="I64" s="12" t="s">
        <v>69</v>
      </c>
      <c r="J64" s="12" t="s">
        <v>1851</v>
      </c>
      <c r="K64" s="12" t="s">
        <v>1854</v>
      </c>
    </row>
    <row r="65" spans="1:12" ht="51">
      <c r="A65" s="4" t="str">
        <f>Metadata!A63</f>
        <v>Not currently included</v>
      </c>
      <c r="B65" s="4">
        <f>Metadata!B63</f>
        <v>58</v>
      </c>
      <c r="C65" s="12" t="str">
        <f>Metadata!C63</f>
        <v>N</v>
      </c>
      <c r="D65" s="4" t="str">
        <f>Metadata!D63</f>
        <v>Mammal diversity and metacommunity dynamics in urban green spaces: implications for urban wildlife conservation</v>
      </c>
      <c r="E65" s="4"/>
      <c r="F65" s="4"/>
    </row>
    <row r="66" spans="1:12" ht="51">
      <c r="A66" s="4" t="str">
        <f>Metadata!A64</f>
        <v>Included</v>
      </c>
      <c r="B66" s="4">
        <f>Metadata!B64</f>
        <v>59</v>
      </c>
      <c r="C66" s="12" t="str">
        <f>Metadata!C64</f>
        <v>Y</v>
      </c>
      <c r="D66" s="4" t="str">
        <f>Metadata!D64</f>
        <v>Effects of Urbanization on Occupancy of Stream Salamanders: Salamander Occupancy and Urbanization</v>
      </c>
      <c r="E66" s="4" t="s">
        <v>66</v>
      </c>
      <c r="F66" s="4" t="s">
        <v>2522</v>
      </c>
      <c r="G66" s="12" t="s">
        <v>2225</v>
      </c>
      <c r="H66" s="4">
        <v>2</v>
      </c>
      <c r="I66" s="12" t="s">
        <v>65</v>
      </c>
      <c r="J66" s="12" t="s">
        <v>2185</v>
      </c>
      <c r="K66" s="12" t="s">
        <v>1526</v>
      </c>
    </row>
    <row r="67" spans="1:12" ht="51">
      <c r="A67" s="4" t="str">
        <f>Metadata!A65</f>
        <v>Not currently included</v>
      </c>
      <c r="B67" s="4">
        <f>Metadata!B65</f>
        <v>60</v>
      </c>
      <c r="C67" s="12" t="str">
        <f>Metadata!C65</f>
        <v>N</v>
      </c>
      <c r="D67" s="4" t="str">
        <f>Metadata!D65</f>
        <v>Territory occupancy and breeding success of Peregrine Falcons &lt;i&gt;Falco peregrinus&lt;/i&gt; at various stages of population recovery</v>
      </c>
      <c r="E67" s="4"/>
      <c r="F67" s="4"/>
    </row>
    <row r="68" spans="1:12" ht="34">
      <c r="A68" s="4" t="str">
        <f>Metadata!A66</f>
        <v>Not currently included</v>
      </c>
      <c r="B68" s="4">
        <f>Metadata!B66</f>
        <v>61</v>
      </c>
      <c r="C68" s="12" t="str">
        <f>Metadata!C66</f>
        <v>N</v>
      </c>
      <c r="D68" s="4" t="str">
        <f>Metadata!D66</f>
        <v>Distributional shifts in a biodiversity hotspot</v>
      </c>
      <c r="E68" s="4"/>
      <c r="F68" s="4"/>
    </row>
    <row r="69" spans="1:12" ht="51">
      <c r="A69" s="4" t="str">
        <f>Metadata!A67</f>
        <v>Not currently included</v>
      </c>
      <c r="B69" s="4">
        <f>Metadata!B67</f>
        <v>62</v>
      </c>
      <c r="C69" s="12" t="str">
        <f>Metadata!C67</f>
        <v>N</v>
      </c>
      <c r="D69" s="4" t="str">
        <f>Metadata!D67</f>
        <v>Mammal distribution and trends in the threatened Ebo 'intact forest landscape', Cameroon</v>
      </c>
      <c r="E69" s="4"/>
      <c r="F69" s="4"/>
    </row>
    <row r="70" spans="1:12" ht="51">
      <c r="A70" s="4" t="str">
        <f>Metadata!A68</f>
        <v>Included</v>
      </c>
      <c r="B70" s="4">
        <f>Metadata!B68</f>
        <v>63</v>
      </c>
      <c r="C70" s="12" t="str">
        <f>Metadata!C68</f>
        <v>Y</v>
      </c>
      <c r="D70" s="4" t="str">
        <f>Metadata!D68</f>
        <v>Occurrence patterns of Black-backed Woodpeckers in green forest of the Sierra Nevada Mountains, California, USA.</v>
      </c>
      <c r="E70" s="4" t="s">
        <v>66</v>
      </c>
      <c r="F70" s="4" t="s">
        <v>2464</v>
      </c>
      <c r="G70" s="12" t="s">
        <v>1524</v>
      </c>
      <c r="H70" s="4">
        <v>1</v>
      </c>
      <c r="I70" s="12" t="s">
        <v>65</v>
      </c>
      <c r="J70" s="12" t="s">
        <v>1677</v>
      </c>
      <c r="K70" s="12" t="s">
        <v>1677</v>
      </c>
    </row>
    <row r="71" spans="1:12" ht="51">
      <c r="A71" s="4" t="str">
        <f>Metadata!A69</f>
        <v>Not currently included</v>
      </c>
      <c r="B71" s="4">
        <f>Metadata!B69</f>
        <v>64</v>
      </c>
      <c r="C71" s="12" t="str">
        <f>Metadata!C69</f>
        <v>N</v>
      </c>
      <c r="D71" s="4" t="str">
        <f>Metadata!D69</f>
        <v>Stopover ecology of American Golden-Plovers ( &lt;i&gt;Pluvialis dominica&lt;/i&gt; ) in Midwestern agricultural fields</v>
      </c>
      <c r="E71" s="4"/>
      <c r="F71" s="4"/>
    </row>
    <row r="72" spans="1:12" ht="34">
      <c r="A72" s="4" t="str">
        <f>Metadata!A70</f>
        <v>Included</v>
      </c>
      <c r="B72" s="4">
        <f>Metadata!B70</f>
        <v>65</v>
      </c>
      <c r="C72" s="12" t="str">
        <f>Metadata!C70</f>
        <v>Y</v>
      </c>
      <c r="D72" s="4" t="str">
        <f>Metadata!D70</f>
        <v>Intensive farming drives long-term shifts in avian community composition</v>
      </c>
      <c r="E72" s="4" t="s">
        <v>66</v>
      </c>
      <c r="F72" s="4" t="s">
        <v>2040</v>
      </c>
      <c r="G72" s="12" t="s">
        <v>1524</v>
      </c>
      <c r="H72" s="4">
        <v>336</v>
      </c>
      <c r="I72" s="12" t="s">
        <v>69</v>
      </c>
      <c r="J72" s="12" t="s">
        <v>2241</v>
      </c>
      <c r="K72" s="12" t="s">
        <v>2242</v>
      </c>
    </row>
    <row r="73" spans="1:12" ht="68">
      <c r="A73" s="4" t="str">
        <f>Metadata!A71</f>
        <v>Not currently included</v>
      </c>
      <c r="B73" s="4">
        <f>Metadata!B71</f>
        <v>66</v>
      </c>
      <c r="C73" s="12" t="str">
        <f>Metadata!C71</f>
        <v>N</v>
      </c>
      <c r="D73" s="4" t="str">
        <f>Metadata!D71</f>
        <v>Individual and population-level responses of the Alabama beach mouse (Peromyscus polionotus ammobates) to environmental variation in space and time</v>
      </c>
      <c r="E73" s="4"/>
      <c r="F73" s="4"/>
    </row>
    <row r="74" spans="1:12" ht="68">
      <c r="A74" s="4" t="str">
        <f>Metadata!A72</f>
        <v>Not currently included</v>
      </c>
      <c r="B74" s="4">
        <f>Metadata!B72</f>
        <v>67</v>
      </c>
      <c r="C74" s="12" t="str">
        <f>Metadata!C72</f>
        <v>N</v>
      </c>
      <c r="D74" s="4" t="str">
        <f>Metadata!D72</f>
        <v>Assessing the effectiveness of intensive conservation actions: Does guarding and feeding increase productivity and survival of Egyptian Vultures in the Balkans?</v>
      </c>
      <c r="E74" s="4"/>
      <c r="F74" s="4"/>
    </row>
    <row r="75" spans="1:12" ht="102">
      <c r="A75" s="4" t="str">
        <f>Metadata!A73</f>
        <v>Included</v>
      </c>
      <c r="B75" s="4">
        <f>Metadata!B73</f>
        <v>68</v>
      </c>
      <c r="C75" s="12" t="str">
        <f>Metadata!C73</f>
        <v>Y</v>
      </c>
      <c r="D75" s="4" t="str">
        <f>Metadata!D73</f>
        <v>Easily Overlooked: Modelling coastal dune habitat occupancy of threatened and endangered beach mice (Peromyscus polionotus spp.) using high-resolution aerial imagery</v>
      </c>
      <c r="E75" s="4" t="s">
        <v>66</v>
      </c>
      <c r="F75" s="4" t="s">
        <v>1457</v>
      </c>
      <c r="G75" s="12" t="s">
        <v>1458</v>
      </c>
      <c r="H75" s="4">
        <v>1</v>
      </c>
      <c r="I75" s="12" t="s">
        <v>1459</v>
      </c>
      <c r="J75" s="12" t="s">
        <v>1460</v>
      </c>
      <c r="K75" s="12" t="s">
        <v>1461</v>
      </c>
      <c r="L75" s="12" t="s">
        <v>1462</v>
      </c>
    </row>
    <row r="76" spans="1:12" ht="34">
      <c r="A76" s="4" t="str">
        <f>Metadata!A74</f>
        <v>Included</v>
      </c>
      <c r="B76" s="4">
        <f>Metadata!B74</f>
        <v>69</v>
      </c>
      <c r="C76" s="12" t="str">
        <f>Metadata!C74</f>
        <v>Y</v>
      </c>
      <c r="D76" s="4" t="str">
        <f>Metadata!D74</f>
        <v>A BAYESIAN STATE-SPACE FORMULATION OF DYNAMIC OCCUPANCY MODELS</v>
      </c>
      <c r="E76" s="4" t="s">
        <v>66</v>
      </c>
      <c r="F76" s="4" t="s">
        <v>39</v>
      </c>
      <c r="G76" s="12" t="s">
        <v>2628</v>
      </c>
      <c r="H76" s="4">
        <v>1</v>
      </c>
      <c r="I76" s="12" t="s">
        <v>65</v>
      </c>
      <c r="J76" s="12" t="s">
        <v>2629</v>
      </c>
      <c r="K76" s="12" t="s">
        <v>1436</v>
      </c>
    </row>
    <row r="77" spans="1:12" ht="34">
      <c r="A77" s="4" t="str">
        <f>Metadata!A74</f>
        <v>Included</v>
      </c>
      <c r="B77" s="4">
        <f>Metadata!B74</f>
        <v>69</v>
      </c>
      <c r="C77" s="12" t="str">
        <f>Metadata!C74</f>
        <v>Y</v>
      </c>
      <c r="D77" s="4" t="str">
        <f>Metadata!D74</f>
        <v>A BAYESIAN STATE-SPACE FORMULATION OF DYNAMIC OCCUPANCY MODELS</v>
      </c>
      <c r="E77" s="4" t="s">
        <v>66</v>
      </c>
      <c r="F77" s="4" t="s">
        <v>2627</v>
      </c>
      <c r="G77" s="12" t="s">
        <v>2628</v>
      </c>
      <c r="H77" s="4">
        <v>1</v>
      </c>
      <c r="I77" s="12" t="s">
        <v>1681</v>
      </c>
      <c r="J77" s="12" t="s">
        <v>2629</v>
      </c>
      <c r="K77" s="12" t="s">
        <v>1436</v>
      </c>
      <c r="L77" s="12" t="s">
        <v>2630</v>
      </c>
    </row>
    <row r="78" spans="1:12" ht="85">
      <c r="A78" s="4" t="str">
        <f>Metadata!A75</f>
        <v>Not currently included</v>
      </c>
      <c r="B78" s="4">
        <f>Metadata!B75</f>
        <v>70</v>
      </c>
      <c r="C78" s="12" t="str">
        <f>Metadata!C75</f>
        <v>N</v>
      </c>
      <c r="D78" s="4" t="str">
        <f>Metadata!D75</f>
        <v>The Peregrine population study in the French Jura mountains 1964–2016: use of occupancy modeling to estimate population size and analyze site persistence and colonization rates</v>
      </c>
      <c r="E78" s="4"/>
      <c r="F78" s="4"/>
    </row>
    <row r="79" spans="1:12" ht="68">
      <c r="A79" s="4" t="str">
        <f>Metadata!A76</f>
        <v>Not currently included</v>
      </c>
      <c r="B79" s="4">
        <f>Metadata!B76</f>
        <v>71</v>
      </c>
      <c r="C79" s="12" t="str">
        <f>Metadata!C76</f>
        <v>N</v>
      </c>
      <c r="D79" s="4" t="str">
        <f>Metadata!D76</f>
        <v>Determinants and patterns of the endangered brown bear &lt;i&gt;Ursus arctos&lt;/i&gt; habitat use in the French Pyrenees revealed by occupancy modeling</v>
      </c>
      <c r="E79" s="4"/>
      <c r="F79" s="4"/>
    </row>
    <row r="80" spans="1:12" ht="51">
      <c r="A80" s="4" t="str">
        <f>Metadata!A77</f>
        <v>Not currently included</v>
      </c>
      <c r="B80" s="4">
        <f>Metadata!B77</f>
        <v>72</v>
      </c>
      <c r="C80" s="12" t="str">
        <f>Metadata!C77</f>
        <v>N</v>
      </c>
      <c r="D80" s="4" t="str">
        <f>Metadata!D77</f>
        <v>Demographic response of northern spotted owls to barred owl removal: Barred Owl Removal Experiment</v>
      </c>
      <c r="E80" s="4" t="s">
        <v>1286</v>
      </c>
      <c r="F80" s="4" t="s">
        <v>1286</v>
      </c>
      <c r="G80" s="12" t="s">
        <v>1287</v>
      </c>
      <c r="H80" s="4">
        <v>2</v>
      </c>
      <c r="I80" s="12" t="s">
        <v>1288</v>
      </c>
    </row>
    <row r="81" spans="1:11" ht="34">
      <c r="A81" s="4" t="str">
        <f>Metadata!A78</f>
        <v>Not currently included</v>
      </c>
      <c r="B81" s="4">
        <f>Metadata!B78</f>
        <v>73</v>
      </c>
      <c r="C81" s="12" t="str">
        <f>Metadata!C78</f>
        <v>N</v>
      </c>
      <c r="D81" s="4" t="str">
        <f>Metadata!D78</f>
        <v>Post-hurricane recovery and long-term viability of the Alabama beach mouse</v>
      </c>
      <c r="E81" s="4"/>
      <c r="F81" s="4"/>
    </row>
    <row r="82" spans="1:11" ht="51">
      <c r="A82" s="4" t="str">
        <f>Metadata!A79</f>
        <v>Not currently included</v>
      </c>
      <c r="B82" s="4">
        <f>Metadata!B79</f>
        <v>74</v>
      </c>
      <c r="C82" s="12" t="str">
        <f>Metadata!C79</f>
        <v>N</v>
      </c>
      <c r="D82" s="4" t="str">
        <f>Metadata!D79</f>
        <v>Using environmental DNA and occupancy modelling to estimate rangewide metapopulation dynamics</v>
      </c>
      <c r="E82" s="4"/>
      <c r="F82" s="4"/>
    </row>
    <row r="83" spans="1:11" ht="51">
      <c r="A83" s="4" t="str">
        <f>Metadata!A80</f>
        <v>Included</v>
      </c>
      <c r="B83" s="4">
        <f>Metadata!B80</f>
        <v>75</v>
      </c>
      <c r="C83" s="12" t="str">
        <f>Metadata!C80</f>
        <v>Y</v>
      </c>
      <c r="D83" s="4" t="str">
        <f>Metadata!D80</f>
        <v>Living with the enemy: a threatened prey species coexisting with feral cats on a fox-free island</v>
      </c>
      <c r="E83" s="4" t="s">
        <v>66</v>
      </c>
      <c r="F83" s="4" t="s">
        <v>2449</v>
      </c>
      <c r="G83" s="12" t="s">
        <v>101</v>
      </c>
      <c r="H83" s="4">
        <v>1</v>
      </c>
      <c r="I83" s="12" t="s">
        <v>1681</v>
      </c>
      <c r="J83" s="12" t="s">
        <v>1851</v>
      </c>
      <c r="K83" s="12" t="s">
        <v>1854</v>
      </c>
    </row>
    <row r="84" spans="1:11" ht="68">
      <c r="A84" s="4" t="str">
        <f>Metadata!A81</f>
        <v>Not currently included</v>
      </c>
      <c r="B84" s="4">
        <f>Metadata!B81</f>
        <v>76</v>
      </c>
      <c r="C84" s="12" t="str">
        <f>Metadata!C81</f>
        <v>N</v>
      </c>
      <c r="D84" s="4" t="str">
        <f>Metadata!D81</f>
        <v>A multi‐state occupancy model to non‐invasively monitor visible signs of wildlife health with camera traps that accounts for image quality</v>
      </c>
      <c r="E84" s="4"/>
      <c r="F84" s="4"/>
    </row>
    <row r="85" spans="1:11" ht="51">
      <c r="A85" s="4" t="str">
        <f>Metadata!A82</f>
        <v>Not currently included</v>
      </c>
      <c r="B85" s="4">
        <f>Metadata!B82</f>
        <v>77</v>
      </c>
      <c r="C85" s="12" t="str">
        <f>Metadata!C82</f>
        <v>N</v>
      </c>
      <c r="D85" s="4" t="str">
        <f>Metadata!D82</f>
        <v>The upward elevational shifts of pond breeding amphibians following climate warming</v>
      </c>
      <c r="E85" s="4"/>
      <c r="F85" s="4"/>
    </row>
    <row r="86" spans="1:11" ht="34">
      <c r="A86" s="4" t="str">
        <f>Metadata!A83</f>
        <v>Not currently included</v>
      </c>
      <c r="B86" s="4">
        <f>Metadata!B83</f>
        <v>78</v>
      </c>
      <c r="C86" s="12" t="str">
        <f>Metadata!C83</f>
        <v>N</v>
      </c>
      <c r="D86" s="4" t="str">
        <f>Metadata!D83</f>
        <v>Prepared for: Hawaii Endangered Species Research Committee</v>
      </c>
      <c r="E86" s="4"/>
      <c r="F86" s="4"/>
    </row>
    <row r="87" spans="1:11" ht="119">
      <c r="A87" s="4" t="str">
        <f>Metadata!A84</f>
        <v>Not currently included</v>
      </c>
      <c r="B87" s="4">
        <f>Metadata!B84</f>
        <v>79</v>
      </c>
      <c r="C87" s="12" t="str">
        <f>Metadata!C84</f>
        <v>N</v>
      </c>
      <c r="D87" s="4" t="str">
        <f>Metadata!D84</f>
        <v>A THESIS SUBMITTED TO THE GRADUATE DIVISION OF THE UNIVERSITY OF HAWAI‘I AT MĀNOA IN PARTIAL FULFILLMENT OF THE REQUIREMENTS FOR THE DEGREE OF MASTER OF SCIENCE IN NATURAL RESOURCES AND ENVIRONMENTAL MANAGEMENT</v>
      </c>
      <c r="E87" s="4"/>
      <c r="F87" s="4"/>
    </row>
    <row r="88" spans="1:11" ht="51">
      <c r="A88" s="4" t="str">
        <f>Metadata!A85</f>
        <v>Not currently included</v>
      </c>
      <c r="B88" s="4">
        <f>Metadata!B85</f>
        <v>80</v>
      </c>
      <c r="C88" s="12" t="str">
        <f>Metadata!C85</f>
        <v>N</v>
      </c>
      <c r="D88" s="4" t="str">
        <f>Metadata!D85</f>
        <v>Cryptic wide‐ranging movements lead to upwardly biased occupancy in a territorial species</v>
      </c>
      <c r="E88" s="4"/>
      <c r="F88" s="4"/>
    </row>
    <row r="89" spans="1:11" ht="51">
      <c r="A89" s="4" t="str">
        <f>Metadata!A86</f>
        <v>Not currently included</v>
      </c>
      <c r="B89" s="4">
        <f>Metadata!B86</f>
        <v>81</v>
      </c>
      <c r="C89" s="12" t="str">
        <f>Metadata!C86</f>
        <v>N</v>
      </c>
      <c r="D89" s="4" t="str">
        <f>Metadata!D86</f>
        <v>Fitting occupancy models with E-SURGE: hidden Markov modelling of presence-absence data</v>
      </c>
      <c r="E89" s="4"/>
      <c r="F89" s="4"/>
    </row>
    <row r="90" spans="1:11" ht="51">
      <c r="A90" s="4" t="str">
        <f>Metadata!A87</f>
        <v>Not currently included</v>
      </c>
      <c r="B90" s="4">
        <f>Metadata!B87</f>
        <v>82</v>
      </c>
      <c r="C90" s="12" t="str">
        <f>Metadata!C87</f>
        <v>N</v>
      </c>
      <c r="D90" s="4" t="str">
        <f>Metadata!D87</f>
        <v>Regional and local effects drive changes in spawning stream occupancy in a sockeye salmon metapopulation</v>
      </c>
      <c r="E90" s="4"/>
      <c r="F90" s="4"/>
    </row>
    <row r="91" spans="1:11" ht="34">
      <c r="A91" s="4" t="str">
        <f>Metadata!A88</f>
        <v>Not currently included</v>
      </c>
      <c r="B91" s="4">
        <f>Metadata!B88</f>
        <v>83</v>
      </c>
      <c r="C91" s="12" t="str">
        <f>Metadata!C88</f>
        <v>N</v>
      </c>
      <c r="D91" s="4" t="str">
        <f>Metadata!D88</f>
        <v>A Bayesian model of metapopulation viability, with application to an endangered amphibian</v>
      </c>
      <c r="E91" s="4"/>
      <c r="F91" s="4"/>
    </row>
    <row r="92" spans="1:11" ht="51">
      <c r="A92" s="4" t="str">
        <f>Metadata!A89</f>
        <v>Not currently included</v>
      </c>
      <c r="B92" s="4">
        <f>Metadata!B89</f>
        <v>84</v>
      </c>
      <c r="C92" s="12" t="str">
        <f>Metadata!C89</f>
        <v>N</v>
      </c>
      <c r="D92" s="4" t="str">
        <f>Metadata!D89</f>
        <v>Accounting for heterogeneous invasion rates reveals management impacts on the spatial expansion of an invasive species</v>
      </c>
      <c r="E92" s="4"/>
      <c r="F92" s="4"/>
    </row>
    <row r="93" spans="1:11" ht="51">
      <c r="A93" s="4" t="str">
        <f>Metadata!A90</f>
        <v>Not currently included</v>
      </c>
      <c r="B93" s="4">
        <f>Metadata!B90</f>
        <v>85</v>
      </c>
      <c r="C93" s="12" t="str">
        <f>Metadata!C90</f>
        <v>N</v>
      </c>
      <c r="D93" s="4" t="str">
        <f>Metadata!D90</f>
        <v>Species‐specific and temporal scale‐dependent responses of birds to drought</v>
      </c>
      <c r="E93" s="4"/>
      <c r="F93" s="4"/>
    </row>
    <row r="94" spans="1:11" ht="51">
      <c r="A94" s="4" t="str">
        <f>Metadata!A91</f>
        <v>Not currently included</v>
      </c>
      <c r="B94" s="4">
        <f>Metadata!B91</f>
        <v>86</v>
      </c>
      <c r="C94" s="12" t="str">
        <f>Metadata!C91</f>
        <v>N</v>
      </c>
      <c r="D94" s="4" t="str">
        <f>Metadata!D91</f>
        <v>Spatial and temporal patterns of range expansion of white-winged doves in the USA from 1979 to 2007</v>
      </c>
      <c r="E94" s="4"/>
      <c r="F94" s="4"/>
    </row>
    <row r="95" spans="1:11" ht="34">
      <c r="A95" s="4" t="str">
        <f>Metadata!A92</f>
        <v>Not currently included</v>
      </c>
      <c r="B95" s="4">
        <f>Metadata!B92</f>
        <v>87</v>
      </c>
      <c r="C95" s="12" t="str">
        <f>Metadata!C92</f>
        <v>N</v>
      </c>
      <c r="D95" s="4" t="str">
        <f>Metadata!D92</f>
        <v>Trends in Amphibian Occupancy in the United States</v>
      </c>
      <c r="E95" s="4"/>
      <c r="F95" s="4"/>
    </row>
    <row r="96" spans="1:11" ht="34">
      <c r="A96" s="4" t="str">
        <f>Metadata!A93</f>
        <v>Not currently included</v>
      </c>
      <c r="B96" s="4">
        <f>Metadata!B93</f>
        <v>88</v>
      </c>
      <c r="C96" s="12" t="str">
        <f>Metadata!C93</f>
        <v>N</v>
      </c>
      <c r="D96" s="4" t="str">
        <f>Metadata!D93</f>
        <v>Using Bayesian Population Viability Analysis to Define Relevant Conservation Objectives</v>
      </c>
      <c r="E96" s="4"/>
      <c r="F96" s="4"/>
    </row>
    <row r="97" spans="1:12" ht="51">
      <c r="A97" s="4" t="str">
        <f>Metadata!A94</f>
        <v>Not currently included</v>
      </c>
      <c r="B97" s="4">
        <f>Metadata!B94</f>
        <v>89</v>
      </c>
      <c r="C97" s="12" t="str">
        <f>Metadata!C94</f>
        <v>N</v>
      </c>
      <c r="D97" s="4" t="str">
        <f>Metadata!D94</f>
        <v>Cross‐scale occupancy dynamics of a postfire specialist in response to variation across a fire regime</v>
      </c>
      <c r="E97" s="4"/>
      <c r="F97" s="4"/>
    </row>
    <row r="98" spans="1:12" ht="51">
      <c r="A98" s="4" t="str">
        <f>Metadata!A95</f>
        <v>Not currently included</v>
      </c>
      <c r="B98" s="4">
        <f>Metadata!B95</f>
        <v>90</v>
      </c>
      <c r="C98" s="12" t="str">
        <f>Metadata!C95</f>
        <v>N</v>
      </c>
      <c r="D98" s="4" t="str">
        <f>Metadata!D95</f>
        <v>Estimating indices of range shifts in birds using dynamic models when detection is imperfect</v>
      </c>
      <c r="E98" s="4"/>
      <c r="F98" s="4"/>
    </row>
    <row r="99" spans="1:12" ht="85">
      <c r="A99" s="4" t="str">
        <f>Metadata!A96</f>
        <v>Included</v>
      </c>
      <c r="B99" s="4">
        <f>Metadata!B96</f>
        <v>91</v>
      </c>
      <c r="C99" s="12" t="str">
        <f>Metadata!C96</f>
        <v>Y</v>
      </c>
      <c r="D99" s="4" t="str">
        <f>Metadata!D96</f>
        <v>Meta-analysis of California Spotted Owl ( &lt;i&gt;Strix occidentalis occidentalis&lt;/i&gt; ) territory occupancy in the Sierra Nevada: Habitat associations and their implications for forest management</v>
      </c>
      <c r="E99" s="4" t="s">
        <v>66</v>
      </c>
      <c r="F99" s="4" t="s">
        <v>1679</v>
      </c>
      <c r="G99" s="12" t="s">
        <v>1680</v>
      </c>
      <c r="H99" s="4">
        <v>1</v>
      </c>
      <c r="I99" s="12" t="s">
        <v>1681</v>
      </c>
      <c r="J99" s="12" t="s">
        <v>2160</v>
      </c>
      <c r="K99" s="12" t="s">
        <v>2161</v>
      </c>
    </row>
    <row r="100" spans="1:12" ht="34">
      <c r="A100" s="4" t="str">
        <f>Metadata!A97</f>
        <v>Not currently included</v>
      </c>
      <c r="B100" s="4">
        <f>Metadata!B97</f>
        <v>92</v>
      </c>
      <c r="C100" s="12" t="str">
        <f>Metadata!C97</f>
        <v>N</v>
      </c>
      <c r="D100" s="4" t="str">
        <f>Metadata!D97</f>
        <v>Dynamic wildlife occupancy models using automated acoustic monitoring data</v>
      </c>
      <c r="E100" s="4"/>
      <c r="F100" s="4"/>
    </row>
    <row r="101" spans="1:12" ht="51">
      <c r="A101" s="4" t="str">
        <f>Metadata!A98</f>
        <v>Not currently included</v>
      </c>
      <c r="B101" s="4">
        <f>Metadata!B98</f>
        <v>93</v>
      </c>
      <c r="C101" s="12" t="str">
        <f>Metadata!C98</f>
        <v>N</v>
      </c>
      <c r="D101" s="4" t="str">
        <f>Metadata!D98</f>
        <v>Can dynamic occupancy models improve predictions of species' range dynamics? A test using Swiss birds</v>
      </c>
      <c r="E101" s="4"/>
      <c r="F101" s="4"/>
    </row>
    <row r="102" spans="1:12" ht="51">
      <c r="A102" s="4" t="str">
        <f>Metadata!A99</f>
        <v>Not currently included</v>
      </c>
      <c r="B102" s="4">
        <f>Metadata!B99</f>
        <v>94</v>
      </c>
      <c r="C102" s="12" t="str">
        <f>Metadata!C99</f>
        <v>N</v>
      </c>
      <c r="D102" s="4" t="str">
        <f>Metadata!D99</f>
        <v>Influence of Climatic and Non-Climatic Factors on Range Dynamics and Conservation Priorities of Long-Distance Migratory Birds</v>
      </c>
      <c r="E102" s="4"/>
      <c r="F102" s="4"/>
    </row>
    <row r="103" spans="1:12" ht="68">
      <c r="A103" s="4" t="str">
        <f>Metadata!A100</f>
        <v>Not currently included</v>
      </c>
      <c r="B103" s="4">
        <f>Metadata!B100</f>
        <v>95</v>
      </c>
      <c r="C103" s="12" t="str">
        <f>Metadata!C100</f>
        <v>N</v>
      </c>
      <c r="D103" s="4" t="str">
        <f>Metadata!D100</f>
        <v>Occupancy modelling as a new approach to assess supranational trends using opportunistic data: a pilot study for the damselfly Calopteryx splendens</v>
      </c>
      <c r="E103" s="4"/>
      <c r="F103" s="4"/>
    </row>
    <row r="104" spans="1:12" ht="51">
      <c r="A104" s="4" t="str">
        <f>Metadata!A101</f>
        <v>Not currently included</v>
      </c>
      <c r="B104" s="4">
        <f>Metadata!B101</f>
        <v>96</v>
      </c>
      <c r="C104" s="12" t="str">
        <f>Metadata!C101</f>
        <v>N</v>
      </c>
      <c r="D104" s="4" t="str">
        <f>Metadata!D101</f>
        <v>Standardized Assessment of Biodiversity Trends in Tropical Forest Protected Areas: The End Is Not in Sight</v>
      </c>
      <c r="E104" s="4"/>
      <c r="F104" s="4"/>
    </row>
    <row r="105" spans="1:12" ht="34">
      <c r="A105" s="4" t="str">
        <f>Metadata!A102</f>
        <v>Not currently included</v>
      </c>
      <c r="B105" s="4">
        <f>Metadata!B102</f>
        <v>97</v>
      </c>
      <c r="C105" s="12" t="str">
        <f>Metadata!C102</f>
        <v>N</v>
      </c>
      <c r="D105" s="4" t="str">
        <f>Metadata!D102</f>
        <v>2019 MINNESOTA SPRUCE GROUSE SURVEY</v>
      </c>
      <c r="E105" s="4"/>
      <c r="F105" s="4"/>
    </row>
    <row r="106" spans="1:12" ht="34">
      <c r="A106" s="4" t="str">
        <f>Metadata!A103</f>
        <v>Not currently included</v>
      </c>
      <c r="B106" s="4">
        <f>Metadata!B103</f>
        <v>98</v>
      </c>
      <c r="C106" s="12" t="str">
        <f>Metadata!C103</f>
        <v>N</v>
      </c>
      <c r="D106" s="4" t="str">
        <f>Metadata!D103</f>
        <v>Identifying Factors Driving Sensitivity to Fragmentation in Forest Breeding Songbirds</v>
      </c>
      <c r="E106" s="4"/>
      <c r="F106" s="4"/>
    </row>
    <row r="107" spans="1:12" ht="51">
      <c r="A107" s="4" t="str">
        <f>Metadata!A104</f>
        <v>Excluded</v>
      </c>
      <c r="B107" s="4">
        <f>Metadata!B104</f>
        <v>99</v>
      </c>
      <c r="C107" s="12" t="str">
        <f>Metadata!C104</f>
        <v>Y</v>
      </c>
      <c r="D107" s="4" t="str">
        <f>Metadata!D104</f>
        <v>Non-shared dispersal networks with heterogeneity promote species coexistence in hierarchical competitive communities</v>
      </c>
      <c r="E107" s="4"/>
      <c r="F107" s="4"/>
    </row>
    <row r="108" spans="1:12" ht="51">
      <c r="A108" s="4" t="str">
        <f>Metadata!A105</f>
        <v>Included</v>
      </c>
      <c r="B108" s="4">
        <f>Metadata!B105</f>
        <v>100</v>
      </c>
      <c r="C108" s="12" t="str">
        <f>Metadata!C105</f>
        <v>Y</v>
      </c>
      <c r="D108" s="4" t="str">
        <f>Metadata!D105</f>
        <v>Colonization and extinction in dynamic habitats: an occupancy approach for a Great Plains stream fish assemblage</v>
      </c>
      <c r="E108" s="4" t="s">
        <v>40</v>
      </c>
      <c r="F108" s="4" t="s">
        <v>2732</v>
      </c>
      <c r="G108" s="12" t="s">
        <v>1871</v>
      </c>
      <c r="H108" s="4">
        <v>6</v>
      </c>
      <c r="I108" s="12" t="s">
        <v>69</v>
      </c>
      <c r="J108" s="12" t="s">
        <v>1436</v>
      </c>
      <c r="K108" s="12" t="s">
        <v>1436</v>
      </c>
    </row>
    <row r="109" spans="1:12" ht="85">
      <c r="A109" s="4" t="str">
        <f>Metadata!A106</f>
        <v>Included</v>
      </c>
      <c r="B109" s="4">
        <f>Metadata!B106</f>
        <v>101</v>
      </c>
      <c r="C109" s="12" t="str">
        <f>Metadata!C106</f>
        <v>Y</v>
      </c>
      <c r="D109" s="4" t="str">
        <f>Metadata!D106</f>
        <v>Predicting the relationship between local and regional species richness from a patch occupancy dynamics model</v>
      </c>
      <c r="E109" s="12" t="s">
        <v>66</v>
      </c>
      <c r="F109" s="12" t="s">
        <v>1710</v>
      </c>
      <c r="G109" s="12" t="s">
        <v>1711</v>
      </c>
      <c r="H109" s="64" t="s">
        <v>1712</v>
      </c>
      <c r="I109" s="12" t="s">
        <v>69</v>
      </c>
      <c r="J109" s="12" t="s">
        <v>1436</v>
      </c>
      <c r="K109" s="12" t="s">
        <v>69</v>
      </c>
      <c r="L109" s="12" t="s">
        <v>1714</v>
      </c>
    </row>
    <row r="110" spans="1:12" ht="34">
      <c r="A110" s="4" t="str">
        <f>Metadata!A107</f>
        <v>Excluded</v>
      </c>
      <c r="B110" s="4">
        <f>Metadata!B107</f>
        <v>102</v>
      </c>
      <c r="C110" s="12" t="str">
        <f>Metadata!C107</f>
        <v>Y</v>
      </c>
      <c r="D110" s="4" t="str">
        <f>Metadata!D107</f>
        <v>Density-range size relationships in French riverine fishes</v>
      </c>
    </row>
    <row r="111" spans="1:12" ht="51">
      <c r="A111" s="4" t="str">
        <f>Metadata!A108</f>
        <v>Excluded</v>
      </c>
      <c r="B111" s="4">
        <f>Metadata!B108</f>
        <v>103</v>
      </c>
      <c r="C111" s="12" t="str">
        <f>Metadata!C108</f>
        <v>Y</v>
      </c>
      <c r="D111" s="4" t="str">
        <f>Metadata!D108</f>
        <v>Spatially Explicit Power Analyses for Occupancy‐Based Monitoring of Wolverine in the U.S. Rocky Mountains</v>
      </c>
    </row>
    <row r="112" spans="1:12" ht="51">
      <c r="A112" s="4" t="str">
        <f>Metadata!A109</f>
        <v>Excluded</v>
      </c>
      <c r="B112" s="4">
        <f>Metadata!B109</f>
        <v>104</v>
      </c>
      <c r="C112" s="12" t="str">
        <f>Metadata!C109</f>
        <v>Y</v>
      </c>
      <c r="D112" s="4" t="str">
        <f>Metadata!D109</f>
        <v>Local–regional species richness relationships are linear at very small to large scales in west-central Pacific corals</v>
      </c>
    </row>
    <row r="113" spans="1:11" ht="51">
      <c r="A113" s="4" t="str">
        <f>Metadata!A110</f>
        <v>Included</v>
      </c>
      <c r="B113" s="4">
        <f>Metadata!B110</f>
        <v>105</v>
      </c>
      <c r="C113" s="12" t="str">
        <f>Metadata!C110</f>
        <v>Y</v>
      </c>
      <c r="D113" s="4" t="str">
        <f>Metadata!D110</f>
        <v>Site Occupancy by Aedes aegypti in a Subtropical City is Most Sensitive to Control during Autumn and Winter Months</v>
      </c>
      <c r="E113" s="12" t="s">
        <v>66</v>
      </c>
      <c r="F113" s="12" t="s">
        <v>2703</v>
      </c>
      <c r="G113" s="12" t="s">
        <v>2704</v>
      </c>
      <c r="H113" s="4">
        <v>1</v>
      </c>
      <c r="I113" s="12" t="s">
        <v>1759</v>
      </c>
      <c r="J113" s="12" t="s">
        <v>69</v>
      </c>
      <c r="K113" s="12" t="s">
        <v>69</v>
      </c>
    </row>
    <row r="114" spans="1:11" ht="68">
      <c r="A114" s="4" t="str">
        <f>Metadata!A111</f>
        <v>Included</v>
      </c>
      <c r="B114" s="4">
        <f>Metadata!B111</f>
        <v>106</v>
      </c>
      <c r="C114" s="12" t="str">
        <f>Metadata!C111</f>
        <v>Y</v>
      </c>
      <c r="D114" s="4" t="str">
        <f>Metadata!D111</f>
        <v>Effects of habitat quality and wildfire on occupancy dynamics of Coastal California Gnatcatcher ( &lt;i&gt;Polioptila californica californica)&lt;/i&gt;</v>
      </c>
      <c r="E114" s="12" t="s">
        <v>66</v>
      </c>
      <c r="F114" s="12" t="s">
        <v>2780</v>
      </c>
      <c r="G114" s="12" t="s">
        <v>1524</v>
      </c>
      <c r="H114" s="4">
        <v>1</v>
      </c>
      <c r="I114" s="12" t="s">
        <v>2781</v>
      </c>
      <c r="J114" s="12" t="s">
        <v>2782</v>
      </c>
      <c r="K114" s="12" t="s">
        <v>1994</v>
      </c>
    </row>
    <row r="115" spans="1:11" ht="51">
      <c r="A115" s="4" t="str">
        <f>Metadata!A112</f>
        <v>Included</v>
      </c>
      <c r="B115" s="4">
        <f>Metadata!B112</f>
        <v>107</v>
      </c>
      <c r="C115" s="12" t="str">
        <f>Metadata!C112</f>
        <v>Y</v>
      </c>
      <c r="D115" s="4" t="str">
        <f>Metadata!D112</f>
        <v>Accessible habitat and wetland structure drive occupancy dynamics of a threatened amphibian across a peri-urban landscape</v>
      </c>
      <c r="E115" s="12" t="s">
        <v>66</v>
      </c>
      <c r="F115" s="12" t="s">
        <v>2685</v>
      </c>
      <c r="G115" s="12" t="s">
        <v>2134</v>
      </c>
      <c r="H115" s="4">
        <v>1</v>
      </c>
      <c r="I115" s="12" t="s">
        <v>102</v>
      </c>
      <c r="J115" s="12" t="s">
        <v>2687</v>
      </c>
      <c r="K115" s="12" t="s">
        <v>2686</v>
      </c>
    </row>
    <row r="116" spans="1:11" ht="34">
      <c r="A116" s="4" t="str">
        <f>Metadata!A113</f>
        <v>Excluded</v>
      </c>
      <c r="B116" s="4">
        <f>Metadata!B113</f>
        <v>108</v>
      </c>
      <c r="C116" s="12" t="str">
        <f>Metadata!C113</f>
        <v>N</v>
      </c>
      <c r="D116" s="4" t="str">
        <f>Metadata!D113</f>
        <v>Making predictive modelling ART: accurate, reliable, and transparent</v>
      </c>
    </row>
    <row r="117" spans="1:11" ht="51">
      <c r="A117" s="4" t="str">
        <f>Metadata!A114</f>
        <v>Included</v>
      </c>
      <c r="B117" s="4">
        <f>Metadata!B114</f>
        <v>109</v>
      </c>
      <c r="C117" s="12" t="str">
        <f>Metadata!C114</f>
        <v>Y</v>
      </c>
      <c r="D117" s="4" t="str">
        <f>Metadata!D114</f>
        <v>Barred Owls reduce occupancy and breeding propensity of Northern Spotted Owl in a Washington old-growth forest</v>
      </c>
      <c r="E117" s="12" t="s">
        <v>66</v>
      </c>
      <c r="F117" s="12" t="s">
        <v>2198</v>
      </c>
      <c r="G117" s="12" t="s">
        <v>1680</v>
      </c>
      <c r="H117" s="4">
        <v>1</v>
      </c>
      <c r="I117" s="12" t="s">
        <v>1681</v>
      </c>
      <c r="J117" s="12" t="s">
        <v>2200</v>
      </c>
      <c r="K117" s="12" t="s">
        <v>2199</v>
      </c>
    </row>
    <row r="118" spans="1:11" ht="34">
      <c r="A118" s="4" t="str">
        <f>Metadata!A115</f>
        <v>Excluded</v>
      </c>
      <c r="B118" s="4">
        <f>Metadata!B115</f>
        <v>110</v>
      </c>
      <c r="C118" s="12" t="str">
        <f>Metadata!C115</f>
        <v>N</v>
      </c>
      <c r="D118" s="4" t="str">
        <f>Metadata!D115</f>
        <v>Insects on Plants: Diversity of Herbivore Assemblages Revisited</v>
      </c>
    </row>
    <row r="119" spans="1:11" ht="68">
      <c r="A119" s="4" t="str">
        <f>Metadata!A116</f>
        <v>Excluded</v>
      </c>
      <c r="B119" s="4">
        <f>Metadata!B116</f>
        <v>111</v>
      </c>
      <c r="C119" s="12" t="str">
        <f>Metadata!C116</f>
        <v>Y</v>
      </c>
      <c r="D119" s="4" t="str">
        <f>Metadata!D116</f>
        <v>Mosaics of canopy openness induced by tropical cyclones in lowland rain forests with contrasting management histories in northeastern Australia</v>
      </c>
    </row>
    <row r="120" spans="1:11" ht="51">
      <c r="A120" s="4" t="str">
        <f>Metadata!A117</f>
        <v>Excluded</v>
      </c>
      <c r="B120" s="4">
        <f>Metadata!B117</f>
        <v>112</v>
      </c>
      <c r="C120" s="12" t="str">
        <f>Metadata!C117</f>
        <v>Y</v>
      </c>
      <c r="D120" s="4" t="str">
        <f>Metadata!D117</f>
        <v>Ecological Biogeography of Southern Ocean Islands: The Importance of Considering Spatial Issues</v>
      </c>
    </row>
    <row r="121" spans="1:11" ht="68">
      <c r="A121" s="4" t="str">
        <f>Metadata!A118</f>
        <v>Excluded</v>
      </c>
      <c r="B121" s="4">
        <f>Metadata!B118</f>
        <v>113</v>
      </c>
      <c r="C121" s="12" t="str">
        <f>Metadata!C118</f>
        <v>Y</v>
      </c>
      <c r="D121" s="4" t="str">
        <f>Metadata!D118</f>
        <v>Application of Threshold Concepts to Ecological Management Problems: Occupancy of Golden Eagles in Denali National Park, Alaska</v>
      </c>
    </row>
    <row r="122" spans="1:11" ht="34">
      <c r="A122" s="4" t="str">
        <f>Metadata!A119</f>
        <v>Excluded</v>
      </c>
      <c r="B122" s="4">
        <f>Metadata!B119</f>
        <v>114</v>
      </c>
      <c r="C122" s="12" t="str">
        <f>Metadata!C119</f>
        <v>N</v>
      </c>
      <c r="D122" s="4" t="str">
        <f>Metadata!D119</f>
        <v>THE LOCAL–REGIONAL RELATIONSHIP: IMMIGRATION, EXTINCTION, AND SCALE</v>
      </c>
    </row>
    <row r="123" spans="1:11" ht="51">
      <c r="A123" s="4" t="str">
        <f>Metadata!A120</f>
        <v>Excluded</v>
      </c>
      <c r="B123" s="4">
        <f>Metadata!B120</f>
        <v>115</v>
      </c>
      <c r="C123" s="12" t="str">
        <f>Metadata!C120</f>
        <v>Y</v>
      </c>
      <c r="D123" s="4" t="str">
        <f>Metadata!D120</f>
        <v>Effects of Competition, Predation, and Dispersal on Species Richness at Local and Regional Scales</v>
      </c>
    </row>
    <row r="124" spans="1:11" ht="51">
      <c r="A124" s="4" t="str">
        <f>Metadata!A121</f>
        <v>Included</v>
      </c>
      <c r="B124" s="4">
        <f>Metadata!B121</f>
        <v>116</v>
      </c>
      <c r="C124" s="12" t="str">
        <f>Metadata!C121</f>
        <v>Y</v>
      </c>
      <c r="D124" s="4" t="str">
        <f>Metadata!D121</f>
        <v>A joint model of species interaction dynamics for multistate processes incorporating imperfect detection</v>
      </c>
      <c r="E124" s="12" t="s">
        <v>66</v>
      </c>
      <c r="F124" s="12" t="s">
        <v>2198</v>
      </c>
      <c r="G124" s="12" t="s">
        <v>2594</v>
      </c>
      <c r="H124" s="4">
        <v>2</v>
      </c>
      <c r="I124" s="12" t="s">
        <v>2781</v>
      </c>
      <c r="J124" s="12" t="s">
        <v>1436</v>
      </c>
      <c r="K124" s="12" t="s">
        <v>2199</v>
      </c>
    </row>
    <row r="125" spans="1:11" ht="51">
      <c r="A125" s="4" t="str">
        <f>Metadata!A121</f>
        <v>Included</v>
      </c>
      <c r="B125" s="4">
        <f>Metadata!B121</f>
        <v>116</v>
      </c>
      <c r="C125" s="12" t="str">
        <f>Metadata!C121</f>
        <v>Y</v>
      </c>
      <c r="D125" s="4" t="str">
        <f>Metadata!D121</f>
        <v>A joint model of species interaction dynamics for multistate processes incorporating imperfect detection</v>
      </c>
      <c r="E125" s="12" t="s">
        <v>66</v>
      </c>
      <c r="F125" s="12" t="s">
        <v>1498</v>
      </c>
      <c r="G125" s="12" t="s">
        <v>2801</v>
      </c>
      <c r="H125" s="4">
        <v>2</v>
      </c>
      <c r="I125" s="12" t="s">
        <v>69</v>
      </c>
      <c r="J125" s="12" t="s">
        <v>69</v>
      </c>
      <c r="K125" s="12" t="s">
        <v>69</v>
      </c>
    </row>
    <row r="126" spans="1:11" ht="51">
      <c r="A126" s="4" t="str">
        <f>Metadata!A122</f>
        <v>Excluded</v>
      </c>
      <c r="B126" s="4">
        <f>Metadata!B122</f>
        <v>117</v>
      </c>
      <c r="C126" s="12" t="str">
        <f>Metadata!C122</f>
        <v>N</v>
      </c>
      <c r="D126" s="4" t="str">
        <f>Metadata!D122</f>
        <v>Scale-dependent frequency distributions of plant species in dune slacks: Dispersal and niche limitation</v>
      </c>
    </row>
    <row r="127" spans="1:11" ht="51">
      <c r="A127" s="4" t="str">
        <f>Metadata!A123</f>
        <v>Excluded</v>
      </c>
      <c r="B127" s="4">
        <f>Metadata!B123</f>
        <v>118</v>
      </c>
      <c r="C127" s="12" t="str">
        <f>Metadata!C123</f>
        <v>Y</v>
      </c>
      <c r="D127" s="4" t="str">
        <f>Metadata!D123</f>
        <v>Evidence for community assembly constraints during succession in dune slack plant communities</v>
      </c>
    </row>
    <row r="128" spans="1:11" ht="51">
      <c r="A128" s="4" t="str">
        <f>Metadata!A124</f>
        <v>Excluded</v>
      </c>
      <c r="B128" s="4">
        <f>Metadata!B124</f>
        <v>119</v>
      </c>
      <c r="C128" s="12" t="str">
        <f>Metadata!C124</f>
        <v>N</v>
      </c>
      <c r="D128" s="4" t="str">
        <f>Metadata!D124</f>
        <v>The influence of forest management history on the integrity of the saproxylic beetle fauna in an Australian lowland tropical rainforest</v>
      </c>
    </row>
    <row r="129" spans="1:12" ht="51">
      <c r="A129" s="4" t="str">
        <f>Metadata!A125</f>
        <v>Excluded</v>
      </c>
      <c r="B129" s="4">
        <f>Metadata!B125</f>
        <v>120</v>
      </c>
      <c r="C129" s="12" t="str">
        <f>Metadata!C125</f>
        <v>N</v>
      </c>
      <c r="D129" s="4" t="str">
        <f>Metadata!D125</f>
        <v>Species diversity gradients in relation to geological history in North American freshwater fishes</v>
      </c>
    </row>
    <row r="130" spans="1:12" ht="51">
      <c r="A130" s="4" t="str">
        <f>Metadata!A126</f>
        <v>Excluded</v>
      </c>
      <c r="B130" s="4">
        <f>Metadata!B126</f>
        <v>121</v>
      </c>
      <c r="C130" s="12" t="str">
        <f>Metadata!C126</f>
        <v>Y</v>
      </c>
      <c r="D130" s="4" t="str">
        <f>Metadata!D126</f>
        <v>Assessing the efficacy of monitoring wolverine on a regional scale using occupancy and abundance estimation</v>
      </c>
    </row>
    <row r="131" spans="1:12" ht="85">
      <c r="A131" s="4" t="str">
        <f>Metadata!A127</f>
        <v>Included</v>
      </c>
      <c r="B131" s="4">
        <f>Metadata!B127</f>
        <v>122</v>
      </c>
      <c r="C131" s="12" t="str">
        <f>Metadata!C127</f>
        <v>Y</v>
      </c>
      <c r="D131" s="4" t="str">
        <f>Metadata!D127</f>
        <v>Multi-season occupancy analysis reveals large scale competitive exclusion of the critically endangered European mink by the invasive non-native American mink in Spain</v>
      </c>
      <c r="E131" s="12" t="s">
        <v>66</v>
      </c>
      <c r="F131" s="12" t="s">
        <v>1421</v>
      </c>
      <c r="G131" s="12" t="s">
        <v>1500</v>
      </c>
      <c r="H131" s="4">
        <v>2</v>
      </c>
      <c r="I131" s="12" t="s">
        <v>1423</v>
      </c>
      <c r="J131" s="12" t="s">
        <v>69</v>
      </c>
      <c r="K131" s="12" t="s">
        <v>69</v>
      </c>
      <c r="L131" s="12" t="s">
        <v>1424</v>
      </c>
    </row>
    <row r="132" spans="1:12" ht="68">
      <c r="A132" s="4" t="str">
        <f>Metadata!A127</f>
        <v>Included</v>
      </c>
      <c r="B132" s="4">
        <f>Metadata!B127</f>
        <v>122</v>
      </c>
      <c r="C132" s="12" t="str">
        <f>Metadata!C127</f>
        <v>Y</v>
      </c>
      <c r="D132" s="4" t="str">
        <f>Metadata!D127</f>
        <v>Multi-season occupancy analysis reveals large scale competitive exclusion of the critically endangered European mink by the invasive non-native American mink in Spain</v>
      </c>
      <c r="E132" s="12" t="s">
        <v>66</v>
      </c>
      <c r="F132" s="12" t="s">
        <v>1422</v>
      </c>
      <c r="G132" s="12" t="s">
        <v>1417</v>
      </c>
      <c r="H132" s="4">
        <v>2</v>
      </c>
      <c r="I132" s="12" t="s">
        <v>1418</v>
      </c>
      <c r="J132" s="12" t="s">
        <v>1419</v>
      </c>
      <c r="K132" s="12" t="s">
        <v>1420</v>
      </c>
    </row>
    <row r="133" spans="1:12" ht="51">
      <c r="A133" s="4" t="str">
        <f>Metadata!A128</f>
        <v>Not currently included</v>
      </c>
      <c r="B133" s="4">
        <f>Metadata!B128</f>
        <v>123</v>
      </c>
      <c r="C133" s="12" t="str">
        <f>Metadata!C128</f>
        <v>N</v>
      </c>
      <c r="D133" s="4" t="str">
        <f>Metadata!D128</f>
        <v>Validating dispersal distances inferred from autoregressive occupancy models with genetic parentage assignments</v>
      </c>
    </row>
    <row r="134" spans="1:12" ht="51">
      <c r="A134" s="4" t="str">
        <f>Metadata!A129</f>
        <v>Included</v>
      </c>
      <c r="B134" s="4">
        <f>Metadata!B129</f>
        <v>124</v>
      </c>
      <c r="C134" s="12" t="str">
        <f>Metadata!C129</f>
        <v>Y</v>
      </c>
      <c r="D134" s="4" t="str">
        <f>Metadata!D129</f>
        <v>Dynamic occupancy models for explicit colonization processes</v>
      </c>
      <c r="E134" s="12" t="s">
        <v>66</v>
      </c>
      <c r="F134" s="12" t="s">
        <v>1760</v>
      </c>
      <c r="G134" s="12" t="s">
        <v>1761</v>
      </c>
      <c r="H134" s="4">
        <v>1</v>
      </c>
      <c r="I134" s="12" t="s">
        <v>1759</v>
      </c>
      <c r="J134" s="12" t="s">
        <v>69</v>
      </c>
      <c r="K134" s="12" t="s">
        <v>69</v>
      </c>
      <c r="L134" s="12" t="s">
        <v>1762</v>
      </c>
    </row>
    <row r="135" spans="1:12" ht="102">
      <c r="A135" s="4" t="str">
        <f>Metadata!A130</f>
        <v>Not currently included</v>
      </c>
      <c r="B135" s="4">
        <f>Metadata!B130</f>
        <v>125</v>
      </c>
      <c r="C135" s="12" t="str">
        <f>Metadata!C130</f>
        <v>N</v>
      </c>
      <c r="D135" s="4" t="str">
        <f>Metadata!D130</f>
        <v>Examining occupancy and detection probability after three years of monitoring for the Illinois chorus frog (Pseudacris streckeri illinoensis) _______________________________________</v>
      </c>
    </row>
    <row r="136" spans="1:12" ht="51">
      <c r="A136" s="4" t="str">
        <f>Metadata!A131</f>
        <v>Not currently included</v>
      </c>
      <c r="B136" s="4">
        <f>Metadata!B131</f>
        <v>126</v>
      </c>
      <c r="C136" s="12" t="str">
        <f>Metadata!C131</f>
        <v>N</v>
      </c>
      <c r="D136" s="4" t="str">
        <f>Metadata!D131</f>
        <v>DISTRIBUTION, HABITAT SUITABILITY, AND CONNECTIVITY OF WOLVES (CANIS LUPUS) IN THE ALPS</v>
      </c>
    </row>
    <row r="137" spans="1:12" ht="68">
      <c r="A137" s="4" t="str">
        <f>Metadata!A132</f>
        <v>Included</v>
      </c>
      <c r="B137" s="4">
        <f>Metadata!B132</f>
        <v>127</v>
      </c>
      <c r="C137" s="12" t="str">
        <f>Metadata!C132</f>
        <v>Y</v>
      </c>
      <c r="D137" s="4" t="str">
        <f>Metadata!D132</f>
        <v>Sonoran Desert Tortoise (Gopherus morafkai) occupancy monitoring on the Arizona Army National Guard Florence Military Reservation: 2014 Report.</v>
      </c>
      <c r="E137" s="12" t="s">
        <v>2765</v>
      </c>
      <c r="F137" s="12" t="s">
        <v>2765</v>
      </c>
      <c r="G137" s="12" t="s">
        <v>2766</v>
      </c>
      <c r="H137" s="4">
        <v>1</v>
      </c>
      <c r="I137" s="12" t="s">
        <v>65</v>
      </c>
      <c r="J137" s="12" t="s">
        <v>2294</v>
      </c>
      <c r="K137" s="12" t="s">
        <v>2767</v>
      </c>
    </row>
    <row r="138" spans="1:12" ht="34">
      <c r="A138" s="4" t="str">
        <f>Metadata!A133</f>
        <v>Not currently included</v>
      </c>
      <c r="B138" s="4">
        <f>Metadata!B133</f>
        <v>128</v>
      </c>
      <c r="C138" s="12" t="str">
        <f>Metadata!C133</f>
        <v>N</v>
      </c>
      <c r="D138" s="4" t="str">
        <f>Metadata!D133</f>
        <v>Impact of cattle grazing on the occupancy of a cryptic, threatened rail</v>
      </c>
    </row>
    <row r="139" spans="1:12" ht="34">
      <c r="A139" s="4" t="str">
        <f>Metadata!A134</f>
        <v>Not currently included</v>
      </c>
      <c r="B139" s="4">
        <f>Metadata!B134</f>
        <v>129</v>
      </c>
      <c r="C139" s="12" t="str">
        <f>Metadata!C134</f>
        <v>N</v>
      </c>
      <c r="D139" s="4" t="str">
        <f>Metadata!D134</f>
        <v>Bird community response to fruit energy: Bird community response</v>
      </c>
    </row>
    <row r="140" spans="1:12" ht="68">
      <c r="A140" s="4" t="str">
        <f>Metadata!A135</f>
        <v>Included</v>
      </c>
      <c r="B140" s="4">
        <f>Metadata!B135</f>
        <v>130</v>
      </c>
      <c r="C140" s="12" t="str">
        <f>Metadata!C135</f>
        <v>Y</v>
      </c>
      <c r="D140" s="4" t="str">
        <f>Metadata!D135</f>
        <v>Early detection of rapid Barred Owl population growth within the range of the California Spotted Owl advises the Precautionary Principle</v>
      </c>
      <c r="E140" s="12" t="s">
        <v>66</v>
      </c>
      <c r="F140" s="12" t="s">
        <v>1498</v>
      </c>
      <c r="G140" s="12" t="s">
        <v>1499</v>
      </c>
      <c r="H140" s="4">
        <v>1</v>
      </c>
      <c r="I140" s="12" t="s">
        <v>1423</v>
      </c>
      <c r="J140" s="12" t="s">
        <v>69</v>
      </c>
      <c r="K140" s="12" t="s">
        <v>69</v>
      </c>
    </row>
    <row r="141" spans="1:12" ht="34">
      <c r="A141" s="4" t="str">
        <f>Metadata!A136</f>
        <v>Not currently included</v>
      </c>
      <c r="B141" s="4">
        <f>Metadata!B136</f>
        <v>131</v>
      </c>
      <c r="C141" s="12" t="str">
        <f>Metadata!C136</f>
        <v>N</v>
      </c>
      <c r="D141" s="4" t="str">
        <f>Metadata!D136</f>
        <v>Accounting for imperfect detection in estimates of yearly site occupancy</v>
      </c>
    </row>
    <row r="142" spans="1:12" ht="34">
      <c r="A142" s="4" t="str">
        <f>Metadata!A137</f>
        <v>Not currently included</v>
      </c>
      <c r="B142" s="4">
        <f>Metadata!B137</f>
        <v>132</v>
      </c>
      <c r="C142" s="12" t="str">
        <f>Metadata!C137</f>
        <v>N</v>
      </c>
      <c r="D142" s="4" t="str">
        <f>Metadata!D137</f>
        <v>The Role of Resource Predictability in the Metapopulation Dynamics of Insects</v>
      </c>
    </row>
    <row r="143" spans="1:12" ht="51">
      <c r="A143" s="4" t="str">
        <f>Metadata!A138</f>
        <v>Not currently included</v>
      </c>
      <c r="B143" s="4">
        <f>Metadata!B138</f>
        <v>133</v>
      </c>
      <c r="C143" s="12" t="str">
        <f>Metadata!C138</f>
        <v>N</v>
      </c>
      <c r="D143" s="4" t="str">
        <f>Metadata!D138</f>
        <v>Anuran occupancy dynamics and an assessment of floodplain wetland distribution and hydrology in a Missouri River floodplain</v>
      </c>
    </row>
    <row r="144" spans="1:12" ht="51">
      <c r="A144" s="4" t="str">
        <f>Metadata!A139</f>
        <v>Included</v>
      </c>
      <c r="B144" s="4">
        <f>Metadata!B139</f>
        <v>134</v>
      </c>
      <c r="C144" s="12" t="str">
        <f>Metadata!C139</f>
        <v>Y</v>
      </c>
      <c r="D144" s="4" t="str">
        <f>Metadata!D139</f>
        <v>Distribution of crickets (Subfamily: Phalangopsinae) in caves of Baratang Island, Andaman and Nicobar Islands, India</v>
      </c>
      <c r="F144" s="12" t="s">
        <v>2643</v>
      </c>
      <c r="G144" s="12" t="s">
        <v>2644</v>
      </c>
      <c r="H144" s="4">
        <v>1</v>
      </c>
      <c r="I144" s="12" t="s">
        <v>69</v>
      </c>
      <c r="J144" s="12" t="s">
        <v>2629</v>
      </c>
      <c r="K144" s="12" t="s">
        <v>1436</v>
      </c>
    </row>
    <row r="145" spans="1:12" ht="34">
      <c r="A145" s="4" t="str">
        <f>Metadata!A140</f>
        <v>Not currently included</v>
      </c>
      <c r="B145" s="4">
        <f>Metadata!B140</f>
        <v>135</v>
      </c>
      <c r="C145" s="12" t="str">
        <f>Metadata!C140</f>
        <v>N</v>
      </c>
      <c r="D145" s="4" t="str">
        <f>Metadata!D140</f>
        <v>Invasive plant Arundo donax alters habitat use by carnivores</v>
      </c>
    </row>
    <row r="146" spans="1:12" ht="68">
      <c r="A146" s="4" t="str">
        <f>Metadata!A141</f>
        <v>Included</v>
      </c>
      <c r="B146" s="4">
        <f>Metadata!B141</f>
        <v>136</v>
      </c>
      <c r="C146" s="12" t="str">
        <f>Metadata!C141</f>
        <v>Y</v>
      </c>
      <c r="D146" s="4" t="str">
        <f>Metadata!D141</f>
        <v>Occupancy modeling reveals territory-level effects of nest boxes on the presence, colonization, and persistence of a declining raptor in a fruit-growing region</v>
      </c>
      <c r="E146" s="12" t="s">
        <v>66</v>
      </c>
      <c r="F146" s="12" t="s">
        <v>2593</v>
      </c>
      <c r="G146" s="12" t="s">
        <v>2594</v>
      </c>
      <c r="H146" s="4">
        <v>1</v>
      </c>
      <c r="I146" s="12" t="s">
        <v>65</v>
      </c>
      <c r="J146" s="12" t="s">
        <v>2596</v>
      </c>
      <c r="K146" s="12" t="s">
        <v>1526</v>
      </c>
      <c r="L146" s="12" t="s">
        <v>2595</v>
      </c>
    </row>
    <row r="147" spans="1:12" ht="51">
      <c r="A147" s="4" t="str">
        <f>Metadata!A142</f>
        <v>Not currently included</v>
      </c>
      <c r="B147" s="4">
        <f>Metadata!B142</f>
        <v>137</v>
      </c>
      <c r="C147" s="12" t="str">
        <f>Metadata!C142</f>
        <v>N</v>
      </c>
      <c r="D147" s="4" t="str">
        <f>Metadata!D142</f>
        <v>Survey design for broad-scale, territory-based occupancy monitoring of a raptor: Ferruginous hawk (Buteo regalis) as a case study</v>
      </c>
    </row>
    <row r="148" spans="1:12" ht="51">
      <c r="A148" s="4" t="str">
        <f>Metadata!A143</f>
        <v>Not currently included</v>
      </c>
      <c r="B148" s="4">
        <f>Metadata!B143</f>
        <v>138</v>
      </c>
      <c r="C148" s="12" t="str">
        <f>Metadata!C143</f>
        <v>N</v>
      </c>
      <c r="D148" s="4" t="str">
        <f>Metadata!D143</f>
        <v>Prey abundance and urbanization influence the establishment of avian predators in a metropolitan landscape</v>
      </c>
    </row>
    <row r="149" spans="1:12" ht="51">
      <c r="A149" s="4" t="str">
        <f>Metadata!A144</f>
        <v>Not currently included</v>
      </c>
      <c r="B149" s="4">
        <f>Metadata!B144</f>
        <v>139</v>
      </c>
      <c r="C149" s="12" t="str">
        <f>Metadata!C144</f>
        <v>N</v>
      </c>
      <c r="D149" s="4" t="str">
        <f>Metadata!D144</f>
        <v>EVALUATING THE CONSERVATION AND AGRICULTURAL APPLICATIONS OF ORCHARD NEST BOXES FOR A DECLINING RAPTOR</v>
      </c>
    </row>
    <row r="150" spans="1:12" ht="34">
      <c r="A150" s="4" t="str">
        <f>Metadata!A145</f>
        <v>Not currently included</v>
      </c>
      <c r="B150" s="4">
        <f>Metadata!B145</f>
        <v>140</v>
      </c>
      <c r="C150" s="12" t="str">
        <f>Metadata!C145</f>
        <v>N</v>
      </c>
      <c r="D150" s="4" t="str">
        <f>Metadata!D145</f>
        <v>The Role of Resource Predictability in the Metapopulation Dynamics of Insects</v>
      </c>
    </row>
    <row r="151" spans="1:12" ht="34">
      <c r="A151" s="4" t="str">
        <f>Metadata!A146</f>
        <v>Not currently included</v>
      </c>
      <c r="B151" s="4">
        <f>Metadata!B146</f>
        <v>141</v>
      </c>
      <c r="C151" s="12" t="str">
        <f>Metadata!C146</f>
        <v>N</v>
      </c>
      <c r="D151" s="4" t="str">
        <f>Metadata!D146</f>
        <v>Urbanization alters predator‐avoidance behaviours</v>
      </c>
    </row>
    <row r="152" spans="1:12" ht="51">
      <c r="A152" s="4" t="str">
        <f>Metadata!A147</f>
        <v>Not currently included</v>
      </c>
      <c r="B152" s="4">
        <f>Metadata!B147</f>
        <v>142</v>
      </c>
      <c r="C152" s="12" t="str">
        <f>Metadata!C147</f>
        <v>N</v>
      </c>
      <c r="D152" s="4" t="str">
        <f>Metadata!D147</f>
        <v>Anuran occupancy dynamics and an assessment of floodplain wetland distribution and hydrology in a Missouri River floodplain</v>
      </c>
    </row>
    <row r="153" spans="1:12" ht="34">
      <c r="A153" s="4" t="str">
        <f>Metadata!A148</f>
        <v>Not currently included</v>
      </c>
      <c r="B153" s="4">
        <f>Metadata!B148</f>
        <v>143</v>
      </c>
      <c r="C153" s="12" t="str">
        <f>Metadata!C148</f>
        <v>N</v>
      </c>
      <c r="D153" s="4" t="str">
        <f>Metadata!D148</f>
        <v>Audible bats provide opportunities for citizen scientists</v>
      </c>
    </row>
    <row r="154" spans="1:12" ht="51">
      <c r="A154" s="4" t="str">
        <f>Metadata!A149</f>
        <v>Not currently included</v>
      </c>
      <c r="B154" s="4">
        <f>Metadata!B149</f>
        <v>144</v>
      </c>
      <c r="C154" s="12" t="str">
        <f>Metadata!C149</f>
        <v>N</v>
      </c>
      <c r="D154" s="4" t="str">
        <f>Metadata!D149</f>
        <v>Barred Owls reduce occupancy and breeding propensity of Northern Spotted Owl in a Washington old-growth forest</v>
      </c>
    </row>
    <row r="155" spans="1:12" ht="51">
      <c r="A155" s="4" t="str">
        <f>Metadata!A150</f>
        <v>Not currently included</v>
      </c>
      <c r="B155" s="4">
        <f>Metadata!B150</f>
        <v>145</v>
      </c>
      <c r="C155" s="12" t="str">
        <f>Metadata!C150</f>
        <v>N</v>
      </c>
      <c r="D155" s="4" t="str">
        <f>Metadata!D150</f>
        <v>Human disturbance and stage-specific habitat requirements influence snowy plover site occupancy during the breeding season</v>
      </c>
    </row>
    <row r="156" spans="1:12" ht="51">
      <c r="A156" s="4" t="str">
        <f>Metadata!A151</f>
        <v>Not currently included</v>
      </c>
      <c r="B156" s="4">
        <f>Metadata!B151</f>
        <v>146</v>
      </c>
      <c r="C156" s="12" t="str">
        <f>Metadata!C151</f>
        <v>N</v>
      </c>
      <c r="D156" s="4" t="str">
        <f>Metadata!D151</f>
        <v>Multi‐year nest box occupancy and short‐term resilience to wildfire disturbance by barn owls in a vineyard agroecosystem</v>
      </c>
    </row>
    <row r="157" spans="1:12" ht="51">
      <c r="A157" s="4" t="str">
        <f>Metadata!A152</f>
        <v>Not currently included</v>
      </c>
      <c r="B157" s="4">
        <f>Metadata!B152</f>
        <v>147</v>
      </c>
      <c r="C157" s="12" t="str">
        <f>Metadata!C152</f>
        <v>N</v>
      </c>
      <c r="D157" s="4" t="str">
        <f>Metadata!D152</f>
        <v>Short-term anuran community dynamics in the Missouri River floodplain following an historic flood</v>
      </c>
    </row>
    <row r="158" spans="1:12" ht="68">
      <c r="A158" s="4" t="str">
        <f>Metadata!A153</f>
        <v>Included</v>
      </c>
      <c r="B158" s="4">
        <f>Metadata!B153</f>
        <v>148</v>
      </c>
      <c r="C158" s="12" t="str">
        <f>Metadata!C153</f>
        <v>Y</v>
      </c>
      <c r="D158" s="4" t="str">
        <f>Metadata!D153</f>
        <v>Climatic constraints on wintering bird distributions are modified by urbanization and weather: Wintering birds, weather, food, and climate</v>
      </c>
      <c r="E158" s="12" t="s">
        <v>66</v>
      </c>
      <c r="F158" s="12" t="s">
        <v>2040</v>
      </c>
      <c r="G158" s="12" t="s">
        <v>1524</v>
      </c>
      <c r="H158" s="4">
        <v>18</v>
      </c>
      <c r="I158" s="12" t="s">
        <v>69</v>
      </c>
      <c r="J158" s="12" t="s">
        <v>1436</v>
      </c>
      <c r="K158" s="12" t="s">
        <v>1436</v>
      </c>
    </row>
    <row r="159" spans="1:12" ht="51">
      <c r="A159" s="4" t="str">
        <f>Metadata!A154</f>
        <v>Not currently included</v>
      </c>
      <c r="B159" s="4">
        <f>Metadata!B154</f>
        <v>149</v>
      </c>
      <c r="C159" s="12" t="str">
        <f>Metadata!C154</f>
        <v>N</v>
      </c>
      <c r="D159" s="4" t="str">
        <f>Metadata!D154</f>
        <v>An integrated model of habitat and species occurrence dynamics: &lt;i&gt;Habitat and occupancy dynamic model&lt;/i&gt;</v>
      </c>
    </row>
    <row r="160" spans="1:12" ht="68">
      <c r="A160" s="4" t="str">
        <f>Metadata!A155</f>
        <v>Included</v>
      </c>
      <c r="B160" s="4">
        <f>Metadata!B155</f>
        <v>150</v>
      </c>
      <c r="C160" s="12" t="str">
        <f>Metadata!C155</f>
        <v>Y</v>
      </c>
      <c r="D160" s="4" t="str">
        <f>Metadata!D155</f>
        <v>Multi-Season Regional Analysis of Multi-Species Occupancy: Implications for Bird Conservation in Agricultural Lands in East-Central Argentina</v>
      </c>
      <c r="E160" s="12" t="s">
        <v>66</v>
      </c>
      <c r="F160" s="12" t="s">
        <v>2040</v>
      </c>
      <c r="G160" s="12" t="s">
        <v>1524</v>
      </c>
      <c r="H160" s="4">
        <v>74</v>
      </c>
      <c r="I160" s="12" t="s">
        <v>69</v>
      </c>
      <c r="J160" s="12" t="s">
        <v>2241</v>
      </c>
      <c r="K160" s="12" t="s">
        <v>1526</v>
      </c>
    </row>
    <row r="161" spans="1:12" ht="34">
      <c r="A161" s="4" t="str">
        <f>Metadata!A156</f>
        <v>Not currently included</v>
      </c>
      <c r="B161" s="4">
        <f>Metadata!B156</f>
        <v>151</v>
      </c>
      <c r="C161" s="12" t="str">
        <f>Metadata!C156</f>
        <v>N</v>
      </c>
      <c r="D161" s="4" t="str">
        <f>Metadata!D156</f>
        <v>Managing individual nests promotes population recovery of a top predator</v>
      </c>
    </row>
    <row r="162" spans="1:12" ht="34">
      <c r="A162" s="4" t="str">
        <f>Metadata!A157</f>
        <v>Not currently included</v>
      </c>
      <c r="B162" s="4">
        <f>Metadata!B157</f>
        <v>152</v>
      </c>
      <c r="C162" s="12" t="str">
        <f>Metadata!C157</f>
        <v>N</v>
      </c>
      <c r="D162" s="4" t="str">
        <f>Metadata!D157</f>
        <v>Accounting for false positive detection error induced by transient individuals</v>
      </c>
    </row>
    <row r="163" spans="1:12" ht="119">
      <c r="A163" s="4" t="str">
        <f>Metadata!A158</f>
        <v>Included</v>
      </c>
      <c r="B163" s="4">
        <f>Metadata!B158</f>
        <v>153</v>
      </c>
      <c r="C163" s="12" t="str">
        <f>Metadata!C158</f>
        <v>Y</v>
      </c>
      <c r="D163" s="4" t="str">
        <f>Metadata!D158</f>
        <v>Inferring wildlife poaching in southeast Asia with multispecies dynamic occupancy models</v>
      </c>
      <c r="E163" s="12" t="s">
        <v>66</v>
      </c>
      <c r="F163" s="12" t="s">
        <v>1544</v>
      </c>
      <c r="G163" s="12" t="s">
        <v>1546</v>
      </c>
      <c r="H163" s="4">
        <v>2</v>
      </c>
      <c r="I163" s="12" t="s">
        <v>1549</v>
      </c>
      <c r="J163" s="12" t="s">
        <v>1548</v>
      </c>
      <c r="K163" s="12" t="s">
        <v>1550</v>
      </c>
      <c r="L163" s="12" t="s">
        <v>1547</v>
      </c>
    </row>
    <row r="164" spans="1:12" ht="34">
      <c r="A164" s="4" t="str">
        <f>Metadata!A158</f>
        <v>Included</v>
      </c>
      <c r="B164" s="4">
        <f>Metadata!B158</f>
        <v>153</v>
      </c>
      <c r="C164" s="12" t="str">
        <f>Metadata!C158</f>
        <v>Y</v>
      </c>
      <c r="D164" s="4" t="str">
        <f>Metadata!D158</f>
        <v>Inferring wildlife poaching in southeast Asia with multispecies dynamic occupancy models</v>
      </c>
      <c r="E164" s="12" t="s">
        <v>66</v>
      </c>
      <c r="F164" s="12" t="s">
        <v>1543</v>
      </c>
      <c r="G164" s="12" t="s">
        <v>1545</v>
      </c>
      <c r="H164" s="4">
        <v>2</v>
      </c>
      <c r="I164" s="12" t="s">
        <v>69</v>
      </c>
      <c r="J164" s="12" t="s">
        <v>69</v>
      </c>
      <c r="K164" s="12" t="s">
        <v>69</v>
      </c>
      <c r="L164" s="12" t="s">
        <v>1551</v>
      </c>
    </row>
    <row r="165" spans="1:12" ht="51">
      <c r="A165" s="4" t="str">
        <f>Metadata!A159</f>
        <v>Not currently included</v>
      </c>
      <c r="B165" s="4">
        <f>Metadata!B159</f>
        <v>154</v>
      </c>
      <c r="C165" s="12" t="str">
        <f>Metadata!C159</f>
        <v>N</v>
      </c>
      <c r="D165" s="4" t="str">
        <f>Metadata!D159</f>
        <v>Quantifying the impact of &lt;i&gt;Gambusia holbrooki&lt;/i&gt; on the extinction risk of the critically endangered red-finned blue-eye</v>
      </c>
    </row>
    <row r="166" spans="1:12" ht="51">
      <c r="A166" s="4" t="str">
        <f>Metadata!A160</f>
        <v>Included</v>
      </c>
      <c r="B166" s="4">
        <f>Metadata!B160</f>
        <v>155</v>
      </c>
      <c r="C166" s="12" t="str">
        <f>Metadata!C160</f>
        <v>Y</v>
      </c>
      <c r="D166" s="4" t="str">
        <f>Metadata!D160</f>
        <v>Design tradeoffs in long-term research for stream salamanders: Tradeoffs in Stream Salamander Site Selection</v>
      </c>
      <c r="E166" s="12" t="s">
        <v>66</v>
      </c>
      <c r="F166" s="12" t="s">
        <v>2224</v>
      </c>
      <c r="G166" s="12" t="s">
        <v>2225</v>
      </c>
      <c r="H166" s="4">
        <v>4</v>
      </c>
      <c r="I166" s="12" t="s">
        <v>69</v>
      </c>
      <c r="J166" s="12" t="s">
        <v>1436</v>
      </c>
      <c r="K166" s="12" t="s">
        <v>1436</v>
      </c>
    </row>
    <row r="167" spans="1:12" ht="51">
      <c r="A167" s="4" t="str">
        <f>Metadata!A161</f>
        <v>Not currently included</v>
      </c>
      <c r="B167" s="4">
        <f>Metadata!B161</f>
        <v>156</v>
      </c>
      <c r="C167" s="12" t="str">
        <f>Metadata!C161</f>
        <v>N</v>
      </c>
      <c r="D167" s="4" t="str">
        <f>Metadata!D161</f>
        <v>Does Hopi Religious Harvest of Eaglets Affect Golden Eagle Territory Occupancy and Reproduction on the Navajo Nation?</v>
      </c>
    </row>
    <row r="168" spans="1:12" ht="34">
      <c r="A168" s="4" t="str">
        <f>Metadata!A162</f>
        <v>Not currently included</v>
      </c>
      <c r="B168" s="4">
        <f>Metadata!B162</f>
        <v>157</v>
      </c>
      <c r="C168" s="12" t="str">
        <f>Metadata!C162</f>
        <v>N</v>
      </c>
      <c r="D168" s="4" t="str">
        <f>Metadata!D162</f>
        <v>Spatial structure of woody cover affects habitat use patterns of ocelots in Texas</v>
      </c>
    </row>
    <row r="169" spans="1:12" ht="68">
      <c r="A169" s="4" t="str">
        <f>Metadata!A163</f>
        <v>Not currently included</v>
      </c>
      <c r="B169" s="4">
        <f>Metadata!B163</f>
        <v>158</v>
      </c>
      <c r="C169" s="12" t="str">
        <f>Metadata!C163</f>
        <v>N</v>
      </c>
      <c r="D169" s="4" t="str">
        <f>Metadata!D163</f>
        <v>Urban mesopredator distribution: examining the relative effects of landscape and socioeconomic factors: Urban mesopredator role of socioeconomics</v>
      </c>
    </row>
    <row r="170" spans="1:12" ht="34">
      <c r="A170" s="4" t="str">
        <f>Metadata!A164</f>
        <v>Included</v>
      </c>
      <c r="B170" s="4">
        <f>Metadata!B164</f>
        <v>159</v>
      </c>
      <c r="C170" s="12" t="str">
        <f>Metadata!C164</f>
        <v>Y</v>
      </c>
      <c r="D170" s="4" t="str">
        <f>Metadata!D164</f>
        <v>Short-term effects of hurricanes Maria and Irma on forest birds of Puerto Rico</v>
      </c>
      <c r="E170" s="12" t="s">
        <v>66</v>
      </c>
      <c r="F170" s="12" t="s">
        <v>1587</v>
      </c>
      <c r="G170" s="12" t="s">
        <v>1524</v>
      </c>
      <c r="H170" s="4">
        <v>35</v>
      </c>
      <c r="I170" s="12" t="s">
        <v>69</v>
      </c>
      <c r="J170" s="12" t="s">
        <v>1993</v>
      </c>
      <c r="K170" s="12" t="s">
        <v>1994</v>
      </c>
    </row>
    <row r="171" spans="1:12" ht="68">
      <c r="A171" s="4" t="str">
        <f>Metadata!A165</f>
        <v>Included</v>
      </c>
      <c r="B171" s="4">
        <f>Metadata!B165</f>
        <v>160</v>
      </c>
      <c r="C171" s="12" t="str">
        <f>Metadata!C165</f>
        <v>Y</v>
      </c>
      <c r="D171" s="4" t="str">
        <f>Metadata!D165</f>
        <v>TRENDS IN ANURAN OCCUPANCY FROM NORTHEASTERN STATES OF THE NORTH AMERICAN AMPHIBIAN MONITORING PROGRAM</v>
      </c>
      <c r="E171" s="12" t="s">
        <v>66</v>
      </c>
      <c r="F171" s="12" t="s">
        <v>1826</v>
      </c>
      <c r="G171" s="12" t="s">
        <v>1827</v>
      </c>
      <c r="H171" s="4">
        <v>17</v>
      </c>
      <c r="I171" s="12" t="s">
        <v>1828</v>
      </c>
      <c r="J171" s="12" t="s">
        <v>1436</v>
      </c>
      <c r="K171" s="12" t="s">
        <v>1436</v>
      </c>
      <c r="L171" s="12" t="s">
        <v>1829</v>
      </c>
    </row>
    <row r="172" spans="1:12" ht="68">
      <c r="A172" s="4" t="str">
        <f>Metadata!A166</f>
        <v>Not currently included</v>
      </c>
      <c r="B172" s="4">
        <f>Metadata!B166</f>
        <v>161</v>
      </c>
      <c r="C172" s="12" t="str">
        <f>Metadata!C166</f>
        <v>N</v>
      </c>
      <c r="D172" s="4" t="str">
        <f>Metadata!D166</f>
        <v>On the tiger trails: Leopard occupancy decline and leopard interaction with tigers in the forested habitat across the Terai Arc Landscape of Nepal</v>
      </c>
    </row>
    <row r="173" spans="1:12" ht="68">
      <c r="A173" s="4" t="str">
        <f>Metadata!A167</f>
        <v>Included</v>
      </c>
      <c r="B173" s="4">
        <f>Metadata!B167</f>
        <v>162</v>
      </c>
      <c r="C173" s="12" t="str">
        <f>Metadata!C167</f>
        <v>Y</v>
      </c>
      <c r="D173" s="4" t="str">
        <f>Metadata!D167</f>
        <v>Factors influencing the occurrence of the Southern Long‐nosed Bandicoot ( &lt;i&gt;Perameles nasuta&lt;/i&gt; Geoffroy) during a population irruption and decline</v>
      </c>
      <c r="E173" s="12" t="s">
        <v>66</v>
      </c>
      <c r="F173" s="12" t="s">
        <v>2670</v>
      </c>
      <c r="G173" s="12" t="s">
        <v>101</v>
      </c>
      <c r="H173" s="4">
        <v>1</v>
      </c>
      <c r="I173" s="12" t="s">
        <v>65</v>
      </c>
      <c r="J173" s="12" t="s">
        <v>2629</v>
      </c>
      <c r="K173" s="12" t="s">
        <v>1436</v>
      </c>
    </row>
    <row r="174" spans="1:12" ht="68">
      <c r="A174" s="4" t="str">
        <f>Metadata!A168</f>
        <v>Not currently included</v>
      </c>
      <c r="B174" s="4">
        <f>Metadata!B168</f>
        <v>163</v>
      </c>
      <c r="C174" s="12" t="str">
        <f>Metadata!C168</f>
        <v>N</v>
      </c>
      <c r="D174" s="4" t="str">
        <f>Metadata!D168</f>
        <v>Staggered-Entry Analysis of Breeding Phenology and Occupancy Dynamics of Arizona Toads from Historically Occupied Habitats of New Mexico, USA</v>
      </c>
    </row>
    <row r="175" spans="1:12" ht="68">
      <c r="A175" s="4" t="str">
        <f>Metadata!A169</f>
        <v>Not currently included</v>
      </c>
      <c r="B175" s="4">
        <f>Metadata!B169</f>
        <v>164</v>
      </c>
      <c r="C175" s="12" t="str">
        <f>Metadata!C169</f>
        <v>N</v>
      </c>
      <c r="D175" s="4" t="str">
        <f>Metadata!D169</f>
        <v>Predicting spatio-temporal recolonization of large carnivore populations and livestock depredation risk: wolves in the Italian Alps: Wolf recolonization in the Alps</v>
      </c>
    </row>
    <row r="176" spans="1:12" ht="51">
      <c r="A176" s="4" t="str">
        <f>Metadata!A170</f>
        <v>Not currently included</v>
      </c>
      <c r="B176" s="4">
        <f>Metadata!B170</f>
        <v>165</v>
      </c>
      <c r="C176" s="12" t="str">
        <f>Metadata!C170</f>
        <v>N</v>
      </c>
      <c r="D176" s="4" t="str">
        <f>Metadata!D170</f>
        <v>Truly enigmatic declines in terrestrial salamander populations in Great Smoky Mountains National Park</v>
      </c>
    </row>
    <row r="177" spans="1:11" ht="51">
      <c r="A177" s="4" t="str">
        <f>Metadata!A171</f>
        <v>Not currently included</v>
      </c>
      <c r="B177" s="4">
        <f>Metadata!B171</f>
        <v>166</v>
      </c>
      <c r="C177" s="12" t="str">
        <f>Metadata!C171</f>
        <v>N</v>
      </c>
      <c r="D177" s="4" t="str">
        <f>Metadata!D171</f>
        <v>Non-native species impacts on pond occupancy by an anuran: Anuran Occupancy Changes</v>
      </c>
    </row>
    <row r="178" spans="1:11" ht="34">
      <c r="A178" s="4" t="str">
        <f>Metadata!A172</f>
        <v>Not currently included</v>
      </c>
      <c r="B178" s="4">
        <f>Metadata!B172</f>
        <v>167</v>
      </c>
      <c r="C178" s="12" t="str">
        <f>Metadata!C172</f>
        <v>N</v>
      </c>
      <c r="D178" s="4" t="str">
        <f>Metadata!D172</f>
        <v>Evidence-based evaluation of artificial reptile habitats: A case study on stone structures</v>
      </c>
    </row>
    <row r="179" spans="1:11" ht="51">
      <c r="A179" s="4" t="str">
        <f>Metadata!A173</f>
        <v>Not currently included</v>
      </c>
      <c r="B179" s="4">
        <f>Metadata!B173</f>
        <v>168</v>
      </c>
      <c r="C179" s="12" t="str">
        <f>Metadata!C173</f>
        <v>N</v>
      </c>
      <c r="D179" s="4" t="str">
        <f>Metadata!D173</f>
        <v>Stream community richness predicts apex predator occupancy dynamics in riparian systems</v>
      </c>
    </row>
    <row r="180" spans="1:11" ht="51">
      <c r="A180" s="4" t="str">
        <f>Metadata!A174</f>
        <v>Not currently included</v>
      </c>
      <c r="B180" s="4">
        <f>Metadata!B174</f>
        <v>169</v>
      </c>
      <c r="C180" s="12" t="str">
        <f>Metadata!C174</f>
        <v>N</v>
      </c>
      <c r="D180" s="4" t="str">
        <f>Metadata!D174</f>
        <v>Climate change surpasses land-use change in the contracting range boundary of a winter-adapted mammal</v>
      </c>
    </row>
    <row r="181" spans="1:11" ht="34">
      <c r="A181" s="4" t="str">
        <f>Metadata!A175</f>
        <v>Not currently included</v>
      </c>
      <c r="B181" s="4">
        <f>Metadata!B175</f>
        <v>170</v>
      </c>
      <c r="C181" s="12" t="str">
        <f>Metadata!C175</f>
        <v>N</v>
      </c>
      <c r="D181" s="4" t="str">
        <f>Metadata!D175</f>
        <v>Occupancy dynamics of rare cyprinids after invasive fish eradication</v>
      </c>
    </row>
    <row r="182" spans="1:11" ht="34">
      <c r="A182" s="4" t="str">
        <f>Metadata!A176</f>
        <v>Included</v>
      </c>
      <c r="B182" s="4">
        <f>Metadata!B176</f>
        <v>171</v>
      </c>
      <c r="C182" s="12" t="str">
        <f>Metadata!C176</f>
        <v>Y</v>
      </c>
      <c r="D182" s="4" t="str">
        <f>Metadata!D176</f>
        <v>Forced neighbours: Coexistence between jaguars and pumas in a harsh environment</v>
      </c>
      <c r="E182" s="12" t="s">
        <v>66</v>
      </c>
      <c r="F182" s="12" t="s">
        <v>2405</v>
      </c>
      <c r="G182" s="12" t="s">
        <v>2094</v>
      </c>
      <c r="H182" s="4">
        <v>2</v>
      </c>
      <c r="I182" s="12" t="s">
        <v>2406</v>
      </c>
      <c r="J182" s="12" t="s">
        <v>2407</v>
      </c>
      <c r="K182" s="12" t="s">
        <v>2408</v>
      </c>
    </row>
    <row r="183" spans="1:11" ht="51">
      <c r="A183" s="4" t="str">
        <f>Metadata!A177</f>
        <v>Included</v>
      </c>
      <c r="B183" s="4">
        <f>Metadata!B177</f>
        <v>172</v>
      </c>
      <c r="C183" s="12" t="str">
        <f>Metadata!C177</f>
        <v>Y</v>
      </c>
      <c r="D183" s="4" t="str">
        <f>Metadata!D177</f>
        <v>Cats, connectivity and conservation: incorporating data sets and integrating scales for wildlife management</v>
      </c>
      <c r="E183" s="12" t="s">
        <v>66</v>
      </c>
      <c r="F183" s="12" t="s">
        <v>2093</v>
      </c>
      <c r="G183" s="12" t="s">
        <v>2094</v>
      </c>
      <c r="H183" s="4">
        <v>1</v>
      </c>
      <c r="I183" s="12" t="s">
        <v>102</v>
      </c>
    </row>
    <row r="184" spans="1:11" ht="51">
      <c r="A184" s="4" t="str">
        <f>Metadata!A178</f>
        <v>Not currently included</v>
      </c>
      <c r="B184" s="4">
        <f>Metadata!B178</f>
        <v>173</v>
      </c>
      <c r="C184" s="12" t="str">
        <f>Metadata!C178</f>
        <v>N</v>
      </c>
      <c r="D184" s="4" t="str">
        <f>Metadata!D178</f>
        <v>Monitoring occurrence, extinction, and colonization probabilities for gibbon populations</v>
      </c>
    </row>
    <row r="185" spans="1:11" ht="34">
      <c r="A185" s="4" t="str">
        <f>Metadata!A179</f>
        <v>Not currently included</v>
      </c>
      <c r="B185" s="4">
        <f>Metadata!B179</f>
        <v>174</v>
      </c>
      <c r="C185" s="12" t="str">
        <f>Metadata!C179</f>
        <v>N</v>
      </c>
      <c r="D185" s="4" t="str">
        <f>Metadata!D179</f>
        <v>Occupancy dynamics of semi‐aquatic herbivores in riparian systems in Illinois, USA</v>
      </c>
    </row>
    <row r="186" spans="1:11" ht="51">
      <c r="A186" s="4" t="str">
        <f>Metadata!A180</f>
        <v>Not currently included</v>
      </c>
      <c r="B186" s="4">
        <f>Metadata!B180</f>
        <v>175</v>
      </c>
      <c r="C186" s="12" t="str">
        <f>Metadata!C180</f>
        <v>N</v>
      </c>
      <c r="D186" s="4" t="str">
        <f>Metadata!D180</f>
        <v>Multi-year occupancy of the hops blue butterfly (Celastrina humulus): habitat patch colonization and extinction</v>
      </c>
    </row>
    <row r="187" spans="1:11" ht="34">
      <c r="A187" s="4" t="str">
        <f>Metadata!A181</f>
        <v>Not currently included</v>
      </c>
      <c r="B187" s="4">
        <f>Metadata!B181</f>
        <v>176</v>
      </c>
      <c r="C187" s="12" t="str">
        <f>Metadata!C181</f>
        <v>N</v>
      </c>
      <c r="D187" s="4" t="str">
        <f>Metadata!D181</f>
        <v>River otter and mink occupancy dynamics in riparian systems</v>
      </c>
    </row>
    <row r="188" spans="1:11" ht="51">
      <c r="A188" s="4" t="str">
        <f>Metadata!A182</f>
        <v>Not currently included</v>
      </c>
      <c r="B188" s="4">
        <f>Metadata!B182</f>
        <v>177</v>
      </c>
      <c r="C188" s="12" t="str">
        <f>Metadata!C182</f>
        <v>N</v>
      </c>
      <c r="D188" s="4" t="str">
        <f>Metadata!D182</f>
        <v>Evaluation of Karner blue butterfly occupancy and relationships to management on state lands in Michigan</v>
      </c>
    </row>
    <row r="189" spans="1:11" ht="51">
      <c r="A189" s="4" t="str">
        <f>Metadata!A183</f>
        <v>Not currently included</v>
      </c>
      <c r="B189" s="4">
        <f>Metadata!B183</f>
        <v>178</v>
      </c>
      <c r="C189" s="12" t="str">
        <f>Metadata!C183</f>
        <v>N</v>
      </c>
      <c r="D189" s="4" t="str">
        <f>Metadata!D183</f>
        <v>Stop and ask for directions: factors affecting anuran detection and occupancy in Pampa farmland ponds</v>
      </c>
    </row>
    <row r="190" spans="1:11" ht="51">
      <c r="A190" s="4" t="str">
        <f>Metadata!A184</f>
        <v>Not currently included</v>
      </c>
      <c r="B190" s="4">
        <f>Metadata!B184</f>
        <v>179</v>
      </c>
      <c r="C190" s="12" t="str">
        <f>Metadata!C184</f>
        <v>N</v>
      </c>
      <c r="D190" s="4" t="str">
        <f>Metadata!D184</f>
        <v>Detectability of Estuarine Fishes in a Beach Seine Survey of Tidal Tributaries of Lower Chesapeake Bay</v>
      </c>
    </row>
    <row r="191" spans="1:11" ht="34">
      <c r="A191" s="4" t="str">
        <f>Metadata!A185</f>
        <v>Not currently included</v>
      </c>
      <c r="B191" s="4">
        <f>Metadata!B185</f>
        <v>180</v>
      </c>
      <c r="C191" s="12" t="str">
        <f>Metadata!C185</f>
        <v>N</v>
      </c>
      <c r="D191" s="4" t="str">
        <f>Metadata!D185</f>
        <v>Distributional shifts in a biodiversity hotspot</v>
      </c>
    </row>
    <row r="192" spans="1:11" ht="68">
      <c r="A192" s="4" t="str">
        <f>Metadata!A186</f>
        <v>Not currently included</v>
      </c>
      <c r="B192" s="4">
        <f>Metadata!B186</f>
        <v>181</v>
      </c>
      <c r="C192" s="12" t="str">
        <f>Metadata!C186</f>
        <v>N</v>
      </c>
      <c r="D192" s="4" t="str">
        <f>Metadata!D186</f>
        <v>Cost-share conservation practices have mixed effects on priority grassland and shrubland breeding bird occupancy in the Central Hardwoods Bird Conservation Region, USA</v>
      </c>
    </row>
    <row r="193" spans="1:11" ht="51">
      <c r="A193" s="4" t="str">
        <f>Metadata!A187</f>
        <v>Included</v>
      </c>
      <c r="B193" s="4">
        <f>Metadata!B187</f>
        <v>182</v>
      </c>
      <c r="C193" s="12" t="str">
        <f>Metadata!C187</f>
        <v>Y</v>
      </c>
      <c r="D193" s="4" t="str">
        <f>Metadata!D187</f>
        <v>Identifying important military installations for continental-scale conservation of marsh bird breeding habitat</v>
      </c>
      <c r="E193" s="12" t="s">
        <v>66</v>
      </c>
      <c r="F193" s="12" t="s">
        <v>2662</v>
      </c>
      <c r="G193" s="12" t="s">
        <v>1524</v>
      </c>
      <c r="H193" s="4">
        <v>12</v>
      </c>
      <c r="I193" s="12" t="s">
        <v>69</v>
      </c>
      <c r="J193" s="12" t="s">
        <v>2242</v>
      </c>
      <c r="K193" s="12" t="s">
        <v>1526</v>
      </c>
    </row>
    <row r="194" spans="1:11" ht="85">
      <c r="A194" s="4" t="str">
        <f>Metadata!A188</f>
        <v>Not currently included</v>
      </c>
      <c r="B194" s="4">
        <f>Metadata!B188</f>
        <v>183</v>
      </c>
      <c r="C194" s="12" t="str">
        <f>Metadata!C188</f>
        <v>N</v>
      </c>
      <c r="D194" s="4" t="str">
        <f>Metadata!D188</f>
        <v>The Peregrine population study in the French Jura mountains 1964–2016: use of occupancy modeling to estimate population size and analyze site persistence and colonization rates</v>
      </c>
    </row>
    <row r="195" spans="1:11" ht="68">
      <c r="A195" s="4" t="str">
        <f>Metadata!A189</f>
        <v>Not currently included</v>
      </c>
      <c r="B195" s="4">
        <f>Metadata!B189</f>
        <v>184</v>
      </c>
      <c r="C195" s="12" t="str">
        <f>Metadata!C189</f>
        <v>N</v>
      </c>
      <c r="D195" s="4" t="str">
        <f>Metadata!D189</f>
        <v>Elusive cats in our backyards: persistence of the North Chinese leopard ( &lt;i&gt;Panthera pardus japonensis&lt;/i&gt; ) in a human‐dominated landscape in central China</v>
      </c>
    </row>
    <row r="196" spans="1:11" ht="34">
      <c r="A196" s="4" t="str">
        <f>Metadata!A190</f>
        <v>Not currently included</v>
      </c>
      <c r="B196" s="4">
        <f>Metadata!B190</f>
        <v>185</v>
      </c>
      <c r="C196" s="12" t="str">
        <f>Metadata!C190</f>
        <v>N</v>
      </c>
      <c r="D196" s="4" t="str">
        <f>Metadata!D190</f>
        <v>Host population dynamics in the face of an evolving pathogen</v>
      </c>
    </row>
    <row r="197" spans="1:11" ht="68">
      <c r="A197" s="4" t="str">
        <f>Metadata!A191</f>
        <v>Included</v>
      </c>
      <c r="B197" s="4">
        <f>Metadata!B191</f>
        <v>186</v>
      </c>
      <c r="C197" s="12" t="str">
        <f>Metadata!C191</f>
        <v>Y</v>
      </c>
      <c r="D197" s="4" t="str">
        <f>Metadata!D191</f>
        <v>Methodological, temporal and spatial factors affecting modeled occupancy of resident birds in the perennially cultivated landscape of Uttar Pradesh, India</v>
      </c>
      <c r="E197" s="12" t="s">
        <v>66</v>
      </c>
      <c r="F197" s="12" t="s">
        <v>1587</v>
      </c>
      <c r="G197" s="12" t="s">
        <v>1524</v>
      </c>
      <c r="H197" s="4">
        <v>56</v>
      </c>
      <c r="I197" s="12" t="s">
        <v>69</v>
      </c>
      <c r="J197" s="12" t="s">
        <v>2717</v>
      </c>
      <c r="K197" s="12" t="s">
        <v>1526</v>
      </c>
    </row>
    <row r="198" spans="1:11" ht="34">
      <c r="A198" s="4" t="str">
        <f>Metadata!A192</f>
        <v>Not currently included</v>
      </c>
      <c r="B198" s="4">
        <f>Metadata!B192</f>
        <v>187</v>
      </c>
      <c r="C198" s="12" t="str">
        <f>Metadata!C192</f>
        <v>N</v>
      </c>
      <c r="D198" s="4" t="str">
        <f>Metadata!D192</f>
        <v>Multiyear monitoring (2007-2013) of flat-tailed horned lizards (Phrynosoma mcallii)</v>
      </c>
    </row>
    <row r="199" spans="1:11" ht="51">
      <c r="A199" s="4" t="str">
        <f>Metadata!A193</f>
        <v>Not currently included</v>
      </c>
      <c r="B199" s="4">
        <f>Metadata!B193</f>
        <v>188</v>
      </c>
      <c r="C199" s="12" t="str">
        <f>Metadata!C193</f>
        <v>N</v>
      </c>
      <c r="D199" s="4" t="str">
        <f>Metadata!D193</f>
        <v>Modeling the effects of environmental disturbance on wildlife communities: avian responses to prescribed fire</v>
      </c>
    </row>
    <row r="200" spans="1:11" ht="34">
      <c r="A200" s="4" t="str">
        <f>Metadata!A194</f>
        <v>Included</v>
      </c>
      <c r="B200" s="4">
        <f>Metadata!B194</f>
        <v>189</v>
      </c>
      <c r="C200" s="12" t="str">
        <f>Metadata!C194</f>
        <v>Y</v>
      </c>
      <c r="D200" s="4" t="str">
        <f>Metadata!D194</f>
        <v>Trophic interactions mediate the response of predator populations to habitat change</v>
      </c>
      <c r="E200" s="12" t="s">
        <v>66</v>
      </c>
      <c r="F200" s="12" t="s">
        <v>1679</v>
      </c>
      <c r="G200" s="12" t="s">
        <v>1680</v>
      </c>
      <c r="H200" s="4">
        <v>1</v>
      </c>
      <c r="I200" s="12" t="s">
        <v>1681</v>
      </c>
      <c r="J200" s="12" t="s">
        <v>1682</v>
      </c>
      <c r="K200" s="12" t="s">
        <v>1526</v>
      </c>
    </row>
    <row r="201" spans="1:11" ht="51">
      <c r="A201" s="4" t="str">
        <f>Metadata!A195</f>
        <v>Not currently included</v>
      </c>
      <c r="B201" s="4">
        <f>Metadata!B195</f>
        <v>190</v>
      </c>
      <c r="C201" s="12" t="str">
        <f>Metadata!C195</f>
        <v>N</v>
      </c>
      <c r="D201" s="4" t="str">
        <f>Metadata!D195</f>
        <v>Testing the efficacy of camera-trap sampling designs for monitoring giant pandas in a heterogeneous landscape</v>
      </c>
    </row>
    <row r="202" spans="1:11" ht="51">
      <c r="A202" s="4" t="str">
        <f>Metadata!A196</f>
        <v>Not currently included</v>
      </c>
      <c r="B202" s="4">
        <f>Metadata!B196</f>
        <v>191</v>
      </c>
      <c r="C202" s="12" t="str">
        <f>Metadata!C196</f>
        <v>N</v>
      </c>
      <c r="D202" s="4" t="str">
        <f>Metadata!D196</f>
        <v>Life history plasticity does not confer resilience to environmental change in the mole salamander (Ambystoma talpoideum)</v>
      </c>
    </row>
    <row r="203" spans="1:11" ht="68">
      <c r="A203" s="4" t="str">
        <f>Metadata!A197</f>
        <v>Included</v>
      </c>
      <c r="B203" s="4">
        <f>Metadata!B197</f>
        <v>192</v>
      </c>
      <c r="C203" s="12" t="str">
        <f>Metadata!C197</f>
        <v>Y</v>
      </c>
      <c r="D203" s="4" t="str">
        <f>Metadata!D197</f>
        <v>Modeling occupancy dynamics of a rare species, Franklin’s ground squirrel, with limited data: are simple connectivity metrics adequate?</v>
      </c>
      <c r="E203" s="12" t="s">
        <v>66</v>
      </c>
      <c r="F203" s="12" t="s">
        <v>2749</v>
      </c>
      <c r="G203" s="12" t="s">
        <v>1458</v>
      </c>
      <c r="H203" s="4">
        <v>1</v>
      </c>
      <c r="I203" s="12" t="s">
        <v>65</v>
      </c>
      <c r="J203" s="12" t="s">
        <v>2242</v>
      </c>
      <c r="K203" s="12" t="s">
        <v>1526</v>
      </c>
    </row>
    <row r="204" spans="1:11" ht="51">
      <c r="A204" s="4" t="str">
        <f>Metadata!A198</f>
        <v>Not currently included</v>
      </c>
      <c r="B204" s="4">
        <f>Metadata!B198</f>
        <v>193</v>
      </c>
      <c r="C204" s="12" t="str">
        <f>Metadata!C198</f>
        <v>N</v>
      </c>
      <c r="D204" s="4" t="str">
        <f>Metadata!D198</f>
        <v>Effects of exotic pastures on tadpole assemblages in Pantanal floodplains: assessing changes in species composition</v>
      </c>
    </row>
    <row r="205" spans="1:11" ht="34">
      <c r="A205" s="4" t="str">
        <f>Metadata!A199</f>
        <v>Not currently included</v>
      </c>
      <c r="B205" s="4">
        <f>Metadata!B199</f>
        <v>194</v>
      </c>
      <c r="C205" s="12" t="str">
        <f>Metadata!C199</f>
        <v>N</v>
      </c>
      <c r="D205" s="4" t="str">
        <f>Metadata!D199</f>
        <v>Estimating Detection Probabilities In Beach Seine Surveys For Estuarine Fishes</v>
      </c>
    </row>
    <row r="206" spans="1:11" ht="51">
      <c r="A206" s="4" t="str">
        <f>Metadata!A200</f>
        <v>Included</v>
      </c>
      <c r="B206" s="4">
        <f>Metadata!B200</f>
        <v>195</v>
      </c>
      <c r="C206" s="12" t="str">
        <f>Metadata!C200</f>
        <v>Y</v>
      </c>
      <c r="D206" s="4" t="str">
        <f>Metadata!D200</f>
        <v>Long-term monitoring of margays (Leopardus wiedii): Implications for understanding low detection rates</v>
      </c>
      <c r="E206" s="12" t="s">
        <v>66</v>
      </c>
      <c r="F206" s="12" t="s">
        <v>2434</v>
      </c>
      <c r="G206" s="12" t="s">
        <v>2094</v>
      </c>
      <c r="H206" s="4">
        <v>1</v>
      </c>
      <c r="I206" s="12" t="s">
        <v>1681</v>
      </c>
      <c r="J206" s="12" t="s">
        <v>1436</v>
      </c>
      <c r="K206" s="12" t="s">
        <v>2435</v>
      </c>
    </row>
    <row r="207" spans="1:11" ht="34">
      <c r="A207" s="4" t="str">
        <f>Metadata!A201</f>
        <v>Not currently included</v>
      </c>
      <c r="B207" s="4">
        <f>Metadata!B201</f>
        <v>196</v>
      </c>
      <c r="C207" s="12" t="str">
        <f>Metadata!C201</f>
        <v>N</v>
      </c>
      <c r="D207" s="4" t="str">
        <f>Metadata!D201</f>
        <v>Long-term declines of a highly interactive urban species</v>
      </c>
    </row>
    <row r="208" spans="1:11" ht="34">
      <c r="A208" s="4" t="str">
        <f>Metadata!A202</f>
        <v>Not currently included</v>
      </c>
      <c r="B208" s="4">
        <f>Metadata!B202</f>
        <v>197</v>
      </c>
      <c r="C208" s="12" t="str">
        <f>Metadata!C202</f>
        <v>N</v>
      </c>
      <c r="D208" s="4" t="str">
        <f>Metadata!D202</f>
        <v>Open-File Report</v>
      </c>
    </row>
    <row r="209" spans="1:11" ht="51">
      <c r="A209" s="4" t="str">
        <f>Metadata!A203</f>
        <v>Not currently included</v>
      </c>
      <c r="B209" s="4">
        <f>Metadata!B203</f>
        <v>198</v>
      </c>
      <c r="C209" s="12" t="str">
        <f>Metadata!C203</f>
        <v>N</v>
      </c>
      <c r="D209" s="4" t="str">
        <f>Metadata!D203</f>
        <v>Multi-year occupancy of the hops blue butterfly (Celastrina humulus): habitat patch colonization and extinction</v>
      </c>
    </row>
    <row r="210" spans="1:11" ht="68">
      <c r="A210" s="4" t="str">
        <f>Metadata!A204</f>
        <v>Included</v>
      </c>
      <c r="B210" s="4">
        <f>Metadata!B204</f>
        <v>199</v>
      </c>
      <c r="C210" s="12" t="str">
        <f>Metadata!C204</f>
        <v>Y</v>
      </c>
      <c r="D210" s="4" t="str">
        <f>Metadata!D204</f>
        <v>Coffee plantations, hurricanes and avian resiliency: insights from occupancy, and local colonization and extinction rates in Puerto Rico</v>
      </c>
      <c r="E210" s="12" t="s">
        <v>66</v>
      </c>
      <c r="F210" s="12" t="s">
        <v>1992</v>
      </c>
      <c r="G210" s="12" t="s">
        <v>38</v>
      </c>
      <c r="H210" s="4">
        <v>5</v>
      </c>
      <c r="I210" s="12" t="s">
        <v>69</v>
      </c>
      <c r="J210" s="12" t="s">
        <v>1993</v>
      </c>
      <c r="K210" s="12" t="s">
        <v>1994</v>
      </c>
    </row>
    <row r="211" spans="1:11" ht="51">
      <c r="A211" s="4" t="str">
        <f>Metadata!A205</f>
        <v>Not currently included</v>
      </c>
      <c r="B211" s="4">
        <f>Metadata!B205</f>
        <v>200</v>
      </c>
      <c r="C211" s="12" t="str">
        <f>Metadata!C205</f>
        <v>N</v>
      </c>
      <c r="D211" s="4" t="str">
        <f>Metadata!D205</f>
        <v>Are ranger patrols effective in reducing poaching-related threats within protected areas?</v>
      </c>
    </row>
    <row r="212" spans="1:11" ht="68">
      <c r="A212" s="4" t="str">
        <f>Metadata!A206</f>
        <v>Not currently included</v>
      </c>
      <c r="B212" s="4">
        <f>Metadata!B206</f>
        <v>201</v>
      </c>
      <c r="C212" s="12" t="str">
        <f>Metadata!C206</f>
        <v>N</v>
      </c>
      <c r="D212" s="4" t="str">
        <f>Metadata!D206</f>
        <v>Factors affecting species richness and distribution spatially and temporally within a protected area using multi‐season occupancy models</v>
      </c>
    </row>
    <row r="213" spans="1:11" ht="51">
      <c r="A213" s="4" t="str">
        <f>Metadata!A207</f>
        <v>Not currently included</v>
      </c>
      <c r="B213" s="4">
        <f>Metadata!B207</f>
        <v>202</v>
      </c>
      <c r="C213" s="12" t="str">
        <f>Metadata!C207</f>
        <v>N</v>
      </c>
      <c r="D213" s="4" t="str">
        <f>Metadata!D207</f>
        <v>Anuran occupancy dynamics and an assessment of floodplain wetland distribution and hydrology in a Missouri River floodplain</v>
      </c>
    </row>
    <row r="214" spans="1:11" ht="51">
      <c r="A214" s="4" t="str">
        <f>Metadata!A208</f>
        <v>Included</v>
      </c>
      <c r="B214" s="4">
        <f>Metadata!B208</f>
        <v>203</v>
      </c>
      <c r="C214" s="12" t="str">
        <f>Metadata!C208</f>
        <v>Y</v>
      </c>
      <c r="D214" s="4" t="str">
        <f>Metadata!D208</f>
        <v>Evaluating the Ecology of Tantilla relicta in Florida Pine–Wiregrass Sandhills Using Multi-Season Occupancy Models</v>
      </c>
      <c r="E214" s="12" t="s">
        <v>66</v>
      </c>
      <c r="F214" s="12" t="s">
        <v>2480</v>
      </c>
      <c r="G214" s="12" t="s">
        <v>2481</v>
      </c>
      <c r="H214" s="4">
        <v>1</v>
      </c>
      <c r="I214" s="12" t="s">
        <v>65</v>
      </c>
      <c r="J214" s="12" t="s">
        <v>1677</v>
      </c>
      <c r="K214" s="12" t="s">
        <v>1677</v>
      </c>
    </row>
    <row r="215" spans="1:11" ht="51">
      <c r="A215" s="4" t="str">
        <f>Metadata!A209</f>
        <v>Not currently included</v>
      </c>
      <c r="B215" s="4">
        <f>Metadata!B209</f>
        <v>204</v>
      </c>
      <c r="C215" s="12" t="str">
        <f>Metadata!C209</f>
        <v>N</v>
      </c>
      <c r="D215" s="4" t="str">
        <f>Metadata!D209</f>
        <v>Population trends of the Peregrine Falcon in Switzerland with special reference to the period 2005–2016</v>
      </c>
    </row>
    <row r="216" spans="1:11" ht="51">
      <c r="A216" s="4" t="str">
        <f>Metadata!A210</f>
        <v>Not currently included</v>
      </c>
      <c r="B216" s="4">
        <f>Metadata!B210</f>
        <v>205</v>
      </c>
      <c r="C216" s="12" t="str">
        <f>Metadata!C210</f>
        <v>N</v>
      </c>
      <c r="D216" s="4" t="str">
        <f>Metadata!D210</f>
        <v>Grassland Fire and Cattle Grazing Regulate Reptile and Amphibian Assembly Among Patches</v>
      </c>
    </row>
    <row r="217" spans="1:11" ht="34">
      <c r="A217" s="4" t="str">
        <f>Metadata!A211</f>
        <v>Included</v>
      </c>
      <c r="B217" s="4">
        <f>Metadata!B211</f>
        <v>206</v>
      </c>
      <c r="C217" s="12" t="str">
        <f>Metadata!C211</f>
        <v>Y</v>
      </c>
      <c r="D217" s="4" t="str">
        <f>Metadata!D211</f>
        <v>The costs of ignoring species detectability on functional diversity estimation</v>
      </c>
      <c r="E217" s="12" t="s">
        <v>66</v>
      </c>
      <c r="F217" s="12" t="s">
        <v>2040</v>
      </c>
      <c r="G217" s="12" t="s">
        <v>1524</v>
      </c>
      <c r="H217" s="4">
        <v>43</v>
      </c>
      <c r="I217" s="12" t="s">
        <v>69</v>
      </c>
      <c r="J217" s="12" t="s">
        <v>1677</v>
      </c>
      <c r="K217" s="12" t="s">
        <v>1677</v>
      </c>
    </row>
    <row r="218" spans="1:11" ht="51">
      <c r="A218" s="4" t="str">
        <f>Metadata!A212</f>
        <v>Included</v>
      </c>
      <c r="B218" s="4">
        <f>Metadata!B212</f>
        <v>207</v>
      </c>
      <c r="C218" s="12" t="str">
        <f>Metadata!C212</f>
        <v>Y</v>
      </c>
      <c r="D218" s="4" t="str">
        <f>Metadata!D212</f>
        <v>EVALUATING THE ROLE OF PROTECTED AREAS IN MITIGATING AVIAN RESPONSES TO CLIMATE AND LAND USE CHANGE</v>
      </c>
      <c r="E218" s="12" t="s">
        <v>66</v>
      </c>
      <c r="F218" s="12" t="s">
        <v>2040</v>
      </c>
      <c r="G218" s="12" t="s">
        <v>1524</v>
      </c>
      <c r="H218" s="4">
        <v>96</v>
      </c>
      <c r="I218" s="12" t="s">
        <v>69</v>
      </c>
      <c r="J218" s="12" t="s">
        <v>2136</v>
      </c>
      <c r="K218" s="12" t="s">
        <v>2135</v>
      </c>
    </row>
    <row r="219" spans="1:11" ht="51">
      <c r="A219" s="4" t="str">
        <f>Metadata!A213</f>
        <v>Not currently included</v>
      </c>
      <c r="B219" s="4">
        <f>Metadata!B213</f>
        <v>208</v>
      </c>
      <c r="C219" s="12" t="str">
        <f>Metadata!C213</f>
        <v>N</v>
      </c>
      <c r="D219" s="4" t="str">
        <f>Metadata!D213</f>
        <v>SPOMSIM: software for stochastic patch occupancy models of metapopulation dynamics</v>
      </c>
    </row>
    <row r="220" spans="1:11" ht="34">
      <c r="A220" s="4" t="str">
        <f>Metadata!A214</f>
        <v>Not currently included</v>
      </c>
      <c r="B220" s="4">
        <f>Metadata!B214</f>
        <v>209</v>
      </c>
      <c r="C220" s="12" t="str">
        <f>Metadata!C214</f>
        <v>N</v>
      </c>
      <c r="D220" s="4" t="str">
        <f>Metadata!D214</f>
        <v>Coherence, conservation and patch-occupancy analysis</v>
      </c>
    </row>
    <row r="221" spans="1:11" ht="34">
      <c r="A221" s="4" t="str">
        <f>Metadata!A215</f>
        <v>Not currently included</v>
      </c>
      <c r="B221" s="4">
        <f>Metadata!B215</f>
        <v>210</v>
      </c>
      <c r="C221" s="12" t="str">
        <f>Metadata!C215</f>
        <v>N</v>
      </c>
      <c r="D221" s="4" t="str">
        <f>Metadata!D215</f>
        <v>The limiting behaviour of a stochastic patch occupancy model</v>
      </c>
    </row>
    <row r="222" spans="1:11" ht="51">
      <c r="A222" s="4" t="str">
        <f>Metadata!A216</f>
        <v>Not currently included</v>
      </c>
      <c r="B222" s="4">
        <f>Metadata!B216</f>
        <v>211</v>
      </c>
      <c r="C222" s="12" t="str">
        <f>Metadata!C216</f>
        <v>N</v>
      </c>
      <c r="D222" s="4" t="str">
        <f>Metadata!D216</f>
        <v>Effects of patch quality and network structure on patch occupancy dynamics of a yellow-bellied marmot metapopulation</v>
      </c>
    </row>
    <row r="223" spans="1:11" ht="68">
      <c r="A223" s="4" t="str">
        <f>Metadata!A217</f>
        <v>Not currently included</v>
      </c>
      <c r="B223" s="4">
        <f>Metadata!B217</f>
        <v>212</v>
      </c>
      <c r="C223" s="12" t="str">
        <f>Metadata!C217</f>
        <v>N</v>
      </c>
      <c r="D223" s="4" t="str">
        <f>Metadata!D217</f>
        <v>Using citizen science data for conservation planning: Methods for quality control and downscaling for use in stochastic patch occupancy modelling</v>
      </c>
    </row>
    <row r="224" spans="1:11" ht="68">
      <c r="A224" s="4" t="str">
        <f>Metadata!A218</f>
        <v>Included</v>
      </c>
      <c r="B224" s="4">
        <f>Metadata!B218</f>
        <v>213</v>
      </c>
      <c r="C224" s="12" t="str">
        <f>Metadata!C218</f>
        <v>Y</v>
      </c>
      <c r="D224" s="4" t="str">
        <f>Metadata!D218</f>
        <v>Field Surveys and Use of a Spatially Realistic Stochastic Patch Occupancy Model to Evaluate the Conservation Status of the Northern Cavefish, Amblyopsis spelaea Dekay</v>
      </c>
      <c r="E224" s="12" t="s">
        <v>66</v>
      </c>
      <c r="F224" s="12" t="s">
        <v>1870</v>
      </c>
      <c r="G224" s="12" t="s">
        <v>1871</v>
      </c>
      <c r="H224" s="4">
        <v>1</v>
      </c>
      <c r="I224" s="12" t="s">
        <v>1681</v>
      </c>
    </row>
    <row r="225" spans="1:12" ht="51">
      <c r="A225" s="4" t="str">
        <f>Metadata!A219</f>
        <v>Included</v>
      </c>
      <c r="B225" s="4">
        <f>Metadata!B219</f>
        <v>214</v>
      </c>
      <c r="C225" s="12" t="str">
        <f>Metadata!C219</f>
        <v>Y</v>
      </c>
      <c r="D225" s="4" t="str">
        <f>Metadata!D219</f>
        <v>A demographic, spatially explicit patch occupancy model of metapopulation dynamics and persistence</v>
      </c>
      <c r="E225" s="12" t="s">
        <v>66</v>
      </c>
      <c r="F225" s="12" t="s">
        <v>2567</v>
      </c>
      <c r="G225" s="12" t="s">
        <v>1458</v>
      </c>
      <c r="H225" s="4">
        <v>1</v>
      </c>
      <c r="I225" s="12" t="s">
        <v>65</v>
      </c>
      <c r="J225" s="12" t="s">
        <v>1436</v>
      </c>
      <c r="K225" s="12" t="s">
        <v>1436</v>
      </c>
    </row>
    <row r="226" spans="1:12" ht="68">
      <c r="A226" s="4" t="str">
        <f>Metadata!A220</f>
        <v>Included</v>
      </c>
      <c r="B226" s="4">
        <f>Metadata!B220</f>
        <v>215</v>
      </c>
      <c r="C226" s="12" t="str">
        <f>Metadata!C220</f>
        <v>Y</v>
      </c>
      <c r="D226" s="4" t="str">
        <f>Metadata!D220</f>
        <v>Detecting environmental impacts on metapopulations of mound spring invertebrates Assessing an incidence function model</v>
      </c>
      <c r="E226" s="12" t="s">
        <v>66</v>
      </c>
      <c r="F226" s="12" t="s">
        <v>2027</v>
      </c>
      <c r="G226" s="12" t="s">
        <v>2028</v>
      </c>
      <c r="H226" s="4">
        <v>1</v>
      </c>
      <c r="I226" s="12" t="s">
        <v>1681</v>
      </c>
      <c r="J226" s="12" t="s">
        <v>2029</v>
      </c>
      <c r="K226" s="12" t="s">
        <v>1526</v>
      </c>
    </row>
    <row r="227" spans="1:12" ht="51">
      <c r="A227" s="4" t="str">
        <f>Metadata!A221</f>
        <v>Included</v>
      </c>
      <c r="B227" s="4">
        <f>Metadata!B221</f>
        <v>216</v>
      </c>
      <c r="C227" s="12" t="str">
        <f>Metadata!C221</f>
        <v>Y</v>
      </c>
      <c r="D227" s="4" t="str">
        <f>Metadata!D221</f>
        <v>Effects of the spatial pattern of disturbance on the patch-occupancy dynamics of juniper–pine open woodland</v>
      </c>
      <c r="E227" s="12" t="s">
        <v>66</v>
      </c>
      <c r="F227" s="12" t="s">
        <v>2013</v>
      </c>
      <c r="G227" s="12" t="s">
        <v>2014</v>
      </c>
      <c r="H227" s="4">
        <v>1</v>
      </c>
      <c r="I227" s="12" t="s">
        <v>69</v>
      </c>
      <c r="J227" s="12" t="s">
        <v>2017</v>
      </c>
      <c r="K227" s="12" t="s">
        <v>2016</v>
      </c>
      <c r="L227" s="12" t="s">
        <v>2015</v>
      </c>
    </row>
    <row r="228" spans="1:12" ht="34">
      <c r="A228" s="4" t="str">
        <f>Metadata!A222</f>
        <v>Not currently included</v>
      </c>
      <c r="B228" s="4">
        <f>Metadata!B222</f>
        <v>217</v>
      </c>
      <c r="C228" s="12" t="str">
        <f>Metadata!C222</f>
        <v>N</v>
      </c>
      <c r="D228" s="4" t="str">
        <f>Metadata!D222</f>
        <v>Immigration-extinction dynamics of stochastic populations</v>
      </c>
    </row>
    <row r="229" spans="1:12" ht="68">
      <c r="A229" s="4" t="str">
        <f>Metadata!A223</f>
        <v>Not currently included</v>
      </c>
      <c r="B229" s="4">
        <f>Metadata!B223</f>
        <v>218</v>
      </c>
      <c r="C229" s="12" t="str">
        <f>Metadata!C223</f>
        <v>N</v>
      </c>
      <c r="D229" s="4" t="str">
        <f>Metadata!D223</f>
        <v>Use of stochastic patch occupancy models in the California red‐legged frog for Bayesian inference regarding past events and future persistence</v>
      </c>
    </row>
    <row r="230" spans="1:12" ht="51">
      <c r="A230" s="4" t="str">
        <f>Metadata!A224</f>
        <v>Not currently included</v>
      </c>
      <c r="B230" s="4">
        <f>Metadata!B224</f>
        <v>219</v>
      </c>
      <c r="C230" s="12" t="str">
        <f>Metadata!C224</f>
        <v>N</v>
      </c>
      <c r="D230" s="4" t="str">
        <f>Metadata!D224</f>
        <v>THE USE OF STOCHASTIC DYNAMIC PROGRAMMING IN OPTIMAL LANDSCAPE RECONSTRUCTION FOR METAPOPULATIONS</v>
      </c>
    </row>
    <row r="231" spans="1:12" ht="34">
      <c r="A231" s="4" t="str">
        <f>Metadata!A225</f>
        <v>Not currently included</v>
      </c>
      <c r="B231" s="4">
        <f>Metadata!B225</f>
        <v>220</v>
      </c>
      <c r="C231" s="12" t="str">
        <f>Metadata!C225</f>
        <v>N</v>
      </c>
      <c r="D231" s="4" t="str">
        <f>Metadata!D225</f>
        <v>Dynamic spatio-temporal patterns of metapopulation occupancy in patchy habitats</v>
      </c>
    </row>
    <row r="232" spans="1:12" ht="34">
      <c r="A232" s="4" t="str">
        <f>Metadata!A226</f>
        <v>Excluded</v>
      </c>
      <c r="B232" s="4">
        <f>Metadata!B226</f>
        <v>221</v>
      </c>
      <c r="C232" s="12" t="str">
        <f>Metadata!C226</f>
        <v>N</v>
      </c>
      <c r="D232" s="4" t="str">
        <f>Metadata!D226</f>
        <v>The limiting behaviour of a patch occupancy model</v>
      </c>
    </row>
    <row r="233" spans="1:12" ht="68">
      <c r="A233" s="4" t="str">
        <f>Metadata!A227</f>
        <v>Not currently included</v>
      </c>
      <c r="B233" s="4">
        <f>Metadata!B227</f>
        <v>222</v>
      </c>
      <c r="C233" s="12" t="str">
        <f>Metadata!C227</f>
        <v>N</v>
      </c>
      <c r="D233" s="4" t="str">
        <f>Metadata!D227</f>
        <v>Using Genetic Algorithms to Fit Species and Habitat Parameters for Modelling the Effect of Climate Change on Species Distributions with Stochastic Patch Occupancy Models</v>
      </c>
    </row>
    <row r="234" spans="1:12" ht="51">
      <c r="A234" s="4" t="str">
        <f>Metadata!A228</f>
        <v>Not currently included</v>
      </c>
      <c r="B234" s="4">
        <f>Metadata!B228</f>
        <v>223</v>
      </c>
      <c r="C234" s="12" t="str">
        <f>Metadata!C228</f>
        <v>N</v>
      </c>
      <c r="D234" s="4" t="str">
        <f>Metadata!D228</f>
        <v>Metapopulation responses to patch connectivity and quality are masked by successional habitat dynamics</v>
      </c>
    </row>
    <row r="235" spans="1:12" ht="51">
      <c r="A235" s="4" t="str">
        <f>Metadata!A229</f>
        <v>Included</v>
      </c>
      <c r="B235" s="4">
        <f>Metadata!B229</f>
        <v>224</v>
      </c>
      <c r="C235" s="12" t="str">
        <f>Metadata!C229</f>
        <v>Y</v>
      </c>
      <c r="D235" s="4" t="str">
        <f>Metadata!D229</f>
        <v>Bayesian state-space modeling of metapopulation dynamics in the Glanville fritillary butterfly</v>
      </c>
      <c r="E235" s="12" t="s">
        <v>66</v>
      </c>
      <c r="F235" s="12" t="s">
        <v>1813</v>
      </c>
      <c r="G235" s="12" t="s">
        <v>1613</v>
      </c>
      <c r="H235" s="4">
        <v>1</v>
      </c>
      <c r="I235" s="12" t="s">
        <v>65</v>
      </c>
      <c r="J235" s="12" t="s">
        <v>1436</v>
      </c>
      <c r="K235" s="12" t="s">
        <v>1436</v>
      </c>
    </row>
    <row r="236" spans="1:12" ht="51">
      <c r="A236" s="4" t="str">
        <f>Metadata!A230</f>
        <v>Included</v>
      </c>
      <c r="B236" s="4">
        <f>Metadata!B230</f>
        <v>225</v>
      </c>
      <c r="C236" s="12" t="str">
        <f>Metadata!C230</f>
        <v>Y</v>
      </c>
      <c r="D236" s="4" t="str">
        <f>Metadata!D230</f>
        <v>Evaluating the combined effects of climate and land-use change on tree species distributions</v>
      </c>
      <c r="E236" s="12" t="s">
        <v>66</v>
      </c>
      <c r="F236" s="12" t="s">
        <v>1908</v>
      </c>
      <c r="G236" s="12" t="s">
        <v>1908</v>
      </c>
      <c r="H236" s="4">
        <v>23</v>
      </c>
      <c r="I236" s="12" t="s">
        <v>69</v>
      </c>
      <c r="J236" s="12" t="s">
        <v>1909</v>
      </c>
      <c r="K236" s="12" t="s">
        <v>1910</v>
      </c>
    </row>
    <row r="237" spans="1:12" ht="68">
      <c r="A237" s="4" t="str">
        <f>Metadata!A231</f>
        <v>Not currently included</v>
      </c>
      <c r="B237" s="4">
        <f>Metadata!B231</f>
        <v>226</v>
      </c>
      <c r="C237" s="12" t="str">
        <f>Metadata!C231</f>
        <v>N</v>
      </c>
      <c r="D237" s="4" t="str">
        <f>Metadata!D231</f>
        <v>The contribution of patch topology and demographic parameters to population viability analysis predictions: the case of the European tree frog</v>
      </c>
    </row>
    <row r="238" spans="1:12" ht="34">
      <c r="A238" s="4" t="str">
        <f>Metadata!A232</f>
        <v>Not currently included</v>
      </c>
      <c r="B238" s="4">
        <f>Metadata!B232</f>
        <v>227</v>
      </c>
      <c r="C238" s="12" t="str">
        <f>Metadata!C232</f>
        <v>N</v>
      </c>
      <c r="D238" s="4" t="str">
        <f>Metadata!D232</f>
        <v>A Bayesian model of metapopulation viability, with application to an endangered amphibian</v>
      </c>
    </row>
    <row r="239" spans="1:12" ht="34">
      <c r="A239" s="4" t="str">
        <f>Metadata!A233</f>
        <v>Not currently included</v>
      </c>
      <c r="B239" s="4">
        <f>Metadata!B233</f>
        <v>228</v>
      </c>
      <c r="C239" s="12" t="str">
        <f>Metadata!C233</f>
        <v>N</v>
      </c>
      <c r="D239" s="4" t="str">
        <f>Metadata!D233</f>
        <v>Spatio-temporal models in animal population dynamics</v>
      </c>
    </row>
    <row r="240" spans="1:12" ht="51">
      <c r="A240" s="4" t="str">
        <f>Metadata!A234</f>
        <v>Not currently included</v>
      </c>
      <c r="B240" s="4">
        <f>Metadata!B234</f>
        <v>229</v>
      </c>
      <c r="C240" s="12" t="str">
        <f>Metadata!C234</f>
        <v>N</v>
      </c>
      <c r="D240" s="4" t="str">
        <f>Metadata!D234</f>
        <v>Integrating social and ecological data to model metapopulation dynamics in coupled human and natural systems</v>
      </c>
    </row>
    <row r="241" spans="1:11" ht="34">
      <c r="A241" s="4" t="str">
        <f>Metadata!A235</f>
        <v>Not currently included</v>
      </c>
      <c r="B241" s="4">
        <f>Metadata!B235</f>
        <v>230</v>
      </c>
      <c r="C241" s="12" t="str">
        <f>Metadata!C235</f>
        <v>N</v>
      </c>
      <c r="D241" s="4" t="str">
        <f>Metadata!D235</f>
        <v>Metapopulation theory for fragmented landscapes</v>
      </c>
    </row>
    <row r="242" spans="1:11" ht="34">
      <c r="A242" s="4" t="str">
        <f>Metadata!A236</f>
        <v>Excluded</v>
      </c>
      <c r="B242" s="4">
        <f>Metadata!B236</f>
        <v>231</v>
      </c>
      <c r="C242" s="12" t="str">
        <f>Metadata!C236</f>
        <v>N</v>
      </c>
      <c r="D242" s="4" t="str">
        <f>Metadata!D236</f>
        <v>Normal approximations for discrete-time occupancy processes</v>
      </c>
    </row>
    <row r="243" spans="1:11" ht="51">
      <c r="A243" s="4" t="str">
        <f>Metadata!A237</f>
        <v>Not currently included</v>
      </c>
      <c r="B243" s="4">
        <f>Metadata!B237</f>
        <v>232</v>
      </c>
      <c r="C243" s="12" t="str">
        <f>Metadata!C237</f>
        <v>N</v>
      </c>
      <c r="D243" s="4" t="str">
        <f>Metadata!D237</f>
        <v>From Individual Behavior to Metapopulation Dynamics: Unifying the Patchy Population and Classic Metapopulation Models</v>
      </c>
    </row>
    <row r="244" spans="1:11" ht="68">
      <c r="A244" s="4" t="str">
        <f>Metadata!A238</f>
        <v>Not currently included</v>
      </c>
      <c r="B244" s="4">
        <f>Metadata!B238</f>
        <v>233</v>
      </c>
      <c r="C244" s="12" t="str">
        <f>Metadata!C238</f>
        <v>N</v>
      </c>
      <c r="D244" s="4" t="str">
        <f>Metadata!D238</f>
        <v>Long‐term demographic surveys reveal a consistent relationship between average occupancy and abundance within local populations of a butterfly metapopulation</v>
      </c>
    </row>
    <row r="245" spans="1:11" ht="51">
      <c r="A245" s="4" t="str">
        <f>Metadata!A239</f>
        <v>Included</v>
      </c>
      <c r="B245" s="4">
        <f>Metadata!B239</f>
        <v>234</v>
      </c>
      <c r="C245" s="12" t="str">
        <f>Metadata!C239</f>
        <v>Y</v>
      </c>
      <c r="D245" s="4" t="str">
        <f>Metadata!D239</f>
        <v>Eco-evolutionary dynamics of dispersal in spatially heterogeneous environments: Eco-evolutionary dynamics of dispersal</v>
      </c>
      <c r="E245" s="12" t="s">
        <v>66</v>
      </c>
      <c r="F245" s="12" t="s">
        <v>1813</v>
      </c>
      <c r="G245" s="12" t="s">
        <v>1613</v>
      </c>
      <c r="H245" s="4">
        <v>1</v>
      </c>
      <c r="I245" s="12" t="s">
        <v>65</v>
      </c>
      <c r="J245" s="12" t="s">
        <v>1436</v>
      </c>
      <c r="K245" s="12" t="s">
        <v>1436</v>
      </c>
    </row>
    <row r="246" spans="1:11" ht="51">
      <c r="A246" s="4" t="str">
        <f>Metadata!A240</f>
        <v>Not currently included</v>
      </c>
      <c r="B246" s="4">
        <f>Metadata!B240</f>
        <v>235</v>
      </c>
      <c r="C246" s="12" t="str">
        <f>Metadata!C240</f>
        <v>N</v>
      </c>
      <c r="D246" s="4" t="str">
        <f>Metadata!D240</f>
        <v>Stochastic ecological network occupancy (SENO) models: a new tool for modeling ecological networks across spatial scales</v>
      </c>
    </row>
    <row r="247" spans="1:11" ht="51">
      <c r="A247" s="4" t="str">
        <f>Metadata!A241</f>
        <v>Not currently included</v>
      </c>
      <c r="B247" s="4">
        <f>Metadata!B241</f>
        <v>236</v>
      </c>
      <c r="C247" s="12" t="str">
        <f>Metadata!C241</f>
        <v>N</v>
      </c>
      <c r="D247" s="4" t="str">
        <f>Metadata!D241</f>
        <v>Metapopulation dynamics and a landscape approach to conservation of lowland water voles (Arvicola amphibius)</v>
      </c>
    </row>
    <row r="248" spans="1:11" ht="34">
      <c r="A248" s="4" t="str">
        <f>Metadata!A242</f>
        <v>Included</v>
      </c>
      <c r="B248" s="4">
        <f>Metadata!B242</f>
        <v>237</v>
      </c>
      <c r="C248" s="12" t="str">
        <f>Metadata!C242</f>
        <v>Y</v>
      </c>
      <c r="D248" s="4" t="str">
        <f>Metadata!D242</f>
        <v>The Effective Size of a Metapopulation Living in a Heterogeneous Patch Network</v>
      </c>
      <c r="E248" s="12" t="s">
        <v>66</v>
      </c>
      <c r="F248" s="12" t="s">
        <v>1813</v>
      </c>
      <c r="G248" s="12" t="s">
        <v>1613</v>
      </c>
      <c r="H248" s="4">
        <v>1</v>
      </c>
      <c r="I248" s="12" t="s">
        <v>65</v>
      </c>
      <c r="J248" s="12" t="s">
        <v>1436</v>
      </c>
      <c r="K248" s="12" t="s">
        <v>1436</v>
      </c>
    </row>
    <row r="249" spans="1:11" ht="34">
      <c r="A249" s="4" t="str">
        <f>Metadata!A243</f>
        <v>Excluded</v>
      </c>
      <c r="B249" s="4">
        <f>Metadata!B243</f>
        <v>238</v>
      </c>
      <c r="C249" s="12" t="str">
        <f>Metadata!C243</f>
        <v>N</v>
      </c>
      <c r="D249" s="4" t="str">
        <f>Metadata!D243</f>
        <v>When environmentally persistent pathogens transform good habitat into ecological traps</v>
      </c>
    </row>
    <row r="250" spans="1:11" ht="34">
      <c r="A250" s="4" t="str">
        <f>Metadata!A244</f>
        <v>Excluded</v>
      </c>
      <c r="B250" s="4">
        <f>Metadata!B244</f>
        <v>239</v>
      </c>
      <c r="C250" s="12" t="str">
        <f>Metadata!C244</f>
        <v>N</v>
      </c>
      <c r="D250" s="4" t="str">
        <f>Metadata!D244</f>
        <v>Interaction between habitat quality and an Allee-like effect in metapopulations</v>
      </c>
    </row>
    <row r="251" spans="1:11" ht="51">
      <c r="A251" s="4" t="str">
        <f>Metadata!A245</f>
        <v>Included</v>
      </c>
      <c r="B251" s="4">
        <f>Metadata!B245</f>
        <v>240</v>
      </c>
      <c r="C251" s="12" t="str">
        <f>Metadata!C245</f>
        <v>Y</v>
      </c>
      <c r="D251" s="4" t="str">
        <f>Metadata!D245</f>
        <v>Using metapopulation models to assess species conservation–ecosystem restoration trade-offs</v>
      </c>
      <c r="E251" s="12" t="s">
        <v>66</v>
      </c>
      <c r="F251" s="12" t="s">
        <v>2554</v>
      </c>
      <c r="G251" s="12" t="s">
        <v>1680</v>
      </c>
      <c r="H251" s="4">
        <v>1</v>
      </c>
      <c r="I251" s="12" t="s">
        <v>65</v>
      </c>
      <c r="J251" s="12" t="s">
        <v>2242</v>
      </c>
      <c r="K251" s="12" t="s">
        <v>1526</v>
      </c>
    </row>
    <row r="252" spans="1:11" ht="51">
      <c r="A252" s="4" t="str">
        <f>Metadata!A246</f>
        <v>Not currently included</v>
      </c>
      <c r="B252" s="4">
        <f>Metadata!B246</f>
        <v>241</v>
      </c>
      <c r="C252" s="12" t="str">
        <f>Metadata!C246</f>
        <v>N</v>
      </c>
      <c r="D252" s="4" t="str">
        <f>Metadata!D246</f>
        <v>Persistence of black-tailed prairie-dog populations affected by plague in northern Colorado, USA</v>
      </c>
    </row>
    <row r="253" spans="1:11" ht="68">
      <c r="A253" s="4" t="str">
        <f>Metadata!A247</f>
        <v>Not currently included</v>
      </c>
      <c r="B253" s="4">
        <f>Metadata!B247</f>
        <v>242</v>
      </c>
      <c r="C253" s="12" t="str">
        <f>Metadata!C247</f>
        <v>N</v>
      </c>
      <c r="D253" s="4" t="str">
        <f>Metadata!D247</f>
        <v>IMPROVED BAYESIAN ANALYSIS OF METAPOPULATION DATA WITH AN APPLICATION TO A TREE FROG METAPOPULATION</v>
      </c>
    </row>
    <row r="254" spans="1:11" ht="34">
      <c r="A254" s="4" t="str">
        <f>Metadata!A248</f>
        <v>Not currently included</v>
      </c>
      <c r="B254" s="4">
        <f>Metadata!B248</f>
        <v>243</v>
      </c>
      <c r="C254" s="12" t="str">
        <f>Metadata!C248</f>
        <v>N</v>
      </c>
      <c r="D254" s="4" t="str">
        <f>Metadata!D248</f>
        <v>Analytical methods for a stochastic mainland–island metapopulation model</v>
      </c>
    </row>
    <row r="255" spans="1:11" ht="51">
      <c r="A255" s="4" t="str">
        <f>Metadata!A249</f>
        <v>Not currently included</v>
      </c>
      <c r="B255" s="4">
        <f>Metadata!B249</f>
        <v>244</v>
      </c>
      <c r="C255" s="12" t="str">
        <f>Metadata!C249</f>
        <v>N</v>
      </c>
      <c r="D255" s="4" t="str">
        <f>Metadata!D249</f>
        <v>Abundance-based detectability in a spatially-explicit metapopulation: a case study on a vulnerable beetle species in hollow trees</v>
      </c>
    </row>
    <row r="256" spans="1:11" ht="68">
      <c r="A256" s="4" t="str">
        <f>Metadata!A250</f>
        <v>Excluded</v>
      </c>
      <c r="B256" s="4">
        <f>Metadata!B250</f>
        <v>245</v>
      </c>
      <c r="C256" s="12" t="str">
        <f>Metadata!C250</f>
        <v>N</v>
      </c>
      <c r="D256" s="4" t="str">
        <f>Metadata!D250</f>
        <v>Species traits, patch turnover and successional dynamics: when does intermediate disturbance favour metapopulation occupancy?</v>
      </c>
    </row>
    <row r="257" spans="1:11" ht="34">
      <c r="A257" s="4" t="str">
        <f>Metadata!A251</f>
        <v>Not currently included</v>
      </c>
      <c r="B257" s="4">
        <f>Metadata!B251</f>
        <v>246</v>
      </c>
      <c r="C257" s="12" t="str">
        <f>Metadata!C251</f>
        <v>N</v>
      </c>
      <c r="D257" s="4" t="str">
        <f>Metadata!D251</f>
        <v>The Interplay between Immigration and Local Population Dynamics in Metapopulations</v>
      </c>
    </row>
    <row r="258" spans="1:11" ht="68">
      <c r="A258" s="4" t="str">
        <f>Metadata!A252</f>
        <v>Not currently included</v>
      </c>
      <c r="B258" s="4">
        <f>Metadata!B252</f>
        <v>247</v>
      </c>
      <c r="C258" s="12" t="str">
        <f>Metadata!C252</f>
        <v>N</v>
      </c>
      <c r="D258" s="4" t="str">
        <f>Metadata!D252</f>
        <v>ENVIRONMENTAL HETEROGENEITY, BIRD-MEDIATED DIRECTED DISPERSAL, AND OAK WOODLAND DYNAMICS IN MEDITERRANEAN SPAIN</v>
      </c>
    </row>
    <row r="259" spans="1:11" ht="34">
      <c r="A259" s="4" t="str">
        <f>Metadata!A253</f>
        <v>Excluded</v>
      </c>
      <c r="B259" s="4">
        <f>Metadata!B253</f>
        <v>248</v>
      </c>
      <c r="C259" s="12" t="str">
        <f>Metadata!C253</f>
        <v>N</v>
      </c>
      <c r="D259" s="4" t="str">
        <f>Metadata!D253</f>
        <v>When Group Dispersal and Allee Effect Shape Metapopulation Dynamics</v>
      </c>
    </row>
    <row r="260" spans="1:11" ht="34">
      <c r="A260" s="4" t="str">
        <f>Metadata!A254</f>
        <v>Not currently included</v>
      </c>
      <c r="B260" s="4">
        <f>Metadata!B254</f>
        <v>249</v>
      </c>
      <c r="C260" s="12" t="str">
        <f>Metadata!C254</f>
        <v>N</v>
      </c>
      <c r="D260" s="4" t="str">
        <f>Metadata!D254</f>
        <v>A spatially structured metapopulation model within a stochastic environment</v>
      </c>
    </row>
    <row r="261" spans="1:11" ht="51">
      <c r="A261" s="4" t="str">
        <f>Metadata!A255</f>
        <v>Included</v>
      </c>
      <c r="B261" s="4">
        <f>Metadata!B255</f>
        <v>250</v>
      </c>
      <c r="C261" s="12" t="str">
        <f>Metadata!C255</f>
        <v>Y</v>
      </c>
      <c r="D261" s="4" t="str">
        <f>Metadata!D255</f>
        <v>Effects of a mobile disturbance pattern on dynamic patch networks and metapopulation persistence</v>
      </c>
      <c r="E261" s="12" t="s">
        <v>66</v>
      </c>
      <c r="F261" s="12" t="s">
        <v>1796</v>
      </c>
      <c r="G261" s="12" t="s">
        <v>1613</v>
      </c>
      <c r="H261" s="4">
        <v>1</v>
      </c>
      <c r="I261" s="12" t="s">
        <v>65</v>
      </c>
      <c r="J261" s="12" t="s">
        <v>1436</v>
      </c>
      <c r="K261" s="12" t="s">
        <v>1436</v>
      </c>
    </row>
    <row r="262" spans="1:11" ht="51">
      <c r="A262" s="4" t="str">
        <f>Metadata!A256</f>
        <v>Excluded</v>
      </c>
      <c r="B262" s="4">
        <f>Metadata!B256</f>
        <v>251</v>
      </c>
      <c r="C262" s="12" t="str">
        <f>Metadata!C256</f>
        <v>N</v>
      </c>
      <c r="D262" s="4" t="str">
        <f>Metadata!D256</f>
        <v>Implications of empirical data quality to metapopulation model parameter estimation and application</v>
      </c>
    </row>
    <row r="263" spans="1:11" ht="34">
      <c r="A263" s="4" t="str">
        <f>Metadata!A257</f>
        <v>Excluded</v>
      </c>
      <c r="B263" s="4">
        <f>Metadata!B257</f>
        <v>252</v>
      </c>
      <c r="C263" s="12" t="str">
        <f>Metadata!C257</f>
        <v>N</v>
      </c>
      <c r="D263" s="4" t="str">
        <f>Metadata!D257</f>
        <v>Should metapopulation restoration strategies increase patch area or number of patches?</v>
      </c>
    </row>
    <row r="264" spans="1:11" ht="51">
      <c r="A264" s="4" t="str">
        <f>Metadata!A258</f>
        <v>Excluded</v>
      </c>
      <c r="B264" s="4">
        <f>Metadata!B258</f>
        <v>253</v>
      </c>
      <c r="C264" s="12" t="str">
        <f>Metadata!C258</f>
        <v>N</v>
      </c>
      <c r="D264" s="4" t="str">
        <f>Metadata!D258</f>
        <v>INTERACTION BETWEEN HABITAT QUALITY AND AN ALLEE-LIKE EFFECT IN METAPOPULATIONS</v>
      </c>
    </row>
    <row r="265" spans="1:11" ht="34">
      <c r="A265" s="4" t="str">
        <f>Metadata!A259</f>
        <v>Not currently included</v>
      </c>
      <c r="B265" s="4">
        <f>Metadata!B259</f>
        <v>254</v>
      </c>
      <c r="C265" s="12" t="str">
        <f>Metadata!C259</f>
        <v>N</v>
      </c>
      <c r="D265" s="4" t="str">
        <f>Metadata!D259</f>
        <v>Eco‐Evolutionary Metapopulation Dynamics and the Spatial Scale of Adaptation</v>
      </c>
    </row>
    <row r="266" spans="1:11" ht="51">
      <c r="A266" s="4" t="str">
        <f>Metadata!A260</f>
        <v>Not currently included</v>
      </c>
      <c r="B266" s="4">
        <f>Metadata!B260</f>
        <v>255</v>
      </c>
      <c r="C266" s="12" t="str">
        <f>Metadata!C260</f>
        <v>N</v>
      </c>
      <c r="D266" s="4" t="str">
        <f>Metadata!D260</f>
        <v>Dynamic populations in a dynamic landscape: the metapopulation structure of the marsh fritillary butterfly</v>
      </c>
    </row>
    <row r="267" spans="1:11" ht="34">
      <c r="A267" s="4" t="str">
        <f>Metadata!A261</f>
        <v>Not currently included</v>
      </c>
      <c r="B267" s="4">
        <f>Metadata!B261</f>
        <v>256</v>
      </c>
      <c r="C267" s="12" t="str">
        <f>Metadata!C261</f>
        <v>N</v>
      </c>
      <c r="D267" s="4" t="str">
        <f>Metadata!D261</f>
        <v>The Speed of Range Shifts in Fragmented Landscapes</v>
      </c>
    </row>
    <row r="268" spans="1:11" ht="51">
      <c r="A268" s="4" t="str">
        <f>Metadata!A262</f>
        <v>Included</v>
      </c>
      <c r="B268" s="4">
        <f>Metadata!B262</f>
        <v>257</v>
      </c>
      <c r="C268" s="12" t="str">
        <f>Metadata!C262</f>
        <v>Y</v>
      </c>
      <c r="D268" s="4" t="str">
        <f>Metadata!D262</f>
        <v>Multi-scale processes in metapopulations: contributions of stage structure, rescue effect, and correlated extinctions</v>
      </c>
      <c r="E268" s="12" t="s">
        <v>66</v>
      </c>
      <c r="F268" s="12" t="s">
        <v>2567</v>
      </c>
      <c r="G268" s="12" t="s">
        <v>1458</v>
      </c>
      <c r="H268" s="4">
        <v>1</v>
      </c>
      <c r="I268" s="12" t="s">
        <v>65</v>
      </c>
      <c r="J268" s="12" t="s">
        <v>69</v>
      </c>
      <c r="K268" s="12" t="s">
        <v>69</v>
      </c>
    </row>
    <row r="269" spans="1:11" ht="34">
      <c r="A269" s="4" t="str">
        <f>Metadata!A263</f>
        <v>Not currently included</v>
      </c>
      <c r="B269" s="4">
        <f>Metadata!B263</f>
        <v>258</v>
      </c>
      <c r="C269" s="12" t="str">
        <f>Metadata!C263</f>
        <v>N</v>
      </c>
      <c r="D269" s="4" t="str">
        <f>Metadata!D263</f>
        <v>1 Stochastic dynamic programming without transition matrices</v>
      </c>
    </row>
    <row r="270" spans="1:11" ht="51">
      <c r="A270" s="4" t="str">
        <f>Metadata!A264</f>
        <v>Not currently included</v>
      </c>
      <c r="B270" s="4">
        <f>Metadata!B264</f>
        <v>259</v>
      </c>
      <c r="C270" s="12" t="str">
        <f>Metadata!C264</f>
        <v>N</v>
      </c>
      <c r="D270" s="4" t="str">
        <f>Metadata!D264</f>
        <v>Optimizing habitat management for amphibians: From simple models to complex decisions</v>
      </c>
    </row>
    <row r="271" spans="1:11" ht="51">
      <c r="A271" s="4" t="str">
        <f>Metadata!A265</f>
        <v>Not currently included</v>
      </c>
      <c r="B271" s="4">
        <f>Metadata!B265</f>
        <v>260</v>
      </c>
      <c r="C271" s="12" t="str">
        <f>Metadata!C265</f>
        <v>N</v>
      </c>
      <c r="D271" s="4" t="str">
        <f>Metadata!D265</f>
        <v>The influence of landscape heterogeneity and local habitat effects on the response to competitive pressures in metapopulations</v>
      </c>
    </row>
    <row r="272" spans="1:11" ht="34">
      <c r="A272" s="4" t="str">
        <f>Metadata!A266</f>
        <v>Not currently included</v>
      </c>
      <c r="B272" s="4">
        <f>Metadata!B266</f>
        <v>261</v>
      </c>
      <c r="C272" s="12" t="str">
        <f>Metadata!C266</f>
        <v>N</v>
      </c>
      <c r="D272" s="4" t="str">
        <f>Metadata!D266</f>
        <v>Modelling range dynamics under global change: which framework and why?</v>
      </c>
    </row>
    <row r="273" spans="1:11" ht="68">
      <c r="A273" s="4" t="str">
        <f>Metadata!A267</f>
        <v>Excluded</v>
      </c>
      <c r="B273" s="4">
        <f>Metadata!B267</f>
        <v>262</v>
      </c>
      <c r="C273" s="12" t="str">
        <f>Metadata!C267</f>
        <v>N</v>
      </c>
      <c r="D273" s="4" t="str">
        <f>Metadata!D267</f>
        <v>Extinction threshold and large population limit of a plant metapopulation model with recurrent extinction events and a seed bank component</v>
      </c>
    </row>
    <row r="274" spans="1:11" ht="51">
      <c r="A274" s="4" t="str">
        <f>Metadata!A268</f>
        <v>Included</v>
      </c>
      <c r="B274" s="4">
        <f>Metadata!B268</f>
        <v>263</v>
      </c>
      <c r="C274" s="12" t="str">
        <f>Metadata!C268</f>
        <v>Y</v>
      </c>
      <c r="D274" s="4" t="str">
        <f>Metadata!D268</f>
        <v>MINIMUM VIABLE METAPOPULATION SIZE, EXTINCTION DEBT, AND THE CONSERVATION OF A DECLINING SPECIES</v>
      </c>
      <c r="E274" s="12" t="s">
        <v>66</v>
      </c>
      <c r="F274" s="12" t="s">
        <v>1612</v>
      </c>
      <c r="G274" s="12" t="s">
        <v>1613</v>
      </c>
      <c r="H274" s="4">
        <v>1</v>
      </c>
      <c r="I274" s="12" t="s">
        <v>65</v>
      </c>
      <c r="J274" s="12" t="s">
        <v>1614</v>
      </c>
      <c r="K274" s="12" t="s">
        <v>1526</v>
      </c>
    </row>
    <row r="275" spans="1:11" ht="34">
      <c r="A275" s="4" t="str">
        <f>Metadata!A269</f>
        <v>Excluded</v>
      </c>
      <c r="B275" s="4">
        <f>Metadata!B269</f>
        <v>264</v>
      </c>
      <c r="C275" s="12" t="str">
        <f>Metadata!C269</f>
        <v>N</v>
      </c>
      <c r="D275" s="4" t="str">
        <f>Metadata!D269</f>
        <v>Metapopulation Dynamics on Ephemeral Patches</v>
      </c>
    </row>
    <row r="276" spans="1:11" ht="34">
      <c r="A276" s="4" t="str">
        <f>Metadata!A270</f>
        <v>Excluded</v>
      </c>
      <c r="B276" s="4">
        <f>Metadata!B270</f>
        <v>265</v>
      </c>
      <c r="C276" s="12" t="str">
        <f>Metadata!C270</f>
        <v>N</v>
      </c>
      <c r="D276" s="4" t="str">
        <f>Metadata!D270</f>
        <v>Spatial patterns of coexistence of competing species in patchy habitat</v>
      </c>
    </row>
    <row r="277" spans="1:11" ht="51">
      <c r="A277" s="4" t="str">
        <f>Metadata!A271</f>
        <v>Included</v>
      </c>
      <c r="B277" s="4">
        <f>Metadata!B271</f>
        <v>266</v>
      </c>
      <c r="C277" s="12" t="str">
        <f>Metadata!C271</f>
        <v>Y</v>
      </c>
      <c r="D277" s="4" t="str">
        <f>Metadata!D271</f>
        <v>Global Warming, Human Population Pressure, and Viability of the World's Smallest Butterfly</v>
      </c>
      <c r="E277" s="12" t="s">
        <v>66</v>
      </c>
      <c r="F277" s="12" t="s">
        <v>1731</v>
      </c>
      <c r="G277" s="12" t="s">
        <v>1613</v>
      </c>
      <c r="H277" s="4">
        <v>1</v>
      </c>
      <c r="I277" s="12" t="s">
        <v>1418</v>
      </c>
      <c r="J277" s="12" t="s">
        <v>1732</v>
      </c>
      <c r="K277" s="12" t="s">
        <v>1733</v>
      </c>
    </row>
    <row r="278" spans="1:11" ht="51">
      <c r="A278" s="4" t="str">
        <f>Metadata!A272</f>
        <v>Not currently included</v>
      </c>
      <c r="B278" s="4">
        <f>Metadata!B272</f>
        <v>267</v>
      </c>
      <c r="C278" s="12" t="str">
        <f>Metadata!C272</f>
        <v>N</v>
      </c>
      <c r="D278" s="4" t="str">
        <f>Metadata!D272</f>
        <v>Metapopulation Modeling and Optimal Habitat Reconstruction for Birds in the Mount Lofty Ranges, South Australia</v>
      </c>
    </row>
    <row r="279" spans="1:11" ht="51">
      <c r="A279" s="4" t="str">
        <f>Metadata!A273</f>
        <v>Not currently included</v>
      </c>
      <c r="B279" s="4">
        <f>Metadata!B273</f>
        <v>268</v>
      </c>
      <c r="C279" s="12" t="str">
        <f>Metadata!C273</f>
        <v>N</v>
      </c>
      <c r="D279" s="4" t="str">
        <f>Metadata!D273</f>
        <v>On optimal choices in increase of patch area and reduction of interpatch distance for metapopulation persistence</v>
      </c>
    </row>
    <row r="280" spans="1:11" ht="51">
      <c r="A280" s="4" t="str">
        <f>Metadata!A274</f>
        <v>Not currently included</v>
      </c>
      <c r="B280" s="4">
        <f>Metadata!B274</f>
        <v>269</v>
      </c>
      <c r="C280" s="12" t="str">
        <f>Metadata!C274</f>
        <v>N</v>
      </c>
      <c r="D280" s="4" t="str">
        <f>Metadata!D274</f>
        <v>Measuring impacts on species with models and metrics of varying ecological and computational complexity</v>
      </c>
    </row>
    <row r="281" spans="1:11" ht="51">
      <c r="A281" s="4" t="str">
        <f>Metadata!A275</f>
        <v>Not currently included</v>
      </c>
      <c r="B281" s="4">
        <f>Metadata!B275</f>
        <v>270</v>
      </c>
      <c r="C281" s="12" t="str">
        <f>Metadata!C275</f>
        <v>N</v>
      </c>
      <c r="D281" s="4" t="str">
        <f>Metadata!D275</f>
        <v>RANKING METAPOPULATION EXTINCTION RISK: FROM PATTERNS IN DATA TO CONSERVATION MANAGEMENT DECISIONS</v>
      </c>
    </row>
    <row r="282" spans="1:11" ht="68">
      <c r="A282" s="4" t="str">
        <f>Metadata!A276</f>
        <v>Included</v>
      </c>
      <c r="B282" s="4">
        <f>Metadata!B276</f>
        <v>271</v>
      </c>
      <c r="C282" s="12" t="str">
        <f>Metadata!C276</f>
        <v>Y</v>
      </c>
      <c r="D282" s="4" t="str">
        <f>Metadata!D276</f>
        <v>ENVIRONMENTAL HETEROGENEITY, BIRD-MEDIATED DIRECTED DISPERSAL, AND OAK WOODLAND DYNAMICS IN MEDITERRANEAN SPAIN</v>
      </c>
      <c r="E282" s="12" t="s">
        <v>66</v>
      </c>
      <c r="F282" s="12" t="s">
        <v>1922</v>
      </c>
      <c r="G282" s="12" t="s">
        <v>1923</v>
      </c>
      <c r="H282" s="4">
        <v>3</v>
      </c>
      <c r="I282" s="12" t="s">
        <v>69</v>
      </c>
      <c r="J282" s="12" t="s">
        <v>1677</v>
      </c>
      <c r="K282" s="12" t="s">
        <v>1677</v>
      </c>
    </row>
    <row r="283" spans="1:11" ht="51">
      <c r="A283" s="4" t="str">
        <f>Metadata!A277</f>
        <v>Excluded</v>
      </c>
      <c r="B283" s="4">
        <f>Metadata!B277</f>
        <v>272</v>
      </c>
      <c r="C283" s="12" t="str">
        <f>Metadata!C277</f>
        <v>N</v>
      </c>
      <c r="D283" s="4" t="str">
        <f>Metadata!D277</f>
        <v>Simple models, complex models, useful models: can we tell them from the flap of a butterfly's wings?</v>
      </c>
    </row>
    <row r="284" spans="1:11" ht="34">
      <c r="A284" s="4" t="str">
        <f>Metadata!A278</f>
        <v>Not currently included</v>
      </c>
      <c r="B284" s="4">
        <f>Metadata!B278</f>
        <v>273</v>
      </c>
      <c r="C284" s="12" t="str">
        <f>Metadata!C278</f>
        <v>N</v>
      </c>
      <c r="D284" s="4" t="str">
        <f>Metadata!D278</f>
        <v>Reserve Design to Maximize Species Persistence</v>
      </c>
    </row>
    <row r="285" spans="1:11" ht="51">
      <c r="A285" s="4" t="str">
        <f>Metadata!A279</f>
        <v>Not currently included</v>
      </c>
      <c r="B285" s="4">
        <f>Metadata!B279</f>
        <v>274</v>
      </c>
      <c r="C285" s="12" t="str">
        <f>Metadata!C279</f>
        <v>N</v>
      </c>
      <c r="D285" s="4" t="str">
        <f>Metadata!D279</f>
        <v>Predicting Argentine ant spread over the heterogeneous landscape using a spatially explicit stochastic model</v>
      </c>
    </row>
    <row r="286" spans="1:11" ht="34">
      <c r="A286" s="4" t="str">
        <f>Metadata!A280</f>
        <v>Included</v>
      </c>
      <c r="B286" s="4">
        <f>Metadata!B280</f>
        <v>275</v>
      </c>
      <c r="C286" s="12" t="str">
        <f>Metadata!C280</f>
        <v>Y</v>
      </c>
      <c r="D286" s="4" t="str">
        <f>Metadata!D280</f>
        <v>Optimal timing of biodiversity offsetting for metapopulations</v>
      </c>
      <c r="E286" s="12" t="s">
        <v>66</v>
      </c>
      <c r="F286" s="12" t="s">
        <v>83</v>
      </c>
      <c r="G286" s="12" t="s">
        <v>2134</v>
      </c>
      <c r="H286" s="4">
        <v>1</v>
      </c>
      <c r="I286" s="12" t="s">
        <v>85</v>
      </c>
      <c r="J286" s="12" t="s">
        <v>2185</v>
      </c>
      <c r="K286" s="12" t="s">
        <v>1526</v>
      </c>
    </row>
    <row r="287" spans="1:11" ht="34">
      <c r="A287" s="4" t="str">
        <f>Metadata!A280</f>
        <v>Included</v>
      </c>
      <c r="B287" s="4">
        <f>Metadata!B280</f>
        <v>275</v>
      </c>
      <c r="C287" s="12" t="str">
        <f>Metadata!C280</f>
        <v>Y</v>
      </c>
      <c r="D287" s="4" t="str">
        <f>Metadata!D280</f>
        <v>Optimal timing of biodiversity offsetting for metapopulations</v>
      </c>
      <c r="E287" s="12" t="s">
        <v>66</v>
      </c>
      <c r="F287" s="12" t="s">
        <v>2184</v>
      </c>
      <c r="G287" s="12" t="s">
        <v>38</v>
      </c>
      <c r="H287" s="4">
        <v>1</v>
      </c>
      <c r="I287" s="12" t="s">
        <v>1418</v>
      </c>
      <c r="J287" s="12" t="s">
        <v>2186</v>
      </c>
      <c r="K287" s="12" t="s">
        <v>1526</v>
      </c>
    </row>
    <row r="288" spans="1:11" ht="34">
      <c r="A288" s="4" t="str">
        <f>Metadata!A281</f>
        <v>Not currently included</v>
      </c>
      <c r="B288" s="4">
        <f>Metadata!B281</f>
        <v>276</v>
      </c>
      <c r="C288" s="12" t="str">
        <f>Metadata!C281</f>
        <v>N</v>
      </c>
      <c r="D288" s="4" t="str">
        <f>Metadata!D281</f>
        <v>Subpopulation Agents Emerge from Individual Agents in Metapopulation Simulations</v>
      </c>
    </row>
    <row r="289" spans="1:11" ht="34">
      <c r="A289" s="4" t="str">
        <f>Metadata!A282</f>
        <v>Included</v>
      </c>
      <c r="B289" s="4">
        <f>Metadata!B282</f>
        <v>277</v>
      </c>
      <c r="C289" s="12" t="str">
        <f>Metadata!C282</f>
        <v>Y</v>
      </c>
      <c r="D289" s="4" t="str">
        <f>Metadata!D282</f>
        <v>SINGLE-SPECIES DYNAMIC SITE SELECTION</v>
      </c>
      <c r="E289" s="12" t="s">
        <v>66</v>
      </c>
      <c r="F289" s="12" t="s">
        <v>1796</v>
      </c>
      <c r="G289" s="12" t="s">
        <v>1613</v>
      </c>
      <c r="H289" s="4">
        <v>1</v>
      </c>
      <c r="I289" s="12" t="s">
        <v>65</v>
      </c>
      <c r="J289" s="12" t="s">
        <v>2242</v>
      </c>
      <c r="K289" s="12" t="s">
        <v>1526</v>
      </c>
    </row>
    <row r="290" spans="1:11" ht="34">
      <c r="A290" s="4" t="str">
        <f>Metadata!A283</f>
        <v>Not currently included</v>
      </c>
      <c r="B290" s="4">
        <f>Metadata!B283</f>
        <v>278</v>
      </c>
      <c r="C290" s="12" t="str">
        <f>Metadata!C283</f>
        <v>N</v>
      </c>
      <c r="D290" s="4" t="str">
        <f>Metadata!D283</f>
        <v>Innovations in data integration for modeling populations</v>
      </c>
    </row>
    <row r="291" spans="1:11" ht="51">
      <c r="A291" s="4" t="str">
        <f>Metadata!A284</f>
        <v>Not currently included</v>
      </c>
      <c r="B291" s="4">
        <f>Metadata!B284</f>
        <v>279</v>
      </c>
      <c r="C291" s="12" t="str">
        <f>Metadata!C284</f>
        <v>N</v>
      </c>
      <c r="D291" s="4" t="str">
        <f>Metadata!D284</f>
        <v>Linking habitat use to range expansion rates in fragmented landscapes: a metapopulation approach</v>
      </c>
    </row>
    <row r="292" spans="1:11" ht="34">
      <c r="A292" s="4" t="str">
        <f>Metadata!A285</f>
        <v>Included</v>
      </c>
      <c r="B292" s="4">
        <f>Metadata!B285</f>
        <v>280</v>
      </c>
      <c r="C292" s="12" t="str">
        <f>Metadata!C285</f>
        <v>Y</v>
      </c>
      <c r="D292" s="4" t="str">
        <f>Metadata!D285</f>
        <v>Conservation planning with insects at three different spatial scales</v>
      </c>
      <c r="E292" s="12" t="s">
        <v>66</v>
      </c>
      <c r="F292" s="12" t="s">
        <v>1796</v>
      </c>
      <c r="G292" s="12" t="s">
        <v>1613</v>
      </c>
      <c r="H292" s="4">
        <v>1</v>
      </c>
      <c r="I292" s="12" t="s">
        <v>65</v>
      </c>
      <c r="J292" s="12" t="s">
        <v>1677</v>
      </c>
      <c r="K292" s="12" t="s">
        <v>1677</v>
      </c>
    </row>
    <row r="293" spans="1:11" ht="34">
      <c r="A293" s="4" t="str">
        <f>Metadata!A286</f>
        <v>Not currently included</v>
      </c>
      <c r="B293" s="4">
        <f>Metadata!B286</f>
        <v>281</v>
      </c>
      <c r="C293" s="12" t="str">
        <f>Metadata!C286</f>
        <v>N</v>
      </c>
      <c r="D293" s="4" t="str">
        <f>Metadata!D286</f>
        <v>The virtual ecologist approach: simulating data and observers</v>
      </c>
    </row>
    <row r="294" spans="1:11" ht="68">
      <c r="A294" s="4" t="str">
        <f>Metadata!A287</f>
        <v>Not currently included</v>
      </c>
      <c r="B294" s="4">
        <f>Metadata!B287</f>
        <v>282</v>
      </c>
      <c r="C294" s="12" t="str">
        <f>Metadata!C287</f>
        <v>N</v>
      </c>
      <c r="D294" s="4" t="str">
        <f>Metadata!D287</f>
        <v>How Is Extinction Risk Related to Population‐Size Variability over Time? A Family of Models for Species with Repeated Extinction and Immigration</v>
      </c>
    </row>
    <row r="295" spans="1:11" ht="34">
      <c r="A295" s="4" t="str">
        <f>Metadata!A288</f>
        <v>Included</v>
      </c>
      <c r="B295" s="4">
        <f>Metadata!B288</f>
        <v>283</v>
      </c>
      <c r="C295" s="12" t="str">
        <f>Metadata!C288</f>
        <v>Y</v>
      </c>
      <c r="D295" s="4" t="str">
        <f>Metadata!D288</f>
        <v>Modelling the effect of habitat fragmentation on range expansion in a butterfly</v>
      </c>
      <c r="E295" s="12" t="s">
        <v>66</v>
      </c>
      <c r="F295" s="12" t="s">
        <v>2106</v>
      </c>
      <c r="G295" s="12" t="s">
        <v>1613</v>
      </c>
      <c r="H295" s="4">
        <v>1</v>
      </c>
      <c r="I295" s="12" t="s">
        <v>65</v>
      </c>
      <c r="J295" s="12" t="s">
        <v>2107</v>
      </c>
      <c r="K295" s="12" t="s">
        <v>1526</v>
      </c>
    </row>
    <row r="296" spans="1:11" ht="34">
      <c r="A296" s="4" t="str">
        <f>Metadata!A289</f>
        <v>Not currently included</v>
      </c>
      <c r="B296" s="4">
        <f>Metadata!B289</f>
        <v>284</v>
      </c>
      <c r="C296" s="12" t="str">
        <f>Metadata!C289</f>
        <v>N</v>
      </c>
      <c r="D296" s="4" t="str">
        <f>Metadata!D289</f>
        <v>Evolution of Migration Rate in a Spatially Realistic Metapopulation Model</v>
      </c>
    </row>
    <row r="297" spans="1:11" ht="51">
      <c r="A297" s="4" t="str">
        <f>Metadata!A290</f>
        <v>Included</v>
      </c>
      <c r="B297" s="4">
        <f>Metadata!B290</f>
        <v>285</v>
      </c>
      <c r="C297" s="12" t="str">
        <f>Metadata!C290</f>
        <v>Y</v>
      </c>
      <c r="D297" s="4" t="str">
        <f>Metadata!D290</f>
        <v>The incidence function model as a tool for landscape-scale ecological impact assessments</v>
      </c>
      <c r="E297" s="12" t="s">
        <v>66</v>
      </c>
      <c r="F297" s="12" t="s">
        <v>2120</v>
      </c>
      <c r="G297" s="12" t="s">
        <v>2121</v>
      </c>
      <c r="H297" s="4">
        <v>10</v>
      </c>
      <c r="I297" s="12" t="s">
        <v>69</v>
      </c>
      <c r="J297" s="12" t="s">
        <v>2122</v>
      </c>
      <c r="K297" s="12" t="s">
        <v>1526</v>
      </c>
    </row>
    <row r="298" spans="1:11" ht="51">
      <c r="A298" s="4" t="str">
        <f>Metadata!A291</f>
        <v>Excluded</v>
      </c>
      <c r="B298" s="4">
        <f>Metadata!B291</f>
        <v>286</v>
      </c>
      <c r="C298" s="12" t="str">
        <f>Metadata!C291</f>
        <v>N</v>
      </c>
      <c r="D298" s="4" t="str">
        <f>Metadata!D291</f>
        <v>How much does an individual habitat fragment contribute to metapopulation dynamics and persistence?</v>
      </c>
    </row>
    <row r="299" spans="1:11" ht="34">
      <c r="A299" s="4" t="str">
        <f>Metadata!A292</f>
        <v>Not currently included</v>
      </c>
      <c r="B299" s="4">
        <f>Metadata!B292</f>
        <v>287</v>
      </c>
      <c r="C299" s="12" t="str">
        <f>Metadata!C292</f>
        <v>N</v>
      </c>
      <c r="D299" s="4" t="str">
        <f>Metadata!D292</f>
        <v>On the impact of dispersal asymmetry on metapopulation persistence</v>
      </c>
    </row>
    <row r="300" spans="1:11" ht="51">
      <c r="A300" s="4" t="str">
        <f>Metadata!A293</f>
        <v>Included</v>
      </c>
      <c r="B300" s="4">
        <f>Metadata!B293</f>
        <v>288</v>
      </c>
      <c r="C300" s="12" t="str">
        <f>Metadata!C293</f>
        <v>Y</v>
      </c>
      <c r="D300" s="4" t="str">
        <f>Metadata!D293</f>
        <v>Regional and local effects drive changes in spawning stream occupancy in a sockeye salmon metapopulation</v>
      </c>
      <c r="E300" s="12" t="s">
        <v>66</v>
      </c>
      <c r="F300" s="12" t="s">
        <v>2314</v>
      </c>
      <c r="G300" s="12" t="s">
        <v>1871</v>
      </c>
      <c r="H300" s="4">
        <v>1</v>
      </c>
      <c r="I300" s="12" t="s">
        <v>65</v>
      </c>
      <c r="J300" s="12" t="s">
        <v>1677</v>
      </c>
      <c r="K300" s="12" t="s">
        <v>1677</v>
      </c>
    </row>
    <row r="301" spans="1:11" ht="34">
      <c r="A301" s="4" t="str">
        <f>Metadata!A294</f>
        <v>Not currently included</v>
      </c>
      <c r="B301" s="4">
        <f>Metadata!B294</f>
        <v>289</v>
      </c>
      <c r="C301" s="12" t="str">
        <f>Metadata!C294</f>
        <v>N</v>
      </c>
      <c r="D301" s="4" t="str">
        <f>Metadata!D294</f>
        <v>Species-area relationships and extinctions caused by habitat loss and fragmentation</v>
      </c>
    </row>
    <row r="302" spans="1:11" ht="51">
      <c r="A302" s="4" t="str">
        <f>Metadata!A295</f>
        <v>Not currently included</v>
      </c>
      <c r="B302" s="4">
        <f>Metadata!B295</f>
        <v>290</v>
      </c>
      <c r="C302" s="12" t="str">
        <f>Metadata!C295</f>
        <v>N</v>
      </c>
      <c r="D302" s="4" t="str">
        <f>Metadata!D295</f>
        <v>Large-Scale Habitat Corridors for Biodiversity Conservation: A Forest Corridor in Madagascar</v>
      </c>
    </row>
    <row r="303" spans="1:11" ht="34">
      <c r="A303" s="4" t="str">
        <f>Metadata!A296</f>
        <v>Excluded</v>
      </c>
      <c r="B303" s="4">
        <f>Metadata!B296</f>
        <v>291</v>
      </c>
      <c r="C303" s="12" t="str">
        <f>Metadata!C296</f>
        <v>Y</v>
      </c>
      <c r="D303" s="4" t="str">
        <f>Metadata!D296</f>
        <v>Mid-domain effect for food chain length in a colonization–extinction model</v>
      </c>
    </row>
    <row r="304" spans="1:11" ht="51">
      <c r="A304" s="4" t="str">
        <f>Metadata!A297</f>
        <v>Excluded</v>
      </c>
      <c r="B304" s="4">
        <f>Metadata!B297</f>
        <v>292</v>
      </c>
      <c r="C304" s="12" t="str">
        <f>Metadata!C297</f>
        <v>N</v>
      </c>
      <c r="D304" s="4" t="str">
        <f>Metadata!D297</f>
        <v>PATHOGEN PERSISTENCE IN WILDLIFE POPULATIONS: CASE STUDIES OF PLAGUE IN PRAIRIE DOGS AND RABIES IN BATS</v>
      </c>
    </row>
    <row r="305" spans="1:4">
      <c r="A305" s="48">
        <f>Metadata!A298</f>
        <v>0</v>
      </c>
      <c r="B305" s="4">
        <f>Metadata!B298</f>
        <v>0</v>
      </c>
      <c r="C305" s="14">
        <f>Metadata!C298</f>
        <v>0</v>
      </c>
      <c r="D305" s="4">
        <f>Metadata!D298</f>
        <v>0</v>
      </c>
    </row>
    <row r="306" spans="1:4">
      <c r="A306" s="48">
        <f>Metadata!A299</f>
        <v>0</v>
      </c>
      <c r="B306" s="4">
        <f>Metadata!B299</f>
        <v>0</v>
      </c>
      <c r="C306" s="14">
        <f>Metadata!C299</f>
        <v>0</v>
      </c>
      <c r="D306" s="4">
        <f>Metadata!D299</f>
        <v>0</v>
      </c>
    </row>
    <row r="307" spans="1:4">
      <c r="A307" s="48">
        <f>Metadata!A300</f>
        <v>0</v>
      </c>
      <c r="B307" s="4">
        <f>Metadata!B300</f>
        <v>0</v>
      </c>
      <c r="C307" s="14">
        <f>Metadata!C300</f>
        <v>0</v>
      </c>
      <c r="D307" s="4">
        <f>Metadata!D300</f>
        <v>0</v>
      </c>
    </row>
    <row r="308" spans="1:4">
      <c r="A308" s="48">
        <f>Metadata!A301</f>
        <v>0</v>
      </c>
      <c r="B308" s="4">
        <f>Metadata!B301</f>
        <v>0</v>
      </c>
      <c r="C308" s="14">
        <f>Metadata!C301</f>
        <v>0</v>
      </c>
      <c r="D308" s="4">
        <f>Metadata!D301</f>
        <v>0</v>
      </c>
    </row>
    <row r="309" spans="1:4">
      <c r="A309" s="48">
        <f>Metadata!A302</f>
        <v>0</v>
      </c>
      <c r="B309" s="4">
        <f>Metadata!B302</f>
        <v>0</v>
      </c>
      <c r="C309" s="14">
        <f>Metadata!C302</f>
        <v>0</v>
      </c>
      <c r="D309" s="4">
        <f>Metadata!D302</f>
        <v>0</v>
      </c>
    </row>
    <row r="310" spans="1:4">
      <c r="A310" s="48">
        <f>Metadata!A303</f>
        <v>0</v>
      </c>
      <c r="B310" s="4">
        <f>Metadata!B303</f>
        <v>0</v>
      </c>
      <c r="C310" s="14">
        <f>Metadata!C303</f>
        <v>0</v>
      </c>
      <c r="D310" s="4">
        <f>Metadata!D303</f>
        <v>0</v>
      </c>
    </row>
    <row r="311" spans="1:4">
      <c r="A311" s="48">
        <f>Metadata!A304</f>
        <v>0</v>
      </c>
      <c r="B311" s="4">
        <f>Metadata!B304</f>
        <v>0</v>
      </c>
      <c r="C311" s="14">
        <f>Metadata!C304</f>
        <v>0</v>
      </c>
      <c r="D311" s="4">
        <f>Metadata!D304</f>
        <v>0</v>
      </c>
    </row>
    <row r="312" spans="1:4">
      <c r="A312" s="48">
        <f>Metadata!A305</f>
        <v>0</v>
      </c>
      <c r="B312" s="4">
        <f>Metadata!B305</f>
        <v>0</v>
      </c>
      <c r="C312" s="14">
        <f>Metadata!C305</f>
        <v>0</v>
      </c>
      <c r="D312" s="4">
        <f>Metadata!D305</f>
        <v>0</v>
      </c>
    </row>
    <row r="313" spans="1:4">
      <c r="A313" s="48">
        <f>Metadata!A306</f>
        <v>0</v>
      </c>
      <c r="B313" s="4">
        <f>Metadata!B306</f>
        <v>0</v>
      </c>
      <c r="C313" s="14">
        <f>Metadata!C306</f>
        <v>0</v>
      </c>
      <c r="D313" s="4">
        <f>Metadata!D306</f>
        <v>0</v>
      </c>
    </row>
    <row r="314" spans="1:4">
      <c r="A314" s="48">
        <f>Metadata!A307</f>
        <v>0</v>
      </c>
      <c r="B314" s="4">
        <f>Metadata!B307</f>
        <v>0</v>
      </c>
      <c r="C314" s="14">
        <f>Metadata!C307</f>
        <v>0</v>
      </c>
      <c r="D314" s="4">
        <f>Metadata!D307</f>
        <v>0</v>
      </c>
    </row>
    <row r="315" spans="1:4">
      <c r="A315" s="48">
        <f>Metadata!A308</f>
        <v>0</v>
      </c>
      <c r="B315" s="4">
        <f>Metadata!B308</f>
        <v>0</v>
      </c>
      <c r="C315" s="14">
        <f>Metadata!C308</f>
        <v>0</v>
      </c>
      <c r="D315" s="4">
        <f>Metadata!D308</f>
        <v>0</v>
      </c>
    </row>
    <row r="316" spans="1:4">
      <c r="A316" s="48">
        <f>Metadata!A309</f>
        <v>0</v>
      </c>
      <c r="B316" s="4">
        <f>Metadata!B309</f>
        <v>0</v>
      </c>
      <c r="C316" s="14">
        <f>Metadata!C309</f>
        <v>0</v>
      </c>
      <c r="D316" s="4">
        <f>Metadata!D309</f>
        <v>0</v>
      </c>
    </row>
    <row r="317" spans="1:4">
      <c r="A317" s="48">
        <f>Metadata!A310</f>
        <v>0</v>
      </c>
      <c r="B317" s="4">
        <f>Metadata!B310</f>
        <v>0</v>
      </c>
      <c r="C317" s="14">
        <f>Metadata!C310</f>
        <v>0</v>
      </c>
      <c r="D317" s="4">
        <f>Metadata!D310</f>
        <v>0</v>
      </c>
    </row>
    <row r="318" spans="1:4">
      <c r="A318" s="48">
        <f>Metadata!A311</f>
        <v>0</v>
      </c>
      <c r="B318" s="4">
        <f>Metadata!B311</f>
        <v>0</v>
      </c>
      <c r="C318" s="14">
        <f>Metadata!C311</f>
        <v>0</v>
      </c>
      <c r="D318" s="4">
        <f>Metadata!D311</f>
        <v>0</v>
      </c>
    </row>
    <row r="319" spans="1:4">
      <c r="A319" s="48">
        <f>Metadata!A312</f>
        <v>0</v>
      </c>
      <c r="B319" s="4">
        <f>Metadata!B312</f>
        <v>0</v>
      </c>
      <c r="C319" s="14">
        <f>Metadata!C312</f>
        <v>0</v>
      </c>
      <c r="D319" s="4">
        <f>Metadata!D312</f>
        <v>0</v>
      </c>
    </row>
    <row r="320" spans="1:4">
      <c r="A320" s="48">
        <f>Metadata!A313</f>
        <v>0</v>
      </c>
      <c r="B320" s="4">
        <f>Metadata!B313</f>
        <v>0</v>
      </c>
      <c r="C320" s="14">
        <f>Metadata!C313</f>
        <v>0</v>
      </c>
      <c r="D320" s="4">
        <f>Metadata!D313</f>
        <v>0</v>
      </c>
    </row>
    <row r="321" spans="1:4">
      <c r="A321" s="48">
        <f>Metadata!A314</f>
        <v>0</v>
      </c>
      <c r="B321" s="4">
        <f>Metadata!B314</f>
        <v>0</v>
      </c>
      <c r="C321" s="14">
        <f>Metadata!C314</f>
        <v>0</v>
      </c>
      <c r="D321" s="4">
        <f>Metadata!D314</f>
        <v>0</v>
      </c>
    </row>
    <row r="322" spans="1:4">
      <c r="A322" s="48">
        <f>Metadata!A315</f>
        <v>0</v>
      </c>
      <c r="B322" s="4">
        <f>Metadata!B315</f>
        <v>0</v>
      </c>
      <c r="C322" s="14">
        <f>Metadata!C315</f>
        <v>0</v>
      </c>
      <c r="D322" s="4">
        <f>Metadata!D315</f>
        <v>0</v>
      </c>
    </row>
    <row r="323" spans="1:4">
      <c r="A323" s="48">
        <f>Metadata!A316</f>
        <v>0</v>
      </c>
      <c r="B323" s="4">
        <f>Metadata!B316</f>
        <v>0</v>
      </c>
      <c r="C323" s="14">
        <f>Metadata!C316</f>
        <v>0</v>
      </c>
      <c r="D323" s="4">
        <f>Metadata!D316</f>
        <v>0</v>
      </c>
    </row>
    <row r="324" spans="1:4">
      <c r="A324" s="48">
        <f>Metadata!A317</f>
        <v>0</v>
      </c>
      <c r="B324" s="4">
        <f>Metadata!B317</f>
        <v>0</v>
      </c>
      <c r="C324" s="14">
        <f>Metadata!C317</f>
        <v>0</v>
      </c>
      <c r="D324" s="4">
        <f>Metadata!D317</f>
        <v>0</v>
      </c>
    </row>
    <row r="325" spans="1:4">
      <c r="A325" s="48">
        <f>Metadata!A318</f>
        <v>0</v>
      </c>
      <c r="B325" s="4">
        <f>Metadata!B318</f>
        <v>0</v>
      </c>
      <c r="C325" s="14">
        <f>Metadata!C318</f>
        <v>0</v>
      </c>
      <c r="D325" s="4">
        <f>Metadata!D318</f>
        <v>0</v>
      </c>
    </row>
    <row r="326" spans="1:4">
      <c r="A326" s="48">
        <f>Metadata!A319</f>
        <v>0</v>
      </c>
      <c r="B326" s="4">
        <f>Metadata!B319</f>
        <v>0</v>
      </c>
      <c r="C326" s="14">
        <f>Metadata!C319</f>
        <v>0</v>
      </c>
      <c r="D326" s="4">
        <f>Metadata!D319</f>
        <v>0</v>
      </c>
    </row>
    <row r="327" spans="1:4">
      <c r="A327" s="48">
        <f>Metadata!A320</f>
        <v>0</v>
      </c>
      <c r="B327" s="4">
        <f>Metadata!B320</f>
        <v>0</v>
      </c>
      <c r="C327" s="14">
        <f>Metadata!C320</f>
        <v>0</v>
      </c>
      <c r="D327" s="4">
        <f>Metadata!D320</f>
        <v>0</v>
      </c>
    </row>
    <row r="328" spans="1:4">
      <c r="A328" s="48">
        <f>Metadata!A321</f>
        <v>0</v>
      </c>
      <c r="B328" s="4">
        <f>Metadata!B321</f>
        <v>0</v>
      </c>
      <c r="C328" s="14">
        <f>Metadata!C321</f>
        <v>0</v>
      </c>
      <c r="D328" s="4">
        <f>Metadata!D321</f>
        <v>0</v>
      </c>
    </row>
    <row r="329" spans="1:4">
      <c r="A329" s="48">
        <f>Metadata!A322</f>
        <v>0</v>
      </c>
      <c r="B329" s="4">
        <f>Metadata!B322</f>
        <v>0</v>
      </c>
      <c r="C329" s="14">
        <f>Metadata!C322</f>
        <v>0</v>
      </c>
      <c r="D329" s="4">
        <f>Metadata!D322</f>
        <v>0</v>
      </c>
    </row>
    <row r="330" spans="1:4">
      <c r="A330" s="48">
        <f>Metadata!A323</f>
        <v>0</v>
      </c>
      <c r="B330" s="4">
        <f>Metadata!B323</f>
        <v>0</v>
      </c>
      <c r="C330" s="14">
        <f>Metadata!C323</f>
        <v>0</v>
      </c>
      <c r="D330" s="4">
        <f>Metadata!D323</f>
        <v>0</v>
      </c>
    </row>
    <row r="331" spans="1:4">
      <c r="A331" s="48">
        <f>Metadata!A324</f>
        <v>0</v>
      </c>
      <c r="B331" s="4">
        <f>Metadata!B324</f>
        <v>0</v>
      </c>
      <c r="C331" s="14">
        <f>Metadata!C324</f>
        <v>0</v>
      </c>
      <c r="D331" s="4">
        <f>Metadata!D324</f>
        <v>0</v>
      </c>
    </row>
    <row r="332" spans="1:4">
      <c r="A332" s="48">
        <f>Metadata!A325</f>
        <v>0</v>
      </c>
      <c r="B332" s="4">
        <f>Metadata!B325</f>
        <v>0</v>
      </c>
      <c r="C332" s="14">
        <f>Metadata!C325</f>
        <v>0</v>
      </c>
      <c r="D332" s="4">
        <f>Metadata!D325</f>
        <v>0</v>
      </c>
    </row>
    <row r="333" spans="1:4">
      <c r="A333" s="48">
        <f>Metadata!A326</f>
        <v>0</v>
      </c>
      <c r="B333" s="4">
        <f>Metadata!B326</f>
        <v>0</v>
      </c>
      <c r="C333" s="14">
        <f>Metadata!C326</f>
        <v>0</v>
      </c>
      <c r="D333" s="4">
        <f>Metadata!D326</f>
        <v>0</v>
      </c>
    </row>
    <row r="334" spans="1:4">
      <c r="A334" s="48">
        <f>Metadata!A327</f>
        <v>0</v>
      </c>
      <c r="B334" s="4">
        <f>Metadata!B327</f>
        <v>0</v>
      </c>
      <c r="C334" s="14">
        <f>Metadata!C327</f>
        <v>0</v>
      </c>
      <c r="D334" s="4">
        <f>Metadata!D327</f>
        <v>0</v>
      </c>
    </row>
    <row r="335" spans="1:4">
      <c r="A335" s="48">
        <f>Metadata!A328</f>
        <v>0</v>
      </c>
      <c r="B335" s="4">
        <f>Metadata!B328</f>
        <v>0</v>
      </c>
      <c r="C335" s="14">
        <f>Metadata!C328</f>
        <v>0</v>
      </c>
      <c r="D335" s="4">
        <f>Metadata!D328</f>
        <v>0</v>
      </c>
    </row>
    <row r="336" spans="1:4">
      <c r="A336" s="48">
        <f>Metadata!A329</f>
        <v>0</v>
      </c>
      <c r="B336" s="4">
        <f>Metadata!B329</f>
        <v>0</v>
      </c>
      <c r="C336" s="14">
        <f>Metadata!C329</f>
        <v>0</v>
      </c>
      <c r="D336" s="4">
        <f>Metadata!D329</f>
        <v>0</v>
      </c>
    </row>
    <row r="337" spans="1:4">
      <c r="A337" s="48">
        <f>Metadata!A330</f>
        <v>0</v>
      </c>
      <c r="B337" s="4">
        <f>Metadata!B330</f>
        <v>0</v>
      </c>
      <c r="C337" s="14">
        <f>Metadata!C330</f>
        <v>0</v>
      </c>
      <c r="D337" s="4">
        <f>Metadata!D330</f>
        <v>0</v>
      </c>
    </row>
    <row r="338" spans="1:4">
      <c r="A338" s="48">
        <f>Metadata!A331</f>
        <v>0</v>
      </c>
      <c r="B338" s="4">
        <f>Metadata!B331</f>
        <v>0</v>
      </c>
      <c r="C338" s="14">
        <f>Metadata!C331</f>
        <v>0</v>
      </c>
      <c r="D338" s="4">
        <f>Metadata!D331</f>
        <v>0</v>
      </c>
    </row>
    <row r="339" spans="1:4">
      <c r="A339" s="48">
        <f>Metadata!A332</f>
        <v>0</v>
      </c>
      <c r="B339" s="4">
        <f>Metadata!B332</f>
        <v>0</v>
      </c>
      <c r="C339" s="14">
        <f>Metadata!C332</f>
        <v>0</v>
      </c>
      <c r="D339" s="4">
        <f>Metadata!D332</f>
        <v>0</v>
      </c>
    </row>
    <row r="340" spans="1:4">
      <c r="A340" s="48">
        <f>Metadata!A333</f>
        <v>0</v>
      </c>
      <c r="B340" s="4">
        <f>Metadata!B333</f>
        <v>0</v>
      </c>
      <c r="C340" s="14">
        <f>Metadata!C333</f>
        <v>0</v>
      </c>
      <c r="D340" s="4">
        <f>Metadata!D333</f>
        <v>0</v>
      </c>
    </row>
    <row r="341" spans="1:4">
      <c r="A341" s="48">
        <f>Metadata!A334</f>
        <v>0</v>
      </c>
      <c r="B341" s="4">
        <f>Metadata!B334</f>
        <v>0</v>
      </c>
      <c r="C341" s="14">
        <f>Metadata!C334</f>
        <v>0</v>
      </c>
      <c r="D341" s="4">
        <f>Metadata!D334</f>
        <v>0</v>
      </c>
    </row>
    <row r="342" spans="1:4">
      <c r="A342" s="48">
        <f>Metadata!A335</f>
        <v>0</v>
      </c>
      <c r="B342" s="4">
        <f>Metadata!B335</f>
        <v>0</v>
      </c>
      <c r="C342" s="14">
        <f>Metadata!C335</f>
        <v>0</v>
      </c>
      <c r="D342" s="4">
        <f>Metadata!D335</f>
        <v>0</v>
      </c>
    </row>
    <row r="343" spans="1:4">
      <c r="A343" s="48">
        <f>Metadata!A336</f>
        <v>0</v>
      </c>
      <c r="B343" s="4">
        <f>Metadata!B336</f>
        <v>0</v>
      </c>
      <c r="C343" s="14">
        <f>Metadata!C336</f>
        <v>0</v>
      </c>
      <c r="D343" s="4">
        <f>Metadata!D336</f>
        <v>0</v>
      </c>
    </row>
    <row r="344" spans="1:4">
      <c r="A344" s="48">
        <f>Metadata!A337</f>
        <v>0</v>
      </c>
      <c r="B344" s="4">
        <f>Metadata!B337</f>
        <v>0</v>
      </c>
      <c r="C344" s="14">
        <f>Metadata!C337</f>
        <v>0</v>
      </c>
      <c r="D344" s="4">
        <f>Metadata!D337</f>
        <v>0</v>
      </c>
    </row>
    <row r="345" spans="1:4">
      <c r="A345" s="48">
        <f>Metadata!A338</f>
        <v>0</v>
      </c>
      <c r="B345" s="4">
        <f>Metadata!B338</f>
        <v>0</v>
      </c>
      <c r="C345" s="14">
        <f>Metadata!C338</f>
        <v>0</v>
      </c>
      <c r="D345" s="4">
        <f>Metadata!D338</f>
        <v>0</v>
      </c>
    </row>
    <row r="346" spans="1:4">
      <c r="A346" s="48">
        <f>Metadata!A339</f>
        <v>0</v>
      </c>
      <c r="B346" s="4">
        <f>Metadata!B339</f>
        <v>0</v>
      </c>
      <c r="C346" s="14">
        <f>Metadata!C339</f>
        <v>0</v>
      </c>
      <c r="D346" s="4">
        <f>Metadata!D339</f>
        <v>0</v>
      </c>
    </row>
    <row r="347" spans="1:4">
      <c r="A347" s="48">
        <f>Metadata!A340</f>
        <v>0</v>
      </c>
      <c r="B347" s="4">
        <f>Metadata!B340</f>
        <v>0</v>
      </c>
      <c r="C347" s="14">
        <f>Metadata!C340</f>
        <v>0</v>
      </c>
      <c r="D347" s="4">
        <f>Metadata!D340</f>
        <v>0</v>
      </c>
    </row>
    <row r="348" spans="1:4">
      <c r="A348" s="48">
        <f>Metadata!A341</f>
        <v>0</v>
      </c>
      <c r="B348" s="4">
        <f>Metadata!B341</f>
        <v>0</v>
      </c>
      <c r="C348" s="14">
        <f>Metadata!C341</f>
        <v>0</v>
      </c>
      <c r="D348" s="4">
        <f>Metadata!D341</f>
        <v>0</v>
      </c>
    </row>
    <row r="349" spans="1:4">
      <c r="A349" s="48">
        <f>Metadata!A342</f>
        <v>0</v>
      </c>
      <c r="B349" s="4">
        <f>Metadata!B342</f>
        <v>0</v>
      </c>
      <c r="C349" s="14">
        <f>Metadata!C342</f>
        <v>0</v>
      </c>
      <c r="D349" s="4">
        <f>Metadata!D342</f>
        <v>0</v>
      </c>
    </row>
    <row r="350" spans="1:4">
      <c r="A350" s="48">
        <f>Metadata!A343</f>
        <v>0</v>
      </c>
      <c r="B350" s="4">
        <f>Metadata!B343</f>
        <v>0</v>
      </c>
      <c r="C350" s="14">
        <f>Metadata!C343</f>
        <v>0</v>
      </c>
      <c r="D350" s="4">
        <f>Metadata!D343</f>
        <v>0</v>
      </c>
    </row>
    <row r="351" spans="1:4">
      <c r="A351" s="48">
        <f>Metadata!A344</f>
        <v>0</v>
      </c>
      <c r="B351" s="4">
        <f>Metadata!B344</f>
        <v>0</v>
      </c>
      <c r="C351" s="14">
        <f>Metadata!C344</f>
        <v>0</v>
      </c>
      <c r="D351" s="4">
        <f>Metadata!D344</f>
        <v>0</v>
      </c>
    </row>
    <row r="352" spans="1:4">
      <c r="A352" s="48">
        <f>Metadata!A345</f>
        <v>0</v>
      </c>
      <c r="B352" s="4">
        <f>Metadata!B345</f>
        <v>0</v>
      </c>
      <c r="C352" s="14">
        <f>Metadata!C345</f>
        <v>0</v>
      </c>
      <c r="D352" s="4">
        <f>Metadata!D345</f>
        <v>0</v>
      </c>
    </row>
    <row r="353" spans="1:4">
      <c r="A353" s="48">
        <f>Metadata!A346</f>
        <v>0</v>
      </c>
      <c r="B353" s="4">
        <f>Metadata!B346</f>
        <v>0</v>
      </c>
      <c r="C353" s="14">
        <f>Metadata!C346</f>
        <v>0</v>
      </c>
      <c r="D353" s="4">
        <f>Metadata!D346</f>
        <v>0</v>
      </c>
    </row>
    <row r="354" spans="1:4">
      <c r="A354" s="48">
        <f>Metadata!A347</f>
        <v>0</v>
      </c>
      <c r="B354" s="4">
        <f>Metadata!B347</f>
        <v>0</v>
      </c>
      <c r="C354" s="14">
        <f>Metadata!C347</f>
        <v>0</v>
      </c>
      <c r="D354" s="4">
        <f>Metadata!D347</f>
        <v>0</v>
      </c>
    </row>
    <row r="355" spans="1:4">
      <c r="A355" s="48">
        <f>Metadata!A348</f>
        <v>0</v>
      </c>
      <c r="B355" s="4">
        <f>Metadata!B348</f>
        <v>0</v>
      </c>
      <c r="C355" s="14">
        <f>Metadata!C348</f>
        <v>0</v>
      </c>
      <c r="D355" s="4">
        <f>Metadata!D348</f>
        <v>0</v>
      </c>
    </row>
    <row r="356" spans="1:4">
      <c r="A356" s="48">
        <f>Metadata!A349</f>
        <v>0</v>
      </c>
      <c r="B356" s="4">
        <f>Metadata!B349</f>
        <v>0</v>
      </c>
      <c r="C356" s="14">
        <f>Metadata!C349</f>
        <v>0</v>
      </c>
      <c r="D356" s="4">
        <f>Metadata!D349</f>
        <v>0</v>
      </c>
    </row>
    <row r="357" spans="1:4">
      <c r="A357" s="48">
        <f>Metadata!A350</f>
        <v>0</v>
      </c>
      <c r="B357" s="4">
        <f>Metadata!B350</f>
        <v>0</v>
      </c>
      <c r="C357" s="14">
        <f>Metadata!C350</f>
        <v>0</v>
      </c>
      <c r="D357" s="4">
        <f>Metadata!D350</f>
        <v>0</v>
      </c>
    </row>
    <row r="358" spans="1:4">
      <c r="A358" s="48">
        <f>Metadata!A351</f>
        <v>0</v>
      </c>
      <c r="B358" s="4">
        <f>Metadata!B351</f>
        <v>0</v>
      </c>
      <c r="C358" s="14">
        <f>Metadata!C351</f>
        <v>0</v>
      </c>
      <c r="D358" s="4">
        <f>Metadata!D351</f>
        <v>0</v>
      </c>
    </row>
    <row r="359" spans="1:4">
      <c r="A359" s="48">
        <f>Metadata!A352</f>
        <v>0</v>
      </c>
      <c r="B359" s="4">
        <f>Metadata!B352</f>
        <v>0</v>
      </c>
      <c r="C359" s="14">
        <f>Metadata!C352</f>
        <v>0</v>
      </c>
      <c r="D359" s="4">
        <f>Metadata!D352</f>
        <v>0</v>
      </c>
    </row>
    <row r="360" spans="1:4">
      <c r="A360" s="48">
        <f>Metadata!A353</f>
        <v>0</v>
      </c>
      <c r="B360" s="4">
        <f>Metadata!B353</f>
        <v>0</v>
      </c>
      <c r="C360" s="14">
        <f>Metadata!C353</f>
        <v>0</v>
      </c>
      <c r="D360" s="4">
        <f>Metadata!D353</f>
        <v>0</v>
      </c>
    </row>
    <row r="361" spans="1:4">
      <c r="A361" s="48">
        <f>Metadata!A354</f>
        <v>0</v>
      </c>
      <c r="B361" s="4">
        <f>Metadata!B354</f>
        <v>0</v>
      </c>
      <c r="C361" s="14">
        <f>Metadata!C354</f>
        <v>0</v>
      </c>
      <c r="D361" s="4">
        <f>Metadata!D354</f>
        <v>0</v>
      </c>
    </row>
    <row r="362" spans="1:4">
      <c r="A362" s="48">
        <f>Metadata!A355</f>
        <v>0</v>
      </c>
      <c r="B362" s="4">
        <f>Metadata!B355</f>
        <v>0</v>
      </c>
      <c r="C362" s="14">
        <f>Metadata!C355</f>
        <v>0</v>
      </c>
      <c r="D362" s="4">
        <f>Metadata!D355</f>
        <v>0</v>
      </c>
    </row>
    <row r="363" spans="1:4">
      <c r="A363" s="48">
        <f>Metadata!A356</f>
        <v>0</v>
      </c>
      <c r="B363" s="4">
        <f>Metadata!B356</f>
        <v>0</v>
      </c>
      <c r="C363" s="14">
        <f>Metadata!C356</f>
        <v>0</v>
      </c>
      <c r="D363" s="4">
        <f>Metadata!D356</f>
        <v>0</v>
      </c>
    </row>
    <row r="364" spans="1:4">
      <c r="A364" s="48">
        <f>Metadata!A357</f>
        <v>0</v>
      </c>
      <c r="B364" s="4">
        <f>Metadata!B357</f>
        <v>0</v>
      </c>
      <c r="C364" s="14">
        <f>Metadata!C357</f>
        <v>0</v>
      </c>
      <c r="D364" s="4">
        <f>Metadata!D357</f>
        <v>0</v>
      </c>
    </row>
    <row r="365" spans="1:4">
      <c r="A365" s="48">
        <f>Metadata!A358</f>
        <v>0</v>
      </c>
      <c r="B365" s="4">
        <f>Metadata!B358</f>
        <v>0</v>
      </c>
      <c r="C365" s="14">
        <f>Metadata!C358</f>
        <v>0</v>
      </c>
      <c r="D365" s="4">
        <f>Metadata!D358</f>
        <v>0</v>
      </c>
    </row>
    <row r="366" spans="1:4">
      <c r="A366" s="48">
        <f>Metadata!A359</f>
        <v>0</v>
      </c>
      <c r="B366" s="4">
        <f>Metadata!B359</f>
        <v>0</v>
      </c>
      <c r="C366" s="14">
        <f>Metadata!C359</f>
        <v>0</v>
      </c>
      <c r="D366" s="4">
        <f>Metadata!D359</f>
        <v>0</v>
      </c>
    </row>
    <row r="367" spans="1:4">
      <c r="A367" s="48">
        <f>Metadata!A360</f>
        <v>0</v>
      </c>
      <c r="B367" s="4">
        <f>Metadata!B360</f>
        <v>0</v>
      </c>
      <c r="C367" s="14">
        <f>Metadata!C360</f>
        <v>0</v>
      </c>
      <c r="D367" s="4">
        <f>Metadata!D360</f>
        <v>0</v>
      </c>
    </row>
    <row r="368" spans="1:4">
      <c r="A368" s="48">
        <f>Metadata!A361</f>
        <v>0</v>
      </c>
      <c r="B368" s="4">
        <f>Metadata!B361</f>
        <v>0</v>
      </c>
      <c r="C368" s="14">
        <f>Metadata!C361</f>
        <v>0</v>
      </c>
      <c r="D368" s="4">
        <f>Metadata!D361</f>
        <v>0</v>
      </c>
    </row>
    <row r="369" spans="1:4">
      <c r="A369" s="48">
        <f>Metadata!A362</f>
        <v>0</v>
      </c>
      <c r="B369" s="4">
        <f>Metadata!B362</f>
        <v>0</v>
      </c>
      <c r="C369" s="14">
        <f>Metadata!C362</f>
        <v>0</v>
      </c>
      <c r="D369" s="4">
        <f>Metadata!D362</f>
        <v>0</v>
      </c>
    </row>
    <row r="370" spans="1:4">
      <c r="A370" s="48">
        <f>Metadata!A363</f>
        <v>0</v>
      </c>
      <c r="B370" s="4">
        <f>Metadata!B363</f>
        <v>0</v>
      </c>
      <c r="C370" s="14">
        <f>Metadata!C363</f>
        <v>0</v>
      </c>
      <c r="D370" s="4">
        <f>Metadata!D363</f>
        <v>0</v>
      </c>
    </row>
    <row r="371" spans="1:4">
      <c r="A371" s="48">
        <f>Metadata!A364</f>
        <v>0</v>
      </c>
      <c r="B371" s="4">
        <f>Metadata!B364</f>
        <v>0</v>
      </c>
      <c r="C371" s="14">
        <f>Metadata!C364</f>
        <v>0</v>
      </c>
      <c r="D371" s="4">
        <f>Metadata!D364</f>
        <v>0</v>
      </c>
    </row>
    <row r="372" spans="1:4">
      <c r="A372" s="48">
        <f>Metadata!A365</f>
        <v>0</v>
      </c>
      <c r="B372" s="4">
        <f>Metadata!B365</f>
        <v>0</v>
      </c>
      <c r="C372" s="14">
        <f>Metadata!C365</f>
        <v>0</v>
      </c>
      <c r="D372" s="4">
        <f>Metadata!D365</f>
        <v>0</v>
      </c>
    </row>
    <row r="373" spans="1:4">
      <c r="A373" s="48">
        <f>Metadata!A366</f>
        <v>0</v>
      </c>
      <c r="B373" s="4">
        <f>Metadata!B366</f>
        <v>0</v>
      </c>
      <c r="C373" s="14">
        <f>Metadata!C366</f>
        <v>0</v>
      </c>
      <c r="D373" s="4">
        <f>Metadata!D366</f>
        <v>0</v>
      </c>
    </row>
    <row r="374" spans="1:4">
      <c r="A374" s="48">
        <f>Metadata!A367</f>
        <v>0</v>
      </c>
      <c r="B374" s="4">
        <f>Metadata!B367</f>
        <v>0</v>
      </c>
      <c r="C374" s="14">
        <f>Metadata!C367</f>
        <v>0</v>
      </c>
      <c r="D374" s="4">
        <f>Metadata!D367</f>
        <v>0</v>
      </c>
    </row>
    <row r="375" spans="1:4">
      <c r="A375" s="48">
        <f>Metadata!A368</f>
        <v>0</v>
      </c>
      <c r="B375" s="4">
        <f>Metadata!B368</f>
        <v>0</v>
      </c>
      <c r="C375" s="14">
        <f>Metadata!C368</f>
        <v>0</v>
      </c>
      <c r="D375" s="4">
        <f>Metadata!D368</f>
        <v>0</v>
      </c>
    </row>
    <row r="376" spans="1:4">
      <c r="A376" s="48">
        <f>Metadata!A369</f>
        <v>0</v>
      </c>
      <c r="B376" s="4">
        <f>Metadata!B369</f>
        <v>0</v>
      </c>
      <c r="C376" s="14">
        <f>Metadata!C369</f>
        <v>0</v>
      </c>
      <c r="D376" s="4">
        <f>Metadata!D369</f>
        <v>0</v>
      </c>
    </row>
    <row r="377" spans="1:4">
      <c r="A377" s="48">
        <f>Metadata!A370</f>
        <v>0</v>
      </c>
      <c r="B377" s="4">
        <f>Metadata!B370</f>
        <v>0</v>
      </c>
      <c r="C377" s="14">
        <f>Metadata!C370</f>
        <v>0</v>
      </c>
      <c r="D377" s="4">
        <f>Metadata!D370</f>
        <v>0</v>
      </c>
    </row>
    <row r="378" spans="1:4">
      <c r="A378" s="48">
        <f>Metadata!A371</f>
        <v>0</v>
      </c>
      <c r="B378" s="4">
        <f>Metadata!B371</f>
        <v>0</v>
      </c>
      <c r="C378" s="14">
        <f>Metadata!C371</f>
        <v>0</v>
      </c>
      <c r="D378" s="4">
        <f>Metadata!D371</f>
        <v>0</v>
      </c>
    </row>
    <row r="379" spans="1:4">
      <c r="A379" s="48">
        <f>Metadata!A372</f>
        <v>0</v>
      </c>
      <c r="B379" s="4">
        <f>Metadata!B372</f>
        <v>0</v>
      </c>
      <c r="C379" s="14">
        <f>Metadata!C372</f>
        <v>0</v>
      </c>
      <c r="D379" s="4">
        <f>Metadata!D372</f>
        <v>0</v>
      </c>
    </row>
    <row r="380" spans="1:4">
      <c r="A380" s="48">
        <f>Metadata!A373</f>
        <v>0</v>
      </c>
      <c r="B380" s="4">
        <f>Metadata!B373</f>
        <v>0</v>
      </c>
      <c r="C380" s="14">
        <f>Metadata!C373</f>
        <v>0</v>
      </c>
      <c r="D380" s="4">
        <f>Metadata!D373</f>
        <v>0</v>
      </c>
    </row>
    <row r="381" spans="1:4">
      <c r="A381" s="48">
        <f>Metadata!A374</f>
        <v>0</v>
      </c>
      <c r="B381" s="4">
        <f>Metadata!B374</f>
        <v>0</v>
      </c>
      <c r="C381" s="14">
        <f>Metadata!C374</f>
        <v>0</v>
      </c>
      <c r="D381" s="4">
        <f>Metadata!D374</f>
        <v>0</v>
      </c>
    </row>
    <row r="382" spans="1:4">
      <c r="A382" s="48">
        <f>Metadata!A375</f>
        <v>0</v>
      </c>
      <c r="B382" s="4">
        <f>Metadata!B375</f>
        <v>0</v>
      </c>
      <c r="C382" s="14">
        <f>Metadata!C375</f>
        <v>0</v>
      </c>
      <c r="D382" s="4">
        <f>Metadata!D375</f>
        <v>0</v>
      </c>
    </row>
    <row r="383" spans="1:4">
      <c r="A383" s="48">
        <f>Metadata!A376</f>
        <v>0</v>
      </c>
      <c r="B383" s="4">
        <f>Metadata!B376</f>
        <v>0</v>
      </c>
      <c r="C383" s="14">
        <f>Metadata!C376</f>
        <v>0</v>
      </c>
      <c r="D383" s="4">
        <f>Metadata!D376</f>
        <v>0</v>
      </c>
    </row>
    <row r="384" spans="1:4">
      <c r="A384" s="48">
        <f>Metadata!A377</f>
        <v>0</v>
      </c>
      <c r="B384" s="4">
        <f>Metadata!B377</f>
        <v>0</v>
      </c>
      <c r="C384" s="14">
        <f>Metadata!C377</f>
        <v>0</v>
      </c>
      <c r="D384" s="4">
        <f>Metadata!D377</f>
        <v>0</v>
      </c>
    </row>
    <row r="385" spans="1:4">
      <c r="A385" s="48">
        <f>Metadata!A378</f>
        <v>0</v>
      </c>
      <c r="B385" s="4">
        <f>Metadata!B378</f>
        <v>0</v>
      </c>
      <c r="C385" s="14">
        <f>Metadata!C378</f>
        <v>0</v>
      </c>
      <c r="D385" s="4">
        <f>Metadata!D378</f>
        <v>0</v>
      </c>
    </row>
    <row r="386" spans="1:4">
      <c r="A386" s="48">
        <f>Metadata!A379</f>
        <v>0</v>
      </c>
      <c r="B386" s="4">
        <f>Metadata!B379</f>
        <v>0</v>
      </c>
      <c r="C386" s="14">
        <f>Metadata!C379</f>
        <v>0</v>
      </c>
      <c r="D386" s="4">
        <f>Metadata!D379</f>
        <v>0</v>
      </c>
    </row>
    <row r="387" spans="1:4">
      <c r="A387" s="48">
        <f>Metadata!A380</f>
        <v>0</v>
      </c>
      <c r="B387" s="4">
        <f>Metadata!B380</f>
        <v>0</v>
      </c>
      <c r="C387" s="14">
        <f>Metadata!C380</f>
        <v>0</v>
      </c>
      <c r="D387" s="4">
        <f>Metadata!D380</f>
        <v>0</v>
      </c>
    </row>
    <row r="388" spans="1:4">
      <c r="A388" s="48">
        <f>Metadata!A381</f>
        <v>0</v>
      </c>
      <c r="B388" s="4">
        <f>Metadata!B381</f>
        <v>0</v>
      </c>
      <c r="C388" s="14">
        <f>Metadata!C381</f>
        <v>0</v>
      </c>
      <c r="D388" s="4">
        <f>Metadata!D381</f>
        <v>0</v>
      </c>
    </row>
    <row r="389" spans="1:4">
      <c r="A389" s="48">
        <f>Metadata!A382</f>
        <v>0</v>
      </c>
      <c r="B389" s="4">
        <f>Metadata!B382</f>
        <v>0</v>
      </c>
      <c r="C389" s="14">
        <f>Metadata!C382</f>
        <v>0</v>
      </c>
      <c r="D389" s="4">
        <f>Metadata!D382</f>
        <v>0</v>
      </c>
    </row>
    <row r="390" spans="1:4">
      <c r="A390" s="48">
        <f>Metadata!A383</f>
        <v>0</v>
      </c>
      <c r="B390" s="4">
        <f>Metadata!B383</f>
        <v>0</v>
      </c>
      <c r="C390" s="14">
        <f>Metadata!C383</f>
        <v>0</v>
      </c>
      <c r="D390" s="4">
        <f>Metadata!D383</f>
        <v>0</v>
      </c>
    </row>
    <row r="391" spans="1:4">
      <c r="A391" s="48">
        <f>Metadata!A384</f>
        <v>0</v>
      </c>
      <c r="B391" s="4">
        <f>Metadata!B384</f>
        <v>0</v>
      </c>
      <c r="C391" s="14">
        <f>Metadata!C384</f>
        <v>0</v>
      </c>
      <c r="D391" s="4">
        <f>Metadata!D384</f>
        <v>0</v>
      </c>
    </row>
    <row r="392" spans="1:4">
      <c r="A392" s="48">
        <f>Metadata!A385</f>
        <v>0</v>
      </c>
      <c r="B392" s="4">
        <f>Metadata!B385</f>
        <v>0</v>
      </c>
      <c r="C392" s="14">
        <f>Metadata!C385</f>
        <v>0</v>
      </c>
      <c r="D392" s="4">
        <f>Metadata!D385</f>
        <v>0</v>
      </c>
    </row>
    <row r="393" spans="1:4">
      <c r="A393" s="48">
        <f>Metadata!A386</f>
        <v>0</v>
      </c>
      <c r="B393" s="4">
        <f>Metadata!B386</f>
        <v>0</v>
      </c>
      <c r="C393" s="14">
        <f>Metadata!C386</f>
        <v>0</v>
      </c>
      <c r="D393" s="4">
        <f>Metadata!D386</f>
        <v>0</v>
      </c>
    </row>
    <row r="394" spans="1:4">
      <c r="A394" s="48">
        <f>Metadata!A387</f>
        <v>0</v>
      </c>
      <c r="B394" s="4">
        <f>Metadata!B387</f>
        <v>0</v>
      </c>
      <c r="C394" s="14">
        <f>Metadata!C387</f>
        <v>0</v>
      </c>
      <c r="D394" s="4">
        <f>Metadata!D387</f>
        <v>0</v>
      </c>
    </row>
    <row r="395" spans="1:4">
      <c r="A395" s="48">
        <f>Metadata!A388</f>
        <v>0</v>
      </c>
      <c r="B395" s="4">
        <f>Metadata!B388</f>
        <v>0</v>
      </c>
      <c r="C395" s="14">
        <f>Metadata!C388</f>
        <v>0</v>
      </c>
      <c r="D395" s="4">
        <f>Metadata!D388</f>
        <v>0</v>
      </c>
    </row>
    <row r="396" spans="1:4">
      <c r="A396" s="48">
        <f>Metadata!A389</f>
        <v>0</v>
      </c>
      <c r="B396" s="4">
        <f>Metadata!B389</f>
        <v>0</v>
      </c>
      <c r="C396" s="14">
        <f>Metadata!C389</f>
        <v>0</v>
      </c>
      <c r="D396" s="4">
        <f>Metadata!D389</f>
        <v>0</v>
      </c>
    </row>
    <row r="397" spans="1:4">
      <c r="A397" s="48">
        <f>Metadata!A390</f>
        <v>0</v>
      </c>
      <c r="B397" s="4">
        <f>Metadata!B390</f>
        <v>0</v>
      </c>
      <c r="C397" s="14">
        <f>Metadata!C390</f>
        <v>0</v>
      </c>
      <c r="D397" s="4">
        <f>Metadata!D390</f>
        <v>0</v>
      </c>
    </row>
    <row r="398" spans="1:4">
      <c r="A398" s="48">
        <f>Metadata!A391</f>
        <v>0</v>
      </c>
      <c r="B398" s="4">
        <f>Metadata!B391</f>
        <v>0</v>
      </c>
      <c r="C398" s="14">
        <f>Metadata!C391</f>
        <v>0</v>
      </c>
      <c r="D398" s="4">
        <f>Metadata!D391</f>
        <v>0</v>
      </c>
    </row>
    <row r="399" spans="1:4">
      <c r="A399" s="48">
        <f>Metadata!A392</f>
        <v>0</v>
      </c>
      <c r="B399" s="4">
        <f>Metadata!B392</f>
        <v>0</v>
      </c>
      <c r="C399" s="14">
        <f>Metadata!C392</f>
        <v>0</v>
      </c>
      <c r="D399" s="4">
        <f>Metadata!D392</f>
        <v>0</v>
      </c>
    </row>
    <row r="400" spans="1:4">
      <c r="A400" s="48">
        <f>Metadata!A393</f>
        <v>0</v>
      </c>
      <c r="B400" s="4">
        <f>Metadata!B393</f>
        <v>0</v>
      </c>
      <c r="C400" s="14">
        <f>Metadata!C393</f>
        <v>0</v>
      </c>
      <c r="D400" s="4">
        <f>Metadata!D393</f>
        <v>0</v>
      </c>
    </row>
    <row r="401" spans="1:4">
      <c r="A401" s="48">
        <f>Metadata!A394</f>
        <v>0</v>
      </c>
      <c r="B401" s="4">
        <f>Metadata!B394</f>
        <v>0</v>
      </c>
      <c r="C401" s="14">
        <f>Metadata!C394</f>
        <v>0</v>
      </c>
      <c r="D401" s="4">
        <f>Metadata!D394</f>
        <v>0</v>
      </c>
    </row>
    <row r="402" spans="1:4">
      <c r="A402" s="48">
        <f>Metadata!A395</f>
        <v>0</v>
      </c>
      <c r="B402" s="4">
        <f>Metadata!B395</f>
        <v>0</v>
      </c>
      <c r="C402" s="14">
        <f>Metadata!C395</f>
        <v>0</v>
      </c>
      <c r="D402" s="4">
        <f>Metadata!D395</f>
        <v>0</v>
      </c>
    </row>
    <row r="403" spans="1:4">
      <c r="A403" s="48">
        <f>Metadata!A396</f>
        <v>0</v>
      </c>
      <c r="B403" s="4">
        <f>Metadata!B396</f>
        <v>0</v>
      </c>
      <c r="C403" s="14">
        <f>Metadata!C396</f>
        <v>0</v>
      </c>
      <c r="D403" s="4">
        <f>Metadata!D396</f>
        <v>0</v>
      </c>
    </row>
    <row r="404" spans="1:4">
      <c r="A404" s="48">
        <f>Metadata!A397</f>
        <v>0</v>
      </c>
      <c r="B404" s="4">
        <f>Metadata!B397</f>
        <v>0</v>
      </c>
      <c r="C404" s="14">
        <f>Metadata!C397</f>
        <v>0</v>
      </c>
      <c r="D404" s="4">
        <f>Metadata!D397</f>
        <v>0</v>
      </c>
    </row>
    <row r="405" spans="1:4">
      <c r="A405" s="48">
        <f>Metadata!A398</f>
        <v>0</v>
      </c>
      <c r="B405" s="4">
        <f>Metadata!B398</f>
        <v>0</v>
      </c>
      <c r="C405" s="14">
        <f>Metadata!C398</f>
        <v>0</v>
      </c>
      <c r="D405" s="4">
        <f>Metadata!D398</f>
        <v>0</v>
      </c>
    </row>
    <row r="406" spans="1:4">
      <c r="A406" s="48">
        <f>Metadata!A399</f>
        <v>0</v>
      </c>
      <c r="B406" s="4">
        <f>Metadata!B399</f>
        <v>0</v>
      </c>
      <c r="C406" s="14">
        <f>Metadata!C399</f>
        <v>0</v>
      </c>
      <c r="D406" s="4">
        <f>Metadata!D399</f>
        <v>0</v>
      </c>
    </row>
    <row r="407" spans="1:4">
      <c r="A407" s="48">
        <f>Metadata!A400</f>
        <v>0</v>
      </c>
      <c r="B407" s="4">
        <f>Metadata!B400</f>
        <v>0</v>
      </c>
      <c r="C407" s="14">
        <f>Metadata!C400</f>
        <v>0</v>
      </c>
      <c r="D407" s="4">
        <f>Metadata!D400</f>
        <v>0</v>
      </c>
    </row>
    <row r="408" spans="1:4">
      <c r="A408" s="48">
        <f>Metadata!A401</f>
        <v>0</v>
      </c>
      <c r="B408" s="4">
        <f>Metadata!B401</f>
        <v>0</v>
      </c>
      <c r="C408" s="14">
        <f>Metadata!C401</f>
        <v>0</v>
      </c>
      <c r="D408" s="4">
        <f>Metadata!D401</f>
        <v>0</v>
      </c>
    </row>
    <row r="409" spans="1:4">
      <c r="A409" s="48">
        <f>Metadata!A402</f>
        <v>0</v>
      </c>
      <c r="B409" s="4">
        <f>Metadata!B402</f>
        <v>0</v>
      </c>
      <c r="C409" s="14">
        <f>Metadata!C402</f>
        <v>0</v>
      </c>
      <c r="D409" s="4">
        <f>Metadata!D402</f>
        <v>0</v>
      </c>
    </row>
    <row r="410" spans="1:4">
      <c r="A410" s="48">
        <f>Metadata!A403</f>
        <v>0</v>
      </c>
      <c r="B410" s="4">
        <f>Metadata!B403</f>
        <v>0</v>
      </c>
      <c r="C410" s="14">
        <f>Metadata!C403</f>
        <v>0</v>
      </c>
      <c r="D410" s="4">
        <f>Metadata!D403</f>
        <v>0</v>
      </c>
    </row>
    <row r="411" spans="1:4">
      <c r="A411" s="48">
        <f>Metadata!A404</f>
        <v>0</v>
      </c>
      <c r="B411" s="4">
        <f>Metadata!B404</f>
        <v>0</v>
      </c>
      <c r="C411" s="14">
        <f>Metadata!C404</f>
        <v>0</v>
      </c>
      <c r="D411" s="4">
        <f>Metadata!D404</f>
        <v>0</v>
      </c>
    </row>
    <row r="412" spans="1:4">
      <c r="A412" s="48">
        <f>Metadata!A405</f>
        <v>0</v>
      </c>
      <c r="B412" s="4">
        <f>Metadata!B405</f>
        <v>0</v>
      </c>
      <c r="C412" s="14">
        <f>Metadata!C405</f>
        <v>0</v>
      </c>
      <c r="D412" s="4">
        <f>Metadata!D405</f>
        <v>0</v>
      </c>
    </row>
    <row r="413" spans="1:4">
      <c r="A413" s="48">
        <f>Metadata!A406</f>
        <v>0</v>
      </c>
      <c r="B413" s="4">
        <f>Metadata!B406</f>
        <v>0</v>
      </c>
      <c r="C413" s="14">
        <f>Metadata!C406</f>
        <v>0</v>
      </c>
      <c r="D413" s="4">
        <f>Metadata!D406</f>
        <v>0</v>
      </c>
    </row>
    <row r="414" spans="1:4">
      <c r="A414" s="48">
        <f>Metadata!A407</f>
        <v>0</v>
      </c>
      <c r="B414" s="4">
        <f>Metadata!B407</f>
        <v>0</v>
      </c>
      <c r="C414" s="14">
        <f>Metadata!C407</f>
        <v>0</v>
      </c>
      <c r="D414" s="4">
        <f>Metadata!D407</f>
        <v>0</v>
      </c>
    </row>
    <row r="415" spans="1:4">
      <c r="A415" s="48">
        <f>Metadata!A408</f>
        <v>0</v>
      </c>
      <c r="B415" s="4">
        <f>Metadata!B408</f>
        <v>0</v>
      </c>
      <c r="C415" s="14">
        <f>Metadata!C408</f>
        <v>0</v>
      </c>
      <c r="D415" s="4">
        <f>Metadata!D408</f>
        <v>0</v>
      </c>
    </row>
    <row r="416" spans="1:4">
      <c r="A416" s="48">
        <f>Metadata!A409</f>
        <v>0</v>
      </c>
      <c r="B416" s="4">
        <f>Metadata!B409</f>
        <v>0</v>
      </c>
      <c r="C416" s="14">
        <f>Metadata!C409</f>
        <v>0</v>
      </c>
      <c r="D416" s="4">
        <f>Metadata!D409</f>
        <v>0</v>
      </c>
    </row>
    <row r="417" spans="1:4">
      <c r="A417" s="48">
        <f>Metadata!A410</f>
        <v>0</v>
      </c>
      <c r="B417" s="4">
        <f>Metadata!B410</f>
        <v>0</v>
      </c>
      <c r="C417" s="14">
        <f>Metadata!C410</f>
        <v>0</v>
      </c>
      <c r="D417" s="4">
        <f>Metadata!D410</f>
        <v>0</v>
      </c>
    </row>
    <row r="418" spans="1:4">
      <c r="A418" s="48">
        <f>Metadata!A411</f>
        <v>0</v>
      </c>
      <c r="B418" s="4">
        <f>Metadata!B411</f>
        <v>0</v>
      </c>
      <c r="C418" s="14">
        <f>Metadata!C411</f>
        <v>0</v>
      </c>
      <c r="D418" s="4">
        <f>Metadata!D411</f>
        <v>0</v>
      </c>
    </row>
    <row r="419" spans="1:4">
      <c r="A419" s="48">
        <f>Metadata!A412</f>
        <v>0</v>
      </c>
      <c r="B419" s="4">
        <f>Metadata!B412</f>
        <v>0</v>
      </c>
      <c r="C419" s="14">
        <f>Metadata!C412</f>
        <v>0</v>
      </c>
      <c r="D419" s="4">
        <f>Metadata!D412</f>
        <v>0</v>
      </c>
    </row>
    <row r="420" spans="1:4">
      <c r="A420" s="48">
        <f>Metadata!A413</f>
        <v>0</v>
      </c>
      <c r="B420" s="4">
        <f>Metadata!B413</f>
        <v>0</v>
      </c>
      <c r="C420" s="14">
        <f>Metadata!C413</f>
        <v>0</v>
      </c>
      <c r="D420" s="4">
        <f>Metadata!D413</f>
        <v>0</v>
      </c>
    </row>
    <row r="421" spans="1:4">
      <c r="A421" s="48">
        <f>Metadata!A414</f>
        <v>0</v>
      </c>
      <c r="B421" s="4">
        <f>Metadata!B414</f>
        <v>0</v>
      </c>
      <c r="C421" s="14">
        <f>Metadata!C414</f>
        <v>0</v>
      </c>
      <c r="D421" s="4">
        <f>Metadata!D414</f>
        <v>0</v>
      </c>
    </row>
    <row r="422" spans="1:4">
      <c r="A422" s="48">
        <f>Metadata!A415</f>
        <v>0</v>
      </c>
      <c r="B422" s="4">
        <f>Metadata!B415</f>
        <v>0</v>
      </c>
      <c r="C422" s="14">
        <f>Metadata!C415</f>
        <v>0</v>
      </c>
      <c r="D422" s="4">
        <f>Metadata!D415</f>
        <v>0</v>
      </c>
    </row>
    <row r="423" spans="1:4">
      <c r="A423" s="48">
        <f>Metadata!A416</f>
        <v>0</v>
      </c>
      <c r="B423" s="4">
        <f>Metadata!B416</f>
        <v>0</v>
      </c>
      <c r="C423" s="14">
        <f>Metadata!C416</f>
        <v>0</v>
      </c>
      <c r="D423" s="4">
        <f>Metadata!D416</f>
        <v>0</v>
      </c>
    </row>
    <row r="424" spans="1:4">
      <c r="A424" s="48">
        <f>Metadata!A417</f>
        <v>0</v>
      </c>
      <c r="B424" s="4">
        <f>Metadata!B417</f>
        <v>0</v>
      </c>
      <c r="C424" s="14">
        <f>Metadata!C417</f>
        <v>0</v>
      </c>
      <c r="D424" s="4">
        <f>Metadata!D417</f>
        <v>0</v>
      </c>
    </row>
    <row r="425" spans="1:4">
      <c r="A425" s="48">
        <f>Metadata!A418</f>
        <v>0</v>
      </c>
      <c r="B425" s="4">
        <f>Metadata!B418</f>
        <v>0</v>
      </c>
      <c r="C425" s="14">
        <f>Metadata!C418</f>
        <v>0</v>
      </c>
      <c r="D425" s="4">
        <f>Metadata!D418</f>
        <v>0</v>
      </c>
    </row>
    <row r="426" spans="1:4">
      <c r="A426" s="48">
        <f>Metadata!A419</f>
        <v>0</v>
      </c>
      <c r="B426" s="4">
        <f>Metadata!B419</f>
        <v>0</v>
      </c>
      <c r="C426" s="14">
        <f>Metadata!C419</f>
        <v>0</v>
      </c>
      <c r="D426" s="4">
        <f>Metadata!D419</f>
        <v>0</v>
      </c>
    </row>
    <row r="427" spans="1:4">
      <c r="A427" s="48">
        <f>Metadata!A420</f>
        <v>0</v>
      </c>
      <c r="B427" s="4">
        <f>Metadata!B420</f>
        <v>0</v>
      </c>
      <c r="C427" s="14">
        <f>Metadata!C420</f>
        <v>0</v>
      </c>
      <c r="D427" s="4">
        <f>Metadata!D420</f>
        <v>0</v>
      </c>
    </row>
    <row r="428" spans="1:4">
      <c r="A428" s="48">
        <f>Metadata!A421</f>
        <v>0</v>
      </c>
      <c r="B428" s="4">
        <f>Metadata!B421</f>
        <v>0</v>
      </c>
      <c r="C428" s="14">
        <f>Metadata!C421</f>
        <v>0</v>
      </c>
      <c r="D428" s="4">
        <f>Metadata!D421</f>
        <v>0</v>
      </c>
    </row>
    <row r="429" spans="1:4">
      <c r="A429" s="48">
        <f>Metadata!A422</f>
        <v>0</v>
      </c>
      <c r="B429" s="4">
        <f>Metadata!B422</f>
        <v>0</v>
      </c>
      <c r="C429" s="14">
        <f>Metadata!C422</f>
        <v>0</v>
      </c>
      <c r="D429" s="4">
        <f>Metadata!D422</f>
        <v>0</v>
      </c>
    </row>
    <row r="430" spans="1:4">
      <c r="A430" s="48">
        <f>Metadata!A423</f>
        <v>0</v>
      </c>
      <c r="B430" s="4">
        <f>Metadata!B423</f>
        <v>0</v>
      </c>
      <c r="C430" s="14">
        <f>Metadata!C423</f>
        <v>0</v>
      </c>
      <c r="D430" s="4">
        <f>Metadata!D423</f>
        <v>0</v>
      </c>
    </row>
    <row r="431" spans="1:4">
      <c r="A431" s="48">
        <f>Metadata!A424</f>
        <v>0</v>
      </c>
      <c r="B431" s="4">
        <f>Metadata!B424</f>
        <v>0</v>
      </c>
      <c r="C431" s="14">
        <f>Metadata!C424</f>
        <v>0</v>
      </c>
      <c r="D431" s="4">
        <f>Metadata!D424</f>
        <v>0</v>
      </c>
    </row>
    <row r="432" spans="1:4">
      <c r="A432" s="48">
        <f>Metadata!A425</f>
        <v>0</v>
      </c>
      <c r="B432" s="4">
        <f>Metadata!B425</f>
        <v>0</v>
      </c>
      <c r="C432" s="14">
        <f>Metadata!C425</f>
        <v>0</v>
      </c>
      <c r="D432" s="4">
        <f>Metadata!D425</f>
        <v>0</v>
      </c>
    </row>
    <row r="433" spans="1:4">
      <c r="A433" s="48">
        <f>Metadata!A426</f>
        <v>0</v>
      </c>
      <c r="B433" s="4">
        <f>Metadata!B426</f>
        <v>0</v>
      </c>
      <c r="C433" s="14">
        <f>Metadata!C426</f>
        <v>0</v>
      </c>
      <c r="D433" s="4">
        <f>Metadata!D426</f>
        <v>0</v>
      </c>
    </row>
    <row r="434" spans="1:4">
      <c r="A434" s="48">
        <f>Metadata!A427</f>
        <v>0</v>
      </c>
      <c r="B434" s="4">
        <f>Metadata!B427</f>
        <v>0</v>
      </c>
      <c r="C434" s="14">
        <f>Metadata!C427</f>
        <v>0</v>
      </c>
      <c r="D434" s="4">
        <f>Metadata!D427</f>
        <v>0</v>
      </c>
    </row>
    <row r="435" spans="1:4">
      <c r="A435" s="48">
        <f>Metadata!A428</f>
        <v>0</v>
      </c>
      <c r="B435" s="4">
        <f>Metadata!B428</f>
        <v>0</v>
      </c>
      <c r="C435" s="14">
        <f>Metadata!C428</f>
        <v>0</v>
      </c>
      <c r="D435" s="4">
        <f>Metadata!D428</f>
        <v>0</v>
      </c>
    </row>
    <row r="436" spans="1:4">
      <c r="A436" s="48">
        <f>Metadata!A429</f>
        <v>0</v>
      </c>
      <c r="B436" s="4">
        <f>Metadata!B429</f>
        <v>0</v>
      </c>
      <c r="C436" s="14">
        <f>Metadata!C429</f>
        <v>0</v>
      </c>
      <c r="D436" s="4">
        <f>Metadata!D429</f>
        <v>0</v>
      </c>
    </row>
    <row r="437" spans="1:4">
      <c r="A437" s="48">
        <f>Metadata!A430</f>
        <v>0</v>
      </c>
      <c r="B437" s="4">
        <f>Metadata!B430</f>
        <v>0</v>
      </c>
      <c r="C437" s="14">
        <f>Metadata!C430</f>
        <v>0</v>
      </c>
      <c r="D437" s="4">
        <f>Metadata!D430</f>
        <v>0</v>
      </c>
    </row>
    <row r="438" spans="1:4">
      <c r="A438" s="48">
        <f>Metadata!A431</f>
        <v>0</v>
      </c>
      <c r="B438" s="4">
        <f>Metadata!B431</f>
        <v>0</v>
      </c>
      <c r="C438" s="14">
        <f>Metadata!C431</f>
        <v>0</v>
      </c>
      <c r="D438" s="4">
        <f>Metadata!D431</f>
        <v>0</v>
      </c>
    </row>
    <row r="439" spans="1:4">
      <c r="A439" s="48">
        <f>Metadata!A432</f>
        <v>0</v>
      </c>
      <c r="B439" s="4">
        <f>Metadata!B432</f>
        <v>0</v>
      </c>
      <c r="C439" s="14">
        <f>Metadata!C432</f>
        <v>0</v>
      </c>
      <c r="D439" s="4">
        <f>Metadata!D432</f>
        <v>0</v>
      </c>
    </row>
    <row r="440" spans="1:4">
      <c r="A440" s="48">
        <f>Metadata!A433</f>
        <v>0</v>
      </c>
      <c r="B440" s="4">
        <f>Metadata!B433</f>
        <v>0</v>
      </c>
      <c r="C440" s="14">
        <f>Metadata!C433</f>
        <v>0</v>
      </c>
      <c r="D440" s="4">
        <f>Metadata!D433</f>
        <v>0</v>
      </c>
    </row>
    <row r="441" spans="1:4">
      <c r="A441" s="48">
        <f>Metadata!A434</f>
        <v>0</v>
      </c>
      <c r="B441" s="4">
        <f>Metadata!B434</f>
        <v>0</v>
      </c>
      <c r="C441" s="14">
        <f>Metadata!C434</f>
        <v>0</v>
      </c>
      <c r="D441" s="4">
        <f>Metadata!D434</f>
        <v>0</v>
      </c>
    </row>
    <row r="442" spans="1:4">
      <c r="A442" s="48">
        <f>Metadata!A435</f>
        <v>0</v>
      </c>
      <c r="B442" s="4">
        <f>Metadata!B435</f>
        <v>0</v>
      </c>
      <c r="C442" s="14">
        <f>Metadata!C435</f>
        <v>0</v>
      </c>
      <c r="D442" s="4">
        <f>Metadata!D435</f>
        <v>0</v>
      </c>
    </row>
    <row r="443" spans="1:4">
      <c r="A443" s="48">
        <f>Metadata!A436</f>
        <v>0</v>
      </c>
      <c r="B443" s="4">
        <f>Metadata!B436</f>
        <v>0</v>
      </c>
      <c r="C443" s="14">
        <f>Metadata!C436</f>
        <v>0</v>
      </c>
      <c r="D443" s="4">
        <f>Metadata!D436</f>
        <v>0</v>
      </c>
    </row>
    <row r="444" spans="1:4">
      <c r="A444" s="48">
        <f>Metadata!A437</f>
        <v>0</v>
      </c>
      <c r="B444" s="4">
        <f>Metadata!B437</f>
        <v>0</v>
      </c>
      <c r="C444" s="14">
        <f>Metadata!C437</f>
        <v>0</v>
      </c>
      <c r="D444" s="4">
        <f>Metadata!D437</f>
        <v>0</v>
      </c>
    </row>
    <row r="445" spans="1:4">
      <c r="A445" s="48">
        <f>Metadata!A438</f>
        <v>0</v>
      </c>
      <c r="B445" s="4">
        <f>Metadata!B438</f>
        <v>0</v>
      </c>
      <c r="C445" s="14">
        <f>Metadata!C438</f>
        <v>0</v>
      </c>
      <c r="D445" s="4">
        <f>Metadata!D438</f>
        <v>0</v>
      </c>
    </row>
    <row r="446" spans="1:4">
      <c r="A446" s="48">
        <f>Metadata!A439</f>
        <v>0</v>
      </c>
      <c r="B446" s="4">
        <f>Metadata!B439</f>
        <v>0</v>
      </c>
      <c r="C446" s="14">
        <f>Metadata!C439</f>
        <v>0</v>
      </c>
      <c r="D446" s="4">
        <f>Metadata!D439</f>
        <v>0</v>
      </c>
    </row>
    <row r="447" spans="1:4">
      <c r="A447" s="48">
        <f>Metadata!A440</f>
        <v>0</v>
      </c>
      <c r="B447" s="4">
        <f>Metadata!B440</f>
        <v>0</v>
      </c>
      <c r="C447" s="14">
        <f>Metadata!C440</f>
        <v>0</v>
      </c>
      <c r="D447" s="4">
        <f>Metadata!D440</f>
        <v>0</v>
      </c>
    </row>
    <row r="448" spans="1:4">
      <c r="A448" s="48">
        <f>Metadata!A441</f>
        <v>0</v>
      </c>
      <c r="B448" s="4">
        <f>Metadata!B441</f>
        <v>0</v>
      </c>
      <c r="C448" s="14">
        <f>Metadata!C441</f>
        <v>0</v>
      </c>
      <c r="D448" s="4">
        <f>Metadata!D441</f>
        <v>0</v>
      </c>
    </row>
    <row r="449" spans="1:4">
      <c r="A449" s="48">
        <f>Metadata!A442</f>
        <v>0</v>
      </c>
      <c r="B449" s="4">
        <f>Metadata!B442</f>
        <v>0</v>
      </c>
      <c r="C449" s="14">
        <f>Metadata!C442</f>
        <v>0</v>
      </c>
      <c r="D449" s="4">
        <f>Metadata!D442</f>
        <v>0</v>
      </c>
    </row>
    <row r="450" spans="1:4">
      <c r="A450" s="48">
        <f>Metadata!A443</f>
        <v>0</v>
      </c>
      <c r="B450" s="4">
        <f>Metadata!B443</f>
        <v>0</v>
      </c>
      <c r="C450" s="14">
        <f>Metadata!C443</f>
        <v>0</v>
      </c>
      <c r="D450" s="4">
        <f>Metadata!D443</f>
        <v>0</v>
      </c>
    </row>
    <row r="451" spans="1:4">
      <c r="A451" s="48">
        <f>Metadata!A444</f>
        <v>0</v>
      </c>
      <c r="B451" s="4">
        <f>Metadata!B444</f>
        <v>0</v>
      </c>
      <c r="C451" s="14">
        <f>Metadata!C444</f>
        <v>0</v>
      </c>
      <c r="D451" s="4">
        <f>Metadata!D444</f>
        <v>0</v>
      </c>
    </row>
    <row r="452" spans="1:4">
      <c r="A452" s="48">
        <f>Metadata!A445</f>
        <v>0</v>
      </c>
      <c r="B452" s="4">
        <f>Metadata!B445</f>
        <v>0</v>
      </c>
      <c r="C452" s="14">
        <f>Metadata!C445</f>
        <v>0</v>
      </c>
      <c r="D452" s="4">
        <f>Metadata!D445</f>
        <v>0</v>
      </c>
    </row>
    <row r="453" spans="1:4">
      <c r="A453" s="48">
        <f>Metadata!A446</f>
        <v>0</v>
      </c>
      <c r="B453" s="4">
        <f>Metadata!B446</f>
        <v>0</v>
      </c>
      <c r="C453" s="14">
        <f>Metadata!C446</f>
        <v>0</v>
      </c>
      <c r="D453" s="4">
        <f>Metadata!D446</f>
        <v>0</v>
      </c>
    </row>
    <row r="454" spans="1:4">
      <c r="A454" s="48">
        <f>Metadata!A447</f>
        <v>0</v>
      </c>
      <c r="B454" s="4">
        <f>Metadata!B447</f>
        <v>0</v>
      </c>
      <c r="C454" s="14">
        <f>Metadata!C447</f>
        <v>0</v>
      </c>
      <c r="D454" s="4">
        <f>Metadata!D447</f>
        <v>0</v>
      </c>
    </row>
    <row r="455" spans="1:4">
      <c r="A455" s="48">
        <f>Metadata!A448</f>
        <v>0</v>
      </c>
      <c r="B455" s="4">
        <f>Metadata!B448</f>
        <v>0</v>
      </c>
      <c r="C455" s="14">
        <f>Metadata!C448</f>
        <v>0</v>
      </c>
      <c r="D455" s="4">
        <f>Metadata!D448</f>
        <v>0</v>
      </c>
    </row>
    <row r="456" spans="1:4">
      <c r="A456" s="48">
        <f>Metadata!A449</f>
        <v>0</v>
      </c>
      <c r="B456" s="4">
        <f>Metadata!B449</f>
        <v>0</v>
      </c>
      <c r="C456" s="14">
        <f>Metadata!C449</f>
        <v>0</v>
      </c>
      <c r="D456" s="4">
        <f>Metadata!D449</f>
        <v>0</v>
      </c>
    </row>
    <row r="457" spans="1:4">
      <c r="A457" s="48">
        <f>Metadata!A450</f>
        <v>0</v>
      </c>
      <c r="B457" s="4">
        <f>Metadata!B450</f>
        <v>0</v>
      </c>
      <c r="C457" s="14">
        <f>Metadata!C450</f>
        <v>0</v>
      </c>
      <c r="D457" s="4">
        <f>Metadata!D450</f>
        <v>0</v>
      </c>
    </row>
    <row r="458" spans="1:4">
      <c r="A458" s="48">
        <f>Metadata!A451</f>
        <v>0</v>
      </c>
      <c r="B458" s="4">
        <f>Metadata!B451</f>
        <v>0</v>
      </c>
      <c r="C458" s="14">
        <f>Metadata!C451</f>
        <v>0</v>
      </c>
      <c r="D458" s="4">
        <f>Metadata!D451</f>
        <v>0</v>
      </c>
    </row>
    <row r="459" spans="1:4">
      <c r="A459" s="48">
        <f>Metadata!A452</f>
        <v>0</v>
      </c>
      <c r="B459" s="4">
        <f>Metadata!B452</f>
        <v>0</v>
      </c>
      <c r="C459" s="14">
        <f>Metadata!C452</f>
        <v>0</v>
      </c>
      <c r="D459" s="4">
        <f>Metadata!D452</f>
        <v>0</v>
      </c>
    </row>
    <row r="460" spans="1:4">
      <c r="A460" s="48">
        <f>Metadata!A453</f>
        <v>0</v>
      </c>
      <c r="B460" s="4">
        <f>Metadata!B453</f>
        <v>0</v>
      </c>
      <c r="C460" s="14">
        <f>Metadata!C453</f>
        <v>0</v>
      </c>
      <c r="D460" s="4">
        <f>Metadata!D453</f>
        <v>0</v>
      </c>
    </row>
    <row r="461" spans="1:4">
      <c r="A461" s="48">
        <f>Metadata!A454</f>
        <v>0</v>
      </c>
      <c r="B461" s="4">
        <f>Metadata!B454</f>
        <v>0</v>
      </c>
      <c r="C461" s="14">
        <f>Metadata!C454</f>
        <v>0</v>
      </c>
      <c r="D461" s="4">
        <f>Metadata!D454</f>
        <v>0</v>
      </c>
    </row>
    <row r="462" spans="1:4">
      <c r="A462" s="48">
        <f>Metadata!A455</f>
        <v>0</v>
      </c>
      <c r="B462" s="4">
        <f>Metadata!B455</f>
        <v>0</v>
      </c>
      <c r="C462" s="14">
        <f>Metadata!C455</f>
        <v>0</v>
      </c>
      <c r="D462" s="4">
        <f>Metadata!D455</f>
        <v>0</v>
      </c>
    </row>
    <row r="463" spans="1:4">
      <c r="A463" s="48">
        <f>Metadata!A456</f>
        <v>0</v>
      </c>
      <c r="B463" s="4">
        <f>Metadata!B456</f>
        <v>0</v>
      </c>
      <c r="C463" s="14">
        <f>Metadata!C456</f>
        <v>0</v>
      </c>
      <c r="D463" s="4">
        <f>Metadata!D456</f>
        <v>0</v>
      </c>
    </row>
    <row r="464" spans="1:4">
      <c r="A464" s="48">
        <f>Metadata!A457</f>
        <v>0</v>
      </c>
      <c r="B464" s="4">
        <f>Metadata!B457</f>
        <v>0</v>
      </c>
      <c r="C464" s="14">
        <f>Metadata!C457</f>
        <v>0</v>
      </c>
      <c r="D464" s="4">
        <f>Metadata!D457</f>
        <v>0</v>
      </c>
    </row>
    <row r="465" spans="1:4">
      <c r="A465" s="48">
        <f>Metadata!A458</f>
        <v>0</v>
      </c>
      <c r="B465" s="4">
        <f>Metadata!B458</f>
        <v>0</v>
      </c>
      <c r="C465" s="14">
        <f>Metadata!C458</f>
        <v>0</v>
      </c>
      <c r="D465" s="4">
        <f>Metadata!D458</f>
        <v>0</v>
      </c>
    </row>
    <row r="466" spans="1:4">
      <c r="A466" s="48">
        <f>Metadata!A459</f>
        <v>0</v>
      </c>
      <c r="B466" s="4">
        <f>Metadata!B459</f>
        <v>0</v>
      </c>
      <c r="C466" s="14">
        <f>Metadata!C459</f>
        <v>0</v>
      </c>
      <c r="D466" s="4">
        <f>Metadata!D459</f>
        <v>0</v>
      </c>
    </row>
    <row r="467" spans="1:4">
      <c r="A467" s="48">
        <f>Metadata!A460</f>
        <v>0</v>
      </c>
      <c r="B467" s="4">
        <f>Metadata!B460</f>
        <v>0</v>
      </c>
      <c r="C467" s="14">
        <f>Metadata!C460</f>
        <v>0</v>
      </c>
      <c r="D467" s="4">
        <f>Metadata!D460</f>
        <v>0</v>
      </c>
    </row>
    <row r="468" spans="1:4">
      <c r="A468" s="48">
        <f>Metadata!A461</f>
        <v>0</v>
      </c>
      <c r="B468" s="4">
        <f>Metadata!B461</f>
        <v>0</v>
      </c>
      <c r="C468" s="14">
        <f>Metadata!C461</f>
        <v>0</v>
      </c>
      <c r="D468" s="4">
        <f>Metadata!D461</f>
        <v>0</v>
      </c>
    </row>
    <row r="469" spans="1:4">
      <c r="A469" s="48">
        <f>Metadata!A462</f>
        <v>0</v>
      </c>
      <c r="B469" s="4">
        <f>Metadata!B462</f>
        <v>0</v>
      </c>
      <c r="C469" s="14">
        <f>Metadata!C462</f>
        <v>0</v>
      </c>
      <c r="D469" s="4">
        <f>Metadata!D462</f>
        <v>0</v>
      </c>
    </row>
    <row r="470" spans="1:4">
      <c r="A470" s="48">
        <f>Metadata!A463</f>
        <v>0</v>
      </c>
      <c r="B470" s="4">
        <f>Metadata!B463</f>
        <v>0</v>
      </c>
      <c r="C470" s="14">
        <f>Metadata!C463</f>
        <v>0</v>
      </c>
      <c r="D470" s="4">
        <f>Metadata!D463</f>
        <v>0</v>
      </c>
    </row>
    <row r="471" spans="1:4">
      <c r="A471" s="48">
        <f>Metadata!A464</f>
        <v>0</v>
      </c>
      <c r="B471" s="4">
        <f>Metadata!B464</f>
        <v>0</v>
      </c>
      <c r="C471" s="14">
        <f>Metadata!C464</f>
        <v>0</v>
      </c>
      <c r="D471" s="4">
        <f>Metadata!D464</f>
        <v>0</v>
      </c>
    </row>
    <row r="472" spans="1:4">
      <c r="A472" s="48">
        <f>Metadata!A465</f>
        <v>0</v>
      </c>
      <c r="B472" s="4">
        <f>Metadata!B465</f>
        <v>0</v>
      </c>
      <c r="C472" s="14">
        <f>Metadata!C465</f>
        <v>0</v>
      </c>
      <c r="D472" s="4">
        <f>Metadata!D465</f>
        <v>0</v>
      </c>
    </row>
    <row r="473" spans="1:4">
      <c r="A473" s="48">
        <f>Metadata!A466</f>
        <v>0</v>
      </c>
      <c r="B473" s="4">
        <f>Metadata!B466</f>
        <v>0</v>
      </c>
      <c r="C473" s="14">
        <f>Metadata!C466</f>
        <v>0</v>
      </c>
      <c r="D473" s="4">
        <f>Metadata!D466</f>
        <v>0</v>
      </c>
    </row>
    <row r="474" spans="1:4">
      <c r="A474" s="48">
        <f>Metadata!A467</f>
        <v>0</v>
      </c>
      <c r="B474" s="4">
        <f>Metadata!B467</f>
        <v>0</v>
      </c>
      <c r="C474" s="14">
        <f>Metadata!C467</f>
        <v>0</v>
      </c>
      <c r="D474" s="4">
        <f>Metadata!D467</f>
        <v>0</v>
      </c>
    </row>
    <row r="475" spans="1:4">
      <c r="A475" s="48">
        <f>Metadata!A468</f>
        <v>0</v>
      </c>
      <c r="B475" s="4">
        <f>Metadata!B468</f>
        <v>0</v>
      </c>
      <c r="C475" s="14">
        <f>Metadata!C468</f>
        <v>0</v>
      </c>
      <c r="D475" s="4">
        <f>Metadata!D468</f>
        <v>0</v>
      </c>
    </row>
    <row r="476" spans="1:4">
      <c r="A476" s="48">
        <f>Metadata!A469</f>
        <v>0</v>
      </c>
      <c r="B476" s="4">
        <f>Metadata!B469</f>
        <v>0</v>
      </c>
      <c r="C476" s="14">
        <f>Metadata!C469</f>
        <v>0</v>
      </c>
      <c r="D476" s="4">
        <f>Metadata!D469</f>
        <v>0</v>
      </c>
    </row>
    <row r="477" spans="1:4">
      <c r="A477" s="48">
        <f>Metadata!A470</f>
        <v>0</v>
      </c>
      <c r="B477" s="4">
        <f>Metadata!B470</f>
        <v>0</v>
      </c>
      <c r="C477" s="14">
        <f>Metadata!C470</f>
        <v>0</v>
      </c>
      <c r="D477" s="4">
        <f>Metadata!D470</f>
        <v>0</v>
      </c>
    </row>
    <row r="478" spans="1:4">
      <c r="A478" s="48">
        <f>Metadata!A471</f>
        <v>0</v>
      </c>
      <c r="B478" s="4">
        <f>Metadata!B471</f>
        <v>0</v>
      </c>
      <c r="C478" s="14">
        <f>Metadata!C471</f>
        <v>0</v>
      </c>
      <c r="D478" s="4">
        <f>Metadata!D471</f>
        <v>0</v>
      </c>
    </row>
    <row r="479" spans="1:4">
      <c r="A479" s="48">
        <f>Metadata!A472</f>
        <v>0</v>
      </c>
      <c r="B479" s="4">
        <f>Metadata!B472</f>
        <v>0</v>
      </c>
      <c r="C479" s="14">
        <f>Metadata!C472</f>
        <v>0</v>
      </c>
      <c r="D479" s="4">
        <f>Metadata!D472</f>
        <v>0</v>
      </c>
    </row>
    <row r="480" spans="1:4">
      <c r="A480" s="48">
        <f>Metadata!A473</f>
        <v>0</v>
      </c>
      <c r="B480" s="4">
        <f>Metadata!B473</f>
        <v>0</v>
      </c>
      <c r="C480" s="14">
        <f>Metadata!C473</f>
        <v>0</v>
      </c>
      <c r="D480" s="4">
        <f>Metadata!D473</f>
        <v>0</v>
      </c>
    </row>
    <row r="481" spans="1:4">
      <c r="A481" s="48">
        <f>Metadata!A474</f>
        <v>0</v>
      </c>
      <c r="B481" s="4">
        <f>Metadata!B474</f>
        <v>0</v>
      </c>
      <c r="C481" s="14">
        <f>Metadata!C474</f>
        <v>0</v>
      </c>
      <c r="D481" s="4">
        <f>Metadata!D474</f>
        <v>0</v>
      </c>
    </row>
    <row r="482" spans="1:4">
      <c r="A482" s="48">
        <f>Metadata!A475</f>
        <v>0</v>
      </c>
      <c r="B482" s="4">
        <f>Metadata!B475</f>
        <v>0</v>
      </c>
      <c r="C482" s="14">
        <f>Metadata!C475</f>
        <v>0</v>
      </c>
      <c r="D482" s="4">
        <f>Metadata!D475</f>
        <v>0</v>
      </c>
    </row>
    <row r="483" spans="1:4">
      <c r="A483" s="48">
        <f>Metadata!A476</f>
        <v>0</v>
      </c>
      <c r="B483" s="4">
        <f>Metadata!B476</f>
        <v>0</v>
      </c>
      <c r="C483" s="14">
        <f>Metadata!C476</f>
        <v>0</v>
      </c>
      <c r="D483" s="4">
        <f>Metadata!D476</f>
        <v>0</v>
      </c>
    </row>
    <row r="484" spans="1:4">
      <c r="A484" s="48">
        <f>Metadata!A477</f>
        <v>0</v>
      </c>
      <c r="B484" s="4">
        <f>Metadata!B477</f>
        <v>0</v>
      </c>
      <c r="C484" s="14">
        <f>Metadata!C477</f>
        <v>0</v>
      </c>
      <c r="D484" s="4">
        <f>Metadata!D477</f>
        <v>0</v>
      </c>
    </row>
    <row r="485" spans="1:4">
      <c r="A485" s="48">
        <f>Metadata!A478</f>
        <v>0</v>
      </c>
      <c r="B485" s="4">
        <f>Metadata!B478</f>
        <v>0</v>
      </c>
      <c r="C485" s="14">
        <f>Metadata!C478</f>
        <v>0</v>
      </c>
      <c r="D485" s="4">
        <f>Metadata!D478</f>
        <v>0</v>
      </c>
    </row>
    <row r="486" spans="1:4">
      <c r="A486" s="48">
        <f>Metadata!A479</f>
        <v>0</v>
      </c>
      <c r="B486" s="4">
        <f>Metadata!B479</f>
        <v>0</v>
      </c>
      <c r="C486" s="14">
        <f>Metadata!C479</f>
        <v>0</v>
      </c>
      <c r="D486" s="4">
        <f>Metadata!D479</f>
        <v>0</v>
      </c>
    </row>
    <row r="487" spans="1:4">
      <c r="A487" s="48">
        <f>Metadata!A480</f>
        <v>0</v>
      </c>
      <c r="B487" s="4">
        <f>Metadata!B480</f>
        <v>0</v>
      </c>
      <c r="C487" s="14">
        <f>Metadata!C480</f>
        <v>0</v>
      </c>
      <c r="D487" s="4">
        <f>Metadata!D480</f>
        <v>0</v>
      </c>
    </row>
    <row r="488" spans="1:4">
      <c r="A488" s="48">
        <f>Metadata!A481</f>
        <v>0</v>
      </c>
      <c r="B488" s="4">
        <f>Metadata!B481</f>
        <v>0</v>
      </c>
      <c r="C488" s="14">
        <f>Metadata!C481</f>
        <v>0</v>
      </c>
      <c r="D488" s="4">
        <f>Metadata!D481</f>
        <v>0</v>
      </c>
    </row>
    <row r="489" spans="1:4">
      <c r="A489" s="48">
        <f>Metadata!A482</f>
        <v>0</v>
      </c>
      <c r="B489" s="4">
        <f>Metadata!B482</f>
        <v>0</v>
      </c>
      <c r="C489" s="14">
        <f>Metadata!C482</f>
        <v>0</v>
      </c>
      <c r="D489" s="4">
        <f>Metadata!D482</f>
        <v>0</v>
      </c>
    </row>
    <row r="490" spans="1:4">
      <c r="A490" s="48">
        <f>Metadata!A483</f>
        <v>0</v>
      </c>
      <c r="B490" s="4">
        <f>Metadata!B483</f>
        <v>0</v>
      </c>
      <c r="C490" s="14">
        <f>Metadata!C483</f>
        <v>0</v>
      </c>
      <c r="D490" s="4">
        <f>Metadata!D483</f>
        <v>0</v>
      </c>
    </row>
    <row r="491" spans="1:4">
      <c r="A491" s="48">
        <f>Metadata!A484</f>
        <v>0</v>
      </c>
      <c r="B491" s="4">
        <f>Metadata!B484</f>
        <v>0</v>
      </c>
      <c r="C491" s="14">
        <f>Metadata!C484</f>
        <v>0</v>
      </c>
      <c r="D491" s="4">
        <f>Metadata!D484</f>
        <v>0</v>
      </c>
    </row>
    <row r="492" spans="1:4">
      <c r="A492" s="48">
        <f>Metadata!A485</f>
        <v>0</v>
      </c>
      <c r="B492" s="4">
        <f>Metadata!B485</f>
        <v>0</v>
      </c>
      <c r="C492" s="14">
        <f>Metadata!C485</f>
        <v>0</v>
      </c>
      <c r="D492" s="4">
        <f>Metadata!D485</f>
        <v>0</v>
      </c>
    </row>
    <row r="493" spans="1:4">
      <c r="A493" s="48">
        <f>Metadata!A486</f>
        <v>0</v>
      </c>
      <c r="B493" s="4">
        <f>Metadata!B486</f>
        <v>0</v>
      </c>
      <c r="C493" s="14">
        <f>Metadata!C486</f>
        <v>0</v>
      </c>
      <c r="D493" s="4">
        <f>Metadata!D486</f>
        <v>0</v>
      </c>
    </row>
    <row r="494" spans="1:4">
      <c r="A494" s="48">
        <f>Metadata!A487</f>
        <v>0</v>
      </c>
      <c r="B494" s="4">
        <f>Metadata!B487</f>
        <v>0</v>
      </c>
      <c r="C494" s="14">
        <f>Metadata!C487</f>
        <v>0</v>
      </c>
      <c r="D494" s="4">
        <f>Metadata!D487</f>
        <v>0</v>
      </c>
    </row>
    <row r="495" spans="1:4">
      <c r="A495" s="48">
        <f>Metadata!A488</f>
        <v>0</v>
      </c>
      <c r="B495" s="4">
        <f>Metadata!B488</f>
        <v>0</v>
      </c>
      <c r="C495" s="14">
        <f>Metadata!C488</f>
        <v>0</v>
      </c>
      <c r="D495" s="4">
        <f>Metadata!D488</f>
        <v>0</v>
      </c>
    </row>
    <row r="496" spans="1:4">
      <c r="A496" s="48">
        <f>Metadata!A489</f>
        <v>0</v>
      </c>
      <c r="B496" s="4">
        <f>Metadata!B489</f>
        <v>0</v>
      </c>
      <c r="C496" s="14">
        <f>Metadata!C489</f>
        <v>0</v>
      </c>
      <c r="D496" s="4">
        <f>Metadata!D489</f>
        <v>0</v>
      </c>
    </row>
    <row r="497" spans="1:4">
      <c r="A497" s="48">
        <f>Metadata!A490</f>
        <v>0</v>
      </c>
      <c r="B497" s="4">
        <f>Metadata!B490</f>
        <v>0</v>
      </c>
      <c r="C497" s="14">
        <f>Metadata!C490</f>
        <v>0</v>
      </c>
      <c r="D497" s="4">
        <f>Metadata!D490</f>
        <v>0</v>
      </c>
    </row>
    <row r="498" spans="1:4">
      <c r="A498" s="48">
        <f>Metadata!A491</f>
        <v>0</v>
      </c>
      <c r="B498" s="4">
        <f>Metadata!B491</f>
        <v>0</v>
      </c>
      <c r="C498" s="14">
        <f>Metadata!C491</f>
        <v>0</v>
      </c>
      <c r="D498" s="4">
        <f>Metadata!D491</f>
        <v>0</v>
      </c>
    </row>
    <row r="499" spans="1:4">
      <c r="A499" s="48">
        <f>Metadata!A492</f>
        <v>0</v>
      </c>
      <c r="B499" s="4">
        <f>Metadata!B492</f>
        <v>0</v>
      </c>
      <c r="C499" s="14">
        <f>Metadata!C492</f>
        <v>0</v>
      </c>
      <c r="D499" s="4">
        <f>Metadata!D492</f>
        <v>0</v>
      </c>
    </row>
    <row r="500" spans="1:4">
      <c r="A500" s="48">
        <f>Metadata!A493</f>
        <v>0</v>
      </c>
      <c r="B500" s="4">
        <f>Metadata!B493</f>
        <v>0</v>
      </c>
      <c r="C500" s="14">
        <f>Metadata!C493</f>
        <v>0</v>
      </c>
      <c r="D500" s="4">
        <f>Metadata!D493</f>
        <v>0</v>
      </c>
    </row>
    <row r="501" spans="1:4">
      <c r="A501" s="48">
        <f>Metadata!A494</f>
        <v>0</v>
      </c>
      <c r="B501" s="4">
        <f>Metadata!B494</f>
        <v>0</v>
      </c>
      <c r="C501" s="14">
        <f>Metadata!C494</f>
        <v>0</v>
      </c>
      <c r="D501" s="4">
        <f>Metadata!D494</f>
        <v>0</v>
      </c>
    </row>
    <row r="502" spans="1:4">
      <c r="A502" s="48">
        <f>Metadata!A495</f>
        <v>0</v>
      </c>
      <c r="B502" s="4">
        <f>Metadata!B495</f>
        <v>0</v>
      </c>
      <c r="C502" s="14">
        <f>Metadata!C495</f>
        <v>0</v>
      </c>
      <c r="D502" s="4">
        <f>Metadata!D495</f>
        <v>0</v>
      </c>
    </row>
    <row r="503" spans="1:4">
      <c r="A503" s="48">
        <f>Metadata!A496</f>
        <v>0</v>
      </c>
      <c r="B503" s="4">
        <f>Metadata!B496</f>
        <v>0</v>
      </c>
      <c r="C503" s="14">
        <f>Metadata!C496</f>
        <v>0</v>
      </c>
      <c r="D503" s="4">
        <f>Metadata!D496</f>
        <v>0</v>
      </c>
    </row>
    <row r="504" spans="1:4">
      <c r="A504" s="48">
        <f>Metadata!A497</f>
        <v>0</v>
      </c>
      <c r="B504" s="4">
        <f>Metadata!B497</f>
        <v>0</v>
      </c>
      <c r="C504" s="14">
        <f>Metadata!C497</f>
        <v>0</v>
      </c>
      <c r="D504" s="4">
        <f>Metadata!D497</f>
        <v>0</v>
      </c>
    </row>
    <row r="505" spans="1:4">
      <c r="A505" s="48">
        <f>Metadata!A498</f>
        <v>0</v>
      </c>
      <c r="B505" s="4">
        <f>Metadata!B498</f>
        <v>0</v>
      </c>
      <c r="C505" s="14">
        <f>Metadata!C498</f>
        <v>0</v>
      </c>
      <c r="D505" s="4">
        <f>Metadata!D498</f>
        <v>0</v>
      </c>
    </row>
    <row r="506" spans="1:4">
      <c r="A506" s="48">
        <f>Metadata!A499</f>
        <v>0</v>
      </c>
      <c r="B506" s="4">
        <f>Metadata!B499</f>
        <v>0</v>
      </c>
      <c r="C506" s="14">
        <f>Metadata!C499</f>
        <v>0</v>
      </c>
      <c r="D506" s="4">
        <f>Metadata!D499</f>
        <v>0</v>
      </c>
    </row>
    <row r="507" spans="1:4">
      <c r="A507" s="48">
        <f>Metadata!A500</f>
        <v>0</v>
      </c>
      <c r="B507" s="4">
        <f>Metadata!B500</f>
        <v>0</v>
      </c>
      <c r="C507" s="14">
        <f>Metadata!C500</f>
        <v>0</v>
      </c>
      <c r="D507" s="4">
        <f>Metadata!D500</f>
        <v>0</v>
      </c>
    </row>
  </sheetData>
  <mergeCells count="2">
    <mergeCell ref="A1:D1"/>
    <mergeCell ref="E1:L1"/>
  </mergeCells>
  <conditionalFormatting sqref="A6:A507">
    <cfRule type="cellIs" dxfId="48" priority="15" operator="equal">
      <formula>"Included"</formula>
    </cfRule>
    <cfRule type="cellIs" dxfId="47" priority="16" operator="equal">
      <formula>"In Progress"</formula>
    </cfRule>
    <cfRule type="cellIs" dxfId="46" priority="17" operator="equal">
      <formula>"Excluded"</formula>
    </cfRule>
    <cfRule type="cellIs" dxfId="45" priority="18" operator="equal">
      <formula>"Not currently included"</formula>
    </cfRule>
    <cfRule type="cellIs" dxfId="44" priority="19" operator="equal">
      <formula>"Evaluating for consideration"</formula>
    </cfRule>
  </conditionalFormatting>
  <conditionalFormatting sqref="C6:C304">
    <cfRule type="cellIs" dxfId="43" priority="20" operator="equal">
      <formula>"N"</formula>
    </cfRule>
    <cfRule type="cellIs" dxfId="42" priority="21" operator="equal">
      <formula>"Y"</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086C-7CBF-5742-A36C-5EF02B80BA5E}">
  <dimension ref="A1:L502"/>
  <sheetViews>
    <sheetView workbookViewId="0">
      <pane xSplit="4" ySplit="4" topLeftCell="E114" activePane="bottomRight" state="frozen"/>
      <selection pane="topRight" activeCell="D1" sqref="D1"/>
      <selection pane="bottomLeft" activeCell="A5" sqref="A5"/>
      <selection pane="bottomRight" activeCell="J122" sqref="J12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8" style="12" customWidth="1"/>
    <col min="7" max="7" width="18.33203125" style="12" customWidth="1"/>
    <col min="8" max="8" width="19.6640625" style="12" customWidth="1"/>
    <col min="9" max="9" width="20.5" style="12" customWidth="1"/>
    <col min="10" max="11" width="12.6640625" style="12" customWidth="1"/>
    <col min="12" max="12" width="28.33203125" style="14" customWidth="1"/>
    <col min="13" max="16384" width="10.83203125" style="14"/>
  </cols>
  <sheetData>
    <row r="1" spans="1:12" ht="17" thickTop="1">
      <c r="A1" s="80" t="s">
        <v>18</v>
      </c>
      <c r="B1" s="80"/>
      <c r="C1" s="80"/>
      <c r="D1" s="80"/>
      <c r="E1" s="73" t="s">
        <v>19</v>
      </c>
      <c r="F1" s="74"/>
      <c r="G1" s="74"/>
      <c r="H1" s="74"/>
      <c r="I1" s="74"/>
      <c r="J1" s="74"/>
      <c r="K1" s="74"/>
      <c r="L1" s="74"/>
    </row>
    <row r="2" spans="1:12" ht="34">
      <c r="A2" s="42" t="s">
        <v>5</v>
      </c>
      <c r="B2" s="16" t="s">
        <v>0</v>
      </c>
      <c r="C2" s="16" t="s">
        <v>1314</v>
      </c>
      <c r="D2" s="16" t="s">
        <v>1</v>
      </c>
      <c r="E2" s="31" t="s">
        <v>1257</v>
      </c>
      <c r="F2" s="31" t="s">
        <v>1256</v>
      </c>
      <c r="G2" s="31" t="s">
        <v>13</v>
      </c>
      <c r="H2" s="22" t="s">
        <v>1255</v>
      </c>
      <c r="I2" s="22" t="s">
        <v>1281</v>
      </c>
      <c r="J2" s="22" t="s">
        <v>63</v>
      </c>
      <c r="K2" s="22"/>
      <c r="L2" s="22" t="s">
        <v>41</v>
      </c>
    </row>
    <row r="3" spans="1:12" ht="68">
      <c r="A3" s="42" t="s">
        <v>6</v>
      </c>
      <c r="B3" s="5" t="s">
        <v>14</v>
      </c>
      <c r="C3" s="5" t="s">
        <v>1315</v>
      </c>
      <c r="D3" s="6" t="s">
        <v>7</v>
      </c>
      <c r="E3" s="6" t="s">
        <v>12</v>
      </c>
      <c r="F3" s="6" t="s">
        <v>35</v>
      </c>
      <c r="G3" s="5" t="s">
        <v>52</v>
      </c>
      <c r="H3" s="5" t="s">
        <v>1254</v>
      </c>
      <c r="I3" s="5" t="s">
        <v>1282</v>
      </c>
      <c r="J3" s="5" t="s">
        <v>1332</v>
      </c>
      <c r="K3" s="5"/>
      <c r="L3" s="5" t="s">
        <v>42</v>
      </c>
    </row>
    <row r="4" spans="1:12" ht="17">
      <c r="A4" s="42" t="s">
        <v>23</v>
      </c>
      <c r="B4" s="52" t="s">
        <v>28</v>
      </c>
      <c r="C4" s="52" t="s">
        <v>24</v>
      </c>
      <c r="D4" s="52" t="s">
        <v>27</v>
      </c>
      <c r="E4" s="52" t="s">
        <v>27</v>
      </c>
      <c r="F4" s="52" t="s">
        <v>27</v>
      </c>
      <c r="G4" s="52" t="s">
        <v>27</v>
      </c>
      <c r="H4" s="52" t="s">
        <v>27</v>
      </c>
      <c r="I4" s="52" t="s">
        <v>27</v>
      </c>
      <c r="J4" s="52" t="s">
        <v>26</v>
      </c>
      <c r="K4" s="52"/>
      <c r="L4" s="52" t="s">
        <v>27</v>
      </c>
    </row>
    <row r="5" spans="1:12" ht="17" thickBot="1">
      <c r="A5" s="7"/>
      <c r="B5" s="21"/>
      <c r="C5" s="21"/>
      <c r="D5" s="21"/>
      <c r="E5" s="21"/>
      <c r="F5" s="21"/>
      <c r="G5" s="21"/>
      <c r="H5" s="21"/>
      <c r="I5" s="21"/>
      <c r="J5" s="21"/>
      <c r="K5" s="21"/>
      <c r="L5" s="21"/>
    </row>
    <row r="6" spans="1:12" ht="77" customHeight="1">
      <c r="A6" s="4" t="str">
        <f>Metadata!A6</f>
        <v>Not currently included</v>
      </c>
      <c r="B6" s="4">
        <f>Metadata!B6</f>
        <v>1</v>
      </c>
      <c r="C6" s="1" t="str">
        <f>Metadata!C6</f>
        <v>N</v>
      </c>
      <c r="D6" s="4" t="str">
        <f>Metadata!D6</f>
        <v>Analysing and mapping species range dynamics
using occupancy models</v>
      </c>
      <c r="E6" s="4"/>
      <c r="F6" s="4"/>
      <c r="G6" s="4"/>
      <c r="H6"/>
      <c r="I6"/>
      <c r="J6"/>
      <c r="K6"/>
      <c r="L6" s="4"/>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s="4"/>
      <c r="H7"/>
      <c r="I7"/>
      <c r="J7"/>
      <c r="K7"/>
      <c r="L7" s="4"/>
    </row>
    <row r="8" spans="1:12" ht="51">
      <c r="A8" s="4" t="str">
        <f>Metadata!A8</f>
        <v>Not currently included</v>
      </c>
      <c r="B8" s="4">
        <f>Metadata!B8</f>
        <v>3</v>
      </c>
      <c r="C8" s="1" t="str">
        <f>Metadata!C8</f>
        <v>N</v>
      </c>
      <c r="D8" s="4" t="str">
        <f>Metadata!D8</f>
        <v>Estimating indices of range shifts in birds using
dynamic models when detection is imperfect</v>
      </c>
      <c r="E8" s="4"/>
      <c r="F8" s="4"/>
      <c r="G8" s="4"/>
      <c r="H8"/>
      <c r="I8"/>
      <c r="J8"/>
      <c r="K8"/>
      <c r="L8" s="4"/>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s="4"/>
      <c r="H9"/>
      <c r="I9"/>
      <c r="J9"/>
      <c r="K9"/>
      <c r="L9" s="4"/>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4"/>
      <c r="F10" s="4"/>
      <c r="G10" s="4"/>
      <c r="H10" s="4"/>
      <c r="I10" s="4"/>
      <c r="J10" s="4"/>
      <c r="K10" s="4"/>
      <c r="L10" s="4"/>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row>
    <row r="12" spans="1:12" ht="51">
      <c r="A12" s="4" t="str">
        <f>Metadata!A12</f>
        <v>Included</v>
      </c>
      <c r="B12" s="4">
        <f>Metadata!B12</f>
        <v>7</v>
      </c>
      <c r="C12" s="1" t="str">
        <f>Metadata!C12</f>
        <v>Y</v>
      </c>
      <c r="D12" s="4" t="str">
        <f>Metadata!D12</f>
        <v>A dynamic occupancy model for interacting species with two spatial scales</v>
      </c>
      <c r="E12" s="4" t="s">
        <v>1339</v>
      </c>
      <c r="F12" s="4" t="s">
        <v>1348</v>
      </c>
      <c r="G12" s="4" t="s">
        <v>1342</v>
      </c>
      <c r="H12" s="4" t="s">
        <v>1347</v>
      </c>
      <c r="I12" s="4" t="s">
        <v>1349</v>
      </c>
      <c r="J12" s="4"/>
      <c r="K12" s="4"/>
      <c r="L12" s="4" t="s">
        <v>1350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4" t="s">
        <v>93</v>
      </c>
      <c r="F13" s="4" t="s">
        <v>94</v>
      </c>
      <c r="G13" s="4" t="s">
        <v>95</v>
      </c>
      <c r="H13" s="4" t="s">
        <v>1370</v>
      </c>
      <c r="I13" s="4" t="s">
        <v>1371</v>
      </c>
      <c r="J13" s="4"/>
      <c r="K13" s="4"/>
      <c r="L13" s="4"/>
    </row>
    <row r="14" spans="1:12" ht="34">
      <c r="A14" s="4" t="str">
        <f>Metadata!A14</f>
        <v>Not currently included</v>
      </c>
      <c r="B14" s="4">
        <f>Metadata!B14</f>
        <v>9</v>
      </c>
      <c r="C14" s="1" t="str">
        <f>Metadata!C14</f>
        <v>N</v>
      </c>
      <c r="D14" s="4" t="str">
        <f>Metadata!D14</f>
        <v>Neural hierarchical models of ecological populations</v>
      </c>
      <c r="E14" s="4"/>
      <c r="F14" s="4"/>
      <c r="G14" s="4"/>
      <c r="H14" s="4"/>
      <c r="I14" s="4"/>
      <c r="J14" s="4"/>
      <c r="K14" s="4"/>
      <c r="L14" s="4"/>
    </row>
    <row r="15" spans="1:12" ht="34">
      <c r="A15" s="4" t="str">
        <f>Metadata!A15</f>
        <v>Excluded</v>
      </c>
      <c r="B15" s="4">
        <f>Metadata!B15</f>
        <v>10</v>
      </c>
      <c r="C15" s="1" t="str">
        <f>Metadata!C15</f>
        <v>N</v>
      </c>
      <c r="D15" s="4" t="str">
        <f>Metadata!D15</f>
        <v>Appendix S1: A dynamic occupancy model for interacting species with two spatial scales</v>
      </c>
      <c r="E15" s="4"/>
      <c r="F15" s="4"/>
      <c r="G15" s="4"/>
      <c r="H15" s="4"/>
      <c r="I15" s="4"/>
      <c r="J15" s="4"/>
      <c r="K15" s="4"/>
      <c r="L15" s="4"/>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4"/>
      <c r="F16" s="4"/>
      <c r="G16" s="4"/>
      <c r="H16" s="4"/>
      <c r="I16" s="4"/>
      <c r="J16" s="4"/>
      <c r="K16" s="4"/>
      <c r="L16" s="4"/>
    </row>
    <row r="17" spans="1:12"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1639</v>
      </c>
      <c r="F17" s="4" t="s">
        <v>1539</v>
      </c>
      <c r="G17" s="4" t="s">
        <v>1540</v>
      </c>
      <c r="H17" s="4" t="s">
        <v>1643</v>
      </c>
      <c r="I17" s="4" t="s">
        <v>1644</v>
      </c>
      <c r="J17" s="4"/>
      <c r="K17" s="4"/>
      <c r="L17" s="4" t="s">
        <v>1645</v>
      </c>
    </row>
    <row r="18" spans="1:12" ht="51">
      <c r="A18" s="4" t="str">
        <f>Metadata!A18</f>
        <v>Not currently included</v>
      </c>
      <c r="B18" s="4">
        <f>Metadata!B18</f>
        <v>13</v>
      </c>
      <c r="C18" s="1" t="str">
        <f>Metadata!C18</f>
        <v>N</v>
      </c>
      <c r="D18" s="4" t="str">
        <f>Metadata!D18</f>
        <v>A DYNAMIC OCCUPANCY MODEL FOR MULTIPLE SPECIES IN SERENGETI NATIONAL PARK</v>
      </c>
      <c r="E18" s="4"/>
      <c r="F18" s="4"/>
      <c r="G18" s="4"/>
      <c r="H18" s="4"/>
      <c r="I18" s="4"/>
      <c r="J18" s="4"/>
      <c r="K18" s="4"/>
      <c r="L18" s="4"/>
    </row>
    <row r="19" spans="1:12" ht="85">
      <c r="A19" s="4" t="str">
        <f>Metadata!A19</f>
        <v>Included</v>
      </c>
      <c r="B19" s="4">
        <f>Metadata!B19</f>
        <v>14</v>
      </c>
      <c r="C19" s="1" t="str">
        <f>Metadata!C19</f>
        <v>Y</v>
      </c>
      <c r="D19" s="4" t="str">
        <f>Metadata!D19</f>
        <v>Drought‐mediated extinction of an arid‐land amphibian: insights from a spatially explicit dynamic occupancy model</v>
      </c>
      <c r="E19" s="4" t="s">
        <v>93</v>
      </c>
      <c r="F19" s="4" t="s">
        <v>94</v>
      </c>
      <c r="G19" s="4" t="s">
        <v>95</v>
      </c>
      <c r="H19" s="4" t="s">
        <v>2137</v>
      </c>
      <c r="I19" s="4" t="s">
        <v>2138</v>
      </c>
      <c r="J19" s="4"/>
      <c r="K19" s="4"/>
      <c r="L19" s="4"/>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4"/>
      <c r="F20" s="4"/>
      <c r="G20" s="4"/>
      <c r="H20" s="4"/>
      <c r="I20" s="4"/>
      <c r="J20" s="4"/>
      <c r="K20" s="4"/>
      <c r="L20" s="4"/>
    </row>
    <row r="21" spans="1:12" ht="51">
      <c r="A21" s="4" t="str">
        <f>Metadata!A21</f>
        <v>Not currently included</v>
      </c>
      <c r="B21" s="4">
        <f>Metadata!B21</f>
        <v>16</v>
      </c>
      <c r="C21" s="1" t="str">
        <f>Metadata!C21</f>
        <v>N</v>
      </c>
      <c r="D21" s="4" t="str">
        <f>Metadata!D21</f>
        <v>Assessing spatio-temporal priorities for species’ recovery in broad-scale dynamic landscapes</v>
      </c>
      <c r="E21" s="4"/>
      <c r="F21" s="4"/>
      <c r="G21" s="4"/>
      <c r="H21" s="4"/>
      <c r="I21" s="4"/>
      <c r="J21" s="4"/>
      <c r="K21" s="4"/>
      <c r="L21" s="4"/>
    </row>
    <row r="22" spans="1:12" ht="51">
      <c r="A22" s="4" t="str">
        <f>Metadata!A22</f>
        <v>Included</v>
      </c>
      <c r="B22" s="4">
        <f>Metadata!B22</f>
        <v>17</v>
      </c>
      <c r="C22" s="1" t="str">
        <f>Metadata!C22</f>
        <v>Y</v>
      </c>
      <c r="D22" s="4" t="str">
        <f>Metadata!D22</f>
        <v>Distinguishing distribution dynamics from temporary emigration using dynamic occupancy models</v>
      </c>
      <c r="E22" s="4" t="s">
        <v>93</v>
      </c>
      <c r="F22" s="4" t="s">
        <v>94</v>
      </c>
      <c r="G22" s="4" t="s">
        <v>95</v>
      </c>
      <c r="H22" s="4" t="s">
        <v>1585</v>
      </c>
      <c r="I22" s="4" t="s">
        <v>1586</v>
      </c>
      <c r="J22" s="4"/>
      <c r="K22" s="4"/>
      <c r="L22" s="4"/>
    </row>
    <row r="23" spans="1:12" ht="51">
      <c r="A23" s="4" t="str">
        <f>Metadata!A23</f>
        <v>Included</v>
      </c>
      <c r="B23" s="4">
        <f>Metadata!B23</f>
        <v>18</v>
      </c>
      <c r="C23" s="1" t="str">
        <f>Metadata!C23</f>
        <v>Y</v>
      </c>
      <c r="D23" s="4" t="str">
        <f>Metadata!D23</f>
        <v>Citizen Science Data Show Temperature-Driven Declines in Riverine Sentinel Invertebrates</v>
      </c>
      <c r="E23" s="4" t="s">
        <v>93</v>
      </c>
      <c r="F23" s="4" t="s">
        <v>94</v>
      </c>
      <c r="G23" s="4" t="s">
        <v>95</v>
      </c>
      <c r="H23" s="4" t="s">
        <v>1358</v>
      </c>
      <c r="I23" s="4" t="s">
        <v>1359</v>
      </c>
      <c r="J23" s="4"/>
      <c r="K23" s="4"/>
      <c r="L23" s="4"/>
    </row>
    <row r="24" spans="1:12" ht="34">
      <c r="A24" s="4" t="str">
        <f>Metadata!A24</f>
        <v>Not currently included</v>
      </c>
      <c r="B24" s="4">
        <f>Metadata!B24</f>
        <v>19</v>
      </c>
      <c r="C24" s="1" t="str">
        <f>Metadata!C24</f>
        <v>N</v>
      </c>
      <c r="D24" s="4" t="str">
        <f>Metadata!D24</f>
        <v>Dynamic occupancy models for explicit colonization processes</v>
      </c>
      <c r="E24" s="4"/>
      <c r="F24" s="4"/>
      <c r="G24" s="4"/>
      <c r="H24" s="4"/>
      <c r="I24" s="4"/>
      <c r="J24" s="4"/>
      <c r="K24" s="4"/>
      <c r="L24" s="4"/>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c r="E25" s="4"/>
      <c r="F25" s="4"/>
      <c r="G25" s="4"/>
      <c r="H25" s="4"/>
      <c r="I25" s="4"/>
      <c r="J25" s="4"/>
      <c r="K25" s="4"/>
      <c r="L25" s="4"/>
    </row>
    <row r="26" spans="1:12" ht="34">
      <c r="A26" s="4" t="str">
        <f>Metadata!A26</f>
        <v>Not currently included</v>
      </c>
      <c r="B26" s="4">
        <f>Metadata!B26</f>
        <v>21</v>
      </c>
      <c r="C26" s="1" t="str">
        <f>Metadata!C26</f>
        <v>N</v>
      </c>
      <c r="D26" s="4" t="str">
        <f>Metadata!D26</f>
        <v>Using Fourier series to estimate periodic patterns in dynamic occupancy models</v>
      </c>
      <c r="E26" s="4"/>
      <c r="F26" s="4"/>
      <c r="G26" s="4"/>
      <c r="H26" s="4"/>
      <c r="I26" s="4"/>
      <c r="J26" s="4"/>
      <c r="K26" s="4"/>
      <c r="L26" s="4"/>
    </row>
    <row r="27" spans="1:12" ht="34">
      <c r="A27" s="4" t="str">
        <f>Metadata!A27</f>
        <v>Not currently included</v>
      </c>
      <c r="B27" s="4">
        <f>Metadata!B27</f>
        <v>22</v>
      </c>
      <c r="C27" s="1" t="str">
        <f>Metadata!C27</f>
        <v>N</v>
      </c>
      <c r="D27" s="4" t="str">
        <f>Metadata!D27</f>
        <v>Modeling multi‐scale occupancy for monitoring rare and highly mobile species</v>
      </c>
      <c r="E27" s="4"/>
      <c r="F27" s="4"/>
      <c r="G27" s="4"/>
      <c r="H27" s="4"/>
      <c r="I27" s="4"/>
      <c r="J27" s="4"/>
      <c r="K27" s="4"/>
      <c r="L27" s="4"/>
    </row>
    <row r="28" spans="1:12" ht="34">
      <c r="A28" s="4" t="str">
        <f>Metadata!A28</f>
        <v>Not currently included</v>
      </c>
      <c r="B28" s="4">
        <f>Metadata!B28</f>
        <v>23</v>
      </c>
      <c r="C28" s="1" t="str">
        <f>Metadata!C28</f>
        <v>N</v>
      </c>
      <c r="D28" s="4" t="str">
        <f>Metadata!D28</f>
        <v>Small sample bias in dynamic occupancy models</v>
      </c>
      <c r="E28" s="4"/>
      <c r="F28" s="4"/>
      <c r="G28" s="4"/>
      <c r="H28" s="4"/>
      <c r="I28" s="4"/>
      <c r="J28" s="4"/>
      <c r="K28" s="4"/>
      <c r="L28" s="4"/>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4" t="s">
        <v>1608</v>
      </c>
      <c r="F29" s="4" t="s">
        <v>1348</v>
      </c>
      <c r="G29" s="4" t="s">
        <v>1342</v>
      </c>
      <c r="H29" s="4" t="s">
        <v>2385</v>
      </c>
      <c r="I29" s="4" t="s">
        <v>2386</v>
      </c>
      <c r="J29" s="4"/>
      <c r="K29" s="4"/>
      <c r="L29" s="4"/>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4"/>
      <c r="F30" s="4"/>
      <c r="G30" s="4"/>
      <c r="H30" s="4"/>
      <c r="I30" s="4"/>
      <c r="J30" s="4"/>
      <c r="K30" s="4"/>
      <c r="L30" s="4"/>
    </row>
    <row r="31" spans="1:12" ht="34">
      <c r="A31" s="4" t="str">
        <f>Metadata!A31</f>
        <v>Not currently included</v>
      </c>
      <c r="B31" s="4">
        <f>Metadata!B31</f>
        <v>26</v>
      </c>
      <c r="C31" s="1" t="str">
        <f>Metadata!C31</f>
        <v>N</v>
      </c>
      <c r="D31" s="4" t="str">
        <f>Metadata!D31</f>
        <v>Markov models for community dynamics allowing for observation error</v>
      </c>
      <c r="E31" s="4"/>
      <c r="F31" s="4"/>
      <c r="G31" s="4"/>
      <c r="H31" s="4"/>
      <c r="I31" s="4"/>
      <c r="J31" s="4"/>
      <c r="K31" s="4"/>
      <c r="L31" s="4"/>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4"/>
      <c r="F32" s="4"/>
      <c r="G32" s="4"/>
      <c r="H32" s="4"/>
      <c r="I32" s="4"/>
      <c r="J32" s="4"/>
      <c r="K32" s="4"/>
      <c r="L32" s="4"/>
    </row>
    <row r="33" spans="1:12" ht="51">
      <c r="A33" s="4" t="str">
        <f>Metadata!A33</f>
        <v>Not currently included</v>
      </c>
      <c r="B33" s="4">
        <f>Metadata!B33</f>
        <v>28</v>
      </c>
      <c r="C33" s="1" t="str">
        <f>Metadata!C33</f>
        <v>N</v>
      </c>
      <c r="D33" s="4" t="str">
        <f>Metadata!D33</f>
        <v>Quantifying spatiotemporal occupancy dynamics and multi‐year core‐use areas at a species range boundary</v>
      </c>
      <c r="E33" s="4"/>
      <c r="F33" s="4"/>
      <c r="G33" s="4"/>
      <c r="H33" s="4"/>
      <c r="I33" s="4"/>
      <c r="J33" s="4"/>
      <c r="K33" s="4"/>
      <c r="L33" s="4"/>
    </row>
    <row r="34" spans="1:12"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4"/>
      <c r="F34" s="4"/>
      <c r="G34" s="4"/>
      <c r="H34" s="4"/>
      <c r="I34" s="4"/>
      <c r="J34" s="4"/>
      <c r="K34" s="4"/>
      <c r="L34" s="4"/>
    </row>
    <row r="35" spans="1:12" ht="34">
      <c r="A35" s="4" t="str">
        <f>Metadata!A35</f>
        <v>Not currently included</v>
      </c>
      <c r="B35" s="4">
        <f>Metadata!B35</f>
        <v>30</v>
      </c>
      <c r="C35" s="1" t="str">
        <f>Metadata!C35</f>
        <v>N</v>
      </c>
      <c r="D35" s="4" t="str">
        <f>Metadata!D35</f>
        <v>Analysing and mapping species range dynamics using occupancy models</v>
      </c>
      <c r="E35" s="4"/>
      <c r="F35" s="4"/>
      <c r="G35" s="4"/>
      <c r="H35" s="4"/>
      <c r="I35" s="4"/>
      <c r="J35" s="4"/>
      <c r="K35" s="4"/>
      <c r="L35" s="4"/>
    </row>
    <row r="36" spans="1:12" ht="51">
      <c r="A36" s="4" t="str">
        <f>Metadata!A36</f>
        <v>Not currently included</v>
      </c>
      <c r="B36" s="4">
        <f>Metadata!B36</f>
        <v>31</v>
      </c>
      <c r="C36" s="1" t="str">
        <f>Metadata!C36</f>
        <v>N</v>
      </c>
      <c r="D36" s="4" t="str">
        <f>Metadata!D36</f>
        <v>Population trends of the Peregrine Falcon in Switzerland with special reference to the period 2005–2016</v>
      </c>
      <c r="E36" s="4"/>
      <c r="F36" s="4"/>
      <c r="G36" s="4"/>
      <c r="H36" s="4"/>
      <c r="I36" s="4"/>
      <c r="J36" s="4"/>
      <c r="K36" s="4"/>
      <c r="L36" s="4"/>
    </row>
    <row r="37" spans="1:12" ht="34">
      <c r="A37" s="4" t="str">
        <f>Metadata!A37</f>
        <v>Not currently included</v>
      </c>
      <c r="B37" s="4">
        <f>Metadata!B37</f>
        <v>32</v>
      </c>
      <c r="C37" s="1" t="str">
        <f>Metadata!C37</f>
        <v>N</v>
      </c>
      <c r="D37" s="4" t="str">
        <f>Metadata!D37</f>
        <v>Use of ambiguous detections to improve estimates from species distribution models</v>
      </c>
      <c r="E37" s="4"/>
      <c r="F37" s="4"/>
      <c r="G37" s="4"/>
      <c r="H37" s="4"/>
      <c r="I37" s="4"/>
      <c r="J37" s="4"/>
      <c r="K37" s="4"/>
      <c r="L37" s="4"/>
    </row>
    <row r="38" spans="1:12" ht="102">
      <c r="A38" s="4" t="str">
        <f>Metadata!A38</f>
        <v>Included</v>
      </c>
      <c r="B38" s="4">
        <f>Metadata!B38</f>
        <v>33</v>
      </c>
      <c r="C38" s="1" t="str">
        <f>Metadata!C38</f>
        <v>Y</v>
      </c>
      <c r="D38" s="4" t="str">
        <f>Metadata!D38</f>
        <v>Avian Species and Functional Diversity in Agricultural Landscapes: Does Landscape Heterogeneity Matter?</v>
      </c>
      <c r="E38" s="4" t="s">
        <v>93</v>
      </c>
      <c r="F38" s="4" t="s">
        <v>94</v>
      </c>
      <c r="G38" s="4" t="s">
        <v>95</v>
      </c>
      <c r="H38" s="4" t="s">
        <v>1521</v>
      </c>
      <c r="I38" s="4" t="s">
        <v>1522</v>
      </c>
      <c r="J38" s="4">
        <v>500</v>
      </c>
      <c r="K38" s="4"/>
      <c r="L38" s="4" t="s">
        <v>1523</v>
      </c>
    </row>
    <row r="39" spans="1:12" ht="34">
      <c r="A39" s="4" t="str">
        <f>Metadata!A39</f>
        <v>Not currently included</v>
      </c>
      <c r="B39" s="4">
        <f>Metadata!B39</f>
        <v>34</v>
      </c>
      <c r="C39" s="1" t="str">
        <f>Metadata!C39</f>
        <v>N</v>
      </c>
      <c r="D39" s="4" t="str">
        <f>Metadata!D39</f>
        <v>Drought and Metapopulation Dynamics of a Desert‐Dwelling Amphibian</v>
      </c>
      <c r="E39" s="4"/>
      <c r="F39" s="4"/>
      <c r="G39" s="4"/>
      <c r="H39" s="4"/>
      <c r="I39" s="4"/>
      <c r="J39" s="4"/>
      <c r="K39" s="4"/>
      <c r="L39" s="4"/>
    </row>
    <row r="40" spans="1:12" ht="34">
      <c r="A40" s="4" t="str">
        <f>Metadata!A40</f>
        <v>Not currently included</v>
      </c>
      <c r="B40" s="4">
        <f>Metadata!B40</f>
        <v>35</v>
      </c>
      <c r="C40" s="1" t="str">
        <f>Metadata!C40</f>
        <v>N</v>
      </c>
      <c r="D40" s="4" t="str">
        <f>Metadata!D40</f>
        <v>Dynamic occupancy models in unmarked</v>
      </c>
      <c r="E40" s="4"/>
      <c r="F40" s="4"/>
      <c r="G40" s="4"/>
      <c r="H40" s="4"/>
      <c r="I40" s="4"/>
      <c r="J40" s="4"/>
      <c r="K40" s="4"/>
      <c r="L40" s="4"/>
    </row>
    <row r="41" spans="1:12" ht="34">
      <c r="A41" s="4" t="str">
        <f>Metadata!A41</f>
        <v>Not currently included</v>
      </c>
      <c r="B41" s="4">
        <f>Metadata!B41</f>
        <v>36</v>
      </c>
      <c r="C41" s="1" t="str">
        <f>Metadata!C41</f>
        <v>N</v>
      </c>
      <c r="D41" s="4" t="str">
        <f>Metadata!D41</f>
        <v>Dynamic occupancy modeling of temperate marine fish in area-based closures</v>
      </c>
      <c r="E41" s="4"/>
      <c r="F41" s="4"/>
      <c r="G41" s="4"/>
      <c r="H41" s="4"/>
      <c r="I41" s="4"/>
      <c r="J41" s="4"/>
      <c r="K41" s="4"/>
      <c r="L41" s="4"/>
    </row>
    <row r="42" spans="1:12" ht="34">
      <c r="A42" s="4" t="str">
        <f>Metadata!A42</f>
        <v>Excluded</v>
      </c>
      <c r="B42" s="4">
        <f>Metadata!B42</f>
        <v>37</v>
      </c>
      <c r="C42" s="1" t="str">
        <f>Metadata!C42</f>
        <v>N</v>
      </c>
      <c r="D42" s="4" t="str">
        <f>Metadata!D42</f>
        <v>Inferential biases linked to unobservable states in complex occupancy models</v>
      </c>
      <c r="E42" s="4"/>
      <c r="F42" s="4"/>
      <c r="G42" s="4"/>
      <c r="H42" s="4"/>
      <c r="I42" s="4"/>
      <c r="J42" s="4"/>
      <c r="K42" s="4"/>
      <c r="L42" s="4"/>
    </row>
    <row r="43" spans="1:12" ht="85">
      <c r="A43" s="4" t="str">
        <f>Metadata!A43</f>
        <v>Included</v>
      </c>
      <c r="B43" s="4">
        <f>Metadata!B43</f>
        <v>38</v>
      </c>
      <c r="C43" s="1" t="str">
        <f>Metadata!C43</f>
        <v>Y</v>
      </c>
      <c r="D43" s="4" t="str">
        <f>Metadata!D43</f>
        <v>Disentangling effects of invasive species and habitat while accounting for observer error in a long‐term amphibian study</v>
      </c>
      <c r="E43" s="4" t="s">
        <v>93</v>
      </c>
      <c r="F43" s="4" t="s">
        <v>94</v>
      </c>
      <c r="G43" s="4" t="s">
        <v>95</v>
      </c>
      <c r="H43" s="4" t="s">
        <v>2535</v>
      </c>
      <c r="I43" s="4" t="s">
        <v>2536</v>
      </c>
      <c r="J43" s="4"/>
      <c r="K43" s="4"/>
      <c r="L43" s="4"/>
    </row>
    <row r="44" spans="1:12" ht="51">
      <c r="A44" s="4" t="str">
        <f>Metadata!A44</f>
        <v>Included</v>
      </c>
      <c r="B44" s="4">
        <f>Metadata!B44</f>
        <v>39</v>
      </c>
      <c r="C44" s="1" t="str">
        <f>Metadata!C44</f>
        <v>Y</v>
      </c>
      <c r="D44" s="4" t="str">
        <f>Metadata!D44</f>
        <v>Coffee Agroforests Remain Beneficial for Neotropical Bird Community Conservation across Seasons</v>
      </c>
      <c r="E44" s="4" t="s">
        <v>2243</v>
      </c>
      <c r="F44" s="4" t="s">
        <v>94</v>
      </c>
      <c r="G44" s="4" t="s">
        <v>2051</v>
      </c>
      <c r="H44" s="4" t="s">
        <v>2297</v>
      </c>
      <c r="I44" s="4" t="s">
        <v>2298</v>
      </c>
      <c r="J44" s="4"/>
      <c r="K44" s="4"/>
      <c r="L44" s="4"/>
    </row>
    <row r="45" spans="1:12"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4"/>
      <c r="F45" s="4"/>
      <c r="G45" s="4"/>
      <c r="H45" s="4"/>
      <c r="I45" s="4"/>
      <c r="J45" s="4"/>
      <c r="K45" s="4"/>
      <c r="L45" s="4"/>
    </row>
    <row r="46" spans="1:12" ht="34">
      <c r="A46" s="4" t="str">
        <f>Metadata!A46</f>
        <v>Not currently included</v>
      </c>
      <c r="B46" s="4">
        <f>Metadata!B46</f>
        <v>41</v>
      </c>
      <c r="C46" s="1" t="str">
        <f>Metadata!C46</f>
        <v>N</v>
      </c>
      <c r="D46" s="4" t="str">
        <f>Metadata!D46</f>
        <v>Modeling spatially and temporally complex range dynamics when detection is imperfect</v>
      </c>
      <c r="E46" s="4"/>
      <c r="F46" s="4"/>
      <c r="G46" s="4"/>
      <c r="H46" s="4"/>
      <c r="I46" s="4"/>
      <c r="J46" s="4"/>
      <c r="K46" s="4"/>
      <c r="L46" s="4"/>
    </row>
    <row r="47" spans="1:12" ht="34">
      <c r="A47" s="4" t="str">
        <f>Metadata!A47</f>
        <v>Not currently included</v>
      </c>
      <c r="B47" s="4">
        <f>Metadata!B47</f>
        <v>42</v>
      </c>
      <c r="C47" s="1" t="str">
        <f>Metadata!C47</f>
        <v>N</v>
      </c>
      <c r="D47" s="4" t="str">
        <f>Metadata!D47</f>
        <v>Use of ambiguous detections to improve estimates from species distribution models</v>
      </c>
      <c r="E47" s="4"/>
      <c r="F47" s="4"/>
      <c r="G47" s="4"/>
      <c r="H47" s="4"/>
      <c r="I47" s="4"/>
      <c r="J47" s="4"/>
      <c r="K47" s="4"/>
      <c r="L47" s="4"/>
    </row>
    <row r="48" spans="1:12" ht="51">
      <c r="A48" s="4" t="str">
        <f>Metadata!A48</f>
        <v>Not currently included</v>
      </c>
      <c r="B48" s="4">
        <f>Metadata!B48</f>
        <v>43</v>
      </c>
      <c r="C48" s="1" t="str">
        <f>Metadata!C48</f>
        <v>N</v>
      </c>
      <c r="D48" s="4" t="str">
        <f>Metadata!D48</f>
        <v>Data-Driven Management—A Dynamic Occupancy Approach to Enhanced Rabies Surveillance Prioritization</v>
      </c>
      <c r="E48" s="4"/>
      <c r="F48" s="4"/>
      <c r="G48" s="4"/>
      <c r="H48" s="4"/>
      <c r="I48" s="4"/>
      <c r="J48" s="4"/>
      <c r="K48" s="4"/>
      <c r="L48" s="4"/>
    </row>
    <row r="49" spans="1:12" ht="34">
      <c r="A49" s="4" t="str">
        <f>Metadata!A49</f>
        <v>Included</v>
      </c>
      <c r="B49" s="4">
        <f>Metadata!B49</f>
        <v>44</v>
      </c>
      <c r="C49" s="1" t="str">
        <f>Metadata!C49</f>
        <v>Y</v>
      </c>
      <c r="D49" s="4" t="str">
        <f>Metadata!D49</f>
        <v>Urbanization alters predator‐avoidance behaviours</v>
      </c>
      <c r="E49" s="4" t="s">
        <v>93</v>
      </c>
      <c r="F49" s="4" t="s">
        <v>94</v>
      </c>
      <c r="G49" s="4" t="s">
        <v>95</v>
      </c>
      <c r="H49" s="4" t="s">
        <v>1953</v>
      </c>
      <c r="I49" s="4" t="s">
        <v>1954</v>
      </c>
      <c r="J49" s="4"/>
      <c r="K49" s="4"/>
      <c r="L49" s="4"/>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4"/>
      <c r="F50" s="4"/>
      <c r="G50" s="4"/>
      <c r="H50" s="4"/>
      <c r="I50" s="4"/>
      <c r="J50" s="4"/>
      <c r="K50" s="4"/>
      <c r="L50" s="4"/>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4"/>
      <c r="F51" s="4"/>
      <c r="G51" s="4"/>
      <c r="H51" s="4"/>
      <c r="I51" s="4"/>
      <c r="J51" s="4"/>
      <c r="K51" s="4"/>
      <c r="L51" s="4"/>
    </row>
    <row r="52" spans="1:12" ht="51">
      <c r="A52" s="4" t="str">
        <f>Metadata!A52</f>
        <v>Not currently included</v>
      </c>
      <c r="B52" s="4">
        <f>Metadata!B52</f>
        <v>47</v>
      </c>
      <c r="C52" s="1" t="str">
        <f>Metadata!C52</f>
        <v>N</v>
      </c>
      <c r="D52" s="4" t="str">
        <f>Metadata!D52</f>
        <v>Estimation of metademographic rates and landscape connectivity for a conservation-reliant anuran</v>
      </c>
      <c r="E52" s="4"/>
      <c r="F52" s="4"/>
      <c r="G52" s="4"/>
      <c r="H52" s="4"/>
      <c r="I52" s="4"/>
      <c r="J52" s="4"/>
      <c r="K52" s="4"/>
      <c r="L52" s="4"/>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c r="E53" s="4"/>
      <c r="F53" s="4"/>
      <c r="G53" s="4"/>
      <c r="H53" s="4"/>
      <c r="I53" s="4"/>
      <c r="J53" s="4"/>
      <c r="K53" s="4"/>
      <c r="L53" s="4"/>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4" t="s">
        <v>93</v>
      </c>
      <c r="F54" s="4" t="s">
        <v>94</v>
      </c>
      <c r="G54" s="4" t="s">
        <v>95</v>
      </c>
      <c r="H54" s="4" t="s">
        <v>1887</v>
      </c>
      <c r="I54" s="4" t="s">
        <v>1888</v>
      </c>
      <c r="J54" s="4"/>
      <c r="K54" s="4"/>
      <c r="L54" s="4"/>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4" t="s">
        <v>93</v>
      </c>
      <c r="F55" s="4" t="s">
        <v>94</v>
      </c>
      <c r="G55" s="4" t="s">
        <v>95</v>
      </c>
      <c r="H55" s="4" t="s">
        <v>2510</v>
      </c>
      <c r="I55" s="4" t="s">
        <v>2511</v>
      </c>
      <c r="J55" s="4"/>
      <c r="K55" s="4"/>
      <c r="L55" s="4"/>
    </row>
    <row r="56" spans="1:12" ht="51">
      <c r="A56" s="4" t="str">
        <f>Metadata!A56</f>
        <v>Included</v>
      </c>
      <c r="B56" s="4">
        <f>Metadata!B56</f>
        <v>51</v>
      </c>
      <c r="C56" s="1" t="str">
        <f>Metadata!C56</f>
        <v>Y</v>
      </c>
      <c r="D56" s="4" t="str">
        <f>Metadata!D56</f>
        <v>Dealing with uncertainty in amphibian and reptile population monitoring for conservation</v>
      </c>
      <c r="E56" s="4" t="s">
        <v>17</v>
      </c>
      <c r="F56" s="4" t="s">
        <v>1348</v>
      </c>
      <c r="G56" s="4" t="s">
        <v>1342</v>
      </c>
      <c r="H56" s="4" t="s">
        <v>2064</v>
      </c>
      <c r="I56" s="4" t="s">
        <v>2065</v>
      </c>
      <c r="J56" s="4"/>
      <c r="K56" s="4"/>
      <c r="L56" s="4"/>
    </row>
    <row r="57" spans="1:12" ht="51">
      <c r="A57" s="4" t="str">
        <f>Metadata!A57</f>
        <v>Not currently included</v>
      </c>
      <c r="B57" s="4">
        <f>Metadata!B57</f>
        <v>52</v>
      </c>
      <c r="C57" s="1" t="str">
        <f>Metadata!C57</f>
        <v>N</v>
      </c>
      <c r="D57" s="4" t="str">
        <f>Metadata!D57</f>
        <v>Mediterranean amphibians and the loss of temporary ponds: Are there alternative breeding habitats?</v>
      </c>
      <c r="E57" s="4"/>
      <c r="F57" s="4"/>
      <c r="G57" s="4"/>
      <c r="H57" s="4"/>
      <c r="I57" s="4"/>
      <c r="J57" s="4"/>
      <c r="K57" s="4"/>
      <c r="L57" s="4"/>
    </row>
    <row r="58" spans="1:12" ht="51">
      <c r="A58" s="4" t="str">
        <f>Metadata!A58</f>
        <v>Included</v>
      </c>
      <c r="B58" s="4">
        <f>Metadata!B58</f>
        <v>53</v>
      </c>
      <c r="C58" s="1" t="str">
        <f>Metadata!C58</f>
        <v>Y</v>
      </c>
      <c r="D58" s="4" t="str">
        <f>Metadata!D58</f>
        <v>Songbird response to green-tree retention prescriptions in clearcut forests</v>
      </c>
      <c r="E58" s="4" t="s">
        <v>93</v>
      </c>
      <c r="F58" s="4" t="s">
        <v>94</v>
      </c>
      <c r="G58" s="4" t="s">
        <v>95</v>
      </c>
      <c r="H58" s="4" t="s">
        <v>2614</v>
      </c>
      <c r="I58" s="4" t="s">
        <v>2615</v>
      </c>
      <c r="J58" s="4"/>
      <c r="K58" s="4"/>
      <c r="L58" s="4"/>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c r="E59" s="4"/>
      <c r="F59" s="4"/>
      <c r="G59" s="4"/>
      <c r="H59" s="4"/>
      <c r="I59" s="4"/>
      <c r="J59" s="4"/>
      <c r="K59" s="4"/>
      <c r="L59" s="4"/>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4"/>
      <c r="F60" s="4"/>
      <c r="G60" s="4"/>
      <c r="H60" s="4"/>
      <c r="I60" s="4"/>
      <c r="J60" s="4"/>
      <c r="K60" s="4"/>
      <c r="L60" s="4"/>
    </row>
    <row r="61" spans="1:12" ht="136">
      <c r="A61" s="4" t="str">
        <f>Metadata!A61</f>
        <v>Included</v>
      </c>
      <c r="B61" s="4">
        <f>Metadata!B61</f>
        <v>56</v>
      </c>
      <c r="C61" s="1" t="str">
        <f>Metadata!C61</f>
        <v>Y</v>
      </c>
      <c r="D61" s="4" t="str">
        <f>Metadata!D61</f>
        <v>Agricultural lands offer seasonal habitats to tigers in a human‐dominated and fragmented landscape in India</v>
      </c>
      <c r="E61" s="4" t="s">
        <v>1639</v>
      </c>
      <c r="F61" s="4" t="s">
        <v>1539</v>
      </c>
      <c r="G61" s="4" t="s">
        <v>1540</v>
      </c>
      <c r="H61" s="4" t="s">
        <v>1969</v>
      </c>
      <c r="I61" s="4" t="s">
        <v>1971</v>
      </c>
      <c r="J61" s="4">
        <v>1550</v>
      </c>
      <c r="K61" s="4"/>
      <c r="L61" s="4"/>
    </row>
    <row r="62" spans="1:12" ht="68">
      <c r="A62" s="4" t="str">
        <f>Metadata!A62</f>
        <v>Included</v>
      </c>
      <c r="B62" s="4">
        <f>Metadata!B62</f>
        <v>57</v>
      </c>
      <c r="C62" s="1" t="str">
        <f>Metadata!C62</f>
        <v>Y</v>
      </c>
      <c r="D62" s="4" t="str">
        <f>Metadata!D62</f>
        <v>Long‐term drivers of persistence and colonization dynamics in spatially structured amphibian populations</v>
      </c>
      <c r="E62" s="4" t="s">
        <v>1848</v>
      </c>
      <c r="F62" s="4" t="s">
        <v>1348</v>
      </c>
      <c r="G62" s="4" t="s">
        <v>1342</v>
      </c>
      <c r="H62" s="4" t="s">
        <v>1856</v>
      </c>
      <c r="I62" s="4" t="s">
        <v>1855</v>
      </c>
      <c r="J62" s="4"/>
      <c r="K62" s="4"/>
      <c r="L62" s="4"/>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4"/>
      <c r="F63" s="4"/>
      <c r="G63" s="4"/>
      <c r="H63" s="4"/>
      <c r="I63" s="4"/>
      <c r="J63" s="4"/>
      <c r="K63" s="4"/>
      <c r="L63" s="4"/>
    </row>
    <row r="64" spans="1:12" ht="51">
      <c r="A64" s="4" t="str">
        <f>Metadata!A64</f>
        <v>Included</v>
      </c>
      <c r="B64" s="4">
        <f>Metadata!B64</f>
        <v>59</v>
      </c>
      <c r="C64" s="1" t="str">
        <f>Metadata!C64</f>
        <v>Y</v>
      </c>
      <c r="D64" s="4" t="str">
        <f>Metadata!D64</f>
        <v>Effects of Urbanization on Occupancy of Stream Salamanders: Salamander Occupancy and Urbanization</v>
      </c>
      <c r="E64" s="4" t="s">
        <v>93</v>
      </c>
      <c r="F64" s="4" t="s">
        <v>94</v>
      </c>
      <c r="G64" s="4" t="s">
        <v>95</v>
      </c>
      <c r="H64" s="4" t="s">
        <v>2523</v>
      </c>
      <c r="I64" s="4" t="s">
        <v>2524</v>
      </c>
      <c r="J64" s="4"/>
      <c r="K64" s="4"/>
      <c r="L64" s="4"/>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4"/>
      <c r="F65" s="4"/>
      <c r="G65" s="4"/>
      <c r="H65" s="4"/>
      <c r="I65" s="4"/>
      <c r="J65" s="4"/>
      <c r="K65" s="4"/>
      <c r="L65" s="4"/>
    </row>
    <row r="66" spans="1:12" ht="34">
      <c r="A66" s="4" t="str">
        <f>Metadata!A66</f>
        <v>Not currently included</v>
      </c>
      <c r="B66" s="4">
        <f>Metadata!B66</f>
        <v>61</v>
      </c>
      <c r="C66" s="1" t="str">
        <f>Metadata!C66</f>
        <v>N</v>
      </c>
      <c r="D66" s="4" t="str">
        <f>Metadata!D66</f>
        <v>Distributional shifts in a biodiversity hotspot</v>
      </c>
      <c r="E66" s="4"/>
      <c r="F66" s="4"/>
      <c r="G66" s="4"/>
      <c r="H66" s="4"/>
      <c r="I66" s="4"/>
      <c r="J66" s="4"/>
      <c r="K66" s="4"/>
      <c r="L66" s="4"/>
    </row>
    <row r="67" spans="1:12" ht="51">
      <c r="A67" s="4" t="str">
        <f>Metadata!A67</f>
        <v>Not currently included</v>
      </c>
      <c r="B67" s="4">
        <f>Metadata!B67</f>
        <v>62</v>
      </c>
      <c r="C67" s="1" t="str">
        <f>Metadata!C67</f>
        <v>N</v>
      </c>
      <c r="D67" s="4" t="str">
        <f>Metadata!D67</f>
        <v>Mammal distribution and trends in the threatened Ebo 'intact forest landscape', Cameroon</v>
      </c>
      <c r="E67" s="4"/>
      <c r="F67" s="4"/>
      <c r="G67" s="4"/>
      <c r="H67" s="4"/>
      <c r="I67" s="4"/>
      <c r="J67" s="4"/>
      <c r="K67" s="4"/>
      <c r="L67" s="4"/>
    </row>
    <row r="68" spans="1:12" ht="68">
      <c r="A68" s="4" t="str">
        <f>Metadata!A68</f>
        <v>Included</v>
      </c>
      <c r="B68" s="4">
        <f>Metadata!B68</f>
        <v>63</v>
      </c>
      <c r="C68" s="1" t="str">
        <f>Metadata!C68</f>
        <v>Y</v>
      </c>
      <c r="D68" s="4" t="str">
        <f>Metadata!D68</f>
        <v>Occurrence patterns of Black-backed Woodpeckers in green forest of the Sierra Nevada Mountains, California, USA.</v>
      </c>
      <c r="E68" s="4" t="s">
        <v>93</v>
      </c>
      <c r="F68" s="4" t="s">
        <v>94</v>
      </c>
      <c r="G68" s="4" t="s">
        <v>95</v>
      </c>
      <c r="H68" s="4" t="s">
        <v>1683</v>
      </c>
      <c r="I68" s="4" t="s">
        <v>2465</v>
      </c>
      <c r="J68" s="4"/>
      <c r="K68" s="4"/>
      <c r="L68" s="4"/>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c r="E69" s="4"/>
      <c r="F69" s="4"/>
      <c r="G69" s="4"/>
      <c r="H69" s="4"/>
      <c r="I69" s="4"/>
      <c r="J69" s="4"/>
      <c r="K69" s="4"/>
      <c r="L69" s="4"/>
    </row>
    <row r="70" spans="1:12" ht="51">
      <c r="A70" s="4" t="str">
        <f>Metadata!A70</f>
        <v>Included</v>
      </c>
      <c r="B70" s="4">
        <f>Metadata!B70</f>
        <v>65</v>
      </c>
      <c r="C70" s="1" t="str">
        <f>Metadata!C70</f>
        <v>Y</v>
      </c>
      <c r="D70" s="4" t="str">
        <f>Metadata!D70</f>
        <v>Intensive farming drives long-term shifts in avian community composition</v>
      </c>
      <c r="E70" s="4" t="s">
        <v>2243</v>
      </c>
      <c r="F70" s="4" t="s">
        <v>94</v>
      </c>
      <c r="G70" s="4" t="s">
        <v>2051</v>
      </c>
      <c r="H70" s="4" t="s">
        <v>2244</v>
      </c>
      <c r="I70" s="4" t="s">
        <v>2245</v>
      </c>
      <c r="J70" s="4"/>
      <c r="K70" s="4"/>
      <c r="L70" s="4"/>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4"/>
      <c r="F71" s="4"/>
      <c r="G71" s="4"/>
      <c r="H71" s="4"/>
      <c r="I71" s="4"/>
      <c r="J71" s="4"/>
      <c r="K71" s="4"/>
      <c r="L71" s="4"/>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4"/>
      <c r="F72" s="4"/>
      <c r="G72" s="4"/>
      <c r="H72" s="4"/>
      <c r="I72" s="4"/>
      <c r="J72" s="4"/>
      <c r="K72" s="4"/>
      <c r="L72" s="4"/>
    </row>
    <row r="73" spans="1:12"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4" t="s">
        <v>93</v>
      </c>
      <c r="F73" s="4" t="s">
        <v>94</v>
      </c>
      <c r="G73" s="4" t="s">
        <v>95</v>
      </c>
      <c r="H73" s="4" t="s">
        <v>1453</v>
      </c>
      <c r="I73" s="4" t="s">
        <v>1454</v>
      </c>
      <c r="J73" s="4" t="s">
        <v>1455</v>
      </c>
      <c r="K73" s="4"/>
      <c r="L73" s="12" t="s">
        <v>1456</v>
      </c>
    </row>
    <row r="74" spans="1:12" ht="34">
      <c r="A74" s="4" t="str">
        <f>Metadata!A74</f>
        <v>Included</v>
      </c>
      <c r="B74" s="4">
        <f>Metadata!B74</f>
        <v>69</v>
      </c>
      <c r="C74" s="1" t="str">
        <f>Metadata!C74</f>
        <v>Y</v>
      </c>
      <c r="D74" s="4" t="str">
        <f>Metadata!D74</f>
        <v>A BAYESIAN STATE-SPACE FORMULATION OF DYNAMIC OCCUPANCY MODELS</v>
      </c>
      <c r="E74" s="4" t="s">
        <v>17</v>
      </c>
      <c r="F74" s="4" t="s">
        <v>1348</v>
      </c>
      <c r="G74" s="4" t="s">
        <v>1342</v>
      </c>
      <c r="H74" s="4" t="s">
        <v>17</v>
      </c>
      <c r="I74" s="4" t="s">
        <v>17</v>
      </c>
      <c r="J74" s="4"/>
      <c r="K74" s="4"/>
      <c r="L74" s="12"/>
    </row>
    <row r="75" spans="1:12" ht="34">
      <c r="A75" s="4" t="str">
        <f>Metadata!A74</f>
        <v>Included</v>
      </c>
      <c r="B75" s="4">
        <f>Metadata!B74</f>
        <v>69</v>
      </c>
      <c r="C75" s="1" t="str">
        <f>Metadata!C74</f>
        <v>Y</v>
      </c>
      <c r="D75" s="4" t="str">
        <f>Metadata!D74</f>
        <v>A BAYESIAN STATE-SPACE FORMULATION OF DYNAMIC OCCUPANCY MODELS</v>
      </c>
      <c r="E75" s="4" t="s">
        <v>93</v>
      </c>
      <c r="F75" s="4" t="s">
        <v>94</v>
      </c>
      <c r="G75" s="4" t="s">
        <v>95</v>
      </c>
      <c r="H75" s="4" t="s">
        <v>2631</v>
      </c>
      <c r="I75" s="4" t="s">
        <v>2632</v>
      </c>
      <c r="J75" s="4"/>
      <c r="K75" s="4"/>
      <c r="L75" s="4"/>
    </row>
    <row r="76" spans="1:12"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c r="E76" s="4"/>
      <c r="F76" s="4"/>
      <c r="G76" s="4"/>
      <c r="H76" s="4"/>
      <c r="I76" s="4"/>
      <c r="J76" s="4"/>
      <c r="K76" s="4"/>
      <c r="L76" s="4"/>
    </row>
    <row r="77" spans="1:12"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c r="E77" s="4"/>
      <c r="F77" s="4"/>
      <c r="G77" s="4"/>
      <c r="H77" s="4"/>
      <c r="I77" s="4"/>
      <c r="J77" s="4"/>
      <c r="K77" s="4"/>
      <c r="L77" s="4"/>
    </row>
    <row r="78" spans="1:12" ht="102">
      <c r="A78" s="4" t="str">
        <f>Metadata!A77</f>
        <v>Not currently included</v>
      </c>
      <c r="B78" s="4">
        <f>Metadata!B77</f>
        <v>72</v>
      </c>
      <c r="C78" s="1" t="str">
        <f>Metadata!C77</f>
        <v>N</v>
      </c>
      <c r="D78" s="4" t="str">
        <f>Metadata!D77</f>
        <v>Demographic response of northern spotted owls to barred owl removal: Barred Owl Removal Experiment</v>
      </c>
      <c r="E78" s="4" t="s">
        <v>93</v>
      </c>
      <c r="F78" s="4" t="s">
        <v>94</v>
      </c>
      <c r="G78" s="4" t="s">
        <v>95</v>
      </c>
      <c r="H78" s="4" t="s">
        <v>1284</v>
      </c>
      <c r="I78" s="4" t="s">
        <v>1285</v>
      </c>
      <c r="J78" s="4">
        <v>1600</v>
      </c>
      <c r="K78" s="4"/>
      <c r="L78" s="4"/>
    </row>
    <row r="79" spans="1:12" ht="34">
      <c r="A79" s="4" t="str">
        <f>Metadata!A78</f>
        <v>Not currently included</v>
      </c>
      <c r="B79" s="4">
        <f>Metadata!B78</f>
        <v>73</v>
      </c>
      <c r="C79" s="1" t="str">
        <f>Metadata!C78</f>
        <v>N</v>
      </c>
      <c r="D79" s="4" t="str">
        <f>Metadata!D78</f>
        <v>Post-hurricane recovery and long-term viability of the Alabama beach mouse</v>
      </c>
      <c r="E79" s="4"/>
      <c r="F79" s="4"/>
      <c r="G79" s="4"/>
      <c r="H79" s="4"/>
      <c r="I79" s="4"/>
      <c r="J79" s="4"/>
      <c r="K79" s="4"/>
      <c r="L79" s="4"/>
    </row>
    <row r="80" spans="1:12" ht="51">
      <c r="A80" s="4" t="str">
        <f>Metadata!A79</f>
        <v>Not currently included</v>
      </c>
      <c r="B80" s="4">
        <f>Metadata!B79</f>
        <v>74</v>
      </c>
      <c r="C80" s="1" t="str">
        <f>Metadata!C79</f>
        <v>N</v>
      </c>
      <c r="D80" s="4" t="str">
        <f>Metadata!D79</f>
        <v>Using environmental DNA and occupancy modelling to estimate rangewide metapopulation dynamics</v>
      </c>
      <c r="E80" s="4"/>
      <c r="F80" s="4"/>
      <c r="G80" s="4"/>
      <c r="H80" s="4"/>
      <c r="I80" s="4"/>
      <c r="J80" s="4"/>
      <c r="K80" s="4"/>
      <c r="L80" s="4"/>
    </row>
    <row r="81" spans="1:12" ht="51">
      <c r="A81" s="4" t="str">
        <f>Metadata!A80</f>
        <v>Included</v>
      </c>
      <c r="B81" s="4">
        <f>Metadata!B80</f>
        <v>75</v>
      </c>
      <c r="C81" s="1" t="str">
        <f>Metadata!C80</f>
        <v>Y</v>
      </c>
      <c r="D81" s="4" t="str">
        <f>Metadata!D80</f>
        <v>Living with the enemy: a threatened prey species coexisting with feral cats on a fox-free island</v>
      </c>
      <c r="E81" s="4" t="s">
        <v>81</v>
      </c>
      <c r="F81" s="4" t="s">
        <v>81</v>
      </c>
      <c r="G81" s="4" t="s">
        <v>2030</v>
      </c>
      <c r="H81" s="4" t="s">
        <v>2450</v>
      </c>
      <c r="I81" s="4" t="s">
        <v>2451</v>
      </c>
      <c r="J81" s="4"/>
      <c r="K81" s="4"/>
      <c r="L81" s="4"/>
    </row>
    <row r="82" spans="1:12"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c r="E82" s="4"/>
      <c r="F82" s="4"/>
      <c r="G82" s="4"/>
      <c r="H82" s="4"/>
      <c r="I82" s="4"/>
      <c r="J82" s="4"/>
      <c r="K82" s="4"/>
      <c r="L82" s="4"/>
    </row>
    <row r="83" spans="1:12" ht="51">
      <c r="A83" s="4" t="str">
        <f>Metadata!A82</f>
        <v>Not currently included</v>
      </c>
      <c r="B83" s="4">
        <f>Metadata!B82</f>
        <v>77</v>
      </c>
      <c r="C83" s="1" t="str">
        <f>Metadata!C82</f>
        <v>N</v>
      </c>
      <c r="D83" s="4" t="str">
        <f>Metadata!D82</f>
        <v>The upward elevational shifts of pond breeding amphibians following climate warming</v>
      </c>
      <c r="E83" s="4"/>
      <c r="F83" s="4"/>
      <c r="G83" s="4"/>
      <c r="H83" s="4"/>
      <c r="I83" s="4"/>
      <c r="J83" s="4"/>
      <c r="K83" s="4"/>
      <c r="L83" s="4"/>
    </row>
    <row r="84" spans="1:12" ht="34">
      <c r="A84" s="4" t="str">
        <f>Metadata!A83</f>
        <v>Not currently included</v>
      </c>
      <c r="B84" s="4">
        <f>Metadata!B83</f>
        <v>78</v>
      </c>
      <c r="C84" s="1" t="str">
        <f>Metadata!C83</f>
        <v>N</v>
      </c>
      <c r="D84" s="4" t="str">
        <f>Metadata!D83</f>
        <v>Prepared for: Hawaii Endangered Species Research Committee</v>
      </c>
      <c r="E84" s="4"/>
      <c r="F84" s="4"/>
      <c r="G84" s="4"/>
      <c r="H84" s="4"/>
      <c r="I84" s="4"/>
      <c r="J84" s="4"/>
      <c r="K84" s="4"/>
      <c r="L84" s="4"/>
    </row>
    <row r="85" spans="1:12"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c r="E85" s="4"/>
      <c r="F85" s="4"/>
      <c r="G85" s="4"/>
      <c r="H85" s="4"/>
      <c r="I85" s="4"/>
      <c r="J85" s="4"/>
      <c r="K85" s="4"/>
      <c r="L85" s="4"/>
    </row>
    <row r="86" spans="1:12" ht="51">
      <c r="A86" s="4" t="str">
        <f>Metadata!A85</f>
        <v>Not currently included</v>
      </c>
      <c r="B86" s="4">
        <f>Metadata!B85</f>
        <v>80</v>
      </c>
      <c r="C86" s="1" t="str">
        <f>Metadata!C85</f>
        <v>N</v>
      </c>
      <c r="D86" s="4" t="str">
        <f>Metadata!D85</f>
        <v>Cryptic wide‐ranging movements lead to upwardly biased occupancy in a territorial species</v>
      </c>
      <c r="E86" s="4"/>
      <c r="F86" s="4"/>
      <c r="G86" s="4"/>
      <c r="H86" s="4"/>
      <c r="I86" s="4"/>
      <c r="J86" s="4"/>
      <c r="K86" s="4"/>
      <c r="L86" s="4"/>
    </row>
    <row r="87" spans="1:12" ht="51">
      <c r="A87" s="4" t="str">
        <f>Metadata!A86</f>
        <v>Not currently included</v>
      </c>
      <c r="B87" s="4">
        <f>Metadata!B86</f>
        <v>81</v>
      </c>
      <c r="C87" s="1" t="str">
        <f>Metadata!C86</f>
        <v>N</v>
      </c>
      <c r="D87" s="4" t="str">
        <f>Metadata!D86</f>
        <v>Fitting occupancy models with E-SURGE: hidden Markov modelling of presence-absence data</v>
      </c>
      <c r="E87" s="4"/>
      <c r="F87" s="4"/>
      <c r="G87" s="4"/>
      <c r="H87" s="4"/>
      <c r="I87" s="4"/>
      <c r="J87" s="4"/>
      <c r="K87" s="4"/>
      <c r="L87" s="4"/>
    </row>
    <row r="88" spans="1:12" ht="51">
      <c r="A88" s="4" t="str">
        <f>Metadata!A87</f>
        <v>Not currently included</v>
      </c>
      <c r="B88" s="4">
        <f>Metadata!B87</f>
        <v>82</v>
      </c>
      <c r="C88" s="1" t="str">
        <f>Metadata!C87</f>
        <v>N</v>
      </c>
      <c r="D88" s="4" t="str">
        <f>Metadata!D87</f>
        <v>Regional and local effects drive changes in spawning stream occupancy in a sockeye salmon metapopulation</v>
      </c>
      <c r="E88" s="4"/>
      <c r="F88" s="4"/>
      <c r="G88" s="4"/>
      <c r="H88" s="4"/>
      <c r="I88" s="4"/>
      <c r="J88" s="4"/>
      <c r="K88" s="4"/>
      <c r="L88" s="4"/>
    </row>
    <row r="89" spans="1:12" ht="34">
      <c r="A89" s="4" t="str">
        <f>Metadata!A88</f>
        <v>Not currently included</v>
      </c>
      <c r="B89" s="4">
        <f>Metadata!B88</f>
        <v>83</v>
      </c>
      <c r="C89" s="1" t="str">
        <f>Metadata!C88</f>
        <v>N</v>
      </c>
      <c r="D89" s="4" t="str">
        <f>Metadata!D88</f>
        <v>A Bayesian model of metapopulation viability, with application to an endangered amphibian</v>
      </c>
      <c r="E89" s="4"/>
      <c r="F89" s="4"/>
      <c r="G89" s="4"/>
      <c r="H89" s="4"/>
      <c r="I89" s="4"/>
      <c r="J89" s="4"/>
      <c r="K89" s="4"/>
      <c r="L89" s="4"/>
    </row>
    <row r="90" spans="1:12"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c r="E90" s="4"/>
      <c r="F90" s="4"/>
      <c r="G90" s="4"/>
      <c r="H90" s="4"/>
      <c r="I90" s="4"/>
      <c r="J90" s="4"/>
      <c r="K90" s="4"/>
      <c r="L90" s="4"/>
    </row>
    <row r="91" spans="1:12" ht="51">
      <c r="A91" s="4" t="str">
        <f>Metadata!A90</f>
        <v>Not currently included</v>
      </c>
      <c r="B91" s="4">
        <f>Metadata!B90</f>
        <v>85</v>
      </c>
      <c r="C91" s="1" t="str">
        <f>Metadata!C90</f>
        <v>N</v>
      </c>
      <c r="D91" s="4" t="str">
        <f>Metadata!D90</f>
        <v>Species‐specific and temporal scale‐dependent responses of birds to drought</v>
      </c>
      <c r="E91" s="4"/>
      <c r="F91" s="4"/>
      <c r="G91" s="4"/>
      <c r="H91" s="4"/>
      <c r="I91" s="4"/>
      <c r="J91" s="4"/>
      <c r="K91" s="4"/>
      <c r="L91" s="4"/>
    </row>
    <row r="92" spans="1:12" ht="51">
      <c r="A92" s="4" t="str">
        <f>Metadata!A91</f>
        <v>Not currently included</v>
      </c>
      <c r="B92" s="4">
        <f>Metadata!B91</f>
        <v>86</v>
      </c>
      <c r="C92" s="1" t="str">
        <f>Metadata!C91</f>
        <v>N</v>
      </c>
      <c r="D92" s="4" t="str">
        <f>Metadata!D91</f>
        <v>Spatial and temporal patterns of range expansion of white-winged doves in the USA from 1979 to 2007</v>
      </c>
      <c r="E92" s="4"/>
      <c r="F92" s="4"/>
      <c r="G92" s="4"/>
      <c r="H92" s="4"/>
      <c r="I92" s="4"/>
      <c r="J92" s="4"/>
      <c r="K92" s="4"/>
      <c r="L92" s="4"/>
    </row>
    <row r="93" spans="1:12" ht="34">
      <c r="A93" s="4" t="str">
        <f>Metadata!A92</f>
        <v>Not currently included</v>
      </c>
      <c r="B93" s="4">
        <f>Metadata!B92</f>
        <v>87</v>
      </c>
      <c r="C93" s="1" t="str">
        <f>Metadata!C92</f>
        <v>N</v>
      </c>
      <c r="D93" s="4" t="str">
        <f>Metadata!D92</f>
        <v>Trends in Amphibian Occupancy in the United States</v>
      </c>
      <c r="E93" s="4"/>
      <c r="F93" s="4"/>
      <c r="G93" s="4"/>
      <c r="H93" s="4"/>
      <c r="I93" s="4"/>
      <c r="J93" s="4"/>
      <c r="K93" s="4"/>
      <c r="L93" s="4"/>
    </row>
    <row r="94" spans="1:12" ht="34">
      <c r="A94" s="4" t="str">
        <f>Metadata!A93</f>
        <v>Not currently included</v>
      </c>
      <c r="B94" s="4">
        <f>Metadata!B93</f>
        <v>88</v>
      </c>
      <c r="C94" s="1" t="str">
        <f>Metadata!C93</f>
        <v>N</v>
      </c>
      <c r="D94" s="4" t="str">
        <f>Metadata!D93</f>
        <v>Using Bayesian Population Viability Analysis to Define Relevant Conservation Objectives</v>
      </c>
      <c r="E94" s="4"/>
      <c r="F94" s="4"/>
      <c r="G94" s="4"/>
      <c r="H94" s="4"/>
      <c r="I94" s="4"/>
      <c r="J94" s="4"/>
      <c r="K94" s="4"/>
      <c r="L94" s="4"/>
    </row>
    <row r="95" spans="1:12" ht="51">
      <c r="A95" s="4" t="str">
        <f>Metadata!A94</f>
        <v>Not currently included</v>
      </c>
      <c r="B95" s="4">
        <f>Metadata!B94</f>
        <v>89</v>
      </c>
      <c r="C95" s="1" t="str">
        <f>Metadata!C94</f>
        <v>N</v>
      </c>
      <c r="D95" s="4" t="str">
        <f>Metadata!D94</f>
        <v>Cross‐scale occupancy dynamics of a postfire specialist in response to variation across a fire regime</v>
      </c>
      <c r="E95" s="4"/>
      <c r="F95" s="4"/>
      <c r="G95" s="4"/>
      <c r="H95" s="4"/>
      <c r="I95" s="4"/>
      <c r="J95" s="4"/>
      <c r="K95" s="4"/>
      <c r="L95" s="4"/>
    </row>
    <row r="96" spans="1:12" ht="51">
      <c r="A96" s="4" t="str">
        <f>Metadata!A95</f>
        <v>Not currently included</v>
      </c>
      <c r="B96" s="4">
        <f>Metadata!B95</f>
        <v>90</v>
      </c>
      <c r="C96" s="1" t="str">
        <f>Metadata!C95</f>
        <v>N</v>
      </c>
      <c r="D96" s="4" t="str">
        <f>Metadata!D95</f>
        <v>Estimating indices of range shifts in birds using dynamic models when detection is imperfect</v>
      </c>
      <c r="E96" s="4"/>
      <c r="F96" s="4"/>
      <c r="G96" s="4"/>
      <c r="H96" s="4"/>
      <c r="I96" s="4"/>
      <c r="J96" s="4"/>
      <c r="K96" s="4"/>
      <c r="L96" s="4"/>
    </row>
    <row r="97" spans="1:12" ht="85">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4" t="s">
        <v>93</v>
      </c>
      <c r="F97" s="4" t="s">
        <v>94</v>
      </c>
      <c r="G97" s="4" t="s">
        <v>95</v>
      </c>
      <c r="H97" s="4" t="s">
        <v>2162</v>
      </c>
      <c r="I97" s="4" t="s">
        <v>2163</v>
      </c>
      <c r="J97" s="4"/>
      <c r="K97" s="4"/>
      <c r="L97" s="4"/>
    </row>
    <row r="98" spans="1:12" ht="34">
      <c r="A98" s="4" t="str">
        <f>Metadata!A97</f>
        <v>Not currently included</v>
      </c>
      <c r="B98" s="4">
        <f>Metadata!B97</f>
        <v>92</v>
      </c>
      <c r="C98" s="1" t="str">
        <f>Metadata!C97</f>
        <v>N</v>
      </c>
      <c r="D98" s="4" t="str">
        <f>Metadata!D97</f>
        <v>Dynamic wildlife occupancy models using automated acoustic monitoring data</v>
      </c>
      <c r="E98" s="4"/>
      <c r="F98" s="4"/>
      <c r="G98" s="4"/>
      <c r="H98" s="4"/>
      <c r="I98" s="4"/>
      <c r="J98" s="4"/>
      <c r="K98" s="4"/>
      <c r="L98" s="4"/>
    </row>
    <row r="99" spans="1:12" ht="51">
      <c r="A99" s="4" t="str">
        <f>Metadata!A98</f>
        <v>Not currently included</v>
      </c>
      <c r="B99" s="4">
        <f>Metadata!B98</f>
        <v>93</v>
      </c>
      <c r="C99" s="1" t="str">
        <f>Metadata!C98</f>
        <v>N</v>
      </c>
      <c r="D99" s="4" t="str">
        <f>Metadata!D98</f>
        <v>Can dynamic occupancy models improve predictions of species' range dynamics? A test using Swiss birds</v>
      </c>
      <c r="E99" s="4"/>
      <c r="F99" s="4"/>
      <c r="G99" s="4"/>
      <c r="H99" s="4"/>
      <c r="I99" s="4"/>
      <c r="J99" s="4"/>
      <c r="K99" s="4"/>
      <c r="L99" s="4"/>
    </row>
    <row r="100" spans="1:12"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c r="E100" s="4"/>
      <c r="F100" s="4"/>
      <c r="G100" s="4"/>
      <c r="H100" s="4"/>
      <c r="I100" s="4"/>
      <c r="J100" s="4"/>
      <c r="K100" s="4"/>
      <c r="L100" s="4"/>
    </row>
    <row r="101" spans="1:12"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c r="E101" s="4"/>
      <c r="F101" s="4"/>
      <c r="G101" s="4"/>
      <c r="H101" s="4"/>
      <c r="I101" s="4"/>
      <c r="J101" s="4"/>
      <c r="K101" s="4"/>
      <c r="L101" s="4"/>
    </row>
    <row r="102" spans="1:12" ht="51">
      <c r="A102" s="4" t="str">
        <f>Metadata!A101</f>
        <v>Not currently included</v>
      </c>
      <c r="B102" s="4">
        <f>Metadata!B101</f>
        <v>96</v>
      </c>
      <c r="C102" s="1" t="str">
        <f>Metadata!C101</f>
        <v>N</v>
      </c>
      <c r="D102" s="4" t="str">
        <f>Metadata!D101</f>
        <v>Standardized Assessment of Biodiversity Trends in Tropical Forest Protected Areas: The End Is Not in Sight</v>
      </c>
      <c r="E102" s="4"/>
      <c r="F102" s="4"/>
      <c r="G102" s="4"/>
      <c r="H102" s="4"/>
      <c r="I102" s="4"/>
      <c r="J102" s="4"/>
      <c r="K102" s="4"/>
      <c r="L102" s="4"/>
    </row>
    <row r="103" spans="1:12" ht="34">
      <c r="A103" s="4" t="str">
        <f>Metadata!A102</f>
        <v>Not currently included</v>
      </c>
      <c r="B103" s="4">
        <f>Metadata!B102</f>
        <v>97</v>
      </c>
      <c r="C103" s="1" t="str">
        <f>Metadata!C102</f>
        <v>N</v>
      </c>
      <c r="D103" s="4" t="str">
        <f>Metadata!D102</f>
        <v>2019 MINNESOTA SPRUCE GROUSE SURVEY</v>
      </c>
      <c r="E103" s="4"/>
      <c r="F103" s="4"/>
      <c r="G103" s="4"/>
      <c r="H103" s="4"/>
      <c r="I103" s="4"/>
      <c r="J103" s="4"/>
      <c r="K103" s="4"/>
      <c r="L103" s="4"/>
    </row>
    <row r="104" spans="1:12" ht="34">
      <c r="A104" s="4" t="str">
        <f>Metadata!A103</f>
        <v>Not currently included</v>
      </c>
      <c r="B104" s="4">
        <f>Metadata!B103</f>
        <v>98</v>
      </c>
      <c r="C104" s="1" t="str">
        <f>Metadata!C103</f>
        <v>N</v>
      </c>
      <c r="D104" s="4" t="str">
        <f>Metadata!D103</f>
        <v>Identifying Factors Driving Sensitivity to Fragmentation in Forest Breeding Songbirds</v>
      </c>
      <c r="E104" s="4"/>
      <c r="F104" s="4"/>
      <c r="G104" s="4"/>
      <c r="H104" s="4"/>
      <c r="I104" s="4"/>
      <c r="J104" s="4"/>
      <c r="K104" s="4"/>
      <c r="L104" s="4"/>
    </row>
    <row r="105" spans="1:12" ht="51">
      <c r="A105" s="4" t="str">
        <f>Metadata!A104</f>
        <v>Excluded</v>
      </c>
      <c r="B105" s="4">
        <f>Metadata!B104</f>
        <v>99</v>
      </c>
      <c r="C105" s="1" t="str">
        <f>Metadata!C104</f>
        <v>Y</v>
      </c>
      <c r="D105" s="4" t="str">
        <f>Metadata!D104</f>
        <v>Non-shared dispersal networks with heterogeneity promote species coexistence in hierarchical competitive communities</v>
      </c>
      <c r="E105" s="4"/>
      <c r="F105" s="4"/>
      <c r="G105" s="4"/>
      <c r="H105" s="4"/>
      <c r="I105" s="4"/>
      <c r="J105" s="4"/>
      <c r="K105" s="4"/>
      <c r="L105" s="4"/>
    </row>
    <row r="106" spans="1:12" ht="51">
      <c r="A106" s="4" t="str">
        <f>Metadata!A105</f>
        <v>Included</v>
      </c>
      <c r="B106" s="4">
        <f>Metadata!B105</f>
        <v>100</v>
      </c>
      <c r="C106" s="1" t="str">
        <f>Metadata!C105</f>
        <v>Y</v>
      </c>
      <c r="D106" s="4" t="str">
        <f>Metadata!D105</f>
        <v>Colonization and extinction in dynamic habitats: an occupancy approach for a Great Plains stream fish assemblage</v>
      </c>
      <c r="E106" s="4" t="s">
        <v>93</v>
      </c>
      <c r="F106" s="4" t="s">
        <v>94</v>
      </c>
      <c r="G106" s="4" t="s">
        <v>95</v>
      </c>
      <c r="H106" s="4" t="s">
        <v>2733</v>
      </c>
      <c r="I106" s="4" t="s">
        <v>2734</v>
      </c>
      <c r="J106" s="4"/>
      <c r="K106" s="4"/>
      <c r="L106" s="4"/>
    </row>
    <row r="107" spans="1:12" ht="51">
      <c r="A107" s="4" t="str">
        <f>Metadata!A106</f>
        <v>Included</v>
      </c>
      <c r="B107" s="4">
        <f>Metadata!B106</f>
        <v>101</v>
      </c>
      <c r="C107" s="1" t="str">
        <f>Metadata!C106</f>
        <v>Y</v>
      </c>
      <c r="D107" s="4" t="str">
        <f>Metadata!D106</f>
        <v>Predicting the relationship between local and regional species richness from a patch occupancy dynamics model</v>
      </c>
      <c r="E107" s="12" t="s">
        <v>1713</v>
      </c>
      <c r="F107" s="12" t="s">
        <v>1713</v>
      </c>
      <c r="G107" s="12" t="s">
        <v>1713</v>
      </c>
      <c r="H107" s="12" t="s">
        <v>1713</v>
      </c>
      <c r="I107" s="12" t="s">
        <v>1715</v>
      </c>
      <c r="L107" s="4" t="s">
        <v>1716</v>
      </c>
    </row>
    <row r="108" spans="1:12" ht="34">
      <c r="A108" s="4" t="str">
        <f>Metadata!A107</f>
        <v>Excluded</v>
      </c>
      <c r="B108" s="4">
        <f>Metadata!B107</f>
        <v>102</v>
      </c>
      <c r="C108" s="1" t="str">
        <f>Metadata!C107</f>
        <v>Y</v>
      </c>
      <c r="D108" s="4" t="str">
        <f>Metadata!D107</f>
        <v>Density-range size relationships in French riverine fishes</v>
      </c>
    </row>
    <row r="109" spans="1:12" ht="51">
      <c r="A109" s="4" t="str">
        <f>Metadata!A108</f>
        <v>Excluded</v>
      </c>
      <c r="B109" s="4">
        <f>Metadata!B108</f>
        <v>103</v>
      </c>
      <c r="C109" s="1" t="str">
        <f>Metadata!C108</f>
        <v>Y</v>
      </c>
      <c r="D109" s="4" t="str">
        <f>Metadata!D108</f>
        <v>Spatially Explicit Power Analyses for Occupancy‐Based Monitoring of Wolverine in the U.S. Rocky Mountains</v>
      </c>
    </row>
    <row r="110" spans="1:12" ht="51">
      <c r="A110" s="4" t="str">
        <f>Metadata!A109</f>
        <v>Excluded</v>
      </c>
      <c r="B110" s="4">
        <f>Metadata!B109</f>
        <v>104</v>
      </c>
      <c r="C110" s="1" t="str">
        <f>Metadata!C109</f>
        <v>Y</v>
      </c>
      <c r="D110" s="4" t="str">
        <f>Metadata!D109</f>
        <v>Local–regional species richness relationships are linear at very small to large scales in west-central Pacific corals</v>
      </c>
    </row>
    <row r="111" spans="1:12" ht="51">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2401</v>
      </c>
      <c r="F111" s="12" t="s">
        <v>2343</v>
      </c>
      <c r="G111" s="12" t="s">
        <v>2051</v>
      </c>
      <c r="H111" s="12" t="s">
        <v>2705</v>
      </c>
      <c r="I111" s="12" t="s">
        <v>2706</v>
      </c>
    </row>
    <row r="112" spans="1:12" ht="68">
      <c r="A112" s="4" t="str">
        <f>Metadata!A111</f>
        <v>Included</v>
      </c>
      <c r="B112" s="4">
        <f>Metadata!B111</f>
        <v>106</v>
      </c>
      <c r="C112" s="1" t="str">
        <f>Metadata!C111</f>
        <v>Y</v>
      </c>
      <c r="D112" s="4" t="str">
        <f>Metadata!D111</f>
        <v>Effects of habitat quality and wildfire on occupancy dynamics of Coastal California Gnatcatcher ( &lt;i&gt;Polioptila californica californica)&lt;/i&gt;</v>
      </c>
      <c r="E112" s="12" t="s">
        <v>93</v>
      </c>
      <c r="F112" s="12" t="s">
        <v>94</v>
      </c>
      <c r="G112" s="12" t="s">
        <v>95</v>
      </c>
      <c r="H112" s="12" t="s">
        <v>2783</v>
      </c>
      <c r="I112" s="12" t="s">
        <v>2784</v>
      </c>
    </row>
    <row r="113" spans="1:12" ht="51">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81</v>
      </c>
      <c r="F113" s="12" t="s">
        <v>81</v>
      </c>
      <c r="G113" s="12" t="s">
        <v>2030</v>
      </c>
      <c r="H113" s="12" t="s">
        <v>2688</v>
      </c>
      <c r="I113" s="12" t="s">
        <v>2689</v>
      </c>
    </row>
    <row r="114" spans="1:12" ht="34">
      <c r="A114" s="4" t="str">
        <f>Metadata!A113</f>
        <v>Excluded</v>
      </c>
      <c r="B114" s="4">
        <f>Metadata!B113</f>
        <v>108</v>
      </c>
      <c r="C114" s="1" t="str">
        <f>Metadata!C113</f>
        <v>N</v>
      </c>
      <c r="D114" s="4" t="str">
        <f>Metadata!D113</f>
        <v>Making predictive modelling ART: accurate, reliable, and transparent</v>
      </c>
    </row>
    <row r="115" spans="1:12" ht="51">
      <c r="A115" s="4" t="s">
        <v>1314</v>
      </c>
      <c r="B115" s="4">
        <f>Metadata!B114</f>
        <v>109</v>
      </c>
      <c r="C115" s="1" t="str">
        <f>Metadata!C114</f>
        <v>Y</v>
      </c>
      <c r="D115" s="4" t="str">
        <f>Metadata!D114</f>
        <v>Barred Owls reduce occupancy and breeding propensity of Northern Spotted Owl in a Washington old-growth forest</v>
      </c>
      <c r="E115" s="12" t="s">
        <v>93</v>
      </c>
      <c r="F115" s="12" t="s">
        <v>94</v>
      </c>
      <c r="G115" s="12" t="s">
        <v>95</v>
      </c>
      <c r="H115" s="12" t="s">
        <v>2201</v>
      </c>
      <c r="I115" s="12" t="s">
        <v>2202</v>
      </c>
    </row>
    <row r="116" spans="1:12" ht="34">
      <c r="A116" s="4" t="str">
        <f>Metadata!A115</f>
        <v>Excluded</v>
      </c>
      <c r="B116" s="4">
        <f>Metadata!B115</f>
        <v>110</v>
      </c>
      <c r="C116" s="1" t="str">
        <f>Metadata!C115</f>
        <v>N</v>
      </c>
      <c r="D116" s="4" t="str">
        <f>Metadata!D115</f>
        <v>Insects on Plants: Diversity of Herbivore Assemblages Revisited</v>
      </c>
    </row>
    <row r="117" spans="1:12" ht="68">
      <c r="A117" s="4" t="str">
        <f>Metadata!A116</f>
        <v>Excluded</v>
      </c>
      <c r="B117" s="4">
        <f>Metadata!B116</f>
        <v>111</v>
      </c>
      <c r="C117" s="1" t="str">
        <f>Metadata!C116</f>
        <v>Y</v>
      </c>
      <c r="D117" s="4" t="str">
        <f>Metadata!D116</f>
        <v>Mosaics of canopy openness induced by tropical cyclones in lowland rain forests with contrasting management histories in northeastern Australia</v>
      </c>
    </row>
    <row r="118" spans="1:12" ht="51">
      <c r="A118" s="4" t="str">
        <f>Metadata!A117</f>
        <v>Excluded</v>
      </c>
      <c r="B118" s="4">
        <f>Metadata!B117</f>
        <v>112</v>
      </c>
      <c r="C118" s="1" t="str">
        <f>Metadata!C117</f>
        <v>Y</v>
      </c>
      <c r="D118" s="4" t="str">
        <f>Metadata!D117</f>
        <v>Ecological Biogeography of Southern Ocean Islands: The Importance of Considering Spatial Issues</v>
      </c>
    </row>
    <row r="119" spans="1:12" ht="68">
      <c r="A119" s="4" t="str">
        <f>Metadata!A118</f>
        <v>Excluded</v>
      </c>
      <c r="B119" s="4">
        <f>Metadata!B118</f>
        <v>113</v>
      </c>
      <c r="C119" s="1" t="str">
        <f>Metadata!C118</f>
        <v>Y</v>
      </c>
      <c r="D119" s="4" t="str">
        <f>Metadata!D118</f>
        <v>Application of Threshold Concepts to Ecological Management Problems: Occupancy of Golden Eagles in Denali National Park, Alaska</v>
      </c>
    </row>
    <row r="120" spans="1:12" ht="34">
      <c r="A120" s="4" t="str">
        <f>Metadata!A119</f>
        <v>Excluded</v>
      </c>
      <c r="B120" s="4">
        <f>Metadata!B119</f>
        <v>114</v>
      </c>
      <c r="C120" s="1" t="str">
        <f>Metadata!C119</f>
        <v>N</v>
      </c>
      <c r="D120" s="4" t="str">
        <f>Metadata!D119</f>
        <v>THE LOCAL–REGIONAL RELATIONSHIP: IMMIGRATION, EXTINCTION, AND SCALE</v>
      </c>
    </row>
    <row r="121" spans="1:12" ht="51">
      <c r="A121" s="4" t="str">
        <f>Metadata!A120</f>
        <v>Excluded</v>
      </c>
      <c r="B121" s="4">
        <f>Metadata!B120</f>
        <v>115</v>
      </c>
      <c r="C121" s="1" t="str">
        <f>Metadata!C120</f>
        <v>Y</v>
      </c>
      <c r="D121" s="4" t="str">
        <f>Metadata!D120</f>
        <v>Effects of Competition, Predation, and Dispersal on Species Richness at Local and Regional Scales</v>
      </c>
    </row>
    <row r="122" spans="1:12" ht="51">
      <c r="A122" s="4" t="str">
        <f>Metadata!A121</f>
        <v>Included</v>
      </c>
      <c r="B122" s="4">
        <f>Metadata!B121</f>
        <v>116</v>
      </c>
      <c r="C122" s="1" t="str">
        <f>Metadata!C121</f>
        <v>Y</v>
      </c>
      <c r="D122" s="4" t="str">
        <f>Metadata!D121</f>
        <v>A joint model of species interaction dynamics for multistate processes incorporating imperfect detection</v>
      </c>
      <c r="E122" s="12" t="s">
        <v>93</v>
      </c>
      <c r="F122" s="12" t="s">
        <v>94</v>
      </c>
      <c r="G122" s="12" t="s">
        <v>95</v>
      </c>
      <c r="H122" s="12" t="s">
        <v>2802</v>
      </c>
      <c r="I122" s="12" t="s">
        <v>2803</v>
      </c>
    </row>
    <row r="123" spans="1:12" ht="51">
      <c r="A123" s="4" t="str">
        <f>Metadata!A122</f>
        <v>Excluded</v>
      </c>
      <c r="B123" s="4">
        <f>Metadata!B122</f>
        <v>117</v>
      </c>
      <c r="C123" s="1" t="str">
        <f>Metadata!C122</f>
        <v>N</v>
      </c>
      <c r="D123" s="4" t="str">
        <f>Metadata!D122</f>
        <v>Scale-dependent frequency distributions of plant species in dune slacks: Dispersal and niche limitation</v>
      </c>
    </row>
    <row r="124" spans="1:12" ht="51">
      <c r="A124" s="4" t="str">
        <f>Metadata!A123</f>
        <v>Excluded</v>
      </c>
      <c r="B124" s="4">
        <f>Metadata!B123</f>
        <v>118</v>
      </c>
      <c r="C124" s="1" t="str">
        <f>Metadata!C123</f>
        <v>Y</v>
      </c>
      <c r="D124" s="4" t="str">
        <f>Metadata!D123</f>
        <v>Evidence for community assembly constraints during succession in dune slack plant communities</v>
      </c>
    </row>
    <row r="125" spans="1:12"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2" ht="51">
      <c r="A126" s="4" t="str">
        <f>Metadata!A125</f>
        <v>Excluded</v>
      </c>
      <c r="B126" s="4">
        <f>Metadata!B125</f>
        <v>120</v>
      </c>
      <c r="C126" s="1" t="str">
        <f>Metadata!C125</f>
        <v>N</v>
      </c>
      <c r="D126" s="4" t="str">
        <f>Metadata!D125</f>
        <v>Species diversity gradients in relation to geological history in North American freshwater fishes</v>
      </c>
    </row>
    <row r="127" spans="1:12" ht="51">
      <c r="A127" s="4" t="str">
        <f>Metadata!A126</f>
        <v>Excluded</v>
      </c>
      <c r="B127" s="4">
        <f>Metadata!B126</f>
        <v>121</v>
      </c>
      <c r="C127" s="1" t="str">
        <f>Metadata!C126</f>
        <v>Y</v>
      </c>
      <c r="D127" s="4" t="str">
        <f>Metadata!D126</f>
        <v>Assessing the efficacy of monitoring wolverine on a regional scale using occupancy and abundance estimation</v>
      </c>
    </row>
    <row r="128" spans="1:12" ht="119">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1413</v>
      </c>
      <c r="F128" s="12" t="s">
        <v>1348</v>
      </c>
      <c r="G128" s="12" t="s">
        <v>1342</v>
      </c>
      <c r="H128" s="12" t="s">
        <v>1414</v>
      </c>
      <c r="I128" s="12" t="s">
        <v>1415</v>
      </c>
      <c r="J128" s="12">
        <v>70000</v>
      </c>
      <c r="L128" s="14" t="s">
        <v>1416</v>
      </c>
    </row>
    <row r="129" spans="1:10"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0" ht="51">
      <c r="A130" s="4" t="str">
        <f>Metadata!A129</f>
        <v>Included</v>
      </c>
      <c r="B130" s="4">
        <f>Metadata!B129</f>
        <v>124</v>
      </c>
      <c r="C130" s="1" t="str">
        <f>Metadata!C129</f>
        <v>Y</v>
      </c>
      <c r="D130" s="4" t="str">
        <f>Metadata!D129</f>
        <v>Dynamic occupancy models for explicit colonization processes</v>
      </c>
      <c r="E130" s="12" t="s">
        <v>1763</v>
      </c>
      <c r="F130" s="12" t="s">
        <v>1736</v>
      </c>
      <c r="G130" s="12" t="s">
        <v>1764</v>
      </c>
      <c r="H130" s="12" t="s">
        <v>1765</v>
      </c>
      <c r="I130" s="12" t="s">
        <v>1766</v>
      </c>
    </row>
    <row r="131" spans="1:10"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0" ht="51">
      <c r="A132" s="4" t="str">
        <f>Metadata!A131</f>
        <v>Not currently included</v>
      </c>
      <c r="B132" s="4">
        <f>Metadata!B131</f>
        <v>126</v>
      </c>
      <c r="C132" s="1" t="str">
        <f>Metadata!C131</f>
        <v>N</v>
      </c>
      <c r="D132" s="4" t="str">
        <f>Metadata!D131</f>
        <v>DISTRIBUTION, HABITAT SUITABILITY, AND CONNECTIVITY OF WOLVES (CANIS LUPUS) IN THE ALPS</v>
      </c>
    </row>
    <row r="133" spans="1:10" ht="68">
      <c r="A133" s="4" t="str">
        <f>Metadata!A132</f>
        <v>Included</v>
      </c>
      <c r="B133" s="4">
        <f>Metadata!B132</f>
        <v>127</v>
      </c>
      <c r="C133" s="1" t="str">
        <f>Metadata!C132</f>
        <v>Y</v>
      </c>
      <c r="D133" s="4" t="str">
        <f>Metadata!D132</f>
        <v>Sonoran Desert Tortoise (Gopherus morafkai) occupancy monitoring on the Arizona Army National Guard Florence Military Reservation: 2014 Report.</v>
      </c>
      <c r="E133" s="12" t="s">
        <v>93</v>
      </c>
      <c r="F133" s="12" t="s">
        <v>94</v>
      </c>
      <c r="G133" s="12" t="s">
        <v>95</v>
      </c>
      <c r="H133" s="12" t="s">
        <v>2768</v>
      </c>
      <c r="I133" s="12" t="s">
        <v>2769</v>
      </c>
    </row>
    <row r="134" spans="1:10" ht="34">
      <c r="A134" s="4" t="str">
        <f>Metadata!A133</f>
        <v>Not currently included</v>
      </c>
      <c r="B134" s="4">
        <f>Metadata!B133</f>
        <v>128</v>
      </c>
      <c r="C134" s="1" t="str">
        <f>Metadata!C133</f>
        <v>N</v>
      </c>
      <c r="D134" s="4" t="str">
        <f>Metadata!D133</f>
        <v>Impact of cattle grazing on the occupancy of a cryptic, threatened rail</v>
      </c>
    </row>
    <row r="135" spans="1:10" ht="34">
      <c r="A135" s="4" t="str">
        <f>Metadata!A134</f>
        <v>Not currently included</v>
      </c>
      <c r="B135" s="4">
        <f>Metadata!B134</f>
        <v>129</v>
      </c>
      <c r="C135" s="1" t="str">
        <f>Metadata!C134</f>
        <v>N</v>
      </c>
      <c r="D135" s="4" t="str">
        <f>Metadata!D134</f>
        <v>Bird community response to fruit energy: Bird community response</v>
      </c>
    </row>
    <row r="136" spans="1:10"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93</v>
      </c>
      <c r="F136" s="12" t="s">
        <v>94</v>
      </c>
      <c r="G136" s="12" t="s">
        <v>95</v>
      </c>
      <c r="H136" s="12" t="s">
        <v>1496</v>
      </c>
      <c r="I136" s="12" t="s">
        <v>1497</v>
      </c>
      <c r="J136" s="12">
        <v>6200</v>
      </c>
    </row>
    <row r="137" spans="1:10" ht="34">
      <c r="A137" s="4" t="str">
        <f>Metadata!A136</f>
        <v>Not currently included</v>
      </c>
      <c r="B137" s="4">
        <f>Metadata!B136</f>
        <v>131</v>
      </c>
      <c r="C137" s="1" t="str">
        <f>Metadata!C136</f>
        <v>N</v>
      </c>
      <c r="D137" s="4" t="str">
        <f>Metadata!D136</f>
        <v>Accounting for imperfect detection in estimates of yearly site occupancy</v>
      </c>
    </row>
    <row r="138" spans="1:10" ht="34">
      <c r="A138" s="4" t="str">
        <f>Metadata!A137</f>
        <v>Not currently included</v>
      </c>
      <c r="B138" s="4">
        <f>Metadata!B137</f>
        <v>132</v>
      </c>
      <c r="C138" s="1" t="str">
        <f>Metadata!C137</f>
        <v>N</v>
      </c>
      <c r="D138" s="4" t="str">
        <f>Metadata!D137</f>
        <v>The Role of Resource Predictability in the Metapopulation Dynamics of Insects</v>
      </c>
    </row>
    <row r="139" spans="1:10" ht="5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0"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1639</v>
      </c>
      <c r="F140" s="12" t="s">
        <v>1539</v>
      </c>
      <c r="G140" s="12" t="s">
        <v>1540</v>
      </c>
      <c r="H140" s="12" t="s">
        <v>2645</v>
      </c>
      <c r="I140" s="12" t="s">
        <v>2646</v>
      </c>
    </row>
    <row r="141" spans="1:10" ht="34">
      <c r="A141" s="4" t="str">
        <f>Metadata!A140</f>
        <v>Not currently included</v>
      </c>
      <c r="B141" s="4">
        <f>Metadata!B140</f>
        <v>135</v>
      </c>
      <c r="C141" s="1" t="str">
        <f>Metadata!C140</f>
        <v>N</v>
      </c>
      <c r="D141" s="4" t="str">
        <f>Metadata!D140</f>
        <v>Invasive plant Arundo donax alters habitat use by carnivores</v>
      </c>
    </row>
    <row r="142" spans="1:10"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93</v>
      </c>
      <c r="F142" s="12" t="s">
        <v>94</v>
      </c>
      <c r="G142" s="12" t="s">
        <v>95</v>
      </c>
      <c r="H142" s="12" t="s">
        <v>2597</v>
      </c>
      <c r="I142" s="12" t="s">
        <v>2598</v>
      </c>
      <c r="J142" s="12" t="s">
        <v>1802</v>
      </c>
    </row>
    <row r="143" spans="1:10" ht="5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0"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0"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0" ht="34">
      <c r="A146" s="4" t="str">
        <f>Metadata!A145</f>
        <v>Not currently included</v>
      </c>
      <c r="B146" s="4">
        <f>Metadata!B145</f>
        <v>140</v>
      </c>
      <c r="C146" s="1" t="str">
        <f>Metadata!C145</f>
        <v>N</v>
      </c>
      <c r="D146" s="4" t="str">
        <f>Metadata!D145</f>
        <v>The Role of Resource Predictability in the Metapopulation Dynamics of Insects</v>
      </c>
    </row>
    <row r="147" spans="1:10" ht="34">
      <c r="A147" s="4" t="str">
        <f>Metadata!A146</f>
        <v>Not currently included</v>
      </c>
      <c r="B147" s="4">
        <f>Metadata!B146</f>
        <v>141</v>
      </c>
      <c r="C147" s="1" t="str">
        <f>Metadata!C146</f>
        <v>N</v>
      </c>
      <c r="D147" s="4" t="str">
        <f>Metadata!D146</f>
        <v>Urbanization alters predator‐avoidance behaviours</v>
      </c>
    </row>
    <row r="148" spans="1:10" ht="5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0" ht="34">
      <c r="A149" s="4" t="str">
        <f>Metadata!A148</f>
        <v>Not currently included</v>
      </c>
      <c r="B149" s="4">
        <f>Metadata!B148</f>
        <v>143</v>
      </c>
      <c r="C149" s="1" t="str">
        <f>Metadata!C148</f>
        <v>N</v>
      </c>
      <c r="D149" s="4" t="str">
        <f>Metadata!D148</f>
        <v>Audible bats provide opportunities for citizen scientists</v>
      </c>
    </row>
    <row r="150" spans="1:10"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0"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0"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0"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0"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2050</v>
      </c>
      <c r="F154" s="12" t="s">
        <v>94</v>
      </c>
      <c r="G154" s="12" t="s">
        <v>95</v>
      </c>
      <c r="H154" s="12" t="s">
        <v>2041</v>
      </c>
      <c r="I154" s="12" t="s">
        <v>2042</v>
      </c>
    </row>
    <row r="155" spans="1:10"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0"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2340</v>
      </c>
      <c r="F156" s="12" t="s">
        <v>2343</v>
      </c>
      <c r="G156" s="12" t="s">
        <v>2051</v>
      </c>
      <c r="H156" s="12" t="s">
        <v>2344</v>
      </c>
      <c r="I156" s="12" t="s">
        <v>2345</v>
      </c>
      <c r="J156" s="12">
        <v>255000</v>
      </c>
    </row>
    <row r="157" spans="1:10" ht="34">
      <c r="A157" s="4" t="str">
        <f>Metadata!A156</f>
        <v>Not currently included</v>
      </c>
      <c r="B157" s="4">
        <f>Metadata!B156</f>
        <v>151</v>
      </c>
      <c r="C157" s="1" t="str">
        <f>Metadata!C156</f>
        <v>N</v>
      </c>
      <c r="D157" s="4" t="str">
        <f>Metadata!D156</f>
        <v>Managing individual nests promotes population recovery of a top predator</v>
      </c>
    </row>
    <row r="158" spans="1:10" ht="34">
      <c r="A158" s="4" t="str">
        <f>Metadata!A157</f>
        <v>Not currently included</v>
      </c>
      <c r="B158" s="4">
        <f>Metadata!B157</f>
        <v>152</v>
      </c>
      <c r="C158" s="1" t="str">
        <f>Metadata!C157</f>
        <v>N</v>
      </c>
      <c r="D158" s="4" t="str">
        <f>Metadata!D157</f>
        <v>Accounting for false positive detection error induced by transient individuals</v>
      </c>
    </row>
    <row r="159" spans="1:10" ht="136">
      <c r="A159" s="4" t="str">
        <f>Metadata!A158</f>
        <v>Included</v>
      </c>
      <c r="B159" s="4">
        <f>Metadata!B158</f>
        <v>153</v>
      </c>
      <c r="C159" s="1" t="str">
        <f>Metadata!C158</f>
        <v>Y</v>
      </c>
      <c r="D159" s="4" t="str">
        <f>Metadata!D158</f>
        <v>Inferring wildlife poaching in southeast Asia with multispecies dynamic occupancy models</v>
      </c>
      <c r="E159" s="12" t="s">
        <v>1538</v>
      </c>
      <c r="F159" s="12" t="s">
        <v>1539</v>
      </c>
      <c r="G159" s="12" t="s">
        <v>1540</v>
      </c>
      <c r="H159" s="12" t="s">
        <v>1541</v>
      </c>
      <c r="I159" s="12" t="s">
        <v>1542</v>
      </c>
      <c r="J159" s="12">
        <v>5700</v>
      </c>
    </row>
    <row r="160" spans="1:10"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2" ht="68">
      <c r="A161" s="4" t="str">
        <f>Metadata!A160</f>
        <v>Included</v>
      </c>
      <c r="B161" s="4">
        <f>Metadata!B160</f>
        <v>155</v>
      </c>
      <c r="C161" s="1" t="str">
        <f>Metadata!C160</f>
        <v>Y</v>
      </c>
      <c r="D161" s="4" t="str">
        <f>Metadata!D160</f>
        <v>Design tradeoffs in long-term research for stream salamanders: Tradeoffs in Stream Salamander Site Selection</v>
      </c>
      <c r="E161" s="12" t="s">
        <v>93</v>
      </c>
      <c r="F161" s="12" t="s">
        <v>94</v>
      </c>
      <c r="G161" s="12" t="s">
        <v>95</v>
      </c>
      <c r="H161" s="12" t="s">
        <v>2226</v>
      </c>
      <c r="I161" s="12" t="s">
        <v>2227</v>
      </c>
    </row>
    <row r="162" spans="1:12"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2" ht="34">
      <c r="A163" s="4" t="str">
        <f>Metadata!A162</f>
        <v>Not currently included</v>
      </c>
      <c r="B163" s="4">
        <f>Metadata!B162</f>
        <v>157</v>
      </c>
      <c r="C163" s="1" t="str">
        <f>Metadata!C162</f>
        <v>N</v>
      </c>
      <c r="D163" s="4" t="str">
        <f>Metadata!D162</f>
        <v>Spatial structure of woody cover affects habitat use patterns of ocelots in Texas</v>
      </c>
    </row>
    <row r="164" spans="1:12"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2" ht="34">
      <c r="A165" s="4" t="str">
        <f>Metadata!A164</f>
        <v>Included</v>
      </c>
      <c r="B165" s="4">
        <f>Metadata!B164</f>
        <v>159</v>
      </c>
      <c r="C165" s="1" t="str">
        <f>Metadata!C164</f>
        <v>Y</v>
      </c>
      <c r="D165" s="4" t="str">
        <f>Metadata!D164</f>
        <v>Short-term effects of hurricanes Maria and Irma on forest birds of Puerto Rico</v>
      </c>
      <c r="E165" s="12" t="s">
        <v>93</v>
      </c>
      <c r="F165" s="12" t="s">
        <v>94</v>
      </c>
      <c r="G165" s="12" t="s">
        <v>2051</v>
      </c>
      <c r="H165" s="12" t="s">
        <v>1995</v>
      </c>
      <c r="I165" s="12" t="s">
        <v>2654</v>
      </c>
    </row>
    <row r="166" spans="1:12" ht="68">
      <c r="A166" s="4" t="str">
        <f>Metadata!A165</f>
        <v>Included</v>
      </c>
      <c r="B166" s="4">
        <f>Metadata!B165</f>
        <v>160</v>
      </c>
      <c r="C166" s="1" t="str">
        <f>Metadata!C165</f>
        <v>Y</v>
      </c>
      <c r="D166" s="4" t="str">
        <f>Metadata!D165</f>
        <v>TRENDS IN ANURAN OCCUPANCY FROM NORTHEASTERN STATES OF THE NORTH AMERICAN AMPHIBIAN MONITORING PROGRAM</v>
      </c>
      <c r="E166" s="12" t="s">
        <v>93</v>
      </c>
      <c r="F166" s="12" t="s">
        <v>94</v>
      </c>
      <c r="G166" s="12" t="s">
        <v>95</v>
      </c>
      <c r="H166" s="12" t="s">
        <v>1830</v>
      </c>
      <c r="I166" s="4" t="s">
        <v>1831</v>
      </c>
      <c r="J166" s="4"/>
      <c r="K166" s="4"/>
      <c r="L166" s="66"/>
    </row>
    <row r="167" spans="1:12"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2"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81</v>
      </c>
      <c r="F168" s="12" t="s">
        <v>81</v>
      </c>
      <c r="G168" s="12" t="s">
        <v>2030</v>
      </c>
      <c r="H168" s="12" t="s">
        <v>2671</v>
      </c>
      <c r="I168" s="12" t="s">
        <v>2672</v>
      </c>
    </row>
    <row r="169" spans="1:12"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2"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2"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2" ht="51">
      <c r="A172" s="4" t="str">
        <f>Metadata!A171</f>
        <v>Not currently included</v>
      </c>
      <c r="B172" s="4">
        <f>Metadata!B171</f>
        <v>166</v>
      </c>
      <c r="C172" s="1" t="str">
        <f>Metadata!C171</f>
        <v>N</v>
      </c>
      <c r="D172" s="4" t="str">
        <f>Metadata!D171</f>
        <v>Non-native species impacts on pond occupancy by an anuran: Anuran Occupancy Changes</v>
      </c>
    </row>
    <row r="173" spans="1:12" ht="34">
      <c r="A173" s="4" t="str">
        <f>Metadata!A172</f>
        <v>Not currently included</v>
      </c>
      <c r="B173" s="4">
        <f>Metadata!B172</f>
        <v>167</v>
      </c>
      <c r="C173" s="1" t="str">
        <f>Metadata!C172</f>
        <v>N</v>
      </c>
      <c r="D173" s="4" t="str">
        <f>Metadata!D172</f>
        <v>Evidence-based evaluation of artificial reptile habitats: A case study on stone structures</v>
      </c>
    </row>
    <row r="174" spans="1:12" ht="51">
      <c r="A174" s="4" t="str">
        <f>Metadata!A173</f>
        <v>Not currently included</v>
      </c>
      <c r="B174" s="4">
        <f>Metadata!B173</f>
        <v>168</v>
      </c>
      <c r="C174" s="1" t="str">
        <f>Metadata!C173</f>
        <v>N</v>
      </c>
      <c r="D174" s="4" t="str">
        <f>Metadata!D173</f>
        <v>Stream community richness predicts apex predator occupancy dynamics in riparian systems</v>
      </c>
    </row>
    <row r="175" spans="1:12"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2" ht="34">
      <c r="A176" s="4" t="str">
        <f>Metadata!A175</f>
        <v>Not currently included</v>
      </c>
      <c r="B176" s="4">
        <f>Metadata!B175</f>
        <v>170</v>
      </c>
      <c r="C176" s="1" t="str">
        <f>Metadata!C175</f>
        <v>N</v>
      </c>
      <c r="D176" s="4" t="str">
        <f>Metadata!D175</f>
        <v>Occupancy dynamics of rare cyprinids after invasive fish eradication</v>
      </c>
    </row>
    <row r="177" spans="1:9" ht="51">
      <c r="A177" s="4" t="str">
        <f>Metadata!A176</f>
        <v>Included</v>
      </c>
      <c r="B177" s="4">
        <f>Metadata!B176</f>
        <v>171</v>
      </c>
      <c r="C177" s="1" t="str">
        <f>Metadata!C176</f>
        <v>Y</v>
      </c>
      <c r="D177" s="4" t="str">
        <f>Metadata!D176</f>
        <v>Forced neighbours: Coexistence between jaguars and pumas in a harsh environment</v>
      </c>
      <c r="E177" s="12" t="s">
        <v>2401</v>
      </c>
      <c r="F177" s="12" t="s">
        <v>2343</v>
      </c>
      <c r="G177" s="12" t="s">
        <v>2051</v>
      </c>
      <c r="H177" s="12" t="s">
        <v>2409</v>
      </c>
      <c r="I177" s="12" t="s">
        <v>2410</v>
      </c>
    </row>
    <row r="178" spans="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1763</v>
      </c>
      <c r="F178" s="12" t="s">
        <v>1736</v>
      </c>
      <c r="G178" s="12" t="s">
        <v>1764</v>
      </c>
      <c r="H178" s="12" t="s">
        <v>2091</v>
      </c>
      <c r="I178" s="12" t="s">
        <v>2092</v>
      </c>
    </row>
    <row r="179" spans="1:9" ht="51">
      <c r="A179" s="4" t="str">
        <f>Metadata!A178</f>
        <v>Not currently included</v>
      </c>
      <c r="B179" s="4">
        <f>Metadata!B178</f>
        <v>173</v>
      </c>
      <c r="C179" s="1" t="str">
        <f>Metadata!C178</f>
        <v>N</v>
      </c>
      <c r="D179" s="4" t="str">
        <f>Metadata!D178</f>
        <v>Monitoring occurrence, extinction, and colonization probabilities for gibbon populations</v>
      </c>
    </row>
    <row r="180" spans="1:9" ht="34">
      <c r="A180" s="4" t="str">
        <f>Metadata!A179</f>
        <v>Not currently included</v>
      </c>
      <c r="B180" s="4">
        <f>Metadata!B179</f>
        <v>174</v>
      </c>
      <c r="C180" s="1" t="str">
        <f>Metadata!C179</f>
        <v>N</v>
      </c>
      <c r="D180" s="4" t="str">
        <f>Metadata!D179</f>
        <v>Occupancy dynamics of semi‐aquatic herbivores in riparian systems in Illinois, USA</v>
      </c>
    </row>
    <row r="181" spans="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9" ht="34">
      <c r="A182" s="4" t="str">
        <f>Metadata!A181</f>
        <v>Not currently included</v>
      </c>
      <c r="B182" s="4">
        <f>Metadata!B181</f>
        <v>176</v>
      </c>
      <c r="C182" s="1" t="str">
        <f>Metadata!C181</f>
        <v>N</v>
      </c>
      <c r="D182" s="4" t="str">
        <f>Metadata!D181</f>
        <v>River otter and mink occupancy dynamics in riparian systems</v>
      </c>
    </row>
    <row r="183" spans="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9" ht="34">
      <c r="A186" s="4" t="str">
        <f>Metadata!A185</f>
        <v>Not currently included</v>
      </c>
      <c r="B186" s="4">
        <f>Metadata!B185</f>
        <v>180</v>
      </c>
      <c r="C186" s="1" t="str">
        <f>Metadata!C185</f>
        <v>N</v>
      </c>
      <c r="D186" s="4" t="str">
        <f>Metadata!D185</f>
        <v>Distributional shifts in a biodiversity hotspot</v>
      </c>
    </row>
    <row r="187" spans="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93</v>
      </c>
      <c r="F188" s="12" t="s">
        <v>94</v>
      </c>
      <c r="G188" s="12" t="s">
        <v>95</v>
      </c>
      <c r="H188" s="12" t="s">
        <v>2663</v>
      </c>
      <c r="I188" s="12" t="s">
        <v>2664</v>
      </c>
    </row>
    <row r="189" spans="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9" ht="34">
      <c r="A191" s="4" t="str">
        <f>Metadata!A190</f>
        <v>Not currently included</v>
      </c>
      <c r="B191" s="4">
        <f>Metadata!B190</f>
        <v>185</v>
      </c>
      <c r="C191" s="1" t="str">
        <f>Metadata!C190</f>
        <v>N</v>
      </c>
      <c r="D191" s="4" t="str">
        <f>Metadata!D190</f>
        <v>Host population dynamics in the face of an evolving pathogen</v>
      </c>
    </row>
    <row r="192" spans="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1639</v>
      </c>
      <c r="F192" s="12" t="s">
        <v>1539</v>
      </c>
      <c r="G192" s="12" t="s">
        <v>1540</v>
      </c>
      <c r="H192" s="12" t="s">
        <v>2718</v>
      </c>
      <c r="I192" s="12" t="s">
        <v>2719</v>
      </c>
    </row>
    <row r="193" spans="1:10" ht="34">
      <c r="A193" s="4" t="str">
        <f>Metadata!A192</f>
        <v>Not currently included</v>
      </c>
      <c r="B193" s="4">
        <f>Metadata!B192</f>
        <v>187</v>
      </c>
      <c r="C193" s="1" t="str">
        <f>Metadata!C192</f>
        <v>N</v>
      </c>
      <c r="D193" s="4" t="str">
        <f>Metadata!D192</f>
        <v>Multiyear monitoring (2007-2013) of flat-tailed horned lizards (Phrynosoma mcallii)</v>
      </c>
    </row>
    <row r="194" spans="1:10"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0" ht="85">
      <c r="A195" s="4" t="str">
        <f>Metadata!A194</f>
        <v>Included</v>
      </c>
      <c r="B195" s="4">
        <f>Metadata!B194</f>
        <v>189</v>
      </c>
      <c r="C195" s="1" t="str">
        <f>Metadata!C194</f>
        <v>Y</v>
      </c>
      <c r="D195" s="4" t="str">
        <f>Metadata!D194</f>
        <v>Trophic interactions mediate the response of predator populations to habitat change</v>
      </c>
      <c r="E195" s="12" t="s">
        <v>93</v>
      </c>
      <c r="F195" s="12" t="s">
        <v>94</v>
      </c>
      <c r="G195" s="12" t="s">
        <v>95</v>
      </c>
      <c r="H195" s="12" t="s">
        <v>1683</v>
      </c>
      <c r="I195" s="12" t="s">
        <v>1684</v>
      </c>
    </row>
    <row r="196" spans="1:10"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0"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0"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93</v>
      </c>
      <c r="F198" s="12" t="s">
        <v>94</v>
      </c>
      <c r="G198" s="12" t="s">
        <v>95</v>
      </c>
      <c r="H198" s="12" t="s">
        <v>2750</v>
      </c>
      <c r="I198" s="12" t="s">
        <v>2751</v>
      </c>
    </row>
    <row r="199" spans="1:10"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0" ht="34">
      <c r="A200" s="4" t="str">
        <f>Metadata!A199</f>
        <v>Not currently included</v>
      </c>
      <c r="B200" s="4">
        <f>Metadata!B199</f>
        <v>194</v>
      </c>
      <c r="C200" s="1" t="str">
        <f>Metadata!C199</f>
        <v>N</v>
      </c>
      <c r="D200" s="4" t="str">
        <f>Metadata!D199</f>
        <v>Estimating Detection Probabilities In Beach Seine Surveys For Estuarine Fishes</v>
      </c>
    </row>
    <row r="201" spans="1:10" ht="51">
      <c r="A201" s="4" t="str">
        <f>Metadata!A200</f>
        <v>Included</v>
      </c>
      <c r="B201" s="4">
        <f>Metadata!B200</f>
        <v>195</v>
      </c>
      <c r="C201" s="1" t="str">
        <f>Metadata!C200</f>
        <v>Y</v>
      </c>
      <c r="D201" s="4" t="str">
        <f>Metadata!D200</f>
        <v>Long-term monitoring of margays (Leopardus wiedii): Implications for understanding low detection rates</v>
      </c>
      <c r="E201" s="12" t="s">
        <v>2436</v>
      </c>
      <c r="F201" s="12" t="s">
        <v>94</v>
      </c>
      <c r="G201" s="12" t="s">
        <v>2051</v>
      </c>
      <c r="H201" s="12" t="s">
        <v>2437</v>
      </c>
      <c r="I201" s="12" t="s">
        <v>2438</v>
      </c>
      <c r="J201" s="12">
        <v>490</v>
      </c>
    </row>
    <row r="202" spans="1:10" ht="34">
      <c r="A202" s="4" t="str">
        <f>Metadata!A201</f>
        <v>Not currently included</v>
      </c>
      <c r="B202" s="4">
        <f>Metadata!B201</f>
        <v>196</v>
      </c>
      <c r="C202" s="1" t="str">
        <f>Metadata!C201</f>
        <v>N</v>
      </c>
      <c r="D202" s="4" t="str">
        <f>Metadata!D201</f>
        <v>Long-term declines of a highly interactive urban species</v>
      </c>
    </row>
    <row r="203" spans="1:10" ht="34">
      <c r="A203" s="4" t="str">
        <f>Metadata!A202</f>
        <v>Not currently included</v>
      </c>
      <c r="B203" s="4">
        <f>Metadata!B202</f>
        <v>197</v>
      </c>
      <c r="C203" s="1" t="str">
        <f>Metadata!C202</f>
        <v>N</v>
      </c>
      <c r="D203" s="4" t="str">
        <f>Metadata!D202</f>
        <v>Open-File Report</v>
      </c>
    </row>
    <row r="204" spans="1:10"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0"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93</v>
      </c>
      <c r="F205" s="12" t="s">
        <v>94</v>
      </c>
      <c r="G205" s="12" t="s">
        <v>2051</v>
      </c>
      <c r="H205" s="12" t="s">
        <v>1995</v>
      </c>
      <c r="I205" s="12" t="s">
        <v>1997</v>
      </c>
    </row>
    <row r="206" spans="1:10" ht="51">
      <c r="A206" s="4" t="str">
        <f>Metadata!A205</f>
        <v>Not currently included</v>
      </c>
      <c r="B206" s="4">
        <f>Metadata!B205</f>
        <v>200</v>
      </c>
      <c r="C206" s="1" t="str">
        <f>Metadata!C205</f>
        <v>N</v>
      </c>
      <c r="D206" s="4" t="str">
        <f>Metadata!D205</f>
        <v>Are ranger patrols effective in reducing poaching-related threats within protected areas?</v>
      </c>
    </row>
    <row r="207" spans="1:10"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0" ht="5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2" ht="51">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93</v>
      </c>
      <c r="F209" s="12" t="s">
        <v>94</v>
      </c>
      <c r="G209" s="12" t="s">
        <v>95</v>
      </c>
      <c r="H209" s="12" t="s">
        <v>2483</v>
      </c>
      <c r="I209" s="12" t="s">
        <v>2484</v>
      </c>
      <c r="L209" s="14" t="s">
        <v>2482</v>
      </c>
    </row>
    <row r="210" spans="1:12"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2" ht="51">
      <c r="A211" s="4" t="str">
        <f>Metadata!A210</f>
        <v>Not currently included</v>
      </c>
      <c r="B211" s="4">
        <f>Metadata!B210</f>
        <v>205</v>
      </c>
      <c r="C211" s="1" t="str">
        <f>Metadata!C210</f>
        <v>N</v>
      </c>
      <c r="D211" s="4" t="str">
        <f>Metadata!D210</f>
        <v>Grassland Fire and Cattle Grazing Regulate Reptile and Amphibian Assembly Among Patches</v>
      </c>
    </row>
    <row r="212" spans="1:12" ht="51">
      <c r="A212" s="4" t="str">
        <f>Metadata!A211</f>
        <v>Included</v>
      </c>
      <c r="B212" s="4">
        <f>Metadata!B211</f>
        <v>206</v>
      </c>
      <c r="C212" s="1" t="str">
        <f>Metadata!C211</f>
        <v>Y</v>
      </c>
      <c r="D212" s="4" t="str">
        <f>Metadata!D211</f>
        <v>The costs of ignoring species detectability on functional diversity estimation</v>
      </c>
      <c r="E212" s="12" t="s">
        <v>2340</v>
      </c>
      <c r="F212" s="12" t="s">
        <v>2343</v>
      </c>
      <c r="G212" s="12" t="s">
        <v>2051</v>
      </c>
      <c r="H212" s="12" t="s">
        <v>2496</v>
      </c>
      <c r="I212" s="12" t="s">
        <v>2497</v>
      </c>
    </row>
    <row r="213" spans="1:12" ht="51">
      <c r="A213" s="4" t="str">
        <f>Metadata!A212</f>
        <v>Included</v>
      </c>
      <c r="B213" s="4">
        <f>Metadata!B212</f>
        <v>207</v>
      </c>
      <c r="C213" s="1" t="str">
        <f>Metadata!C212</f>
        <v>Y</v>
      </c>
      <c r="D213" s="4" t="str">
        <f>Metadata!D212</f>
        <v>EVALUATING THE ROLE OF PROTECTED AREAS IN MITIGATING AVIAN RESPONSES TO CLIMATE AND LAND USE CHANGE</v>
      </c>
      <c r="E213" s="12" t="s">
        <v>93</v>
      </c>
      <c r="F213" s="12" t="s">
        <v>94</v>
      </c>
      <c r="G213" s="12" t="s">
        <v>95</v>
      </c>
      <c r="H213" s="12" t="s">
        <v>2278</v>
      </c>
      <c r="I213" s="12" t="s">
        <v>2279</v>
      </c>
      <c r="J213" s="12">
        <v>260000</v>
      </c>
    </row>
    <row r="214" spans="1:12" ht="51">
      <c r="A214" s="4" t="str">
        <f>Metadata!A213</f>
        <v>Not currently included</v>
      </c>
      <c r="B214" s="4">
        <f>Metadata!B213</f>
        <v>208</v>
      </c>
      <c r="C214" s="1" t="str">
        <f>Metadata!C213</f>
        <v>N</v>
      </c>
      <c r="D214" s="4" t="str">
        <f>Metadata!D213</f>
        <v>SPOMSIM: software for stochastic patch occupancy models of metapopulation dynamics</v>
      </c>
    </row>
    <row r="215" spans="1:12" ht="34">
      <c r="A215" s="4" t="str">
        <f>Metadata!A214</f>
        <v>Not currently included</v>
      </c>
      <c r="B215" s="4">
        <f>Metadata!B214</f>
        <v>209</v>
      </c>
      <c r="C215" s="1" t="str">
        <f>Metadata!C214</f>
        <v>N</v>
      </c>
      <c r="D215" s="4" t="str">
        <f>Metadata!D214</f>
        <v>Coherence, conservation and patch-occupancy analysis</v>
      </c>
    </row>
    <row r="216" spans="1:12" ht="34">
      <c r="A216" s="4" t="str">
        <f>Metadata!A215</f>
        <v>Not currently included</v>
      </c>
      <c r="B216" s="4">
        <f>Metadata!B215</f>
        <v>210</v>
      </c>
      <c r="C216" s="1" t="str">
        <f>Metadata!C215</f>
        <v>N</v>
      </c>
      <c r="D216" s="4" t="str">
        <f>Metadata!D215</f>
        <v>The limiting behaviour of a stochastic patch occupancy model</v>
      </c>
    </row>
    <row r="217" spans="1:12"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2"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2"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93</v>
      </c>
      <c r="F219" s="12" t="s">
        <v>94</v>
      </c>
      <c r="G219" s="12" t="s">
        <v>95</v>
      </c>
      <c r="H219" s="12" t="s">
        <v>1873</v>
      </c>
      <c r="I219" s="12" t="s">
        <v>1872</v>
      </c>
    </row>
    <row r="220" spans="1:12" ht="51">
      <c r="A220" s="4" t="str">
        <f>Metadata!A219</f>
        <v>Included</v>
      </c>
      <c r="B220" s="4">
        <f>Metadata!B219</f>
        <v>214</v>
      </c>
      <c r="C220" s="1" t="str">
        <f>Metadata!C219</f>
        <v>Y</v>
      </c>
      <c r="D220" s="4" t="str">
        <f>Metadata!D219</f>
        <v>A demographic, spatially explicit patch occupancy model of metapopulation dynamics and persistence</v>
      </c>
      <c r="E220" s="12" t="s">
        <v>1608</v>
      </c>
      <c r="F220" s="12" t="s">
        <v>1348</v>
      </c>
      <c r="G220" s="12" t="s">
        <v>1609</v>
      </c>
      <c r="H220" s="12" t="s">
        <v>2568</v>
      </c>
      <c r="I220" s="12" t="s">
        <v>2583</v>
      </c>
      <c r="J220" s="12">
        <v>140</v>
      </c>
    </row>
    <row r="221" spans="1:12"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12" t="s">
        <v>81</v>
      </c>
      <c r="F221" s="12" t="s">
        <v>81</v>
      </c>
      <c r="G221" s="12" t="s">
        <v>2030</v>
      </c>
      <c r="H221" s="12" t="s">
        <v>2032</v>
      </c>
      <c r="I221" s="12" t="s">
        <v>2031</v>
      </c>
    </row>
    <row r="222" spans="1:12" ht="51">
      <c r="A222" s="4" t="str">
        <f>Metadata!A221</f>
        <v>Included</v>
      </c>
      <c r="B222" s="4">
        <f>Metadata!B221</f>
        <v>216</v>
      </c>
      <c r="C222" s="1" t="str">
        <f>Metadata!C221</f>
        <v>Y</v>
      </c>
      <c r="D222" s="4" t="str">
        <f>Metadata!D221</f>
        <v>Effects of the spatial pattern of disturbance on the patch-occupancy dynamics of juniper–pine open woodland</v>
      </c>
      <c r="E222" s="12" t="s">
        <v>1413</v>
      </c>
      <c r="F222" s="12" t="s">
        <v>1348</v>
      </c>
      <c r="G222" s="12" t="s">
        <v>1342</v>
      </c>
      <c r="H222" s="12" t="s">
        <v>2018</v>
      </c>
      <c r="I222" s="12" t="s">
        <v>2019</v>
      </c>
      <c r="J222" s="12">
        <v>456.5</v>
      </c>
    </row>
    <row r="223" spans="1:12" ht="34">
      <c r="A223" s="4" t="str">
        <f>Metadata!A222</f>
        <v>Not currently included</v>
      </c>
      <c r="B223" s="4">
        <f>Metadata!B222</f>
        <v>217</v>
      </c>
      <c r="C223" s="1" t="str">
        <f>Metadata!C222</f>
        <v>N</v>
      </c>
      <c r="D223" s="4" t="str">
        <f>Metadata!D222</f>
        <v>Immigration-extinction dynamics of stochastic populations</v>
      </c>
    </row>
    <row r="224" spans="1:12"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9" ht="34">
      <c r="A226" s="4" t="str">
        <f>Metadata!A225</f>
        <v>Not currently included</v>
      </c>
      <c r="B226" s="4">
        <f>Metadata!B225</f>
        <v>220</v>
      </c>
      <c r="C226" s="1" t="str">
        <f>Metadata!C225</f>
        <v>N</v>
      </c>
      <c r="D226" s="4" t="str">
        <f>Metadata!D225</f>
        <v>Dynamic spatio-temporal patterns of metapopulation occupancy in patchy habitats</v>
      </c>
    </row>
    <row r="227" spans="1:9" ht="34">
      <c r="A227" s="4" t="str">
        <f>Metadata!A226</f>
        <v>Excluded</v>
      </c>
      <c r="B227" s="4">
        <f>Metadata!B226</f>
        <v>221</v>
      </c>
      <c r="C227" s="1" t="str">
        <f>Metadata!C226</f>
        <v>N</v>
      </c>
      <c r="D227" s="4" t="str">
        <f>Metadata!D226</f>
        <v>The limiting behaviour of a patch occupancy model</v>
      </c>
    </row>
    <row r="228" spans="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9" ht="51">
      <c r="A230" s="4" t="str">
        <f>Metadata!A229</f>
        <v>Included</v>
      </c>
      <c r="B230" s="4">
        <f>Metadata!B229</f>
        <v>224</v>
      </c>
      <c r="C230" s="1" t="str">
        <f>Metadata!C229</f>
        <v>Y</v>
      </c>
      <c r="D230" s="4" t="str">
        <f>Metadata!D229</f>
        <v>Bayesian state-space modeling of metapopulation dynamics in the Glanville fritillary butterfly</v>
      </c>
      <c r="E230" s="12" t="s">
        <v>1797</v>
      </c>
      <c r="F230" s="12" t="s">
        <v>1348</v>
      </c>
      <c r="G230" s="12" t="s">
        <v>1342</v>
      </c>
      <c r="H230" s="12" t="s">
        <v>2363</v>
      </c>
      <c r="I230" s="12" t="s">
        <v>2364</v>
      </c>
    </row>
    <row r="231" spans="1:9" ht="51">
      <c r="A231" s="4" t="str">
        <f>Metadata!A230</f>
        <v>Included</v>
      </c>
      <c r="B231" s="4">
        <f>Metadata!B230</f>
        <v>225</v>
      </c>
      <c r="C231" s="1" t="str">
        <f>Metadata!C230</f>
        <v>Y</v>
      </c>
      <c r="D231" s="4" t="str">
        <f>Metadata!D230</f>
        <v>Evaluating the combined effects of climate and land-use change on tree species distributions</v>
      </c>
      <c r="E231" s="12" t="s">
        <v>1413</v>
      </c>
      <c r="F231" s="12" t="s">
        <v>1348</v>
      </c>
      <c r="G231" s="12" t="s">
        <v>1342</v>
      </c>
      <c r="H231" s="12" t="s">
        <v>1911</v>
      </c>
      <c r="I231" s="12" t="s">
        <v>1911</v>
      </c>
    </row>
    <row r="232" spans="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9" ht="34">
      <c r="A233" s="4" t="str">
        <f>Metadata!A232</f>
        <v>Not currently included</v>
      </c>
      <c r="B233" s="4">
        <f>Metadata!B232</f>
        <v>227</v>
      </c>
      <c r="C233" s="1" t="str">
        <f>Metadata!C232</f>
        <v>N</v>
      </c>
      <c r="D233" s="4" t="str">
        <f>Metadata!D232</f>
        <v>A Bayesian model of metapopulation viability, with application to an endangered amphibian</v>
      </c>
    </row>
    <row r="234" spans="1:9" ht="34">
      <c r="A234" s="4" t="str">
        <f>Metadata!A233</f>
        <v>Not currently included</v>
      </c>
      <c r="B234" s="4">
        <f>Metadata!B233</f>
        <v>228</v>
      </c>
      <c r="C234" s="1" t="str">
        <f>Metadata!C233</f>
        <v>N</v>
      </c>
      <c r="D234" s="4" t="str">
        <f>Metadata!D233</f>
        <v>Spatio-temporal models in animal population dynamics</v>
      </c>
    </row>
    <row r="235" spans="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9" ht="34">
      <c r="A236" s="4" t="str">
        <f>Metadata!A235</f>
        <v>Not currently included</v>
      </c>
      <c r="B236" s="4">
        <f>Metadata!B235</f>
        <v>230</v>
      </c>
      <c r="C236" s="1" t="str">
        <f>Metadata!C235</f>
        <v>N</v>
      </c>
      <c r="D236" s="4" t="str">
        <f>Metadata!D235</f>
        <v>Metapopulation theory for fragmented landscapes</v>
      </c>
    </row>
    <row r="237" spans="1:9" ht="34">
      <c r="A237" s="4" t="str">
        <f>Metadata!A236</f>
        <v>Excluded</v>
      </c>
      <c r="B237" s="4">
        <f>Metadata!B236</f>
        <v>231</v>
      </c>
      <c r="C237" s="1" t="str">
        <f>Metadata!C236</f>
        <v>N</v>
      </c>
      <c r="D237" s="4" t="str">
        <f>Metadata!D236</f>
        <v>Normal approximations for discrete-time occupancy processes</v>
      </c>
    </row>
    <row r="238" spans="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1797</v>
      </c>
      <c r="F240" s="12" t="s">
        <v>1348</v>
      </c>
      <c r="G240" s="12" t="s">
        <v>1342</v>
      </c>
      <c r="H240" s="12" t="s">
        <v>1814</v>
      </c>
      <c r="I240" s="12" t="s">
        <v>1815</v>
      </c>
    </row>
    <row r="241" spans="1:9"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9"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9" ht="34">
      <c r="A243" s="4" t="str">
        <f>Metadata!A242</f>
        <v>Included</v>
      </c>
      <c r="B243" s="4">
        <f>Metadata!B242</f>
        <v>237</v>
      </c>
      <c r="C243" s="1" t="str">
        <f>Metadata!C242</f>
        <v>Y</v>
      </c>
      <c r="D243" s="4" t="str">
        <f>Metadata!D242</f>
        <v>The Effective Size of a Metapopulation Living in a Heterogeneous Patch Network</v>
      </c>
      <c r="E243" s="12" t="s">
        <v>1797</v>
      </c>
      <c r="F243" s="12" t="s">
        <v>1348</v>
      </c>
      <c r="G243" s="12" t="s">
        <v>1342</v>
      </c>
      <c r="H243" s="12" t="s">
        <v>1814</v>
      </c>
      <c r="I243" s="12" t="s">
        <v>1815</v>
      </c>
    </row>
    <row r="244" spans="1:9" ht="34">
      <c r="A244" s="4" t="str">
        <f>Metadata!A243</f>
        <v>Excluded</v>
      </c>
      <c r="B244" s="4">
        <f>Metadata!B243</f>
        <v>238</v>
      </c>
      <c r="C244" s="1" t="str">
        <f>Metadata!C243</f>
        <v>N</v>
      </c>
      <c r="D244" s="4" t="str">
        <f>Metadata!D243</f>
        <v>When environmentally persistent pathogens transform good habitat into ecological traps</v>
      </c>
    </row>
    <row r="245" spans="1:9" ht="34">
      <c r="A245" s="4" t="str">
        <f>Metadata!A244</f>
        <v>Excluded</v>
      </c>
      <c r="B245" s="4">
        <f>Metadata!B244</f>
        <v>239</v>
      </c>
      <c r="C245" s="1" t="str">
        <f>Metadata!C244</f>
        <v>N</v>
      </c>
      <c r="D245" s="4" t="str">
        <f>Metadata!D244</f>
        <v>Interaction between habitat quality and an Allee-like effect in metapopulations</v>
      </c>
    </row>
    <row r="246" spans="1:9" ht="51">
      <c r="A246" s="4" t="str">
        <f>Metadata!A245</f>
        <v>Included</v>
      </c>
      <c r="B246" s="4">
        <f>Metadata!B245</f>
        <v>240</v>
      </c>
      <c r="C246" s="1" t="str">
        <f>Metadata!C245</f>
        <v>Y</v>
      </c>
      <c r="D246" s="4" t="str">
        <f>Metadata!D245</f>
        <v>Using metapopulation models to assess species conservation–ecosystem restoration trade-offs</v>
      </c>
      <c r="E246" s="12" t="s">
        <v>93</v>
      </c>
      <c r="F246" s="12" t="s">
        <v>94</v>
      </c>
      <c r="G246" s="12" t="s">
        <v>95</v>
      </c>
      <c r="H246" s="12" t="s">
        <v>1683</v>
      </c>
      <c r="I246" s="12" t="s">
        <v>2555</v>
      </c>
    </row>
    <row r="247" spans="1:9"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9"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9" ht="34">
      <c r="A249" s="4" t="str">
        <f>Metadata!A248</f>
        <v>Not currently included</v>
      </c>
      <c r="B249" s="4">
        <f>Metadata!B248</f>
        <v>243</v>
      </c>
      <c r="C249" s="1" t="str">
        <f>Metadata!C248</f>
        <v>N</v>
      </c>
      <c r="D249" s="4" t="str">
        <f>Metadata!D248</f>
        <v>Analytical methods for a stochastic mainland–island metapopulation model</v>
      </c>
    </row>
    <row r="250" spans="1:9"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9"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9" ht="34">
      <c r="A252" s="4" t="str">
        <f>Metadata!A251</f>
        <v>Not currently included</v>
      </c>
      <c r="B252" s="4">
        <f>Metadata!B251</f>
        <v>246</v>
      </c>
      <c r="C252" s="1" t="str">
        <f>Metadata!C251</f>
        <v>N</v>
      </c>
      <c r="D252" s="4" t="str">
        <f>Metadata!D251</f>
        <v>The Interplay between Immigration and Local Population Dynamics in Metapopulations</v>
      </c>
    </row>
    <row r="253" spans="1:9"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9" ht="34">
      <c r="A254" s="4" t="str">
        <f>Metadata!A253</f>
        <v>Excluded</v>
      </c>
      <c r="B254" s="4">
        <f>Metadata!B253</f>
        <v>248</v>
      </c>
      <c r="C254" s="1" t="str">
        <f>Metadata!C253</f>
        <v>N</v>
      </c>
      <c r="D254" s="4" t="str">
        <f>Metadata!D253</f>
        <v>When Group Dispersal and Allee Effect Shape Metapopulation Dynamics</v>
      </c>
    </row>
    <row r="255" spans="1:9" ht="34">
      <c r="A255" s="4" t="str">
        <f>Metadata!A254</f>
        <v>Not currently included</v>
      </c>
      <c r="B255" s="4">
        <f>Metadata!B254</f>
        <v>249</v>
      </c>
      <c r="C255" s="1" t="str">
        <f>Metadata!C254</f>
        <v>N</v>
      </c>
      <c r="D255" s="4" t="str">
        <f>Metadata!D254</f>
        <v>A spatially structured metapopulation model within a stochastic environment</v>
      </c>
    </row>
    <row r="256" spans="1:9" ht="51">
      <c r="A256" s="4" t="str">
        <f>Metadata!A255</f>
        <v>Included</v>
      </c>
      <c r="B256" s="4">
        <f>Metadata!B255</f>
        <v>250</v>
      </c>
      <c r="C256" s="1" t="str">
        <f>Metadata!C255</f>
        <v>Y</v>
      </c>
      <c r="D256" s="4" t="str">
        <f>Metadata!D255</f>
        <v>Effects of a mobile disturbance pattern on dynamic patch networks and metapopulation persistence</v>
      </c>
      <c r="E256" s="12" t="s">
        <v>1797</v>
      </c>
      <c r="F256" s="12" t="s">
        <v>1348</v>
      </c>
      <c r="G256" s="12" t="s">
        <v>1342</v>
      </c>
      <c r="H256" s="12" t="s">
        <v>2334</v>
      </c>
      <c r="I256" s="12" t="s">
        <v>2335</v>
      </c>
    </row>
    <row r="257" spans="1:10" ht="51">
      <c r="A257" s="4" t="str">
        <f>Metadata!A256</f>
        <v>Excluded</v>
      </c>
      <c r="B257" s="4">
        <f>Metadata!B256</f>
        <v>251</v>
      </c>
      <c r="C257" s="1" t="str">
        <f>Metadata!C256</f>
        <v>N</v>
      </c>
      <c r="D257" s="4" t="str">
        <f>Metadata!D256</f>
        <v>Implications of empirical data quality to metapopulation model parameter estimation and application</v>
      </c>
    </row>
    <row r="258" spans="1:10" ht="34">
      <c r="A258" s="4" t="str">
        <f>Metadata!A257</f>
        <v>Excluded</v>
      </c>
      <c r="B258" s="4">
        <f>Metadata!B257</f>
        <v>252</v>
      </c>
      <c r="C258" s="1" t="str">
        <f>Metadata!C257</f>
        <v>N</v>
      </c>
      <c r="D258" s="4" t="str">
        <f>Metadata!D257</f>
        <v>Should metapopulation restoration strategies increase patch area or number of patches?</v>
      </c>
    </row>
    <row r="259" spans="1:10" ht="51">
      <c r="A259" s="4" t="str">
        <f>Metadata!A258</f>
        <v>Excluded</v>
      </c>
      <c r="B259" s="4">
        <f>Metadata!B258</f>
        <v>253</v>
      </c>
      <c r="C259" s="1" t="str">
        <f>Metadata!C258</f>
        <v>N</v>
      </c>
      <c r="D259" s="4" t="str">
        <f>Metadata!D258</f>
        <v>INTERACTION BETWEEN HABITAT QUALITY AND AN ALLEE-LIKE EFFECT IN METAPOPULATIONS</v>
      </c>
    </row>
    <row r="260" spans="1:10" ht="34">
      <c r="A260" s="4" t="str">
        <f>Metadata!A259</f>
        <v>Not currently included</v>
      </c>
      <c r="B260" s="4">
        <f>Metadata!B259</f>
        <v>254</v>
      </c>
      <c r="C260" s="1" t="str">
        <f>Metadata!C259</f>
        <v>N</v>
      </c>
      <c r="D260" s="4" t="str">
        <f>Metadata!D259</f>
        <v>Eco‐Evolutionary Metapopulation Dynamics and the Spatial Scale of Adaptation</v>
      </c>
    </row>
    <row r="261" spans="1:10"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0" ht="34">
      <c r="A262" s="4" t="str">
        <f>Metadata!A261</f>
        <v>Not currently included</v>
      </c>
      <c r="B262" s="4">
        <f>Metadata!B261</f>
        <v>256</v>
      </c>
      <c r="C262" s="1" t="str">
        <f>Metadata!C261</f>
        <v>N</v>
      </c>
      <c r="D262" s="4" t="str">
        <f>Metadata!D261</f>
        <v>The Speed of Range Shifts in Fragmented Landscapes</v>
      </c>
    </row>
    <row r="263" spans="1:10" ht="51">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1608</v>
      </c>
      <c r="F263" s="12" t="s">
        <v>1348</v>
      </c>
      <c r="G263" s="12" t="s">
        <v>1609</v>
      </c>
      <c r="H263" s="12" t="s">
        <v>2568</v>
      </c>
      <c r="I263" s="12" t="s">
        <v>2569</v>
      </c>
      <c r="J263" s="12" t="s">
        <v>2570</v>
      </c>
    </row>
    <row r="264" spans="1:10" ht="34">
      <c r="A264" s="4" t="str">
        <f>Metadata!A263</f>
        <v>Not currently included</v>
      </c>
      <c r="B264" s="4">
        <f>Metadata!B263</f>
        <v>258</v>
      </c>
      <c r="C264" s="1" t="str">
        <f>Metadata!C263</f>
        <v>N</v>
      </c>
      <c r="D264" s="4" t="str">
        <f>Metadata!D263</f>
        <v>1 Stochastic dynamic programming without transition matrices</v>
      </c>
    </row>
    <row r="265" spans="1:10" ht="51">
      <c r="A265" s="4" t="str">
        <f>Metadata!A264</f>
        <v>Not currently included</v>
      </c>
      <c r="B265" s="4">
        <f>Metadata!B264</f>
        <v>259</v>
      </c>
      <c r="C265" s="1" t="str">
        <f>Metadata!C264</f>
        <v>N</v>
      </c>
      <c r="D265" s="4" t="str">
        <f>Metadata!D264</f>
        <v>Optimizing habitat management for amphibians: From simple models to complex decisions</v>
      </c>
    </row>
    <row r="266" spans="1:10"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0" ht="34">
      <c r="A267" s="4" t="str">
        <f>Metadata!A266</f>
        <v>Not currently included</v>
      </c>
      <c r="B267" s="4">
        <f>Metadata!B266</f>
        <v>261</v>
      </c>
      <c r="C267" s="1" t="str">
        <f>Metadata!C266</f>
        <v>N</v>
      </c>
      <c r="D267" s="4" t="str">
        <f>Metadata!D266</f>
        <v>Modelling range dynamics under global change: which framework and why?</v>
      </c>
    </row>
    <row r="268" spans="1:10"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0" ht="51">
      <c r="A269" s="4" t="str">
        <f>Metadata!A268</f>
        <v>Included</v>
      </c>
      <c r="B269" s="4">
        <f>Metadata!B268</f>
        <v>263</v>
      </c>
      <c r="C269" s="1" t="str">
        <f>Metadata!C268</f>
        <v>Y</v>
      </c>
      <c r="D269" s="4" t="str">
        <f>Metadata!D268</f>
        <v>MINIMUM VIABLE METAPOPULATION SIZE, EXTINCTION DEBT, AND THE CONSERVATION OF A DECLINING SPECIES</v>
      </c>
      <c r="E269" s="12" t="s">
        <v>1608</v>
      </c>
      <c r="F269" s="12" t="s">
        <v>1348</v>
      </c>
      <c r="G269" s="12" t="s">
        <v>1609</v>
      </c>
      <c r="H269" s="12" t="s">
        <v>1610</v>
      </c>
      <c r="I269" s="12" t="s">
        <v>1611</v>
      </c>
      <c r="J269" s="12">
        <v>625</v>
      </c>
    </row>
    <row r="270" spans="1:10" ht="34">
      <c r="A270" s="4" t="str">
        <f>Metadata!A269</f>
        <v>Excluded</v>
      </c>
      <c r="B270" s="4">
        <f>Metadata!B269</f>
        <v>264</v>
      </c>
      <c r="C270" s="1" t="str">
        <f>Metadata!C269</f>
        <v>N</v>
      </c>
      <c r="D270" s="4" t="str">
        <f>Metadata!D269</f>
        <v>Metapopulation Dynamics on Ephemeral Patches</v>
      </c>
    </row>
    <row r="271" spans="1:10" ht="34">
      <c r="A271" s="4" t="str">
        <f>Metadata!A270</f>
        <v>Excluded</v>
      </c>
      <c r="B271" s="4">
        <f>Metadata!B270</f>
        <v>265</v>
      </c>
      <c r="C271" s="1" t="str">
        <f>Metadata!C270</f>
        <v>N</v>
      </c>
      <c r="D271" s="4" t="str">
        <f>Metadata!D270</f>
        <v>Spatial patterns of coexistence of competing species in patchy habitat</v>
      </c>
    </row>
    <row r="272" spans="1:10" ht="34">
      <c r="A272" s="4" t="str">
        <f>Metadata!A271</f>
        <v>Included</v>
      </c>
      <c r="B272" s="4">
        <f>Metadata!B271</f>
        <v>266</v>
      </c>
      <c r="C272" s="1" t="str">
        <f>Metadata!C271</f>
        <v>Y</v>
      </c>
      <c r="D272" s="4" t="str">
        <f>Metadata!D271</f>
        <v>Global Warming, Human Population Pressure, and Viability of the World's Smallest Butterfly</v>
      </c>
      <c r="E272" s="12" t="s">
        <v>1735</v>
      </c>
      <c r="F272" s="12" t="s">
        <v>1736</v>
      </c>
      <c r="G272" s="12" t="s">
        <v>1609</v>
      </c>
      <c r="H272" s="12" t="s">
        <v>1734</v>
      </c>
      <c r="I272" s="12" t="s">
        <v>1737</v>
      </c>
    </row>
    <row r="273" spans="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1413</v>
      </c>
      <c r="F277" s="12" t="s">
        <v>1348</v>
      </c>
      <c r="G277" s="12" t="s">
        <v>1342</v>
      </c>
      <c r="H277" s="12" t="s">
        <v>1926</v>
      </c>
      <c r="I277" s="12" t="s">
        <v>1927</v>
      </c>
    </row>
    <row r="278" spans="1:9" ht="51">
      <c r="A278" s="4" t="str">
        <f>Metadata!A277</f>
        <v>Excluded</v>
      </c>
      <c r="B278" s="4">
        <f>Metadata!B277</f>
        <v>272</v>
      </c>
      <c r="C278" s="1" t="str">
        <f>Metadata!C277</f>
        <v>N</v>
      </c>
      <c r="D278" s="4" t="str">
        <f>Metadata!D277</f>
        <v>Simple models, complex models, useful models: can we tell them from the flap of a butterfly's wings?</v>
      </c>
    </row>
    <row r="279" spans="1:9" ht="34">
      <c r="A279" s="4" t="str">
        <f>Metadata!A278</f>
        <v>Not currently included</v>
      </c>
      <c r="B279" s="4">
        <f>Metadata!B278</f>
        <v>273</v>
      </c>
      <c r="C279" s="1" t="str">
        <f>Metadata!C278</f>
        <v>N</v>
      </c>
      <c r="D279" s="4" t="str">
        <f>Metadata!D278</f>
        <v>Reserve Design to Maximize Species Persistence</v>
      </c>
    </row>
    <row r="280" spans="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9" ht="34">
      <c r="A281" s="4" t="str">
        <f>Metadata!A280</f>
        <v>Included</v>
      </c>
      <c r="B281" s="4">
        <f>Metadata!B280</f>
        <v>275</v>
      </c>
      <c r="C281" s="1" t="str">
        <f>Metadata!C280</f>
        <v>Y</v>
      </c>
      <c r="D281" s="4" t="str">
        <f>Metadata!D280</f>
        <v>Optimal timing of biodiversity offsetting for metapopulations</v>
      </c>
      <c r="E281" s="12" t="s">
        <v>81</v>
      </c>
      <c r="F281" s="12" t="s">
        <v>81</v>
      </c>
      <c r="G281" s="12" t="s">
        <v>2030</v>
      </c>
      <c r="H281" s="12" t="s">
        <v>2187</v>
      </c>
      <c r="I281" s="12" t="s">
        <v>2188</v>
      </c>
    </row>
    <row r="282" spans="1:9" ht="34">
      <c r="A282" s="4" t="str">
        <f>Metadata!A280</f>
        <v>Included</v>
      </c>
      <c r="B282" s="4">
        <f>Metadata!B280</f>
        <v>275</v>
      </c>
      <c r="C282" s="1" t="str">
        <f>Metadata!C280</f>
        <v>Y</v>
      </c>
      <c r="D282" s="4" t="str">
        <f>Metadata!D280</f>
        <v>Optimal timing of biodiversity offsetting for metapopulations</v>
      </c>
      <c r="E282" s="12" t="s">
        <v>81</v>
      </c>
      <c r="F282" s="12" t="s">
        <v>81</v>
      </c>
      <c r="G282" s="12" t="s">
        <v>2030</v>
      </c>
      <c r="H282" s="12" t="s">
        <v>2189</v>
      </c>
      <c r="I282" s="12" t="s">
        <v>2190</v>
      </c>
    </row>
    <row r="283" spans="1:9" ht="34">
      <c r="A283" s="4" t="str">
        <f>Metadata!A281</f>
        <v>Not currently included</v>
      </c>
      <c r="B283" s="4">
        <f>Metadata!B281</f>
        <v>276</v>
      </c>
      <c r="C283" s="1" t="str">
        <f>Metadata!C281</f>
        <v>N</v>
      </c>
      <c r="D283" s="4" t="str">
        <f>Metadata!D281</f>
        <v>Subpopulation Agents Emerge from Individual Agents in Metapopulation Simulations</v>
      </c>
    </row>
    <row r="284" spans="1:9" ht="51">
      <c r="A284" s="4" t="str">
        <f>Metadata!A282</f>
        <v>Included</v>
      </c>
      <c r="B284" s="4">
        <f>Metadata!B282</f>
        <v>277</v>
      </c>
      <c r="C284" s="1" t="str">
        <f>Metadata!C282</f>
        <v>Y</v>
      </c>
      <c r="D284" s="4" t="str">
        <f>Metadata!D282</f>
        <v>SINGLE-SPECIES DYNAMIC SITE SELECTION</v>
      </c>
      <c r="E284" s="12" t="s">
        <v>1797</v>
      </c>
      <c r="F284" s="12" t="s">
        <v>1348</v>
      </c>
      <c r="G284" s="12" t="s">
        <v>1342</v>
      </c>
      <c r="H284" s="12" t="s">
        <v>2357</v>
      </c>
      <c r="I284" s="12" t="s">
        <v>1799</v>
      </c>
    </row>
    <row r="285" spans="1:9" ht="34">
      <c r="A285" s="4" t="str">
        <f>Metadata!A283</f>
        <v>Not currently included</v>
      </c>
      <c r="B285" s="4">
        <f>Metadata!B283</f>
        <v>278</v>
      </c>
      <c r="C285" s="1" t="str">
        <f>Metadata!C283</f>
        <v>N</v>
      </c>
      <c r="D285" s="4" t="str">
        <f>Metadata!D283</f>
        <v>Innovations in data integration for modeling populations</v>
      </c>
    </row>
    <row r="286" spans="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9" ht="51">
      <c r="A287" s="4" t="str">
        <f>Metadata!A285</f>
        <v>Included</v>
      </c>
      <c r="B287" s="4">
        <f>Metadata!B285</f>
        <v>280</v>
      </c>
      <c r="C287" s="1" t="str">
        <f>Metadata!C285</f>
        <v>Y</v>
      </c>
      <c r="D287" s="4" t="str">
        <f>Metadata!D285</f>
        <v>Conservation planning with insects at three different spatial scales</v>
      </c>
      <c r="E287" s="12" t="s">
        <v>1797</v>
      </c>
      <c r="F287" s="12" t="s">
        <v>1348</v>
      </c>
      <c r="G287" s="12" t="s">
        <v>1342</v>
      </c>
      <c r="H287" s="12" t="s">
        <v>1798</v>
      </c>
      <c r="I287" s="12" t="s">
        <v>1799</v>
      </c>
    </row>
    <row r="288" spans="1:9" ht="34">
      <c r="A288" s="4" t="str">
        <f>Metadata!A286</f>
        <v>Not currently included</v>
      </c>
      <c r="B288" s="4">
        <f>Metadata!B286</f>
        <v>281</v>
      </c>
      <c r="C288" s="1" t="str">
        <f>Metadata!C286</f>
        <v>N</v>
      </c>
      <c r="D288" s="4" t="str">
        <f>Metadata!D286</f>
        <v>The virtual ecologist approach: simulating data and observers</v>
      </c>
    </row>
    <row r="289" spans="1:9"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9" ht="34">
      <c r="A290" s="4" t="str">
        <f>Metadata!A288</f>
        <v>Included</v>
      </c>
      <c r="B290" s="4">
        <f>Metadata!B288</f>
        <v>283</v>
      </c>
      <c r="C290" s="1" t="str">
        <f>Metadata!C288</f>
        <v>Y</v>
      </c>
      <c r="D290" s="4" t="str">
        <f>Metadata!D288</f>
        <v>Modelling the effect of habitat fragmentation on range expansion in a butterfly</v>
      </c>
      <c r="E290" s="12" t="s">
        <v>1608</v>
      </c>
      <c r="F290" s="12" t="s">
        <v>1348</v>
      </c>
      <c r="G290" s="12" t="s">
        <v>1342</v>
      </c>
      <c r="H290" s="12" t="s">
        <v>2109</v>
      </c>
      <c r="I290" s="12" t="s">
        <v>2108</v>
      </c>
    </row>
    <row r="291" spans="1:9" ht="34">
      <c r="A291" s="4" t="str">
        <f>Metadata!A289</f>
        <v>Not currently included</v>
      </c>
      <c r="B291" s="4">
        <f>Metadata!B289</f>
        <v>284</v>
      </c>
      <c r="C291" s="1" t="str">
        <f>Metadata!C289</f>
        <v>N</v>
      </c>
      <c r="D291" s="4" t="str">
        <f>Metadata!D289</f>
        <v>Evolution of Migration Rate in a Spatially Realistic Metapopulation Model</v>
      </c>
    </row>
    <row r="292" spans="1:9" ht="51">
      <c r="A292" s="4" t="str">
        <f>Metadata!A290</f>
        <v>Included</v>
      </c>
      <c r="B292" s="4">
        <f>Metadata!B290</f>
        <v>285</v>
      </c>
      <c r="C292" s="1" t="str">
        <f>Metadata!C290</f>
        <v>Y</v>
      </c>
      <c r="D292" s="4" t="str">
        <f>Metadata!D290</f>
        <v>The incidence function model as a tool for landscape-scale ecological impact assessments</v>
      </c>
      <c r="E292" s="12" t="s">
        <v>1608</v>
      </c>
      <c r="F292" s="12" t="s">
        <v>1348</v>
      </c>
      <c r="G292" s="12" t="s">
        <v>1342</v>
      </c>
      <c r="H292" s="12" t="s">
        <v>2123</v>
      </c>
      <c r="I292" s="12" t="s">
        <v>2124</v>
      </c>
    </row>
    <row r="293" spans="1:9" ht="51">
      <c r="A293" s="4" t="str">
        <f>Metadata!A291</f>
        <v>Excluded</v>
      </c>
      <c r="B293" s="4">
        <f>Metadata!B291</f>
        <v>286</v>
      </c>
      <c r="C293" s="1" t="str">
        <f>Metadata!C291</f>
        <v>N</v>
      </c>
      <c r="D293" s="4" t="str">
        <f>Metadata!D291</f>
        <v>How much does an individual habitat fragment contribute to metapopulation dynamics and persistence?</v>
      </c>
    </row>
    <row r="294" spans="1:9" ht="34">
      <c r="A294" s="4" t="str">
        <f>Metadata!A292</f>
        <v>Not currently included</v>
      </c>
      <c r="B294" s="4">
        <f>Metadata!B292</f>
        <v>287</v>
      </c>
      <c r="C294" s="1" t="str">
        <f>Metadata!C292</f>
        <v>N</v>
      </c>
      <c r="D294" s="4" t="str">
        <f>Metadata!D292</f>
        <v>On the impact of dispersal asymmetry on metapopulation persistence</v>
      </c>
    </row>
    <row r="295" spans="1:9" ht="51">
      <c r="A295" s="4" t="str">
        <f>Metadata!A293</f>
        <v>Included</v>
      </c>
      <c r="B295" s="4">
        <f>Metadata!B293</f>
        <v>288</v>
      </c>
      <c r="C295" s="1" t="str">
        <f>Metadata!C293</f>
        <v>Y</v>
      </c>
      <c r="D295" s="4" t="str">
        <f>Metadata!D293</f>
        <v>Regional and local effects drive changes in spawning stream occupancy in a sockeye salmon metapopulation</v>
      </c>
      <c r="E295" s="12" t="s">
        <v>1357</v>
      </c>
      <c r="F295" s="12" t="s">
        <v>94</v>
      </c>
      <c r="G295" s="12" t="s">
        <v>95</v>
      </c>
      <c r="H295" s="12" t="s">
        <v>2315</v>
      </c>
      <c r="I295" s="12" t="s">
        <v>2316</v>
      </c>
    </row>
    <row r="296" spans="1:9" ht="34">
      <c r="A296" s="4" t="str">
        <f>Metadata!A294</f>
        <v>Not currently included</v>
      </c>
      <c r="B296" s="4">
        <f>Metadata!B294</f>
        <v>289</v>
      </c>
      <c r="C296" s="1" t="str">
        <f>Metadata!C294</f>
        <v>N</v>
      </c>
      <c r="D296" s="4" t="str">
        <f>Metadata!D294</f>
        <v>Species-area relationships and extinctions caused by habitat loss and fragmentation</v>
      </c>
    </row>
    <row r="297" spans="1:9"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9" ht="34">
      <c r="A298" s="4" t="str">
        <f>Metadata!A296</f>
        <v>Excluded</v>
      </c>
      <c r="B298" s="4">
        <f>Metadata!B296</f>
        <v>291</v>
      </c>
      <c r="C298" s="1" t="str">
        <f>Metadata!C296</f>
        <v>Y</v>
      </c>
      <c r="D298" s="4" t="str">
        <f>Metadata!D296</f>
        <v>Mid-domain effect for food chain length in a colonization–extinction model</v>
      </c>
    </row>
    <row r="299" spans="1:9" ht="51">
      <c r="A299" s="4" t="str">
        <f>Metadata!A297</f>
        <v>Excluded</v>
      </c>
      <c r="B299" s="4">
        <f>Metadata!B297</f>
        <v>292</v>
      </c>
      <c r="C299" s="1" t="str">
        <f>Metadata!C297</f>
        <v>N</v>
      </c>
      <c r="D299" s="4" t="str">
        <f>Metadata!D297</f>
        <v>PATHOGEN PERSISTENCE IN WILDLIFE POPULATIONS: CASE STUDIES OF PLAGUE IN PRAIRIE DOGS AND RABIES IN BATS</v>
      </c>
    </row>
    <row r="300" spans="1:9">
      <c r="A300" s="48">
        <f>Metadata!A298</f>
        <v>0</v>
      </c>
      <c r="B300" s="4">
        <f>Metadata!B298</f>
        <v>0</v>
      </c>
      <c r="C300">
        <f>Metadata!C298</f>
        <v>0</v>
      </c>
      <c r="D300" s="4">
        <f>Metadata!D298</f>
        <v>0</v>
      </c>
    </row>
    <row r="301" spans="1:9">
      <c r="A301" s="48">
        <f>Metadata!A299</f>
        <v>0</v>
      </c>
      <c r="B301" s="4">
        <f>Metadata!B299</f>
        <v>0</v>
      </c>
      <c r="C301">
        <f>Metadata!C299</f>
        <v>0</v>
      </c>
      <c r="D301" s="4">
        <f>Metadata!D299</f>
        <v>0</v>
      </c>
    </row>
    <row r="302" spans="1:9">
      <c r="A302" s="48">
        <f>Metadata!A300</f>
        <v>0</v>
      </c>
      <c r="B302" s="4">
        <f>Metadata!B300</f>
        <v>0</v>
      </c>
      <c r="C302">
        <f>Metadata!C300</f>
        <v>0</v>
      </c>
      <c r="D302" s="4">
        <f>Metadata!D300</f>
        <v>0</v>
      </c>
    </row>
    <row r="303" spans="1:9">
      <c r="A303" s="48">
        <f>Metadata!A301</f>
        <v>0</v>
      </c>
      <c r="B303" s="4">
        <f>Metadata!B301</f>
        <v>0</v>
      </c>
      <c r="C303">
        <f>Metadata!C301</f>
        <v>0</v>
      </c>
      <c r="D303" s="4">
        <f>Metadata!D301</f>
        <v>0</v>
      </c>
    </row>
    <row r="304" spans="1:9">
      <c r="A304" s="48">
        <f>Metadata!A302</f>
        <v>0</v>
      </c>
      <c r="B304" s="4">
        <f>Metadata!B302</f>
        <v>0</v>
      </c>
      <c r="C304">
        <f>Metadata!C302</f>
        <v>0</v>
      </c>
      <c r="D304" s="4">
        <f>Metadata!D302</f>
        <v>0</v>
      </c>
    </row>
    <row r="305" spans="1:4">
      <c r="A305" s="48">
        <f>Metadata!A303</f>
        <v>0</v>
      </c>
      <c r="B305" s="4">
        <f>Metadata!B303</f>
        <v>0</v>
      </c>
      <c r="C305">
        <f>Metadata!C303</f>
        <v>0</v>
      </c>
      <c r="D305" s="4">
        <f>Metadata!D303</f>
        <v>0</v>
      </c>
    </row>
    <row r="306" spans="1:4">
      <c r="A306" s="48">
        <f>Metadata!A304</f>
        <v>0</v>
      </c>
      <c r="B306" s="4">
        <f>Metadata!B304</f>
        <v>0</v>
      </c>
      <c r="C306">
        <f>Metadata!C304</f>
        <v>0</v>
      </c>
      <c r="D306" s="4">
        <f>Metadata!D304</f>
        <v>0</v>
      </c>
    </row>
    <row r="307" spans="1:4">
      <c r="A307" s="48">
        <f>Metadata!A305</f>
        <v>0</v>
      </c>
      <c r="B307" s="4">
        <f>Metadata!B305</f>
        <v>0</v>
      </c>
      <c r="C307">
        <f>Metadata!C305</f>
        <v>0</v>
      </c>
      <c r="D307" s="4">
        <f>Metadata!D305</f>
        <v>0</v>
      </c>
    </row>
    <row r="308" spans="1:4">
      <c r="A308" s="48">
        <f>Metadata!A306</f>
        <v>0</v>
      </c>
      <c r="B308" s="4">
        <f>Metadata!B306</f>
        <v>0</v>
      </c>
      <c r="C308">
        <f>Metadata!C306</f>
        <v>0</v>
      </c>
      <c r="D308" s="4">
        <f>Metadata!D306</f>
        <v>0</v>
      </c>
    </row>
    <row r="309" spans="1:4">
      <c r="A309" s="48">
        <f>Metadata!A307</f>
        <v>0</v>
      </c>
      <c r="B309" s="4">
        <f>Metadata!B307</f>
        <v>0</v>
      </c>
      <c r="C309">
        <f>Metadata!C307</f>
        <v>0</v>
      </c>
      <c r="D309" s="4">
        <f>Metadata!D307</f>
        <v>0</v>
      </c>
    </row>
    <row r="310" spans="1:4">
      <c r="A310" s="48">
        <f>Metadata!A308</f>
        <v>0</v>
      </c>
      <c r="B310" s="4">
        <f>Metadata!B308</f>
        <v>0</v>
      </c>
      <c r="C310">
        <f>Metadata!C308</f>
        <v>0</v>
      </c>
      <c r="D310" s="4">
        <f>Metadata!D308</f>
        <v>0</v>
      </c>
    </row>
    <row r="311" spans="1:4">
      <c r="A311" s="48">
        <f>Metadata!A309</f>
        <v>0</v>
      </c>
      <c r="B311" s="4">
        <f>Metadata!B309</f>
        <v>0</v>
      </c>
      <c r="C311">
        <f>Metadata!C309</f>
        <v>0</v>
      </c>
      <c r="D311" s="4">
        <f>Metadata!D309</f>
        <v>0</v>
      </c>
    </row>
    <row r="312" spans="1:4">
      <c r="A312" s="48">
        <f>Metadata!A310</f>
        <v>0</v>
      </c>
      <c r="B312" s="4">
        <f>Metadata!B310</f>
        <v>0</v>
      </c>
      <c r="C312">
        <f>Metadata!C310</f>
        <v>0</v>
      </c>
      <c r="D312" s="4">
        <f>Metadata!D310</f>
        <v>0</v>
      </c>
    </row>
    <row r="313" spans="1:4">
      <c r="A313" s="48">
        <f>Metadata!A311</f>
        <v>0</v>
      </c>
      <c r="B313" s="4">
        <f>Metadata!B311</f>
        <v>0</v>
      </c>
      <c r="C313">
        <f>Metadata!C311</f>
        <v>0</v>
      </c>
      <c r="D313" s="4">
        <f>Metadata!D311</f>
        <v>0</v>
      </c>
    </row>
    <row r="314" spans="1:4">
      <c r="A314" s="48">
        <f>Metadata!A312</f>
        <v>0</v>
      </c>
      <c r="B314" s="4">
        <f>Metadata!B312</f>
        <v>0</v>
      </c>
      <c r="C314">
        <f>Metadata!C312</f>
        <v>0</v>
      </c>
      <c r="D314" s="4">
        <f>Metadata!D312</f>
        <v>0</v>
      </c>
    </row>
    <row r="315" spans="1:4">
      <c r="A315" s="48">
        <f>Metadata!A313</f>
        <v>0</v>
      </c>
      <c r="B315" s="4">
        <f>Metadata!B313</f>
        <v>0</v>
      </c>
      <c r="C315">
        <f>Metadata!C313</f>
        <v>0</v>
      </c>
      <c r="D315" s="4">
        <f>Metadata!D313</f>
        <v>0</v>
      </c>
    </row>
    <row r="316" spans="1:4">
      <c r="A316" s="48">
        <f>Metadata!A314</f>
        <v>0</v>
      </c>
      <c r="B316" s="4">
        <f>Metadata!B314</f>
        <v>0</v>
      </c>
      <c r="C316">
        <f>Metadata!C314</f>
        <v>0</v>
      </c>
      <c r="D316" s="4">
        <f>Metadata!D314</f>
        <v>0</v>
      </c>
    </row>
    <row r="317" spans="1:4">
      <c r="A317" s="48">
        <f>Metadata!A315</f>
        <v>0</v>
      </c>
      <c r="B317" s="4">
        <f>Metadata!B315</f>
        <v>0</v>
      </c>
      <c r="C317">
        <f>Metadata!C315</f>
        <v>0</v>
      </c>
      <c r="D317" s="4">
        <f>Metadata!D315</f>
        <v>0</v>
      </c>
    </row>
    <row r="318" spans="1:4">
      <c r="A318" s="48">
        <f>Metadata!A316</f>
        <v>0</v>
      </c>
      <c r="B318" s="4">
        <f>Metadata!B316</f>
        <v>0</v>
      </c>
      <c r="C318">
        <f>Metadata!C316</f>
        <v>0</v>
      </c>
      <c r="D318" s="4">
        <f>Metadata!D316</f>
        <v>0</v>
      </c>
    </row>
    <row r="319" spans="1:4">
      <c r="A319" s="48">
        <f>Metadata!A317</f>
        <v>0</v>
      </c>
      <c r="B319" s="4">
        <f>Metadata!B317</f>
        <v>0</v>
      </c>
      <c r="C319">
        <f>Metadata!C317</f>
        <v>0</v>
      </c>
      <c r="D319" s="4">
        <f>Metadata!D317</f>
        <v>0</v>
      </c>
    </row>
    <row r="320" spans="1:4">
      <c r="A320" s="48">
        <f>Metadata!A318</f>
        <v>0</v>
      </c>
      <c r="B320" s="4">
        <f>Metadata!B318</f>
        <v>0</v>
      </c>
      <c r="C320">
        <f>Metadata!C318</f>
        <v>0</v>
      </c>
      <c r="D320" s="4">
        <f>Metadata!D318</f>
        <v>0</v>
      </c>
    </row>
    <row r="321" spans="1:4">
      <c r="A321" s="48">
        <f>Metadata!A319</f>
        <v>0</v>
      </c>
      <c r="B321" s="4">
        <f>Metadata!B319</f>
        <v>0</v>
      </c>
      <c r="C321">
        <f>Metadata!C319</f>
        <v>0</v>
      </c>
      <c r="D321" s="4">
        <f>Metadata!D319</f>
        <v>0</v>
      </c>
    </row>
    <row r="322" spans="1:4">
      <c r="A322" s="48">
        <f>Metadata!A320</f>
        <v>0</v>
      </c>
      <c r="B322" s="4">
        <f>Metadata!B320</f>
        <v>0</v>
      </c>
      <c r="C322">
        <f>Metadata!C320</f>
        <v>0</v>
      </c>
      <c r="D322" s="4">
        <f>Metadata!D320</f>
        <v>0</v>
      </c>
    </row>
    <row r="323" spans="1:4">
      <c r="A323" s="48">
        <f>Metadata!A321</f>
        <v>0</v>
      </c>
      <c r="B323" s="4">
        <f>Metadata!B321</f>
        <v>0</v>
      </c>
      <c r="C323">
        <f>Metadata!C321</f>
        <v>0</v>
      </c>
      <c r="D323" s="4">
        <f>Metadata!D321</f>
        <v>0</v>
      </c>
    </row>
    <row r="324" spans="1:4">
      <c r="A324" s="48">
        <f>Metadata!A322</f>
        <v>0</v>
      </c>
      <c r="B324" s="4">
        <f>Metadata!B322</f>
        <v>0</v>
      </c>
      <c r="C324">
        <f>Metadata!C322</f>
        <v>0</v>
      </c>
      <c r="D324" s="4">
        <f>Metadata!D322</f>
        <v>0</v>
      </c>
    </row>
    <row r="325" spans="1:4">
      <c r="A325" s="48">
        <f>Metadata!A323</f>
        <v>0</v>
      </c>
      <c r="B325" s="4">
        <f>Metadata!B323</f>
        <v>0</v>
      </c>
      <c r="C325">
        <f>Metadata!C323</f>
        <v>0</v>
      </c>
      <c r="D325" s="4">
        <f>Metadata!D323</f>
        <v>0</v>
      </c>
    </row>
    <row r="326" spans="1:4">
      <c r="A326" s="48">
        <f>Metadata!A324</f>
        <v>0</v>
      </c>
      <c r="B326" s="4">
        <f>Metadata!B324</f>
        <v>0</v>
      </c>
      <c r="C326">
        <f>Metadata!C324</f>
        <v>0</v>
      </c>
      <c r="D326" s="4">
        <f>Metadata!D324</f>
        <v>0</v>
      </c>
    </row>
    <row r="327" spans="1:4">
      <c r="A327" s="48">
        <f>Metadata!A325</f>
        <v>0</v>
      </c>
      <c r="B327" s="4">
        <f>Metadata!B325</f>
        <v>0</v>
      </c>
      <c r="C327">
        <f>Metadata!C325</f>
        <v>0</v>
      </c>
      <c r="D327" s="4">
        <f>Metadata!D325</f>
        <v>0</v>
      </c>
    </row>
    <row r="328" spans="1:4">
      <c r="A328" s="48">
        <f>Metadata!A326</f>
        <v>0</v>
      </c>
      <c r="B328" s="4">
        <f>Metadata!B326</f>
        <v>0</v>
      </c>
      <c r="C328">
        <f>Metadata!C326</f>
        <v>0</v>
      </c>
      <c r="D328" s="4">
        <f>Metadata!D326</f>
        <v>0</v>
      </c>
    </row>
    <row r="329" spans="1:4">
      <c r="A329" s="48">
        <f>Metadata!A327</f>
        <v>0</v>
      </c>
      <c r="B329" s="4">
        <f>Metadata!B327</f>
        <v>0</v>
      </c>
      <c r="C329">
        <f>Metadata!C327</f>
        <v>0</v>
      </c>
      <c r="D329" s="4">
        <f>Metadata!D327</f>
        <v>0</v>
      </c>
    </row>
    <row r="330" spans="1:4">
      <c r="A330" s="48">
        <f>Metadata!A328</f>
        <v>0</v>
      </c>
      <c r="B330" s="4">
        <f>Metadata!B328</f>
        <v>0</v>
      </c>
      <c r="C330">
        <f>Metadata!C328</f>
        <v>0</v>
      </c>
      <c r="D330" s="4">
        <f>Metadata!D328</f>
        <v>0</v>
      </c>
    </row>
    <row r="331" spans="1:4">
      <c r="A331" s="48">
        <f>Metadata!A329</f>
        <v>0</v>
      </c>
      <c r="B331" s="4">
        <f>Metadata!B329</f>
        <v>0</v>
      </c>
      <c r="C331">
        <f>Metadata!C329</f>
        <v>0</v>
      </c>
      <c r="D331" s="4">
        <f>Metadata!D329</f>
        <v>0</v>
      </c>
    </row>
    <row r="332" spans="1:4">
      <c r="A332" s="48">
        <f>Metadata!A330</f>
        <v>0</v>
      </c>
      <c r="B332" s="4">
        <f>Metadata!B330</f>
        <v>0</v>
      </c>
      <c r="C332">
        <f>Metadata!C330</f>
        <v>0</v>
      </c>
      <c r="D332" s="4">
        <f>Metadata!D330</f>
        <v>0</v>
      </c>
    </row>
    <row r="333" spans="1:4">
      <c r="A333" s="48">
        <f>Metadata!A331</f>
        <v>0</v>
      </c>
      <c r="B333" s="4">
        <f>Metadata!B331</f>
        <v>0</v>
      </c>
      <c r="C333">
        <f>Metadata!C331</f>
        <v>0</v>
      </c>
      <c r="D333" s="4">
        <f>Metadata!D331</f>
        <v>0</v>
      </c>
    </row>
    <row r="334" spans="1:4">
      <c r="A334" s="48">
        <f>Metadata!A332</f>
        <v>0</v>
      </c>
      <c r="B334" s="4">
        <f>Metadata!B332</f>
        <v>0</v>
      </c>
      <c r="C334">
        <f>Metadata!C332</f>
        <v>0</v>
      </c>
      <c r="D334" s="4">
        <f>Metadata!D332</f>
        <v>0</v>
      </c>
    </row>
    <row r="335" spans="1:4">
      <c r="A335" s="48">
        <f>Metadata!A333</f>
        <v>0</v>
      </c>
      <c r="B335" s="4">
        <f>Metadata!B333</f>
        <v>0</v>
      </c>
      <c r="C335">
        <f>Metadata!C333</f>
        <v>0</v>
      </c>
      <c r="D335" s="4">
        <f>Metadata!D333</f>
        <v>0</v>
      </c>
    </row>
    <row r="336" spans="1:4">
      <c r="A336" s="48">
        <f>Metadata!A334</f>
        <v>0</v>
      </c>
      <c r="B336" s="4">
        <f>Metadata!B334</f>
        <v>0</v>
      </c>
      <c r="C336">
        <f>Metadata!C334</f>
        <v>0</v>
      </c>
      <c r="D336" s="4">
        <f>Metadata!D334</f>
        <v>0</v>
      </c>
    </row>
    <row r="337" spans="1:4">
      <c r="A337" s="48">
        <f>Metadata!A335</f>
        <v>0</v>
      </c>
      <c r="B337" s="4">
        <f>Metadata!B335</f>
        <v>0</v>
      </c>
      <c r="C337">
        <f>Metadata!C335</f>
        <v>0</v>
      </c>
      <c r="D337" s="4">
        <f>Metadata!D335</f>
        <v>0</v>
      </c>
    </row>
    <row r="338" spans="1:4">
      <c r="A338" s="48">
        <f>Metadata!A336</f>
        <v>0</v>
      </c>
      <c r="B338" s="4">
        <f>Metadata!B336</f>
        <v>0</v>
      </c>
      <c r="C338">
        <f>Metadata!C336</f>
        <v>0</v>
      </c>
      <c r="D338" s="4">
        <f>Metadata!D336</f>
        <v>0</v>
      </c>
    </row>
    <row r="339" spans="1:4">
      <c r="A339" s="48">
        <f>Metadata!A337</f>
        <v>0</v>
      </c>
      <c r="B339" s="4">
        <f>Metadata!B337</f>
        <v>0</v>
      </c>
      <c r="C339">
        <f>Metadata!C337</f>
        <v>0</v>
      </c>
      <c r="D339" s="4">
        <f>Metadata!D337</f>
        <v>0</v>
      </c>
    </row>
    <row r="340" spans="1:4">
      <c r="A340" s="48">
        <f>Metadata!A338</f>
        <v>0</v>
      </c>
      <c r="B340" s="4">
        <f>Metadata!B338</f>
        <v>0</v>
      </c>
      <c r="C340">
        <f>Metadata!C338</f>
        <v>0</v>
      </c>
      <c r="D340" s="4">
        <f>Metadata!D338</f>
        <v>0</v>
      </c>
    </row>
    <row r="341" spans="1:4">
      <c r="A341" s="48">
        <f>Metadata!A339</f>
        <v>0</v>
      </c>
      <c r="B341" s="4">
        <f>Metadata!B339</f>
        <v>0</v>
      </c>
      <c r="C341">
        <f>Metadata!C339</f>
        <v>0</v>
      </c>
      <c r="D341" s="4">
        <f>Metadata!D339</f>
        <v>0</v>
      </c>
    </row>
    <row r="342" spans="1:4">
      <c r="A342" s="48">
        <f>Metadata!A340</f>
        <v>0</v>
      </c>
      <c r="B342" s="4">
        <f>Metadata!B340</f>
        <v>0</v>
      </c>
      <c r="C342">
        <f>Metadata!C340</f>
        <v>0</v>
      </c>
      <c r="D342" s="4">
        <f>Metadata!D340</f>
        <v>0</v>
      </c>
    </row>
    <row r="343" spans="1:4">
      <c r="A343" s="48">
        <f>Metadata!A341</f>
        <v>0</v>
      </c>
      <c r="B343" s="4">
        <f>Metadata!B341</f>
        <v>0</v>
      </c>
      <c r="C343">
        <f>Metadata!C341</f>
        <v>0</v>
      </c>
      <c r="D343" s="4">
        <f>Metadata!D341</f>
        <v>0</v>
      </c>
    </row>
    <row r="344" spans="1:4">
      <c r="A344" s="48">
        <f>Metadata!A342</f>
        <v>0</v>
      </c>
      <c r="B344" s="4">
        <f>Metadata!B342</f>
        <v>0</v>
      </c>
      <c r="C344">
        <f>Metadata!C342</f>
        <v>0</v>
      </c>
      <c r="D344" s="4">
        <f>Metadata!D342</f>
        <v>0</v>
      </c>
    </row>
    <row r="345" spans="1:4">
      <c r="A345" s="48">
        <f>Metadata!A343</f>
        <v>0</v>
      </c>
      <c r="B345" s="4">
        <f>Metadata!B343</f>
        <v>0</v>
      </c>
      <c r="C345">
        <f>Metadata!C343</f>
        <v>0</v>
      </c>
      <c r="D345" s="4">
        <f>Metadata!D343</f>
        <v>0</v>
      </c>
    </row>
    <row r="346" spans="1:4">
      <c r="A346" s="48">
        <f>Metadata!A344</f>
        <v>0</v>
      </c>
      <c r="B346" s="4">
        <f>Metadata!B344</f>
        <v>0</v>
      </c>
      <c r="C346">
        <f>Metadata!C344</f>
        <v>0</v>
      </c>
      <c r="D346" s="4">
        <f>Metadata!D344</f>
        <v>0</v>
      </c>
    </row>
    <row r="347" spans="1:4">
      <c r="A347" s="48">
        <f>Metadata!A345</f>
        <v>0</v>
      </c>
      <c r="B347" s="4">
        <f>Metadata!B345</f>
        <v>0</v>
      </c>
      <c r="C347">
        <f>Metadata!C345</f>
        <v>0</v>
      </c>
      <c r="D347" s="4">
        <f>Metadata!D345</f>
        <v>0</v>
      </c>
    </row>
    <row r="348" spans="1:4">
      <c r="A348" s="48">
        <f>Metadata!A346</f>
        <v>0</v>
      </c>
      <c r="B348" s="4">
        <f>Metadata!B346</f>
        <v>0</v>
      </c>
      <c r="C348">
        <f>Metadata!C346</f>
        <v>0</v>
      </c>
      <c r="D348" s="4">
        <f>Metadata!D346</f>
        <v>0</v>
      </c>
    </row>
    <row r="349" spans="1:4">
      <c r="A349" s="48">
        <f>Metadata!A347</f>
        <v>0</v>
      </c>
      <c r="B349" s="4">
        <f>Metadata!B347</f>
        <v>0</v>
      </c>
      <c r="C349">
        <f>Metadata!C347</f>
        <v>0</v>
      </c>
      <c r="D349" s="4">
        <f>Metadata!D347</f>
        <v>0</v>
      </c>
    </row>
    <row r="350" spans="1:4">
      <c r="A350" s="48">
        <f>Metadata!A348</f>
        <v>0</v>
      </c>
      <c r="B350" s="4">
        <f>Metadata!B348</f>
        <v>0</v>
      </c>
      <c r="C350">
        <f>Metadata!C348</f>
        <v>0</v>
      </c>
      <c r="D350" s="4">
        <f>Metadata!D348</f>
        <v>0</v>
      </c>
    </row>
    <row r="351" spans="1:4">
      <c r="A351" s="48">
        <f>Metadata!A349</f>
        <v>0</v>
      </c>
      <c r="B351" s="4">
        <f>Metadata!B349</f>
        <v>0</v>
      </c>
      <c r="C351">
        <f>Metadata!C349</f>
        <v>0</v>
      </c>
      <c r="D351" s="4">
        <f>Metadata!D349</f>
        <v>0</v>
      </c>
    </row>
    <row r="352" spans="1:4">
      <c r="A352" s="48">
        <f>Metadata!A350</f>
        <v>0</v>
      </c>
      <c r="B352" s="4">
        <f>Metadata!B350</f>
        <v>0</v>
      </c>
      <c r="C352">
        <f>Metadata!C350</f>
        <v>0</v>
      </c>
      <c r="D352" s="4">
        <f>Metadata!D350</f>
        <v>0</v>
      </c>
    </row>
    <row r="353" spans="1:4">
      <c r="A353" s="48">
        <f>Metadata!A351</f>
        <v>0</v>
      </c>
      <c r="B353" s="4">
        <f>Metadata!B351</f>
        <v>0</v>
      </c>
      <c r="C353">
        <f>Metadata!C351</f>
        <v>0</v>
      </c>
      <c r="D353" s="4">
        <f>Metadata!D351</f>
        <v>0</v>
      </c>
    </row>
    <row r="354" spans="1:4">
      <c r="A354" s="48">
        <f>Metadata!A352</f>
        <v>0</v>
      </c>
      <c r="B354" s="4">
        <f>Metadata!B352</f>
        <v>0</v>
      </c>
      <c r="C354">
        <f>Metadata!C352</f>
        <v>0</v>
      </c>
      <c r="D354" s="4">
        <f>Metadata!D352</f>
        <v>0</v>
      </c>
    </row>
    <row r="355" spans="1:4">
      <c r="A355" s="48">
        <f>Metadata!A353</f>
        <v>0</v>
      </c>
      <c r="B355" s="4">
        <f>Metadata!B353</f>
        <v>0</v>
      </c>
      <c r="C355">
        <f>Metadata!C353</f>
        <v>0</v>
      </c>
      <c r="D355" s="4">
        <f>Metadata!D353</f>
        <v>0</v>
      </c>
    </row>
    <row r="356" spans="1:4">
      <c r="A356" s="48">
        <f>Metadata!A354</f>
        <v>0</v>
      </c>
      <c r="B356" s="4">
        <f>Metadata!B354</f>
        <v>0</v>
      </c>
      <c r="C356">
        <f>Metadata!C354</f>
        <v>0</v>
      </c>
      <c r="D356" s="4">
        <f>Metadata!D354</f>
        <v>0</v>
      </c>
    </row>
    <row r="357" spans="1:4">
      <c r="A357" s="48">
        <f>Metadata!A355</f>
        <v>0</v>
      </c>
      <c r="B357" s="4">
        <f>Metadata!B355</f>
        <v>0</v>
      </c>
      <c r="C357">
        <f>Metadata!C355</f>
        <v>0</v>
      </c>
      <c r="D357" s="4">
        <f>Metadata!D355</f>
        <v>0</v>
      </c>
    </row>
    <row r="358" spans="1:4">
      <c r="A358" s="48">
        <f>Metadata!A356</f>
        <v>0</v>
      </c>
      <c r="B358" s="4">
        <f>Metadata!B356</f>
        <v>0</v>
      </c>
      <c r="C358">
        <f>Metadata!C356</f>
        <v>0</v>
      </c>
      <c r="D358" s="4">
        <f>Metadata!D356</f>
        <v>0</v>
      </c>
    </row>
    <row r="359" spans="1:4">
      <c r="A359" s="48">
        <f>Metadata!A357</f>
        <v>0</v>
      </c>
      <c r="B359" s="4">
        <f>Metadata!B357</f>
        <v>0</v>
      </c>
      <c r="C359">
        <f>Metadata!C357</f>
        <v>0</v>
      </c>
      <c r="D359" s="4">
        <f>Metadata!D357</f>
        <v>0</v>
      </c>
    </row>
    <row r="360" spans="1:4">
      <c r="A360" s="48">
        <f>Metadata!A358</f>
        <v>0</v>
      </c>
      <c r="B360" s="4">
        <f>Metadata!B358</f>
        <v>0</v>
      </c>
      <c r="C360">
        <f>Metadata!C358</f>
        <v>0</v>
      </c>
      <c r="D360" s="4">
        <f>Metadata!D358</f>
        <v>0</v>
      </c>
    </row>
    <row r="361" spans="1:4">
      <c r="A361" s="48">
        <f>Metadata!A359</f>
        <v>0</v>
      </c>
      <c r="B361" s="4">
        <f>Metadata!B359</f>
        <v>0</v>
      </c>
      <c r="C361">
        <f>Metadata!C359</f>
        <v>0</v>
      </c>
      <c r="D361" s="4">
        <f>Metadata!D359</f>
        <v>0</v>
      </c>
    </row>
    <row r="362" spans="1:4">
      <c r="A362" s="48">
        <f>Metadata!A360</f>
        <v>0</v>
      </c>
      <c r="B362" s="4">
        <f>Metadata!B360</f>
        <v>0</v>
      </c>
      <c r="C362">
        <f>Metadata!C360</f>
        <v>0</v>
      </c>
      <c r="D362" s="4">
        <f>Metadata!D360</f>
        <v>0</v>
      </c>
    </row>
    <row r="363" spans="1:4">
      <c r="A363" s="48">
        <f>Metadata!A361</f>
        <v>0</v>
      </c>
      <c r="B363" s="4">
        <f>Metadata!B361</f>
        <v>0</v>
      </c>
      <c r="C363">
        <f>Metadata!C361</f>
        <v>0</v>
      </c>
      <c r="D363" s="4">
        <f>Metadata!D361</f>
        <v>0</v>
      </c>
    </row>
    <row r="364" spans="1:4">
      <c r="A364" s="48">
        <f>Metadata!A362</f>
        <v>0</v>
      </c>
      <c r="B364" s="4">
        <f>Metadata!B362</f>
        <v>0</v>
      </c>
      <c r="C364">
        <f>Metadata!C362</f>
        <v>0</v>
      </c>
      <c r="D364" s="4">
        <f>Metadata!D362</f>
        <v>0</v>
      </c>
    </row>
    <row r="365" spans="1:4">
      <c r="A365" s="48">
        <f>Metadata!A363</f>
        <v>0</v>
      </c>
      <c r="B365" s="4">
        <f>Metadata!B363</f>
        <v>0</v>
      </c>
      <c r="C365">
        <f>Metadata!C363</f>
        <v>0</v>
      </c>
      <c r="D365" s="4">
        <f>Metadata!D363</f>
        <v>0</v>
      </c>
    </row>
    <row r="366" spans="1:4">
      <c r="A366" s="48">
        <f>Metadata!A364</f>
        <v>0</v>
      </c>
      <c r="B366" s="4">
        <f>Metadata!B364</f>
        <v>0</v>
      </c>
      <c r="C366">
        <f>Metadata!C364</f>
        <v>0</v>
      </c>
      <c r="D366" s="4">
        <f>Metadata!D364</f>
        <v>0</v>
      </c>
    </row>
    <row r="367" spans="1:4">
      <c r="A367" s="48">
        <f>Metadata!A365</f>
        <v>0</v>
      </c>
      <c r="B367" s="4">
        <f>Metadata!B365</f>
        <v>0</v>
      </c>
      <c r="C367">
        <f>Metadata!C365</f>
        <v>0</v>
      </c>
      <c r="D367" s="4">
        <f>Metadata!D365</f>
        <v>0</v>
      </c>
    </row>
    <row r="368" spans="1:4">
      <c r="A368" s="48">
        <f>Metadata!A366</f>
        <v>0</v>
      </c>
      <c r="B368" s="4">
        <f>Metadata!B366</f>
        <v>0</v>
      </c>
      <c r="C368">
        <f>Metadata!C366</f>
        <v>0</v>
      </c>
      <c r="D368" s="4">
        <f>Metadata!D366</f>
        <v>0</v>
      </c>
    </row>
    <row r="369" spans="1:4">
      <c r="A369" s="48">
        <f>Metadata!A367</f>
        <v>0</v>
      </c>
      <c r="B369" s="4">
        <f>Metadata!B367</f>
        <v>0</v>
      </c>
      <c r="C369">
        <f>Metadata!C367</f>
        <v>0</v>
      </c>
      <c r="D369" s="4">
        <f>Metadata!D367</f>
        <v>0</v>
      </c>
    </row>
    <row r="370" spans="1:4">
      <c r="A370" s="48">
        <f>Metadata!A368</f>
        <v>0</v>
      </c>
      <c r="B370" s="4">
        <f>Metadata!B368</f>
        <v>0</v>
      </c>
      <c r="C370">
        <f>Metadata!C368</f>
        <v>0</v>
      </c>
      <c r="D370" s="4">
        <f>Metadata!D368</f>
        <v>0</v>
      </c>
    </row>
    <row r="371" spans="1:4">
      <c r="A371" s="48">
        <f>Metadata!A369</f>
        <v>0</v>
      </c>
      <c r="B371" s="4">
        <f>Metadata!B369</f>
        <v>0</v>
      </c>
      <c r="C371">
        <f>Metadata!C369</f>
        <v>0</v>
      </c>
      <c r="D371" s="4">
        <f>Metadata!D369</f>
        <v>0</v>
      </c>
    </row>
    <row r="372" spans="1:4">
      <c r="A372" s="48">
        <f>Metadata!A370</f>
        <v>0</v>
      </c>
      <c r="B372" s="4">
        <f>Metadata!B370</f>
        <v>0</v>
      </c>
      <c r="C372">
        <f>Metadata!C370</f>
        <v>0</v>
      </c>
      <c r="D372" s="4">
        <f>Metadata!D370</f>
        <v>0</v>
      </c>
    </row>
    <row r="373" spans="1:4">
      <c r="A373" s="48">
        <f>Metadata!A371</f>
        <v>0</v>
      </c>
      <c r="B373" s="4">
        <f>Metadata!B371</f>
        <v>0</v>
      </c>
      <c r="C373">
        <f>Metadata!C371</f>
        <v>0</v>
      </c>
      <c r="D373" s="4">
        <f>Metadata!D371</f>
        <v>0</v>
      </c>
    </row>
    <row r="374" spans="1:4">
      <c r="A374" s="48">
        <f>Metadata!A372</f>
        <v>0</v>
      </c>
      <c r="B374" s="4">
        <f>Metadata!B372</f>
        <v>0</v>
      </c>
      <c r="C374">
        <f>Metadata!C372</f>
        <v>0</v>
      </c>
      <c r="D374" s="4">
        <f>Metadata!D372</f>
        <v>0</v>
      </c>
    </row>
    <row r="375" spans="1:4">
      <c r="A375" s="48">
        <f>Metadata!A373</f>
        <v>0</v>
      </c>
      <c r="B375" s="4">
        <f>Metadata!B373</f>
        <v>0</v>
      </c>
      <c r="C375">
        <f>Metadata!C373</f>
        <v>0</v>
      </c>
      <c r="D375" s="4">
        <f>Metadata!D373</f>
        <v>0</v>
      </c>
    </row>
    <row r="376" spans="1:4">
      <c r="A376" s="48">
        <f>Metadata!A374</f>
        <v>0</v>
      </c>
      <c r="B376" s="4">
        <f>Metadata!B374</f>
        <v>0</v>
      </c>
      <c r="C376">
        <f>Metadata!C374</f>
        <v>0</v>
      </c>
      <c r="D376" s="4">
        <f>Metadata!D374</f>
        <v>0</v>
      </c>
    </row>
    <row r="377" spans="1:4">
      <c r="A377" s="48">
        <f>Metadata!A375</f>
        <v>0</v>
      </c>
      <c r="B377" s="4">
        <f>Metadata!B375</f>
        <v>0</v>
      </c>
      <c r="C377">
        <f>Metadata!C375</f>
        <v>0</v>
      </c>
      <c r="D377" s="4">
        <f>Metadata!D375</f>
        <v>0</v>
      </c>
    </row>
    <row r="378" spans="1:4">
      <c r="A378" s="48">
        <f>Metadata!A376</f>
        <v>0</v>
      </c>
      <c r="B378" s="4">
        <f>Metadata!B376</f>
        <v>0</v>
      </c>
      <c r="C378">
        <f>Metadata!C376</f>
        <v>0</v>
      </c>
      <c r="D378" s="4">
        <f>Metadata!D376</f>
        <v>0</v>
      </c>
    </row>
    <row r="379" spans="1:4">
      <c r="A379" s="48">
        <f>Metadata!A377</f>
        <v>0</v>
      </c>
      <c r="B379" s="4">
        <f>Metadata!B377</f>
        <v>0</v>
      </c>
      <c r="C379">
        <f>Metadata!C377</f>
        <v>0</v>
      </c>
      <c r="D379" s="4">
        <f>Metadata!D377</f>
        <v>0</v>
      </c>
    </row>
    <row r="380" spans="1:4">
      <c r="A380" s="48">
        <f>Metadata!A378</f>
        <v>0</v>
      </c>
      <c r="B380" s="4">
        <f>Metadata!B378</f>
        <v>0</v>
      </c>
      <c r="C380">
        <f>Metadata!C378</f>
        <v>0</v>
      </c>
      <c r="D380" s="4">
        <f>Metadata!D378</f>
        <v>0</v>
      </c>
    </row>
    <row r="381" spans="1:4">
      <c r="A381" s="48">
        <f>Metadata!A379</f>
        <v>0</v>
      </c>
      <c r="B381" s="4">
        <f>Metadata!B379</f>
        <v>0</v>
      </c>
      <c r="C381">
        <f>Metadata!C379</f>
        <v>0</v>
      </c>
      <c r="D381" s="4">
        <f>Metadata!D379</f>
        <v>0</v>
      </c>
    </row>
    <row r="382" spans="1:4">
      <c r="A382" s="48">
        <f>Metadata!A380</f>
        <v>0</v>
      </c>
      <c r="B382" s="4">
        <f>Metadata!B380</f>
        <v>0</v>
      </c>
      <c r="C382">
        <f>Metadata!C380</f>
        <v>0</v>
      </c>
      <c r="D382" s="4">
        <f>Metadata!D380</f>
        <v>0</v>
      </c>
    </row>
    <row r="383" spans="1:4">
      <c r="A383" s="48">
        <f>Metadata!A381</f>
        <v>0</v>
      </c>
      <c r="B383" s="4">
        <f>Metadata!B381</f>
        <v>0</v>
      </c>
      <c r="C383">
        <f>Metadata!C381</f>
        <v>0</v>
      </c>
      <c r="D383" s="4">
        <f>Metadata!D381</f>
        <v>0</v>
      </c>
    </row>
    <row r="384" spans="1:4">
      <c r="A384" s="48">
        <f>Metadata!A382</f>
        <v>0</v>
      </c>
      <c r="B384" s="4">
        <f>Metadata!B382</f>
        <v>0</v>
      </c>
      <c r="C384">
        <f>Metadata!C382</f>
        <v>0</v>
      </c>
      <c r="D384" s="4">
        <f>Metadata!D382</f>
        <v>0</v>
      </c>
    </row>
    <row r="385" spans="1:4">
      <c r="A385" s="48">
        <f>Metadata!A383</f>
        <v>0</v>
      </c>
      <c r="B385" s="4">
        <f>Metadata!B383</f>
        <v>0</v>
      </c>
      <c r="C385">
        <f>Metadata!C383</f>
        <v>0</v>
      </c>
      <c r="D385" s="4">
        <f>Metadata!D383</f>
        <v>0</v>
      </c>
    </row>
    <row r="386" spans="1:4">
      <c r="A386" s="48">
        <f>Metadata!A384</f>
        <v>0</v>
      </c>
      <c r="B386" s="4">
        <f>Metadata!B384</f>
        <v>0</v>
      </c>
      <c r="C386">
        <f>Metadata!C384</f>
        <v>0</v>
      </c>
      <c r="D386" s="4">
        <f>Metadata!D384</f>
        <v>0</v>
      </c>
    </row>
    <row r="387" spans="1:4">
      <c r="A387" s="48">
        <f>Metadata!A385</f>
        <v>0</v>
      </c>
      <c r="B387" s="4">
        <f>Metadata!B385</f>
        <v>0</v>
      </c>
      <c r="C387">
        <f>Metadata!C385</f>
        <v>0</v>
      </c>
      <c r="D387" s="4">
        <f>Metadata!D385</f>
        <v>0</v>
      </c>
    </row>
    <row r="388" spans="1:4">
      <c r="A388" s="48">
        <f>Metadata!A386</f>
        <v>0</v>
      </c>
      <c r="B388" s="4">
        <f>Metadata!B386</f>
        <v>0</v>
      </c>
      <c r="C388">
        <f>Metadata!C386</f>
        <v>0</v>
      </c>
      <c r="D388" s="4">
        <f>Metadata!D386</f>
        <v>0</v>
      </c>
    </row>
    <row r="389" spans="1:4">
      <c r="A389" s="48">
        <f>Metadata!A387</f>
        <v>0</v>
      </c>
      <c r="B389" s="4">
        <f>Metadata!B387</f>
        <v>0</v>
      </c>
      <c r="C389">
        <f>Metadata!C387</f>
        <v>0</v>
      </c>
      <c r="D389" s="4">
        <f>Metadata!D387</f>
        <v>0</v>
      </c>
    </row>
    <row r="390" spans="1:4">
      <c r="A390" s="48">
        <f>Metadata!A388</f>
        <v>0</v>
      </c>
      <c r="B390" s="4">
        <f>Metadata!B388</f>
        <v>0</v>
      </c>
      <c r="C390">
        <f>Metadata!C388</f>
        <v>0</v>
      </c>
      <c r="D390" s="4">
        <f>Metadata!D388</f>
        <v>0</v>
      </c>
    </row>
    <row r="391" spans="1:4">
      <c r="A391" s="48">
        <f>Metadata!A389</f>
        <v>0</v>
      </c>
      <c r="B391" s="4">
        <f>Metadata!B389</f>
        <v>0</v>
      </c>
      <c r="C391">
        <f>Metadata!C389</f>
        <v>0</v>
      </c>
      <c r="D391" s="4">
        <f>Metadata!D389</f>
        <v>0</v>
      </c>
    </row>
    <row r="392" spans="1:4">
      <c r="A392" s="48">
        <f>Metadata!A390</f>
        <v>0</v>
      </c>
      <c r="B392" s="4">
        <f>Metadata!B390</f>
        <v>0</v>
      </c>
      <c r="C392">
        <f>Metadata!C390</f>
        <v>0</v>
      </c>
      <c r="D392" s="4">
        <f>Metadata!D390</f>
        <v>0</v>
      </c>
    </row>
    <row r="393" spans="1:4">
      <c r="A393" s="48">
        <f>Metadata!A391</f>
        <v>0</v>
      </c>
      <c r="B393" s="4">
        <f>Metadata!B391</f>
        <v>0</v>
      </c>
      <c r="C393">
        <f>Metadata!C391</f>
        <v>0</v>
      </c>
      <c r="D393" s="4">
        <f>Metadata!D391</f>
        <v>0</v>
      </c>
    </row>
    <row r="394" spans="1:4">
      <c r="A394" s="48">
        <f>Metadata!A392</f>
        <v>0</v>
      </c>
      <c r="B394" s="4">
        <f>Metadata!B392</f>
        <v>0</v>
      </c>
      <c r="C394">
        <f>Metadata!C392</f>
        <v>0</v>
      </c>
      <c r="D394" s="4">
        <f>Metadata!D392</f>
        <v>0</v>
      </c>
    </row>
    <row r="395" spans="1:4">
      <c r="A395" s="48">
        <f>Metadata!A393</f>
        <v>0</v>
      </c>
      <c r="B395" s="4">
        <f>Metadata!B393</f>
        <v>0</v>
      </c>
      <c r="C395">
        <f>Metadata!C393</f>
        <v>0</v>
      </c>
      <c r="D395" s="4">
        <f>Metadata!D393</f>
        <v>0</v>
      </c>
    </row>
    <row r="396" spans="1:4">
      <c r="A396" s="48">
        <f>Metadata!A394</f>
        <v>0</v>
      </c>
      <c r="B396" s="4">
        <f>Metadata!B394</f>
        <v>0</v>
      </c>
      <c r="C396">
        <f>Metadata!C394</f>
        <v>0</v>
      </c>
      <c r="D396" s="4">
        <f>Metadata!D394</f>
        <v>0</v>
      </c>
    </row>
    <row r="397" spans="1:4">
      <c r="A397" s="48">
        <f>Metadata!A395</f>
        <v>0</v>
      </c>
      <c r="B397" s="4">
        <f>Metadata!B395</f>
        <v>0</v>
      </c>
      <c r="C397">
        <f>Metadata!C395</f>
        <v>0</v>
      </c>
      <c r="D397" s="4">
        <f>Metadata!D395</f>
        <v>0</v>
      </c>
    </row>
    <row r="398" spans="1:4">
      <c r="A398" s="48">
        <f>Metadata!A396</f>
        <v>0</v>
      </c>
      <c r="B398" s="4">
        <f>Metadata!B396</f>
        <v>0</v>
      </c>
      <c r="C398">
        <f>Metadata!C396</f>
        <v>0</v>
      </c>
      <c r="D398" s="4">
        <f>Metadata!D396</f>
        <v>0</v>
      </c>
    </row>
    <row r="399" spans="1:4">
      <c r="A399" s="48">
        <f>Metadata!A397</f>
        <v>0</v>
      </c>
      <c r="B399" s="4">
        <f>Metadata!B397</f>
        <v>0</v>
      </c>
      <c r="C399">
        <f>Metadata!C397</f>
        <v>0</v>
      </c>
      <c r="D399" s="4">
        <f>Metadata!D397</f>
        <v>0</v>
      </c>
    </row>
    <row r="400" spans="1:4">
      <c r="A400" s="48">
        <f>Metadata!A398</f>
        <v>0</v>
      </c>
      <c r="B400" s="4">
        <f>Metadata!B398</f>
        <v>0</v>
      </c>
      <c r="C400">
        <f>Metadata!C398</f>
        <v>0</v>
      </c>
      <c r="D400" s="4">
        <f>Metadata!D398</f>
        <v>0</v>
      </c>
    </row>
    <row r="401" spans="1:4">
      <c r="A401" s="48">
        <f>Metadata!A399</f>
        <v>0</v>
      </c>
      <c r="B401" s="4">
        <f>Metadata!B399</f>
        <v>0</v>
      </c>
      <c r="C401">
        <f>Metadata!C399</f>
        <v>0</v>
      </c>
      <c r="D401" s="4">
        <f>Metadata!D399</f>
        <v>0</v>
      </c>
    </row>
    <row r="402" spans="1:4">
      <c r="A402" s="48">
        <f>Metadata!A400</f>
        <v>0</v>
      </c>
      <c r="B402" s="4">
        <f>Metadata!B400</f>
        <v>0</v>
      </c>
      <c r="C402">
        <f>Metadata!C400</f>
        <v>0</v>
      </c>
      <c r="D402" s="4">
        <f>Metadata!D400</f>
        <v>0</v>
      </c>
    </row>
    <row r="403" spans="1:4">
      <c r="A403" s="48">
        <f>Metadata!A401</f>
        <v>0</v>
      </c>
      <c r="B403" s="4">
        <f>Metadata!B401</f>
        <v>0</v>
      </c>
      <c r="C403">
        <f>Metadata!C401</f>
        <v>0</v>
      </c>
      <c r="D403" s="4">
        <f>Metadata!D401</f>
        <v>0</v>
      </c>
    </row>
    <row r="404" spans="1:4">
      <c r="A404" s="48">
        <f>Metadata!A402</f>
        <v>0</v>
      </c>
      <c r="B404" s="4">
        <f>Metadata!B402</f>
        <v>0</v>
      </c>
      <c r="C404">
        <f>Metadata!C402</f>
        <v>0</v>
      </c>
      <c r="D404" s="4">
        <f>Metadata!D402</f>
        <v>0</v>
      </c>
    </row>
    <row r="405" spans="1:4">
      <c r="A405" s="48">
        <f>Metadata!A403</f>
        <v>0</v>
      </c>
      <c r="B405" s="4">
        <f>Metadata!B403</f>
        <v>0</v>
      </c>
      <c r="C405">
        <f>Metadata!C403</f>
        <v>0</v>
      </c>
      <c r="D405" s="4">
        <f>Metadata!D403</f>
        <v>0</v>
      </c>
    </row>
    <row r="406" spans="1:4">
      <c r="A406" s="48">
        <f>Metadata!A404</f>
        <v>0</v>
      </c>
      <c r="B406" s="4">
        <f>Metadata!B404</f>
        <v>0</v>
      </c>
      <c r="C406">
        <f>Metadata!C404</f>
        <v>0</v>
      </c>
      <c r="D406" s="4">
        <f>Metadata!D404</f>
        <v>0</v>
      </c>
    </row>
    <row r="407" spans="1:4">
      <c r="A407" s="48">
        <f>Metadata!A405</f>
        <v>0</v>
      </c>
      <c r="B407" s="4">
        <f>Metadata!B405</f>
        <v>0</v>
      </c>
      <c r="C407">
        <f>Metadata!C405</f>
        <v>0</v>
      </c>
      <c r="D407" s="4">
        <f>Metadata!D405</f>
        <v>0</v>
      </c>
    </row>
    <row r="408" spans="1:4">
      <c r="A408" s="48">
        <f>Metadata!A406</f>
        <v>0</v>
      </c>
      <c r="B408" s="4">
        <f>Metadata!B406</f>
        <v>0</v>
      </c>
      <c r="C408">
        <f>Metadata!C406</f>
        <v>0</v>
      </c>
      <c r="D408" s="4">
        <f>Metadata!D406</f>
        <v>0</v>
      </c>
    </row>
    <row r="409" spans="1:4">
      <c r="A409" s="48">
        <f>Metadata!A407</f>
        <v>0</v>
      </c>
      <c r="B409" s="4">
        <f>Metadata!B407</f>
        <v>0</v>
      </c>
      <c r="C409">
        <f>Metadata!C407</f>
        <v>0</v>
      </c>
      <c r="D409" s="4">
        <f>Metadata!D407</f>
        <v>0</v>
      </c>
    </row>
    <row r="410" spans="1:4">
      <c r="A410" s="48">
        <f>Metadata!A408</f>
        <v>0</v>
      </c>
      <c r="B410" s="4">
        <f>Metadata!B408</f>
        <v>0</v>
      </c>
      <c r="C410">
        <f>Metadata!C408</f>
        <v>0</v>
      </c>
      <c r="D410" s="4">
        <f>Metadata!D408</f>
        <v>0</v>
      </c>
    </row>
    <row r="411" spans="1:4">
      <c r="A411" s="48">
        <f>Metadata!A409</f>
        <v>0</v>
      </c>
      <c r="B411" s="4">
        <f>Metadata!B409</f>
        <v>0</v>
      </c>
      <c r="C411">
        <f>Metadata!C409</f>
        <v>0</v>
      </c>
      <c r="D411" s="4">
        <f>Metadata!D409</f>
        <v>0</v>
      </c>
    </row>
    <row r="412" spans="1:4">
      <c r="A412" s="48">
        <f>Metadata!A410</f>
        <v>0</v>
      </c>
      <c r="B412" s="4">
        <f>Metadata!B410</f>
        <v>0</v>
      </c>
      <c r="C412">
        <f>Metadata!C410</f>
        <v>0</v>
      </c>
      <c r="D412" s="4">
        <f>Metadata!D410</f>
        <v>0</v>
      </c>
    </row>
    <row r="413" spans="1:4">
      <c r="A413" s="48">
        <f>Metadata!A411</f>
        <v>0</v>
      </c>
      <c r="B413" s="4">
        <f>Metadata!B411</f>
        <v>0</v>
      </c>
      <c r="C413">
        <f>Metadata!C411</f>
        <v>0</v>
      </c>
      <c r="D413" s="4">
        <f>Metadata!D411</f>
        <v>0</v>
      </c>
    </row>
    <row r="414" spans="1:4">
      <c r="A414" s="48">
        <f>Metadata!A412</f>
        <v>0</v>
      </c>
      <c r="B414" s="4">
        <f>Metadata!B412</f>
        <v>0</v>
      </c>
      <c r="C414">
        <f>Metadata!C412</f>
        <v>0</v>
      </c>
      <c r="D414" s="4">
        <f>Metadata!D412</f>
        <v>0</v>
      </c>
    </row>
    <row r="415" spans="1:4">
      <c r="A415" s="48">
        <f>Metadata!A413</f>
        <v>0</v>
      </c>
      <c r="B415" s="4">
        <f>Metadata!B413</f>
        <v>0</v>
      </c>
      <c r="C415">
        <f>Metadata!C413</f>
        <v>0</v>
      </c>
      <c r="D415" s="4">
        <f>Metadata!D413</f>
        <v>0</v>
      </c>
    </row>
    <row r="416" spans="1:4">
      <c r="A416" s="48">
        <f>Metadata!A414</f>
        <v>0</v>
      </c>
      <c r="B416" s="4">
        <f>Metadata!B414</f>
        <v>0</v>
      </c>
      <c r="C416">
        <f>Metadata!C414</f>
        <v>0</v>
      </c>
      <c r="D416" s="4">
        <f>Metadata!D414</f>
        <v>0</v>
      </c>
    </row>
    <row r="417" spans="1:4">
      <c r="A417" s="48">
        <f>Metadata!A415</f>
        <v>0</v>
      </c>
      <c r="B417" s="4">
        <f>Metadata!B415</f>
        <v>0</v>
      </c>
      <c r="C417">
        <f>Metadata!C415</f>
        <v>0</v>
      </c>
      <c r="D417" s="4">
        <f>Metadata!D415</f>
        <v>0</v>
      </c>
    </row>
    <row r="418" spans="1:4">
      <c r="A418" s="48">
        <f>Metadata!A416</f>
        <v>0</v>
      </c>
      <c r="B418" s="4">
        <f>Metadata!B416</f>
        <v>0</v>
      </c>
      <c r="C418">
        <f>Metadata!C416</f>
        <v>0</v>
      </c>
      <c r="D418" s="4">
        <f>Metadata!D416</f>
        <v>0</v>
      </c>
    </row>
    <row r="419" spans="1:4">
      <c r="A419" s="48">
        <f>Metadata!A417</f>
        <v>0</v>
      </c>
      <c r="B419" s="4">
        <f>Metadata!B417</f>
        <v>0</v>
      </c>
      <c r="C419">
        <f>Metadata!C417</f>
        <v>0</v>
      </c>
      <c r="D419" s="4">
        <f>Metadata!D417</f>
        <v>0</v>
      </c>
    </row>
    <row r="420" spans="1:4">
      <c r="A420" s="48">
        <f>Metadata!A418</f>
        <v>0</v>
      </c>
      <c r="B420" s="4">
        <f>Metadata!B418</f>
        <v>0</v>
      </c>
      <c r="C420">
        <f>Metadata!C418</f>
        <v>0</v>
      </c>
      <c r="D420" s="4">
        <f>Metadata!D418</f>
        <v>0</v>
      </c>
    </row>
    <row r="421" spans="1:4">
      <c r="A421" s="48">
        <f>Metadata!A419</f>
        <v>0</v>
      </c>
      <c r="B421" s="4">
        <f>Metadata!B419</f>
        <v>0</v>
      </c>
      <c r="C421">
        <f>Metadata!C419</f>
        <v>0</v>
      </c>
      <c r="D421" s="4">
        <f>Metadata!D419</f>
        <v>0</v>
      </c>
    </row>
    <row r="422" spans="1:4">
      <c r="A422" s="48">
        <f>Metadata!A420</f>
        <v>0</v>
      </c>
      <c r="B422" s="4">
        <f>Metadata!B420</f>
        <v>0</v>
      </c>
      <c r="C422">
        <f>Metadata!C420</f>
        <v>0</v>
      </c>
      <c r="D422" s="4">
        <f>Metadata!D420</f>
        <v>0</v>
      </c>
    </row>
    <row r="423" spans="1:4">
      <c r="A423" s="48">
        <f>Metadata!A421</f>
        <v>0</v>
      </c>
      <c r="B423" s="4">
        <f>Metadata!B421</f>
        <v>0</v>
      </c>
      <c r="C423">
        <f>Metadata!C421</f>
        <v>0</v>
      </c>
      <c r="D423" s="4">
        <f>Metadata!D421</f>
        <v>0</v>
      </c>
    </row>
    <row r="424" spans="1:4">
      <c r="A424" s="48">
        <f>Metadata!A422</f>
        <v>0</v>
      </c>
      <c r="B424" s="4">
        <f>Metadata!B422</f>
        <v>0</v>
      </c>
      <c r="C424">
        <f>Metadata!C422</f>
        <v>0</v>
      </c>
      <c r="D424" s="4">
        <f>Metadata!D422</f>
        <v>0</v>
      </c>
    </row>
    <row r="425" spans="1:4">
      <c r="A425" s="48">
        <f>Metadata!A423</f>
        <v>0</v>
      </c>
      <c r="B425" s="4">
        <f>Metadata!B423</f>
        <v>0</v>
      </c>
      <c r="C425">
        <f>Metadata!C423</f>
        <v>0</v>
      </c>
      <c r="D425" s="4">
        <f>Metadata!D423</f>
        <v>0</v>
      </c>
    </row>
    <row r="426" spans="1:4">
      <c r="A426" s="48">
        <f>Metadata!A424</f>
        <v>0</v>
      </c>
      <c r="B426" s="4">
        <f>Metadata!B424</f>
        <v>0</v>
      </c>
      <c r="C426">
        <f>Metadata!C424</f>
        <v>0</v>
      </c>
      <c r="D426" s="4">
        <f>Metadata!D424</f>
        <v>0</v>
      </c>
    </row>
    <row r="427" spans="1:4">
      <c r="A427" s="48">
        <f>Metadata!A425</f>
        <v>0</v>
      </c>
      <c r="B427" s="4">
        <f>Metadata!B425</f>
        <v>0</v>
      </c>
      <c r="C427">
        <f>Metadata!C425</f>
        <v>0</v>
      </c>
      <c r="D427" s="4">
        <f>Metadata!D425</f>
        <v>0</v>
      </c>
    </row>
    <row r="428" spans="1:4">
      <c r="A428" s="48">
        <f>Metadata!A426</f>
        <v>0</v>
      </c>
      <c r="B428" s="4">
        <f>Metadata!B426</f>
        <v>0</v>
      </c>
      <c r="C428">
        <f>Metadata!C426</f>
        <v>0</v>
      </c>
      <c r="D428" s="4">
        <f>Metadata!D426</f>
        <v>0</v>
      </c>
    </row>
    <row r="429" spans="1:4">
      <c r="A429" s="48">
        <f>Metadata!A427</f>
        <v>0</v>
      </c>
      <c r="B429" s="4">
        <f>Metadata!B427</f>
        <v>0</v>
      </c>
      <c r="C429">
        <f>Metadata!C427</f>
        <v>0</v>
      </c>
      <c r="D429" s="4">
        <f>Metadata!D427</f>
        <v>0</v>
      </c>
    </row>
    <row r="430" spans="1:4">
      <c r="A430" s="48">
        <f>Metadata!A428</f>
        <v>0</v>
      </c>
      <c r="B430" s="4">
        <f>Metadata!B428</f>
        <v>0</v>
      </c>
      <c r="C430">
        <f>Metadata!C428</f>
        <v>0</v>
      </c>
      <c r="D430" s="4">
        <f>Metadata!D428</f>
        <v>0</v>
      </c>
    </row>
    <row r="431" spans="1:4">
      <c r="A431" s="48">
        <f>Metadata!A429</f>
        <v>0</v>
      </c>
      <c r="B431" s="4">
        <f>Metadata!B429</f>
        <v>0</v>
      </c>
      <c r="C431">
        <f>Metadata!C429</f>
        <v>0</v>
      </c>
      <c r="D431" s="4">
        <f>Metadata!D429</f>
        <v>0</v>
      </c>
    </row>
    <row r="432" spans="1:4">
      <c r="A432" s="48">
        <f>Metadata!A430</f>
        <v>0</v>
      </c>
      <c r="B432" s="4">
        <f>Metadata!B430</f>
        <v>0</v>
      </c>
      <c r="C432">
        <f>Metadata!C430</f>
        <v>0</v>
      </c>
      <c r="D432" s="4">
        <f>Metadata!D430</f>
        <v>0</v>
      </c>
    </row>
    <row r="433" spans="1:4">
      <c r="A433" s="48">
        <f>Metadata!A431</f>
        <v>0</v>
      </c>
      <c r="B433" s="4">
        <f>Metadata!B431</f>
        <v>0</v>
      </c>
      <c r="C433">
        <f>Metadata!C431</f>
        <v>0</v>
      </c>
      <c r="D433" s="4">
        <f>Metadata!D431</f>
        <v>0</v>
      </c>
    </row>
    <row r="434" spans="1:4">
      <c r="A434" s="48">
        <f>Metadata!A432</f>
        <v>0</v>
      </c>
      <c r="B434" s="4">
        <f>Metadata!B432</f>
        <v>0</v>
      </c>
      <c r="C434">
        <f>Metadata!C432</f>
        <v>0</v>
      </c>
      <c r="D434" s="4">
        <f>Metadata!D432</f>
        <v>0</v>
      </c>
    </row>
    <row r="435" spans="1:4">
      <c r="A435" s="48">
        <f>Metadata!A433</f>
        <v>0</v>
      </c>
      <c r="B435" s="4">
        <f>Metadata!B433</f>
        <v>0</v>
      </c>
      <c r="C435">
        <f>Metadata!C433</f>
        <v>0</v>
      </c>
      <c r="D435" s="4">
        <f>Metadata!D433</f>
        <v>0</v>
      </c>
    </row>
    <row r="436" spans="1:4">
      <c r="A436" s="48">
        <f>Metadata!A434</f>
        <v>0</v>
      </c>
      <c r="B436" s="4">
        <f>Metadata!B434</f>
        <v>0</v>
      </c>
      <c r="C436">
        <f>Metadata!C434</f>
        <v>0</v>
      </c>
      <c r="D436" s="4">
        <f>Metadata!D434</f>
        <v>0</v>
      </c>
    </row>
    <row r="437" spans="1:4">
      <c r="A437" s="48">
        <f>Metadata!A435</f>
        <v>0</v>
      </c>
      <c r="B437" s="4">
        <f>Metadata!B435</f>
        <v>0</v>
      </c>
      <c r="C437">
        <f>Metadata!C435</f>
        <v>0</v>
      </c>
      <c r="D437" s="4">
        <f>Metadata!D435</f>
        <v>0</v>
      </c>
    </row>
    <row r="438" spans="1:4">
      <c r="A438" s="48">
        <f>Metadata!A436</f>
        <v>0</v>
      </c>
      <c r="B438" s="4">
        <f>Metadata!B436</f>
        <v>0</v>
      </c>
      <c r="C438">
        <f>Metadata!C436</f>
        <v>0</v>
      </c>
      <c r="D438" s="4">
        <f>Metadata!D436</f>
        <v>0</v>
      </c>
    </row>
    <row r="439" spans="1:4">
      <c r="A439" s="48">
        <f>Metadata!A437</f>
        <v>0</v>
      </c>
      <c r="B439" s="4">
        <f>Metadata!B437</f>
        <v>0</v>
      </c>
      <c r="C439">
        <f>Metadata!C437</f>
        <v>0</v>
      </c>
      <c r="D439" s="4">
        <f>Metadata!D437</f>
        <v>0</v>
      </c>
    </row>
    <row r="440" spans="1:4">
      <c r="A440" s="48">
        <f>Metadata!A438</f>
        <v>0</v>
      </c>
      <c r="B440" s="4">
        <f>Metadata!B438</f>
        <v>0</v>
      </c>
      <c r="C440">
        <f>Metadata!C438</f>
        <v>0</v>
      </c>
      <c r="D440" s="4">
        <f>Metadata!D438</f>
        <v>0</v>
      </c>
    </row>
    <row r="441" spans="1:4">
      <c r="A441" s="48">
        <f>Metadata!A439</f>
        <v>0</v>
      </c>
      <c r="B441" s="4">
        <f>Metadata!B439</f>
        <v>0</v>
      </c>
      <c r="C441">
        <f>Metadata!C439</f>
        <v>0</v>
      </c>
      <c r="D441" s="4">
        <f>Metadata!D439</f>
        <v>0</v>
      </c>
    </row>
    <row r="442" spans="1:4">
      <c r="A442" s="48">
        <f>Metadata!A440</f>
        <v>0</v>
      </c>
      <c r="B442" s="4">
        <f>Metadata!B440</f>
        <v>0</v>
      </c>
      <c r="C442">
        <f>Metadata!C440</f>
        <v>0</v>
      </c>
      <c r="D442" s="4">
        <f>Metadata!D440</f>
        <v>0</v>
      </c>
    </row>
    <row r="443" spans="1:4">
      <c r="A443" s="48">
        <f>Metadata!A441</f>
        <v>0</v>
      </c>
      <c r="B443" s="4">
        <f>Metadata!B441</f>
        <v>0</v>
      </c>
      <c r="C443">
        <f>Metadata!C441</f>
        <v>0</v>
      </c>
      <c r="D443" s="4">
        <f>Metadata!D441</f>
        <v>0</v>
      </c>
    </row>
    <row r="444" spans="1:4">
      <c r="A444" s="48">
        <f>Metadata!A442</f>
        <v>0</v>
      </c>
      <c r="B444" s="4">
        <f>Metadata!B442</f>
        <v>0</v>
      </c>
      <c r="C444">
        <f>Metadata!C442</f>
        <v>0</v>
      </c>
      <c r="D444" s="4">
        <f>Metadata!D442</f>
        <v>0</v>
      </c>
    </row>
    <row r="445" spans="1:4">
      <c r="A445" s="48">
        <f>Metadata!A443</f>
        <v>0</v>
      </c>
      <c r="B445" s="4">
        <f>Metadata!B443</f>
        <v>0</v>
      </c>
      <c r="C445">
        <f>Metadata!C443</f>
        <v>0</v>
      </c>
      <c r="D445" s="4">
        <f>Metadata!D443</f>
        <v>0</v>
      </c>
    </row>
    <row r="446" spans="1:4">
      <c r="A446" s="48">
        <f>Metadata!A444</f>
        <v>0</v>
      </c>
      <c r="B446" s="4">
        <f>Metadata!B444</f>
        <v>0</v>
      </c>
      <c r="C446">
        <f>Metadata!C444</f>
        <v>0</v>
      </c>
      <c r="D446" s="4">
        <f>Metadata!D444</f>
        <v>0</v>
      </c>
    </row>
    <row r="447" spans="1:4">
      <c r="A447" s="48">
        <f>Metadata!A445</f>
        <v>0</v>
      </c>
      <c r="B447" s="4">
        <f>Metadata!B445</f>
        <v>0</v>
      </c>
      <c r="C447">
        <f>Metadata!C445</f>
        <v>0</v>
      </c>
      <c r="D447" s="4">
        <f>Metadata!D445</f>
        <v>0</v>
      </c>
    </row>
    <row r="448" spans="1:4">
      <c r="A448" s="48">
        <f>Metadata!A446</f>
        <v>0</v>
      </c>
      <c r="B448" s="4">
        <f>Metadata!B446</f>
        <v>0</v>
      </c>
      <c r="C448">
        <f>Metadata!C446</f>
        <v>0</v>
      </c>
      <c r="D448" s="4">
        <f>Metadata!D446</f>
        <v>0</v>
      </c>
    </row>
    <row r="449" spans="1:4">
      <c r="A449" s="48">
        <f>Metadata!A447</f>
        <v>0</v>
      </c>
      <c r="B449" s="4">
        <f>Metadata!B447</f>
        <v>0</v>
      </c>
      <c r="C449">
        <f>Metadata!C447</f>
        <v>0</v>
      </c>
      <c r="D449" s="4">
        <f>Metadata!D447</f>
        <v>0</v>
      </c>
    </row>
    <row r="450" spans="1:4">
      <c r="A450" s="48">
        <f>Metadata!A448</f>
        <v>0</v>
      </c>
      <c r="B450" s="4">
        <f>Metadata!B448</f>
        <v>0</v>
      </c>
      <c r="C450">
        <f>Metadata!C448</f>
        <v>0</v>
      </c>
      <c r="D450" s="4">
        <f>Metadata!D448</f>
        <v>0</v>
      </c>
    </row>
    <row r="451" spans="1:4">
      <c r="A451" s="48">
        <f>Metadata!A449</f>
        <v>0</v>
      </c>
      <c r="B451" s="4">
        <f>Metadata!B449</f>
        <v>0</v>
      </c>
      <c r="C451">
        <f>Metadata!C449</f>
        <v>0</v>
      </c>
      <c r="D451" s="4">
        <f>Metadata!D449</f>
        <v>0</v>
      </c>
    </row>
    <row r="452" spans="1:4">
      <c r="A452" s="48">
        <f>Metadata!A450</f>
        <v>0</v>
      </c>
      <c r="B452" s="4">
        <f>Metadata!B450</f>
        <v>0</v>
      </c>
      <c r="C452">
        <f>Metadata!C450</f>
        <v>0</v>
      </c>
      <c r="D452" s="4">
        <f>Metadata!D450</f>
        <v>0</v>
      </c>
    </row>
    <row r="453" spans="1:4">
      <c r="A453" s="48">
        <f>Metadata!A451</f>
        <v>0</v>
      </c>
      <c r="B453" s="4">
        <f>Metadata!B451</f>
        <v>0</v>
      </c>
      <c r="C453">
        <f>Metadata!C451</f>
        <v>0</v>
      </c>
      <c r="D453" s="4">
        <f>Metadata!D451</f>
        <v>0</v>
      </c>
    </row>
    <row r="454" spans="1:4">
      <c r="A454" s="48">
        <f>Metadata!A452</f>
        <v>0</v>
      </c>
      <c r="B454" s="4">
        <f>Metadata!B452</f>
        <v>0</v>
      </c>
      <c r="C454">
        <f>Metadata!C452</f>
        <v>0</v>
      </c>
      <c r="D454" s="4">
        <f>Metadata!D452</f>
        <v>0</v>
      </c>
    </row>
    <row r="455" spans="1:4">
      <c r="A455" s="48">
        <f>Metadata!A453</f>
        <v>0</v>
      </c>
      <c r="B455" s="4">
        <f>Metadata!B453</f>
        <v>0</v>
      </c>
      <c r="C455">
        <f>Metadata!C453</f>
        <v>0</v>
      </c>
      <c r="D455" s="4">
        <f>Metadata!D453</f>
        <v>0</v>
      </c>
    </row>
    <row r="456" spans="1:4">
      <c r="A456" s="48">
        <f>Metadata!A454</f>
        <v>0</v>
      </c>
      <c r="B456" s="4">
        <f>Metadata!B454</f>
        <v>0</v>
      </c>
      <c r="C456">
        <f>Metadata!C454</f>
        <v>0</v>
      </c>
      <c r="D456" s="4">
        <f>Metadata!D454</f>
        <v>0</v>
      </c>
    </row>
    <row r="457" spans="1:4">
      <c r="A457" s="48">
        <f>Metadata!A455</f>
        <v>0</v>
      </c>
      <c r="B457" s="4">
        <f>Metadata!B455</f>
        <v>0</v>
      </c>
      <c r="C457">
        <f>Metadata!C455</f>
        <v>0</v>
      </c>
      <c r="D457" s="4">
        <f>Metadata!D455</f>
        <v>0</v>
      </c>
    </row>
    <row r="458" spans="1:4">
      <c r="A458" s="48">
        <f>Metadata!A456</f>
        <v>0</v>
      </c>
      <c r="B458" s="4">
        <f>Metadata!B456</f>
        <v>0</v>
      </c>
      <c r="C458">
        <f>Metadata!C456</f>
        <v>0</v>
      </c>
      <c r="D458" s="4">
        <f>Metadata!D456</f>
        <v>0</v>
      </c>
    </row>
    <row r="459" spans="1:4">
      <c r="A459" s="48">
        <f>Metadata!A457</f>
        <v>0</v>
      </c>
      <c r="B459" s="4">
        <f>Metadata!B457</f>
        <v>0</v>
      </c>
      <c r="C459">
        <f>Metadata!C457</f>
        <v>0</v>
      </c>
      <c r="D459" s="4">
        <f>Metadata!D457</f>
        <v>0</v>
      </c>
    </row>
    <row r="460" spans="1:4">
      <c r="A460" s="48">
        <f>Metadata!A458</f>
        <v>0</v>
      </c>
      <c r="B460" s="4">
        <f>Metadata!B458</f>
        <v>0</v>
      </c>
      <c r="C460">
        <f>Metadata!C458</f>
        <v>0</v>
      </c>
      <c r="D460" s="4">
        <f>Metadata!D458</f>
        <v>0</v>
      </c>
    </row>
    <row r="461" spans="1:4">
      <c r="A461" s="48">
        <f>Metadata!A459</f>
        <v>0</v>
      </c>
      <c r="B461" s="4">
        <f>Metadata!B459</f>
        <v>0</v>
      </c>
      <c r="C461">
        <f>Metadata!C459</f>
        <v>0</v>
      </c>
      <c r="D461" s="4">
        <f>Metadata!D459</f>
        <v>0</v>
      </c>
    </row>
    <row r="462" spans="1:4">
      <c r="A462" s="48">
        <f>Metadata!A460</f>
        <v>0</v>
      </c>
      <c r="B462" s="4">
        <f>Metadata!B460</f>
        <v>0</v>
      </c>
      <c r="C462">
        <f>Metadata!C460</f>
        <v>0</v>
      </c>
      <c r="D462" s="4">
        <f>Metadata!D460</f>
        <v>0</v>
      </c>
    </row>
    <row r="463" spans="1:4">
      <c r="A463" s="48">
        <f>Metadata!A461</f>
        <v>0</v>
      </c>
      <c r="B463" s="4">
        <f>Metadata!B461</f>
        <v>0</v>
      </c>
      <c r="C463">
        <f>Metadata!C461</f>
        <v>0</v>
      </c>
      <c r="D463" s="4">
        <f>Metadata!D461</f>
        <v>0</v>
      </c>
    </row>
    <row r="464" spans="1:4">
      <c r="A464" s="48">
        <f>Metadata!A462</f>
        <v>0</v>
      </c>
      <c r="B464" s="4">
        <f>Metadata!B462</f>
        <v>0</v>
      </c>
      <c r="C464">
        <f>Metadata!C462</f>
        <v>0</v>
      </c>
      <c r="D464" s="4">
        <f>Metadata!D462</f>
        <v>0</v>
      </c>
    </row>
    <row r="465" spans="1:4">
      <c r="A465" s="48">
        <f>Metadata!A463</f>
        <v>0</v>
      </c>
      <c r="B465" s="4">
        <f>Metadata!B463</f>
        <v>0</v>
      </c>
      <c r="C465">
        <f>Metadata!C463</f>
        <v>0</v>
      </c>
      <c r="D465" s="4">
        <f>Metadata!D463</f>
        <v>0</v>
      </c>
    </row>
    <row r="466" spans="1:4">
      <c r="A466" s="48">
        <f>Metadata!A464</f>
        <v>0</v>
      </c>
      <c r="B466" s="4">
        <f>Metadata!B464</f>
        <v>0</v>
      </c>
      <c r="C466">
        <f>Metadata!C464</f>
        <v>0</v>
      </c>
      <c r="D466" s="4">
        <f>Metadata!D464</f>
        <v>0</v>
      </c>
    </row>
    <row r="467" spans="1:4">
      <c r="A467" s="48">
        <f>Metadata!A465</f>
        <v>0</v>
      </c>
      <c r="B467" s="4">
        <f>Metadata!B465</f>
        <v>0</v>
      </c>
      <c r="C467">
        <f>Metadata!C465</f>
        <v>0</v>
      </c>
      <c r="D467" s="4">
        <f>Metadata!D465</f>
        <v>0</v>
      </c>
    </row>
    <row r="468" spans="1:4">
      <c r="A468" s="48">
        <f>Metadata!A466</f>
        <v>0</v>
      </c>
      <c r="B468" s="4">
        <f>Metadata!B466</f>
        <v>0</v>
      </c>
      <c r="C468">
        <f>Metadata!C466</f>
        <v>0</v>
      </c>
      <c r="D468" s="4">
        <f>Metadata!D466</f>
        <v>0</v>
      </c>
    </row>
    <row r="469" spans="1:4">
      <c r="A469" s="48">
        <f>Metadata!A467</f>
        <v>0</v>
      </c>
      <c r="B469" s="4">
        <f>Metadata!B467</f>
        <v>0</v>
      </c>
      <c r="C469">
        <f>Metadata!C467</f>
        <v>0</v>
      </c>
      <c r="D469" s="4">
        <f>Metadata!D467</f>
        <v>0</v>
      </c>
    </row>
    <row r="470" spans="1:4">
      <c r="A470" s="48">
        <f>Metadata!A468</f>
        <v>0</v>
      </c>
      <c r="B470" s="4">
        <f>Metadata!B468</f>
        <v>0</v>
      </c>
      <c r="C470">
        <f>Metadata!C468</f>
        <v>0</v>
      </c>
      <c r="D470" s="4">
        <f>Metadata!D468</f>
        <v>0</v>
      </c>
    </row>
    <row r="471" spans="1:4">
      <c r="A471" s="48">
        <f>Metadata!A469</f>
        <v>0</v>
      </c>
      <c r="B471" s="4">
        <f>Metadata!B469</f>
        <v>0</v>
      </c>
      <c r="C471">
        <f>Metadata!C469</f>
        <v>0</v>
      </c>
      <c r="D471" s="4">
        <f>Metadata!D469</f>
        <v>0</v>
      </c>
    </row>
    <row r="472" spans="1:4">
      <c r="A472" s="48">
        <f>Metadata!A470</f>
        <v>0</v>
      </c>
      <c r="B472" s="4">
        <f>Metadata!B470</f>
        <v>0</v>
      </c>
      <c r="C472">
        <f>Metadata!C470</f>
        <v>0</v>
      </c>
      <c r="D472" s="4">
        <f>Metadata!D470</f>
        <v>0</v>
      </c>
    </row>
    <row r="473" spans="1:4">
      <c r="A473" s="48">
        <f>Metadata!A471</f>
        <v>0</v>
      </c>
      <c r="B473" s="4">
        <f>Metadata!B471</f>
        <v>0</v>
      </c>
      <c r="C473">
        <f>Metadata!C471</f>
        <v>0</v>
      </c>
      <c r="D473" s="4">
        <f>Metadata!D471</f>
        <v>0</v>
      </c>
    </row>
    <row r="474" spans="1:4">
      <c r="A474" s="48">
        <f>Metadata!A472</f>
        <v>0</v>
      </c>
      <c r="B474" s="4">
        <f>Metadata!B472</f>
        <v>0</v>
      </c>
      <c r="C474">
        <f>Metadata!C472</f>
        <v>0</v>
      </c>
      <c r="D474" s="4">
        <f>Metadata!D472</f>
        <v>0</v>
      </c>
    </row>
    <row r="475" spans="1:4">
      <c r="A475" s="48">
        <f>Metadata!A473</f>
        <v>0</v>
      </c>
      <c r="B475" s="4">
        <f>Metadata!B473</f>
        <v>0</v>
      </c>
      <c r="C475">
        <f>Metadata!C473</f>
        <v>0</v>
      </c>
      <c r="D475" s="4">
        <f>Metadata!D473</f>
        <v>0</v>
      </c>
    </row>
    <row r="476" spans="1:4">
      <c r="A476" s="48">
        <f>Metadata!A474</f>
        <v>0</v>
      </c>
      <c r="B476" s="4">
        <f>Metadata!B474</f>
        <v>0</v>
      </c>
      <c r="C476">
        <f>Metadata!C474</f>
        <v>0</v>
      </c>
      <c r="D476" s="4">
        <f>Metadata!D474</f>
        <v>0</v>
      </c>
    </row>
    <row r="477" spans="1:4">
      <c r="A477" s="48">
        <f>Metadata!A475</f>
        <v>0</v>
      </c>
      <c r="B477" s="4">
        <f>Metadata!B475</f>
        <v>0</v>
      </c>
      <c r="C477">
        <f>Metadata!C475</f>
        <v>0</v>
      </c>
      <c r="D477" s="4">
        <f>Metadata!D475</f>
        <v>0</v>
      </c>
    </row>
    <row r="478" spans="1:4">
      <c r="A478" s="48">
        <f>Metadata!A476</f>
        <v>0</v>
      </c>
      <c r="B478" s="4">
        <f>Metadata!B476</f>
        <v>0</v>
      </c>
      <c r="C478">
        <f>Metadata!C476</f>
        <v>0</v>
      </c>
      <c r="D478" s="4">
        <f>Metadata!D476</f>
        <v>0</v>
      </c>
    </row>
    <row r="479" spans="1:4">
      <c r="A479" s="48">
        <f>Metadata!A477</f>
        <v>0</v>
      </c>
      <c r="B479" s="4">
        <f>Metadata!B477</f>
        <v>0</v>
      </c>
      <c r="C479">
        <f>Metadata!C477</f>
        <v>0</v>
      </c>
      <c r="D479" s="4">
        <f>Metadata!D477</f>
        <v>0</v>
      </c>
    </row>
    <row r="480" spans="1:4">
      <c r="A480" s="48">
        <f>Metadata!A478</f>
        <v>0</v>
      </c>
      <c r="B480" s="4">
        <f>Metadata!B478</f>
        <v>0</v>
      </c>
      <c r="C480">
        <f>Metadata!C478</f>
        <v>0</v>
      </c>
      <c r="D480" s="4">
        <f>Metadata!D478</f>
        <v>0</v>
      </c>
    </row>
    <row r="481" spans="1:4">
      <c r="A481" s="48">
        <f>Metadata!A479</f>
        <v>0</v>
      </c>
      <c r="B481" s="4">
        <f>Metadata!B479</f>
        <v>0</v>
      </c>
      <c r="C481">
        <f>Metadata!C479</f>
        <v>0</v>
      </c>
      <c r="D481" s="4">
        <f>Metadata!D479</f>
        <v>0</v>
      </c>
    </row>
    <row r="482" spans="1:4">
      <c r="A482" s="48">
        <f>Metadata!A480</f>
        <v>0</v>
      </c>
      <c r="B482" s="4">
        <f>Metadata!B480</f>
        <v>0</v>
      </c>
      <c r="C482">
        <f>Metadata!C480</f>
        <v>0</v>
      </c>
      <c r="D482" s="4">
        <f>Metadata!D480</f>
        <v>0</v>
      </c>
    </row>
    <row r="483" spans="1:4">
      <c r="A483" s="48">
        <f>Metadata!A481</f>
        <v>0</v>
      </c>
      <c r="B483" s="4">
        <f>Metadata!B481</f>
        <v>0</v>
      </c>
      <c r="C483">
        <f>Metadata!C481</f>
        <v>0</v>
      </c>
      <c r="D483" s="4">
        <f>Metadata!D481</f>
        <v>0</v>
      </c>
    </row>
    <row r="484" spans="1:4">
      <c r="A484" s="48">
        <f>Metadata!A482</f>
        <v>0</v>
      </c>
      <c r="B484" s="4">
        <f>Metadata!B482</f>
        <v>0</v>
      </c>
      <c r="C484">
        <f>Metadata!C482</f>
        <v>0</v>
      </c>
      <c r="D484" s="4">
        <f>Metadata!D482</f>
        <v>0</v>
      </c>
    </row>
    <row r="485" spans="1:4">
      <c r="A485" s="48">
        <f>Metadata!A483</f>
        <v>0</v>
      </c>
      <c r="B485" s="4">
        <f>Metadata!B483</f>
        <v>0</v>
      </c>
      <c r="C485">
        <f>Metadata!C483</f>
        <v>0</v>
      </c>
      <c r="D485" s="4">
        <f>Metadata!D483</f>
        <v>0</v>
      </c>
    </row>
    <row r="486" spans="1:4">
      <c r="A486" s="48">
        <f>Metadata!A484</f>
        <v>0</v>
      </c>
      <c r="B486" s="4">
        <f>Metadata!B484</f>
        <v>0</v>
      </c>
      <c r="C486">
        <f>Metadata!C484</f>
        <v>0</v>
      </c>
      <c r="D486" s="4">
        <f>Metadata!D484</f>
        <v>0</v>
      </c>
    </row>
    <row r="487" spans="1:4">
      <c r="A487" s="48">
        <f>Metadata!A485</f>
        <v>0</v>
      </c>
      <c r="B487" s="4">
        <f>Metadata!B485</f>
        <v>0</v>
      </c>
      <c r="C487">
        <f>Metadata!C485</f>
        <v>0</v>
      </c>
      <c r="D487" s="4">
        <f>Metadata!D485</f>
        <v>0</v>
      </c>
    </row>
    <row r="488" spans="1:4">
      <c r="A488" s="48">
        <f>Metadata!A486</f>
        <v>0</v>
      </c>
      <c r="B488" s="4">
        <f>Metadata!B486</f>
        <v>0</v>
      </c>
      <c r="C488">
        <f>Metadata!C486</f>
        <v>0</v>
      </c>
      <c r="D488" s="4">
        <f>Metadata!D486</f>
        <v>0</v>
      </c>
    </row>
    <row r="489" spans="1:4">
      <c r="A489" s="48">
        <f>Metadata!A487</f>
        <v>0</v>
      </c>
      <c r="B489" s="4">
        <f>Metadata!B487</f>
        <v>0</v>
      </c>
      <c r="C489">
        <f>Metadata!C487</f>
        <v>0</v>
      </c>
      <c r="D489" s="4">
        <f>Metadata!D487</f>
        <v>0</v>
      </c>
    </row>
    <row r="490" spans="1:4">
      <c r="A490" s="48">
        <f>Metadata!A488</f>
        <v>0</v>
      </c>
      <c r="B490" s="4">
        <f>Metadata!B488</f>
        <v>0</v>
      </c>
      <c r="C490">
        <f>Metadata!C488</f>
        <v>0</v>
      </c>
      <c r="D490" s="4">
        <f>Metadata!D488</f>
        <v>0</v>
      </c>
    </row>
    <row r="491" spans="1:4">
      <c r="A491" s="48">
        <f>Metadata!A489</f>
        <v>0</v>
      </c>
      <c r="B491" s="4">
        <f>Metadata!B489</f>
        <v>0</v>
      </c>
      <c r="C491">
        <f>Metadata!C489</f>
        <v>0</v>
      </c>
      <c r="D491" s="4">
        <f>Metadata!D489</f>
        <v>0</v>
      </c>
    </row>
    <row r="492" spans="1:4">
      <c r="A492" s="48">
        <f>Metadata!A490</f>
        <v>0</v>
      </c>
      <c r="B492" s="4">
        <f>Metadata!B490</f>
        <v>0</v>
      </c>
      <c r="C492">
        <f>Metadata!C490</f>
        <v>0</v>
      </c>
      <c r="D492" s="4">
        <f>Metadata!D490</f>
        <v>0</v>
      </c>
    </row>
    <row r="493" spans="1:4">
      <c r="A493" s="48">
        <f>Metadata!A491</f>
        <v>0</v>
      </c>
      <c r="B493" s="4">
        <f>Metadata!B491</f>
        <v>0</v>
      </c>
      <c r="C493">
        <f>Metadata!C491</f>
        <v>0</v>
      </c>
      <c r="D493" s="4">
        <f>Metadata!D491</f>
        <v>0</v>
      </c>
    </row>
    <row r="494" spans="1:4">
      <c r="A494" s="48">
        <f>Metadata!A492</f>
        <v>0</v>
      </c>
      <c r="B494" s="4">
        <f>Metadata!B492</f>
        <v>0</v>
      </c>
      <c r="C494">
        <f>Metadata!C492</f>
        <v>0</v>
      </c>
      <c r="D494" s="4">
        <f>Metadata!D492</f>
        <v>0</v>
      </c>
    </row>
    <row r="495" spans="1:4">
      <c r="A495" s="48">
        <f>Metadata!A493</f>
        <v>0</v>
      </c>
      <c r="B495" s="4">
        <f>Metadata!B493</f>
        <v>0</v>
      </c>
      <c r="C495">
        <f>Metadata!C493</f>
        <v>0</v>
      </c>
      <c r="D495" s="4">
        <f>Metadata!D493</f>
        <v>0</v>
      </c>
    </row>
    <row r="496" spans="1:4">
      <c r="A496" s="48">
        <f>Metadata!A494</f>
        <v>0</v>
      </c>
      <c r="B496" s="4">
        <f>Metadata!B494</f>
        <v>0</v>
      </c>
      <c r="C496">
        <f>Metadata!C494</f>
        <v>0</v>
      </c>
      <c r="D496" s="4">
        <f>Metadata!D494</f>
        <v>0</v>
      </c>
    </row>
    <row r="497" spans="1:4">
      <c r="A497" s="48">
        <f>Metadata!A495</f>
        <v>0</v>
      </c>
      <c r="B497" s="4">
        <f>Metadata!B495</f>
        <v>0</v>
      </c>
      <c r="C497">
        <f>Metadata!C495</f>
        <v>0</v>
      </c>
      <c r="D497" s="4">
        <f>Metadata!D495</f>
        <v>0</v>
      </c>
    </row>
    <row r="498" spans="1:4">
      <c r="A498" s="48">
        <f>Metadata!A496</f>
        <v>0</v>
      </c>
      <c r="B498" s="4">
        <f>Metadata!B496</f>
        <v>0</v>
      </c>
      <c r="C498">
        <f>Metadata!C496</f>
        <v>0</v>
      </c>
      <c r="D498" s="4">
        <f>Metadata!D496</f>
        <v>0</v>
      </c>
    </row>
    <row r="499" spans="1:4">
      <c r="A499" s="48">
        <f>Metadata!A497</f>
        <v>0</v>
      </c>
      <c r="B499" s="4">
        <f>Metadata!B497</f>
        <v>0</v>
      </c>
      <c r="C499">
        <f>Metadata!C497</f>
        <v>0</v>
      </c>
      <c r="D499" s="4">
        <f>Metadata!D497</f>
        <v>0</v>
      </c>
    </row>
    <row r="500" spans="1:4">
      <c r="A500" s="48">
        <f>Metadata!A498</f>
        <v>0</v>
      </c>
      <c r="B500" s="4">
        <f>Metadata!B498</f>
        <v>0</v>
      </c>
      <c r="C500">
        <f>Metadata!C498</f>
        <v>0</v>
      </c>
      <c r="D500" s="4">
        <f>Metadata!D498</f>
        <v>0</v>
      </c>
    </row>
    <row r="501" spans="1:4">
      <c r="A501" s="48">
        <f>Metadata!A499</f>
        <v>0</v>
      </c>
      <c r="B501" s="4">
        <f>Metadata!B499</f>
        <v>0</v>
      </c>
      <c r="C501">
        <f>Metadata!C499</f>
        <v>0</v>
      </c>
      <c r="D501" s="4">
        <f>Metadata!D499</f>
        <v>0</v>
      </c>
    </row>
    <row r="502" spans="1:4">
      <c r="A502" s="48">
        <f>Metadata!A500</f>
        <v>0</v>
      </c>
      <c r="B502" s="4">
        <f>Metadata!B500</f>
        <v>0</v>
      </c>
      <c r="C502">
        <f>Metadata!C500</f>
        <v>0</v>
      </c>
      <c r="D502" s="4">
        <f>Metadata!D500</f>
        <v>0</v>
      </c>
    </row>
  </sheetData>
  <mergeCells count="2">
    <mergeCell ref="A1:D1"/>
    <mergeCell ref="E1:L1"/>
  </mergeCells>
  <conditionalFormatting sqref="A6:A502">
    <cfRule type="cellIs" dxfId="41" priority="20" operator="equal">
      <formula>"In Progress"</formula>
    </cfRule>
    <cfRule type="cellIs" dxfId="40" priority="21" operator="equal">
      <formula>"Included"</formula>
    </cfRule>
    <cfRule type="cellIs" dxfId="39" priority="22" operator="equal">
      <formula>"Excluded"</formula>
    </cfRule>
    <cfRule type="cellIs" dxfId="38" priority="23" operator="equal">
      <formula>"Not currently included"</formula>
    </cfRule>
    <cfRule type="cellIs" dxfId="37" priority="24" operator="equal">
      <formula>"Evaluating for consideration"</formula>
    </cfRule>
  </conditionalFormatting>
  <conditionalFormatting sqref="C6:C299">
    <cfRule type="cellIs" dxfId="36" priority="25" operator="equal">
      <formula>"N"</formula>
    </cfRule>
    <cfRule type="cellIs" dxfId="35" priority="26" operator="equal">
      <formula>"Y"</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D23E1-0FAA-4246-B64E-27C910867D8F}">
  <dimension ref="A1:T502"/>
  <sheetViews>
    <sheetView workbookViewId="0">
      <pane xSplit="4" ySplit="4" topLeftCell="I115" activePane="bottomRight" state="frozen"/>
      <selection pane="topRight" activeCell="D1" sqref="D1"/>
      <selection pane="bottomLeft" activeCell="A5" sqref="A5"/>
      <selection pane="bottomRight" activeCell="R122" sqref="R12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9.6640625" style="12" customWidth="1"/>
    <col min="7" max="7" width="19.33203125" style="12" customWidth="1"/>
    <col min="8" max="8" width="18.6640625" style="12" customWidth="1"/>
    <col min="9" max="9" width="25.83203125" style="12" customWidth="1"/>
    <col min="10" max="11" width="19.6640625" style="12" customWidth="1"/>
    <col min="12" max="12" width="18.83203125" style="12" customWidth="1"/>
    <col min="13" max="13" width="19.33203125" style="12" bestFit="1" customWidth="1"/>
    <col min="14" max="18" width="19.33203125" style="12" customWidth="1"/>
    <col min="19" max="19" width="32" style="12" bestFit="1" customWidth="1"/>
    <col min="20" max="20" width="18" style="12" bestFit="1" customWidth="1"/>
    <col min="21" max="16384" width="10.83203125" style="14"/>
  </cols>
  <sheetData>
    <row r="1" spans="1:20" ht="18" thickTop="1" thickBot="1">
      <c r="A1" s="80" t="s">
        <v>18</v>
      </c>
      <c r="B1" s="80"/>
      <c r="C1" s="80"/>
      <c r="D1" s="80"/>
      <c r="E1" s="83" t="s">
        <v>43</v>
      </c>
      <c r="F1" s="83"/>
      <c r="G1" s="83"/>
      <c r="H1" s="83"/>
      <c r="I1" s="83"/>
      <c r="J1" s="83"/>
      <c r="K1" s="83"/>
      <c r="L1" s="83"/>
      <c r="M1" s="83"/>
      <c r="N1" s="83"/>
      <c r="O1" s="83"/>
      <c r="P1" s="83"/>
      <c r="Q1" s="83"/>
      <c r="R1" s="83"/>
      <c r="S1" s="83"/>
      <c r="T1" s="83"/>
    </row>
    <row r="2" spans="1:20" ht="35" thickTop="1">
      <c r="A2" s="42" t="s">
        <v>5</v>
      </c>
      <c r="B2" s="16" t="s">
        <v>0</v>
      </c>
      <c r="C2" s="16" t="s">
        <v>1314</v>
      </c>
      <c r="D2" s="16" t="s">
        <v>1</v>
      </c>
      <c r="E2" s="23" t="s">
        <v>57</v>
      </c>
      <c r="F2" s="23" t="s">
        <v>1387</v>
      </c>
      <c r="G2" s="23" t="s">
        <v>1266</v>
      </c>
      <c r="H2" s="23" t="s">
        <v>1267</v>
      </c>
      <c r="I2" s="23" t="s">
        <v>1467</v>
      </c>
      <c r="J2" s="23" t="s">
        <v>1390</v>
      </c>
      <c r="K2" s="23" t="s">
        <v>1428</v>
      </c>
      <c r="L2" s="23" t="s">
        <v>46</v>
      </c>
      <c r="M2" s="23" t="s">
        <v>48</v>
      </c>
      <c r="N2" s="23" t="s">
        <v>47</v>
      </c>
      <c r="O2" s="23" t="s">
        <v>49</v>
      </c>
      <c r="P2" s="23" t="s">
        <v>1569</v>
      </c>
      <c r="Q2" s="23" t="s">
        <v>1570</v>
      </c>
      <c r="R2" s="23"/>
      <c r="S2" s="23" t="s">
        <v>41</v>
      </c>
      <c r="T2" s="29"/>
    </row>
    <row r="3" spans="1:20" ht="68">
      <c r="A3" s="42" t="s">
        <v>6</v>
      </c>
      <c r="B3" s="5" t="s">
        <v>14</v>
      </c>
      <c r="C3" s="5" t="s">
        <v>1315</v>
      </c>
      <c r="D3" s="6" t="s">
        <v>7</v>
      </c>
      <c r="E3" s="10" t="s">
        <v>58</v>
      </c>
      <c r="F3" s="10" t="s">
        <v>1388</v>
      </c>
      <c r="G3" s="10" t="s">
        <v>1268</v>
      </c>
      <c r="H3" s="10" t="s">
        <v>1270</v>
      </c>
      <c r="I3" s="10" t="s">
        <v>1468</v>
      </c>
      <c r="J3" s="10" t="s">
        <v>1391</v>
      </c>
      <c r="K3" s="10" t="s">
        <v>1429</v>
      </c>
      <c r="L3" s="10" t="s">
        <v>1389</v>
      </c>
      <c r="M3" s="10" t="s">
        <v>59</v>
      </c>
      <c r="N3" s="10" t="s">
        <v>60</v>
      </c>
      <c r="O3" s="10" t="s">
        <v>1801</v>
      </c>
      <c r="P3" s="10" t="s">
        <v>1573</v>
      </c>
      <c r="Q3" s="10" t="s">
        <v>1574</v>
      </c>
      <c r="R3" s="10"/>
      <c r="S3" s="10" t="s">
        <v>42</v>
      </c>
    </row>
    <row r="4" spans="1:20" ht="17">
      <c r="A4" s="42" t="s">
        <v>23</v>
      </c>
      <c r="B4" s="6" t="s">
        <v>28</v>
      </c>
      <c r="C4" s="6" t="s">
        <v>24</v>
      </c>
      <c r="D4" s="6" t="s">
        <v>27</v>
      </c>
      <c r="E4" s="10" t="s">
        <v>24</v>
      </c>
      <c r="F4" s="10" t="s">
        <v>24</v>
      </c>
      <c r="G4" s="10" t="s">
        <v>1269</v>
      </c>
      <c r="H4" s="10" t="s">
        <v>1269</v>
      </c>
      <c r="I4" s="10" t="s">
        <v>27</v>
      </c>
      <c r="J4" s="10" t="s">
        <v>27</v>
      </c>
      <c r="K4" s="10" t="s">
        <v>27</v>
      </c>
      <c r="L4" s="10" t="s">
        <v>27</v>
      </c>
      <c r="M4" s="10" t="s">
        <v>26</v>
      </c>
      <c r="N4" s="10" t="s">
        <v>26</v>
      </c>
      <c r="O4" s="20" t="s">
        <v>75</v>
      </c>
      <c r="P4" s="20" t="s">
        <v>27</v>
      </c>
      <c r="Q4" s="20" t="s">
        <v>27</v>
      </c>
      <c r="R4" s="20"/>
      <c r="S4" s="10" t="s">
        <v>27</v>
      </c>
      <c r="T4" s="29"/>
    </row>
    <row r="5" spans="1:20" ht="17" thickBot="1">
      <c r="A5" s="7"/>
      <c r="B5" s="21"/>
      <c r="C5" s="21"/>
      <c r="D5" s="21"/>
      <c r="E5" s="21"/>
      <c r="F5" s="21"/>
      <c r="G5" s="21"/>
      <c r="H5" s="21"/>
      <c r="I5" s="21"/>
      <c r="J5" s="21"/>
      <c r="K5" s="21"/>
      <c r="L5" s="21"/>
      <c r="M5" s="21"/>
      <c r="N5" s="21"/>
      <c r="O5" s="21"/>
      <c r="P5" s="21"/>
      <c r="Q5" s="21"/>
      <c r="R5" s="21"/>
      <c r="S5" s="21"/>
      <c r="T5" s="21"/>
    </row>
    <row r="6" spans="1:20" ht="51">
      <c r="A6" s="4" t="str">
        <f>Metadata!A6</f>
        <v>Not currently included</v>
      </c>
      <c r="B6" s="4">
        <f>Metadata!B6</f>
        <v>1</v>
      </c>
      <c r="C6" s="1" t="str">
        <f>Metadata!C6</f>
        <v>N</v>
      </c>
      <c r="D6" s="4" t="str">
        <f>Metadata!D6</f>
        <v>Analysing and mapping species range dynamics
using occupancy models</v>
      </c>
      <c r="E6" s="4"/>
      <c r="F6" s="4"/>
      <c r="G6"/>
      <c r="H6"/>
      <c r="I6"/>
      <c r="J6"/>
      <c r="K6"/>
      <c r="L6"/>
      <c r="M6"/>
      <c r="N6"/>
      <c r="O6"/>
      <c r="P6"/>
      <c r="Q6"/>
      <c r="R6"/>
      <c r="S6"/>
    </row>
    <row r="7" spans="1:20"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c r="H7"/>
      <c r="I7"/>
      <c r="J7"/>
      <c r="K7"/>
      <c r="L7"/>
      <c r="M7"/>
      <c r="N7"/>
      <c r="O7"/>
      <c r="P7"/>
      <c r="Q7"/>
      <c r="R7"/>
      <c r="S7"/>
    </row>
    <row r="8" spans="1:20" ht="51">
      <c r="A8" s="4" t="str">
        <f>Metadata!A8</f>
        <v>Not currently included</v>
      </c>
      <c r="B8" s="4">
        <f>Metadata!B8</f>
        <v>3</v>
      </c>
      <c r="C8" s="1" t="str">
        <f>Metadata!C8</f>
        <v>N</v>
      </c>
      <c r="D8" s="4" t="str">
        <f>Metadata!D8</f>
        <v>Estimating indices of range shifts in birds using
dynamic models when detection is imperfect</v>
      </c>
      <c r="E8" s="4"/>
      <c r="F8" s="4"/>
      <c r="G8"/>
      <c r="H8"/>
      <c r="I8"/>
      <c r="J8"/>
      <c r="K8"/>
      <c r="L8"/>
      <c r="M8"/>
      <c r="N8"/>
      <c r="O8"/>
      <c r="P8"/>
      <c r="Q8"/>
      <c r="R8"/>
      <c r="S8"/>
    </row>
    <row r="9" spans="1:20"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c r="H9"/>
      <c r="I9"/>
      <c r="J9"/>
      <c r="K9"/>
      <c r="L9"/>
      <c r="M9"/>
      <c r="N9"/>
      <c r="O9"/>
      <c r="P9"/>
      <c r="Q9"/>
      <c r="R9"/>
      <c r="S9" s="4"/>
    </row>
    <row r="10" spans="1:2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4"/>
      <c r="K10" s="4"/>
      <c r="L10" s="4"/>
      <c r="M10" s="4"/>
      <c r="N10" s="4"/>
      <c r="O10" s="4"/>
      <c r="P10" s="4"/>
      <c r="Q10" s="4"/>
      <c r="R10" s="4"/>
      <c r="S10" s="4"/>
    </row>
    <row r="11" spans="1:20"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c r="M11" s="4"/>
      <c r="N11" s="4"/>
      <c r="O11" s="4"/>
      <c r="P11" s="4"/>
      <c r="Q11" s="4"/>
      <c r="R11" s="4"/>
    </row>
    <row r="12" spans="1:20" ht="102">
      <c r="A12" s="4" t="str">
        <f>Metadata!A12</f>
        <v>Included</v>
      </c>
      <c r="B12" s="4">
        <f>Metadata!B12</f>
        <v>7</v>
      </c>
      <c r="C12" s="1" t="str">
        <f>Metadata!C12</f>
        <v>Y</v>
      </c>
      <c r="D12" s="4" t="str">
        <f>Metadata!D12</f>
        <v>A dynamic occupancy model for interacting species with two spatial scales</v>
      </c>
      <c r="E12" s="12" t="s">
        <v>66</v>
      </c>
      <c r="G12" s="12">
        <v>2015</v>
      </c>
      <c r="H12" s="12">
        <v>2018</v>
      </c>
      <c r="I12" s="12" t="s">
        <v>1671</v>
      </c>
      <c r="J12" s="12" t="s">
        <v>1353</v>
      </c>
      <c r="K12" s="12" t="s">
        <v>1672</v>
      </c>
      <c r="L12" s="12" t="s">
        <v>1673</v>
      </c>
      <c r="M12" s="12" t="s">
        <v>1354</v>
      </c>
      <c r="N12" s="12" t="s">
        <v>69</v>
      </c>
      <c r="O12" s="12" t="s">
        <v>1355</v>
      </c>
      <c r="P12" s="12" t="s">
        <v>1674</v>
      </c>
      <c r="Q12" s="12" t="s">
        <v>1675</v>
      </c>
      <c r="S12" s="12" t="s">
        <v>1356</v>
      </c>
    </row>
    <row r="13" spans="1:2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66</v>
      </c>
      <c r="F13" s="12" t="s">
        <v>66</v>
      </c>
      <c r="G13" s="12">
        <v>2011</v>
      </c>
      <c r="H13" s="12">
        <v>2013</v>
      </c>
      <c r="I13" s="12" t="s">
        <v>2267</v>
      </c>
      <c r="J13" s="12" t="s">
        <v>1353</v>
      </c>
      <c r="K13" s="12" t="s">
        <v>1889</v>
      </c>
      <c r="L13" s="12" t="s">
        <v>2268</v>
      </c>
      <c r="M13" s="12">
        <v>103</v>
      </c>
      <c r="N13" s="55" t="s">
        <v>1378</v>
      </c>
      <c r="O13" s="12" t="s">
        <v>1355</v>
      </c>
      <c r="P13" s="12" t="s">
        <v>1676</v>
      </c>
      <c r="Q13" s="12" t="s">
        <v>1674</v>
      </c>
    </row>
    <row r="14" spans="1:20" ht="34">
      <c r="A14" s="4" t="str">
        <f>Metadata!A14</f>
        <v>Not currently included</v>
      </c>
      <c r="B14" s="4">
        <f>Metadata!B14</f>
        <v>9</v>
      </c>
      <c r="C14" s="1" t="str">
        <f>Metadata!C14</f>
        <v>N</v>
      </c>
      <c r="D14" s="4" t="str">
        <f>Metadata!D14</f>
        <v>Neural hierarchical models of ecological populations</v>
      </c>
    </row>
    <row r="15" spans="1:20" ht="34">
      <c r="A15" s="4" t="str">
        <f>Metadata!A15</f>
        <v>Excluded</v>
      </c>
      <c r="B15" s="4">
        <f>Metadata!B15</f>
        <v>10</v>
      </c>
      <c r="C15" s="1" t="str">
        <f>Metadata!C15</f>
        <v>N</v>
      </c>
      <c r="D15" s="4" t="str">
        <f>Metadata!D15</f>
        <v>Appendix S1: A dynamic occupancy model for interacting species with two spatial scales</v>
      </c>
    </row>
    <row r="16" spans="1:2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9" ht="102">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55">
        <v>40544</v>
      </c>
      <c r="H17" s="55">
        <v>40940</v>
      </c>
      <c r="I17" s="12" t="s">
        <v>1651</v>
      </c>
      <c r="J17" s="12" t="s">
        <v>1649</v>
      </c>
      <c r="K17" s="12" t="s">
        <v>1650</v>
      </c>
      <c r="L17" s="12" t="s">
        <v>1656</v>
      </c>
      <c r="M17" s="12" t="s">
        <v>1473</v>
      </c>
      <c r="N17" s="12" t="s">
        <v>1652</v>
      </c>
      <c r="O17" s="12" t="s">
        <v>1365</v>
      </c>
      <c r="P17" s="12" t="s">
        <v>1654</v>
      </c>
      <c r="Q17" s="12" t="s">
        <v>1653</v>
      </c>
      <c r="S17" s="12" t="s">
        <v>1655</v>
      </c>
    </row>
    <row r="18" spans="1:19" ht="51">
      <c r="A18" s="4" t="str">
        <f>Metadata!A18</f>
        <v>Not currently included</v>
      </c>
      <c r="B18" s="4">
        <f>Metadata!B18</f>
        <v>13</v>
      </c>
      <c r="C18" s="1" t="str">
        <f>Metadata!C18</f>
        <v>N</v>
      </c>
      <c r="D18" s="4" t="str">
        <f>Metadata!D18</f>
        <v>A DYNAMIC OCCUPANCY MODEL FOR MULTIPLE SPECIES IN SERENGETI NATIONAL PARK</v>
      </c>
    </row>
    <row r="19" spans="1:19"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55">
        <v>35186</v>
      </c>
      <c r="H19" s="55">
        <v>42887</v>
      </c>
      <c r="I19" s="12" t="s">
        <v>2139</v>
      </c>
      <c r="J19" s="12" t="s">
        <v>1875</v>
      </c>
      <c r="K19" s="12" t="s">
        <v>2140</v>
      </c>
      <c r="L19" s="12" t="s">
        <v>1739</v>
      </c>
      <c r="M19" s="12">
        <v>55</v>
      </c>
      <c r="N19" s="12" t="s">
        <v>2141</v>
      </c>
      <c r="O19" s="12" t="s">
        <v>1365</v>
      </c>
      <c r="P19" s="12" t="s">
        <v>1676</v>
      </c>
      <c r="Q19" s="12" t="s">
        <v>1771</v>
      </c>
    </row>
    <row r="20" spans="1:19"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9" ht="51">
      <c r="A21" s="4" t="str">
        <f>Metadata!A21</f>
        <v>Not currently included</v>
      </c>
      <c r="B21" s="4">
        <f>Metadata!B21</f>
        <v>16</v>
      </c>
      <c r="C21" s="1" t="str">
        <f>Metadata!C21</f>
        <v>N</v>
      </c>
      <c r="D21" s="4" t="str">
        <f>Metadata!D21</f>
        <v>Assessing spatio-temporal priorities for species’ recovery in broad-scale dynamic landscapes</v>
      </c>
    </row>
    <row r="22" spans="1:19" ht="204">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v>2014</v>
      </c>
      <c r="H22" s="12">
        <v>2014</v>
      </c>
      <c r="I22" s="12" t="s">
        <v>1595</v>
      </c>
      <c r="J22" s="12" t="s">
        <v>1469</v>
      </c>
      <c r="K22" s="12" t="s">
        <v>1593</v>
      </c>
      <c r="L22" s="12" t="s">
        <v>1594</v>
      </c>
      <c r="M22" s="12">
        <v>193</v>
      </c>
      <c r="N22" s="12">
        <v>1737</v>
      </c>
      <c r="O22" s="12" t="s">
        <v>1355</v>
      </c>
      <c r="P22" s="12" t="s">
        <v>1596</v>
      </c>
      <c r="Q22" s="12" t="s">
        <v>1597</v>
      </c>
      <c r="S22" s="12" t="s">
        <v>1598</v>
      </c>
    </row>
    <row r="23" spans="1:19" ht="68">
      <c r="A23" s="4" t="str">
        <f>Metadata!A23</f>
        <v>Included</v>
      </c>
      <c r="B23" s="4">
        <f>Metadata!B23</f>
        <v>18</v>
      </c>
      <c r="C23" s="1" t="str">
        <f>Metadata!C23</f>
        <v>Y</v>
      </c>
      <c r="D23" s="4" t="str">
        <f>Metadata!D23</f>
        <v>Citizen Science Data Show Temperature-Driven Declines in Riverine Sentinel Invertebrates</v>
      </c>
      <c r="E23" s="12" t="s">
        <v>66</v>
      </c>
      <c r="F23" s="12" t="s">
        <v>66</v>
      </c>
      <c r="G23" s="12">
        <v>2002</v>
      </c>
      <c r="H23" s="12">
        <v>2018</v>
      </c>
      <c r="I23" s="12" t="s">
        <v>1784</v>
      </c>
      <c r="J23" s="12" t="s">
        <v>1786</v>
      </c>
      <c r="K23" s="12" t="s">
        <v>1787</v>
      </c>
      <c r="L23" s="12" t="s">
        <v>1785</v>
      </c>
      <c r="M23" s="12">
        <v>103</v>
      </c>
      <c r="N23" s="12">
        <v>447</v>
      </c>
      <c r="O23" s="12" t="s">
        <v>1365</v>
      </c>
      <c r="P23" s="12" t="s">
        <v>1623</v>
      </c>
      <c r="Q23" s="12" t="s">
        <v>1436</v>
      </c>
      <c r="S23" s="12" t="s">
        <v>1366</v>
      </c>
    </row>
    <row r="24" spans="1:19" ht="34">
      <c r="A24" s="4" t="str">
        <f>Metadata!A24</f>
        <v>Not currently included</v>
      </c>
      <c r="B24" s="4">
        <f>Metadata!B24</f>
        <v>19</v>
      </c>
      <c r="C24" s="1" t="str">
        <f>Metadata!C24</f>
        <v>N</v>
      </c>
      <c r="D24" s="4" t="str">
        <f>Metadata!D24</f>
        <v>Dynamic occupancy models for explicit colonization processes</v>
      </c>
    </row>
    <row r="25" spans="1:19"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9" ht="34">
      <c r="A26" s="4" t="str">
        <f>Metadata!A26</f>
        <v>Not currently included</v>
      </c>
      <c r="B26" s="4">
        <f>Metadata!B26</f>
        <v>21</v>
      </c>
      <c r="C26" s="1" t="str">
        <f>Metadata!C26</f>
        <v>N</v>
      </c>
      <c r="D26" s="4" t="str">
        <f>Metadata!D26</f>
        <v>Using Fourier series to estimate periodic patterns in dynamic occupancy models</v>
      </c>
    </row>
    <row r="27" spans="1:19" ht="34">
      <c r="A27" s="4" t="str">
        <f>Metadata!A27</f>
        <v>Not currently included</v>
      </c>
      <c r="B27" s="4">
        <f>Metadata!B27</f>
        <v>22</v>
      </c>
      <c r="C27" s="1" t="str">
        <f>Metadata!C27</f>
        <v>N</v>
      </c>
      <c r="D27" s="4" t="str">
        <f>Metadata!D27</f>
        <v>Modeling multi‐scale occupancy for monitoring rare and highly mobile species</v>
      </c>
    </row>
    <row r="28" spans="1:19" ht="34">
      <c r="A28" s="4" t="str">
        <f>Metadata!A28</f>
        <v>Not currently included</v>
      </c>
      <c r="B28" s="4">
        <f>Metadata!B28</f>
        <v>23</v>
      </c>
      <c r="C28" s="1" t="str">
        <f>Metadata!C28</f>
        <v>N</v>
      </c>
      <c r="D28" s="4" t="str">
        <f>Metadata!D28</f>
        <v>Small sample bias in dynamic occupancy models</v>
      </c>
    </row>
    <row r="29" spans="1:19" ht="119">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v>2010</v>
      </c>
      <c r="H29" s="12">
        <v>2020</v>
      </c>
      <c r="I29" s="12" t="s">
        <v>2390</v>
      </c>
      <c r="J29" s="12" t="s">
        <v>2387</v>
      </c>
      <c r="K29" s="12" t="s">
        <v>2388</v>
      </c>
      <c r="L29" s="12" t="s">
        <v>2389</v>
      </c>
      <c r="M29" s="12">
        <v>120</v>
      </c>
      <c r="N29" s="12" t="s">
        <v>1802</v>
      </c>
      <c r="O29" s="12" t="s">
        <v>1355</v>
      </c>
      <c r="P29" s="12" t="s">
        <v>1623</v>
      </c>
      <c r="Q29" s="12" t="s">
        <v>1771</v>
      </c>
    </row>
    <row r="30" spans="1:19"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9" ht="34">
      <c r="A31" s="4" t="str">
        <f>Metadata!A31</f>
        <v>Not currently included</v>
      </c>
      <c r="B31" s="4">
        <f>Metadata!B31</f>
        <v>26</v>
      </c>
      <c r="C31" s="1" t="str">
        <f>Metadata!C31</f>
        <v>N</v>
      </c>
      <c r="D31" s="4" t="str">
        <f>Metadata!D31</f>
        <v>Markov models for community dynamics allowing for observation error</v>
      </c>
    </row>
    <row r="32" spans="1:19"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7"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17"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7" ht="34">
      <c r="A35" s="4" t="str">
        <f>Metadata!A35</f>
        <v>Not currently included</v>
      </c>
      <c r="B35" s="4">
        <f>Metadata!B35</f>
        <v>30</v>
      </c>
      <c r="C35" s="1" t="str">
        <f>Metadata!C35</f>
        <v>N</v>
      </c>
      <c r="D35" s="4" t="str">
        <f>Metadata!D35</f>
        <v>Analysing and mapping species range dynamics using occupancy models</v>
      </c>
    </row>
    <row r="36" spans="1:17"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17" ht="34">
      <c r="A37" s="4" t="str">
        <f>Metadata!A37</f>
        <v>Not currently included</v>
      </c>
      <c r="B37" s="4">
        <f>Metadata!B37</f>
        <v>32</v>
      </c>
      <c r="C37" s="1" t="str">
        <f>Metadata!C37</f>
        <v>N</v>
      </c>
      <c r="D37" s="4" t="str">
        <f>Metadata!D37</f>
        <v>Use of ambiguous detections to improve estimates from species distribution models</v>
      </c>
    </row>
    <row r="38" spans="1:17" ht="68">
      <c r="A38" s="4" t="str">
        <f>Metadata!A38</f>
        <v>Included</v>
      </c>
      <c r="B38" s="4">
        <f>Metadata!B38</f>
        <v>33</v>
      </c>
      <c r="C38" s="1" t="str">
        <f>Metadata!C38</f>
        <v>Y</v>
      </c>
      <c r="D38" s="4" t="str">
        <f>Metadata!D38</f>
        <v>Avian Species and Functional Diversity in Agricultural Landscapes: Does Landscape Heterogeneity Matter?</v>
      </c>
      <c r="E38" s="12" t="s">
        <v>40</v>
      </c>
      <c r="F38" s="12" t="s">
        <v>66</v>
      </c>
      <c r="G38" s="12">
        <v>2010</v>
      </c>
      <c r="H38" s="12">
        <v>2012</v>
      </c>
      <c r="I38" s="12" t="s">
        <v>1529</v>
      </c>
      <c r="J38" s="12" t="s">
        <v>1469</v>
      </c>
      <c r="K38" s="12" t="s">
        <v>1530</v>
      </c>
      <c r="L38" s="12" t="s">
        <v>1531</v>
      </c>
      <c r="M38" s="12">
        <v>70</v>
      </c>
      <c r="N38" s="12">
        <v>350</v>
      </c>
      <c r="O38" s="12" t="s">
        <v>1355</v>
      </c>
    </row>
    <row r="39" spans="1:17" ht="34">
      <c r="A39" s="4" t="str">
        <f>Metadata!A39</f>
        <v>Not currently included</v>
      </c>
      <c r="B39" s="4">
        <f>Metadata!B39</f>
        <v>34</v>
      </c>
      <c r="C39" s="1" t="str">
        <f>Metadata!C39</f>
        <v>N</v>
      </c>
      <c r="D39" s="4" t="str">
        <f>Metadata!D39</f>
        <v>Drought and Metapopulation Dynamics of a Desert‐Dwelling Amphibian</v>
      </c>
    </row>
    <row r="40" spans="1:17" ht="34">
      <c r="A40" s="4" t="str">
        <f>Metadata!A40</f>
        <v>Not currently included</v>
      </c>
      <c r="B40" s="4">
        <f>Metadata!B40</f>
        <v>35</v>
      </c>
      <c r="C40" s="1" t="str">
        <f>Metadata!C40</f>
        <v>N</v>
      </c>
      <c r="D40" s="4" t="str">
        <f>Metadata!D40</f>
        <v>Dynamic occupancy models in unmarked</v>
      </c>
    </row>
    <row r="41" spans="1:17" ht="34">
      <c r="A41" s="4" t="str">
        <f>Metadata!A41</f>
        <v>Not currently included</v>
      </c>
      <c r="B41" s="4">
        <f>Metadata!B41</f>
        <v>36</v>
      </c>
      <c r="C41" s="1" t="str">
        <f>Metadata!C41</f>
        <v>N</v>
      </c>
      <c r="D41" s="4" t="str">
        <f>Metadata!D41</f>
        <v>Dynamic occupancy modeling of temperate marine fish in area-based closures</v>
      </c>
    </row>
    <row r="42" spans="1:17" ht="34">
      <c r="A42" s="4" t="str">
        <f>Metadata!A42</f>
        <v>Excluded</v>
      </c>
      <c r="B42" s="4">
        <f>Metadata!B42</f>
        <v>37</v>
      </c>
      <c r="C42" s="1" t="str">
        <f>Metadata!C42</f>
        <v>N</v>
      </c>
      <c r="D42" s="4" t="str">
        <f>Metadata!D42</f>
        <v>Inferential biases linked to unobservable states in complex occupancy models</v>
      </c>
    </row>
    <row r="43" spans="1:17"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55">
        <v>38078</v>
      </c>
      <c r="H43" s="55">
        <v>42156</v>
      </c>
      <c r="I43" s="12" t="s">
        <v>2537</v>
      </c>
      <c r="J43" s="12" t="s">
        <v>2486</v>
      </c>
      <c r="K43" s="12" t="s">
        <v>2538</v>
      </c>
      <c r="L43" s="12" t="s">
        <v>2539</v>
      </c>
      <c r="M43" s="12">
        <v>38</v>
      </c>
      <c r="N43" s="12" t="s">
        <v>1802</v>
      </c>
      <c r="O43" s="12" t="s">
        <v>1365</v>
      </c>
      <c r="P43" s="12" t="s">
        <v>1623</v>
      </c>
      <c r="Q43" s="12" t="s">
        <v>1771</v>
      </c>
    </row>
    <row r="44" spans="1:17" ht="68">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v>2005</v>
      </c>
      <c r="H44" s="12">
        <v>2008</v>
      </c>
      <c r="I44" s="12" t="s">
        <v>2299</v>
      </c>
      <c r="J44" s="12" t="s">
        <v>2300</v>
      </c>
      <c r="K44" s="12" t="s">
        <v>2302</v>
      </c>
      <c r="L44" s="12" t="s">
        <v>2301</v>
      </c>
      <c r="M44" s="12">
        <v>7</v>
      </c>
      <c r="N44" s="12" t="s">
        <v>1802</v>
      </c>
      <c r="O44" s="12" t="s">
        <v>1365</v>
      </c>
      <c r="P44" s="12" t="s">
        <v>1676</v>
      </c>
      <c r="Q44" s="12" t="s">
        <v>2303</v>
      </c>
    </row>
    <row r="45" spans="1:17"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7" ht="34">
      <c r="A46" s="4" t="str">
        <f>Metadata!A46</f>
        <v>Not currently included</v>
      </c>
      <c r="B46" s="4">
        <f>Metadata!B46</f>
        <v>41</v>
      </c>
      <c r="C46" s="1" t="str">
        <f>Metadata!C46</f>
        <v>N</v>
      </c>
      <c r="D46" s="4" t="str">
        <f>Metadata!D46</f>
        <v>Modeling spatially and temporally complex range dynamics when detection is imperfect</v>
      </c>
    </row>
    <row r="47" spans="1:17" ht="34">
      <c r="A47" s="4" t="str">
        <f>Metadata!A47</f>
        <v>Not currently included</v>
      </c>
      <c r="B47" s="4">
        <f>Metadata!B47</f>
        <v>42</v>
      </c>
      <c r="C47" s="1" t="str">
        <f>Metadata!C47</f>
        <v>N</v>
      </c>
      <c r="D47" s="4" t="str">
        <f>Metadata!D47</f>
        <v>Use of ambiguous detections to improve estimates from species distribution models</v>
      </c>
    </row>
    <row r="48" spans="1:17" ht="51">
      <c r="A48" s="4" t="str">
        <f>Metadata!A48</f>
        <v>Not currently included</v>
      </c>
      <c r="B48" s="4">
        <f>Metadata!B48</f>
        <v>43</v>
      </c>
      <c r="C48" s="1" t="str">
        <f>Metadata!C48</f>
        <v>N</v>
      </c>
      <c r="D48" s="4" t="str">
        <f>Metadata!D48</f>
        <v>Data-Driven Management—A Dynamic Occupancy Approach to Enhanced Rabies Surveillance Prioritization</v>
      </c>
    </row>
    <row r="49" spans="1:19" ht="119">
      <c r="A49" s="4" t="str">
        <f>Metadata!A49</f>
        <v>Included</v>
      </c>
      <c r="B49" s="4">
        <f>Metadata!B49</f>
        <v>44</v>
      </c>
      <c r="C49" s="1" t="str">
        <f>Metadata!C49</f>
        <v>Y</v>
      </c>
      <c r="D49" s="4" t="str">
        <f>Metadata!D49</f>
        <v>Urbanization alters predator‐avoidance behaviours</v>
      </c>
      <c r="E49" s="12" t="s">
        <v>40</v>
      </c>
      <c r="F49" s="12" t="s">
        <v>66</v>
      </c>
      <c r="G49" s="12" t="s">
        <v>1955</v>
      </c>
      <c r="H49" s="12" t="s">
        <v>1956</v>
      </c>
      <c r="I49" s="12" t="s">
        <v>1957</v>
      </c>
      <c r="J49" s="12" t="s">
        <v>1353</v>
      </c>
      <c r="K49" s="12" t="s">
        <v>1889</v>
      </c>
      <c r="L49" s="12" t="s">
        <v>1958</v>
      </c>
      <c r="M49" s="12">
        <v>102</v>
      </c>
      <c r="N49" s="12">
        <v>23861</v>
      </c>
      <c r="O49" s="12" t="s">
        <v>1355</v>
      </c>
      <c r="P49" s="12" t="s">
        <v>1959</v>
      </c>
      <c r="Q49" s="12" t="s">
        <v>1675</v>
      </c>
    </row>
    <row r="50" spans="1:19"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9"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9" ht="51">
      <c r="A52" s="4" t="str">
        <f>Metadata!A52</f>
        <v>Not currently included</v>
      </c>
      <c r="B52" s="4">
        <f>Metadata!B52</f>
        <v>47</v>
      </c>
      <c r="C52" s="1" t="str">
        <f>Metadata!C52</f>
        <v>N</v>
      </c>
      <c r="D52" s="4" t="str">
        <f>Metadata!D52</f>
        <v>Estimation of metademographic rates and landscape connectivity for a conservation-reliant anuran</v>
      </c>
    </row>
    <row r="53" spans="1:19" ht="51">
      <c r="A53" s="4" t="str">
        <f>Metadata!A53</f>
        <v>Not currently included</v>
      </c>
      <c r="B53" s="4">
        <f>Metadata!B53</f>
        <v>48</v>
      </c>
      <c r="C53" s="1" t="str">
        <f>Metadata!C53</f>
        <v>N</v>
      </c>
      <c r="D53" s="4" t="str">
        <f>Metadata!D53</f>
        <v>Exploiting opportunistic observations to estimate changes in seasonal site use: An example with wetland birds</v>
      </c>
      <c r="G53" s="55"/>
    </row>
    <row r="54" spans="1:19" ht="68">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55">
        <v>41821</v>
      </c>
      <c r="H54" s="55">
        <v>42370</v>
      </c>
      <c r="I54" s="12" t="s">
        <v>1891</v>
      </c>
      <c r="J54" s="12" t="s">
        <v>1353</v>
      </c>
      <c r="K54" s="12" t="s">
        <v>1889</v>
      </c>
      <c r="L54" s="12" t="s">
        <v>1890</v>
      </c>
      <c r="M54" s="12">
        <v>285</v>
      </c>
      <c r="N54" s="12">
        <v>22230</v>
      </c>
      <c r="O54" s="12" t="s">
        <v>1355</v>
      </c>
      <c r="P54" s="12" t="s">
        <v>1893</v>
      </c>
      <c r="Q54" s="12" t="s">
        <v>1674</v>
      </c>
      <c r="S54" s="12" t="s">
        <v>1892</v>
      </c>
    </row>
    <row r="55" spans="1:19"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2512</v>
      </c>
      <c r="H55" s="12" t="s">
        <v>2513</v>
      </c>
      <c r="I55" s="12" t="s">
        <v>2515</v>
      </c>
      <c r="J55" s="12" t="s">
        <v>2486</v>
      </c>
      <c r="K55" s="12" t="s">
        <v>2514</v>
      </c>
      <c r="L55" s="12" t="s">
        <v>1802</v>
      </c>
      <c r="M55" s="12">
        <v>61</v>
      </c>
      <c r="N55" s="12" t="s">
        <v>1802</v>
      </c>
      <c r="O55" s="12" t="s">
        <v>1365</v>
      </c>
      <c r="P55" s="12" t="s">
        <v>1623</v>
      </c>
      <c r="Q55" s="12" t="s">
        <v>1675</v>
      </c>
    </row>
    <row r="56" spans="1:19" ht="187">
      <c r="A56" s="4" t="str">
        <f>Metadata!A56</f>
        <v>Included</v>
      </c>
      <c r="B56" s="4">
        <f>Metadata!B56</f>
        <v>51</v>
      </c>
      <c r="C56" s="1" t="str">
        <f>Metadata!C56</f>
        <v>Y</v>
      </c>
      <c r="D56" s="4" t="str">
        <f>Metadata!D56</f>
        <v>Dealing with uncertainty in amphibian and reptile population monitoring for conservation</v>
      </c>
      <c r="E56" s="12" t="s">
        <v>66</v>
      </c>
      <c r="F56" s="12" t="s">
        <v>66</v>
      </c>
      <c r="G56" s="12" t="s">
        <v>2071</v>
      </c>
      <c r="H56" s="12" t="s">
        <v>2072</v>
      </c>
      <c r="I56" s="12" t="s">
        <v>2068</v>
      </c>
      <c r="J56" s="12" t="s">
        <v>2066</v>
      </c>
      <c r="K56" s="12" t="s">
        <v>2067</v>
      </c>
      <c r="L56" s="12" t="s">
        <v>2069</v>
      </c>
      <c r="M56" s="12">
        <v>648</v>
      </c>
      <c r="N56" s="12" t="s">
        <v>2070</v>
      </c>
      <c r="O56" s="12" t="s">
        <v>1355</v>
      </c>
      <c r="P56" s="12" t="s">
        <v>1623</v>
      </c>
      <c r="Q56" s="12" t="s">
        <v>1771</v>
      </c>
    </row>
    <row r="57" spans="1:19" ht="51">
      <c r="A57" s="4" t="str">
        <f>Metadata!A57</f>
        <v>Not currently included</v>
      </c>
      <c r="B57" s="4">
        <f>Metadata!B57</f>
        <v>52</v>
      </c>
      <c r="C57" s="1" t="str">
        <f>Metadata!C57</f>
        <v>N</v>
      </c>
      <c r="D57" s="4" t="str">
        <f>Metadata!D57</f>
        <v>Mediterranean amphibians and the loss of temporary ponds: Are there alternative breeding habitats?</v>
      </c>
    </row>
    <row r="58" spans="1:19" ht="170">
      <c r="A58" s="4" t="str">
        <f>Metadata!A58</f>
        <v>Included</v>
      </c>
      <c r="B58" s="4">
        <f>Metadata!B58</f>
        <v>53</v>
      </c>
      <c r="C58" s="1" t="str">
        <f>Metadata!C58</f>
        <v>Y</v>
      </c>
      <c r="D58" s="4" t="str">
        <f>Metadata!D58</f>
        <v>Songbird response to green-tree retention prescriptions in clearcut forests</v>
      </c>
      <c r="E58" s="12" t="s">
        <v>40</v>
      </c>
      <c r="F58" s="12" t="s">
        <v>66</v>
      </c>
      <c r="G58" s="12">
        <v>2011</v>
      </c>
      <c r="H58" s="12">
        <v>2012</v>
      </c>
      <c r="I58" s="12" t="s">
        <v>2619</v>
      </c>
      <c r="J58" s="12" t="s">
        <v>1469</v>
      </c>
      <c r="K58" s="12" t="s">
        <v>2616</v>
      </c>
      <c r="L58" s="12" t="s">
        <v>2617</v>
      </c>
      <c r="M58" s="12">
        <v>222</v>
      </c>
      <c r="N58" s="12">
        <f>222*4</f>
        <v>888</v>
      </c>
      <c r="O58" s="12" t="s">
        <v>1355</v>
      </c>
      <c r="P58" s="12" t="s">
        <v>2618</v>
      </c>
      <c r="Q58" s="12" t="s">
        <v>2620</v>
      </c>
    </row>
    <row r="59" spans="1:19" ht="51">
      <c r="A59" s="4" t="str">
        <f>Metadata!A59</f>
        <v>Not currently included</v>
      </c>
      <c r="B59" s="4">
        <f>Metadata!B59</f>
        <v>54</v>
      </c>
      <c r="C59" s="1" t="str">
        <f>Metadata!C59</f>
        <v>N</v>
      </c>
      <c r="D59" s="4" t="str">
        <f>Metadata!D59</f>
        <v>Collaboration for conservation: Assessing countrywide carnivore occupancy dynamics from sparse data</v>
      </c>
    </row>
    <row r="60" spans="1:19"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9" ht="136">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66</v>
      </c>
      <c r="I61" s="12" t="s">
        <v>1975</v>
      </c>
      <c r="J61" s="12" t="s">
        <v>1976</v>
      </c>
      <c r="K61" s="12" t="s">
        <v>1972</v>
      </c>
      <c r="L61" s="12" t="s">
        <v>1973</v>
      </c>
      <c r="M61" s="12">
        <v>94</v>
      </c>
      <c r="O61" s="12" t="s">
        <v>1355</v>
      </c>
      <c r="P61" s="12" t="s">
        <v>1974</v>
      </c>
    </row>
    <row r="62" spans="1:19" ht="85">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v>1996</v>
      </c>
      <c r="H62" s="12">
        <v>2019</v>
      </c>
      <c r="I62" s="12" t="s">
        <v>1858</v>
      </c>
      <c r="J62" s="12" t="s">
        <v>1859</v>
      </c>
      <c r="K62" s="12" t="s">
        <v>1857</v>
      </c>
      <c r="L62" s="12" t="s">
        <v>1802</v>
      </c>
      <c r="M62" s="12">
        <v>202</v>
      </c>
      <c r="N62" s="12">
        <v>3276</v>
      </c>
      <c r="O62" s="12" t="s">
        <v>1365</v>
      </c>
      <c r="P62" s="12" t="s">
        <v>1623</v>
      </c>
      <c r="Q62" s="12" t="s">
        <v>1771</v>
      </c>
    </row>
    <row r="63" spans="1:19"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9" ht="68">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v>2005</v>
      </c>
      <c r="H64" s="12">
        <v>2009</v>
      </c>
      <c r="I64" s="12" t="s">
        <v>2526</v>
      </c>
      <c r="J64" s="12" t="s">
        <v>2525</v>
      </c>
      <c r="K64" s="12" t="s">
        <v>2318</v>
      </c>
      <c r="L64" s="12" t="s">
        <v>1802</v>
      </c>
      <c r="M64" s="12">
        <v>30</v>
      </c>
      <c r="N64" s="12" t="s">
        <v>1802</v>
      </c>
      <c r="O64" s="12" t="s">
        <v>1365</v>
      </c>
      <c r="P64" s="12" t="s">
        <v>1623</v>
      </c>
      <c r="Q64" s="12" t="s">
        <v>1771</v>
      </c>
    </row>
    <row r="65" spans="1: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9" ht="34">
      <c r="A66" s="4" t="str">
        <f>Metadata!A66</f>
        <v>Not currently included</v>
      </c>
      <c r="B66" s="4">
        <f>Metadata!B66</f>
        <v>61</v>
      </c>
      <c r="C66" s="1" t="str">
        <f>Metadata!C66</f>
        <v>N</v>
      </c>
      <c r="D66" s="4" t="str">
        <f>Metadata!D66</f>
        <v>Distributional shifts in a biodiversity hotspot</v>
      </c>
    </row>
    <row r="67" spans="1:19" ht="51">
      <c r="A67" s="4" t="str">
        <f>Metadata!A67</f>
        <v>Not currently included</v>
      </c>
      <c r="B67" s="4">
        <f>Metadata!B67</f>
        <v>62</v>
      </c>
      <c r="C67" s="1" t="str">
        <f>Metadata!C67</f>
        <v>N</v>
      </c>
      <c r="D67" s="4" t="str">
        <f>Metadata!D67</f>
        <v>Mammal distribution and trends in the threatened Ebo 'intact forest landscape', Cameroon</v>
      </c>
    </row>
    <row r="68" spans="1:19" ht="51">
      <c r="A68" s="4" t="str">
        <f>Metadata!A68</f>
        <v>Included</v>
      </c>
      <c r="B68" s="4">
        <f>Metadata!B68</f>
        <v>63</v>
      </c>
      <c r="C68" s="1" t="str">
        <f>Metadata!C68</f>
        <v>Y</v>
      </c>
      <c r="D68" s="4" t="str">
        <f>Metadata!D68</f>
        <v>Occurrence patterns of Black-backed Woodpeckers in green forest of the Sierra Nevada Mountains, California, USA.</v>
      </c>
      <c r="E68" s="12" t="s">
        <v>66</v>
      </c>
      <c r="F68" s="12" t="s">
        <v>66</v>
      </c>
      <c r="G68" s="55">
        <v>40664</v>
      </c>
      <c r="H68" s="55">
        <v>41456</v>
      </c>
      <c r="I68" s="12" t="s">
        <v>2466</v>
      </c>
      <c r="J68" s="12" t="s">
        <v>2467</v>
      </c>
      <c r="K68" s="12" t="s">
        <v>2468</v>
      </c>
      <c r="L68" s="12" t="s">
        <v>2469</v>
      </c>
      <c r="M68" s="12">
        <v>2300</v>
      </c>
      <c r="N68" s="12" t="s">
        <v>1802</v>
      </c>
      <c r="O68" s="12" t="s">
        <v>1365</v>
      </c>
      <c r="P68" s="12" t="s">
        <v>1623</v>
      </c>
      <c r="Q68" s="12" t="s">
        <v>1771</v>
      </c>
    </row>
    <row r="69" spans="1: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9" ht="51">
      <c r="A70" s="4" t="str">
        <f>Metadata!A70</f>
        <v>Included</v>
      </c>
      <c r="B70" s="4">
        <f>Metadata!B70</f>
        <v>65</v>
      </c>
      <c r="C70" s="1" t="str">
        <f>Metadata!C70</f>
        <v>Y</v>
      </c>
      <c r="D70" s="4" t="str">
        <f>Metadata!D70</f>
        <v>Intensive farming drives long-term shifts in avian community composition</v>
      </c>
      <c r="E70" s="12" t="s">
        <v>66</v>
      </c>
      <c r="F70" s="12" t="s">
        <v>66</v>
      </c>
      <c r="G70" s="12" t="s">
        <v>2246</v>
      </c>
      <c r="H70" s="12" t="s">
        <v>2247</v>
      </c>
      <c r="I70" s="12" t="s">
        <v>2248</v>
      </c>
      <c r="J70" s="12" t="s">
        <v>1649</v>
      </c>
      <c r="K70" s="12" t="s">
        <v>2249</v>
      </c>
      <c r="L70" s="12" t="s">
        <v>2250</v>
      </c>
      <c r="M70" s="12">
        <v>48</v>
      </c>
      <c r="N70" s="12" t="s">
        <v>2251</v>
      </c>
      <c r="O70" s="12" t="s">
        <v>2252</v>
      </c>
      <c r="P70" s="12" t="s">
        <v>2253</v>
      </c>
      <c r="Q70" s="12" t="s">
        <v>2254</v>
      </c>
      <c r="S70" s="12" t="s">
        <v>2255</v>
      </c>
    </row>
    <row r="71" spans="1: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40</v>
      </c>
      <c r="F73" s="12" t="s">
        <v>66</v>
      </c>
      <c r="G73" s="12">
        <v>2012</v>
      </c>
      <c r="H73" s="12">
        <v>2015</v>
      </c>
      <c r="I73" s="12" t="s">
        <v>1470</v>
      </c>
      <c r="J73" s="12" t="s">
        <v>1469</v>
      </c>
      <c r="K73" s="12" t="s">
        <v>1471</v>
      </c>
      <c r="L73" s="12" t="s">
        <v>1472</v>
      </c>
      <c r="M73" s="12">
        <v>483</v>
      </c>
      <c r="N73" s="12" t="s">
        <v>1473</v>
      </c>
      <c r="O73" s="12" t="s">
        <v>1355</v>
      </c>
      <c r="S73" s="12" t="s">
        <v>1474</v>
      </c>
    </row>
    <row r="74" spans="1:19" ht="34">
      <c r="A74" s="4" t="str">
        <f>Metadata!A74</f>
        <v>Included</v>
      </c>
      <c r="B74" s="4">
        <f>Metadata!B74</f>
        <v>69</v>
      </c>
      <c r="C74" s="1" t="str">
        <f>Metadata!C74</f>
        <v>Y</v>
      </c>
      <c r="D74" s="4" t="str">
        <f>Metadata!D74</f>
        <v>A BAYESIAN STATE-SPACE FORMULATION OF DYNAMIC OCCUPANCY MODELS</v>
      </c>
      <c r="E74" s="12" t="s">
        <v>66</v>
      </c>
      <c r="F74" s="12" t="s">
        <v>66</v>
      </c>
      <c r="G74" s="12">
        <v>2001</v>
      </c>
      <c r="H74" s="12">
        <v>2004</v>
      </c>
      <c r="I74" s="12" t="s">
        <v>2634</v>
      </c>
      <c r="J74" s="12" t="s">
        <v>2633</v>
      </c>
      <c r="K74" s="12" t="s">
        <v>2633</v>
      </c>
      <c r="L74" s="12" t="s">
        <v>2635</v>
      </c>
      <c r="M74" s="12">
        <v>267</v>
      </c>
      <c r="N74" s="12">
        <f>267*4*3</f>
        <v>3204</v>
      </c>
      <c r="O74" s="12" t="s">
        <v>1355</v>
      </c>
      <c r="P74" s="12" t="s">
        <v>1623</v>
      </c>
      <c r="Q74" s="12" t="s">
        <v>1771</v>
      </c>
    </row>
    <row r="75" spans="1:19" ht="34">
      <c r="A75" s="4" t="str">
        <f>Metadata!A74</f>
        <v>Included</v>
      </c>
      <c r="B75" s="4">
        <f>Metadata!B74</f>
        <v>69</v>
      </c>
      <c r="C75" s="1" t="str">
        <f>Metadata!C74</f>
        <v>Y</v>
      </c>
      <c r="D75" s="4" t="str">
        <f>Metadata!D74</f>
        <v>A BAYESIAN STATE-SPACE FORMULATION OF DYNAMIC OCCUPANCY MODELS</v>
      </c>
      <c r="E75" s="12" t="s">
        <v>66</v>
      </c>
      <c r="F75" s="12" t="s">
        <v>66</v>
      </c>
      <c r="G75" s="12">
        <v>1966</v>
      </c>
      <c r="H75" s="12">
        <v>2005</v>
      </c>
      <c r="I75" s="12" t="s">
        <v>2638</v>
      </c>
      <c r="J75" s="12" t="s">
        <v>2633</v>
      </c>
      <c r="K75" s="12" t="s">
        <v>2637</v>
      </c>
      <c r="L75" s="12" t="s">
        <v>1802</v>
      </c>
      <c r="M75" s="12">
        <f>446*50</f>
        <v>22300</v>
      </c>
      <c r="N75" s="12" t="s">
        <v>1802</v>
      </c>
      <c r="O75" s="12" t="s">
        <v>1365</v>
      </c>
      <c r="P75" s="12" t="s">
        <v>1623</v>
      </c>
      <c r="Q75" s="12" t="s">
        <v>2636</v>
      </c>
    </row>
    <row r="76" spans="1:19"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row>
    <row r="77" spans="1:19"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row>
    <row r="78" spans="1:19" ht="51">
      <c r="A78" s="4" t="str">
        <f>Metadata!A77</f>
        <v>Not currently included</v>
      </c>
      <c r="B78" s="4">
        <f>Metadata!B77</f>
        <v>72</v>
      </c>
      <c r="C78" s="1" t="str">
        <f>Metadata!C77</f>
        <v>N</v>
      </c>
      <c r="D78" s="4" t="str">
        <f>Metadata!D77</f>
        <v>Demographic response of northern spotted owls to barred owl removal: Barred Owl Removal Experiment</v>
      </c>
      <c r="E78" s="12" t="s">
        <v>40</v>
      </c>
      <c r="G78" s="12">
        <v>1990</v>
      </c>
      <c r="H78" s="12">
        <v>2013</v>
      </c>
      <c r="J78" s="12" t="s">
        <v>1289</v>
      </c>
      <c r="L78" s="12" t="s">
        <v>1291</v>
      </c>
      <c r="O78" s="12" t="s">
        <v>1290</v>
      </c>
      <c r="S78" s="12" t="s">
        <v>1292</v>
      </c>
    </row>
    <row r="79" spans="1:19" ht="34">
      <c r="A79" s="4" t="str">
        <f>Metadata!A78</f>
        <v>Not currently included</v>
      </c>
      <c r="B79" s="4">
        <f>Metadata!B78</f>
        <v>73</v>
      </c>
      <c r="C79" s="1" t="str">
        <f>Metadata!C78</f>
        <v>N</v>
      </c>
      <c r="D79" s="4" t="str">
        <f>Metadata!D78</f>
        <v>Post-hurricane recovery and long-term viability of the Alabama beach mouse</v>
      </c>
    </row>
    <row r="80" spans="1:19" ht="51">
      <c r="A80" s="4" t="str">
        <f>Metadata!A79</f>
        <v>Not currently included</v>
      </c>
      <c r="B80" s="4">
        <f>Metadata!B79</f>
        <v>74</v>
      </c>
      <c r="C80" s="1" t="str">
        <f>Metadata!C79</f>
        <v>N</v>
      </c>
      <c r="D80" s="4" t="str">
        <f>Metadata!D79</f>
        <v>Using environmental DNA and occupancy modelling to estimate rangewide metapopulation dynamics</v>
      </c>
    </row>
    <row r="81" spans="1:17" ht="51">
      <c r="A81" s="4" t="str">
        <f>Metadata!A80</f>
        <v>Included</v>
      </c>
      <c r="B81" s="4">
        <f>Metadata!B80</f>
        <v>75</v>
      </c>
      <c r="C81" s="1" t="str">
        <f>Metadata!C80</f>
        <v>Y</v>
      </c>
      <c r="D81" s="4" t="str">
        <f>Metadata!D80</f>
        <v>Living with the enemy: a threatened prey species coexisting with feral cats on a fox-free island</v>
      </c>
      <c r="E81" s="12" t="s">
        <v>40</v>
      </c>
      <c r="F81" s="12" t="s">
        <v>66</v>
      </c>
      <c r="G81" s="55">
        <v>43191</v>
      </c>
      <c r="H81" s="55">
        <v>43525</v>
      </c>
      <c r="I81" s="12" t="s">
        <v>2452</v>
      </c>
      <c r="J81" s="12" t="s">
        <v>1353</v>
      </c>
      <c r="K81" s="12" t="s">
        <v>1889</v>
      </c>
      <c r="L81" s="12" t="s">
        <v>2453</v>
      </c>
      <c r="M81" s="12">
        <v>31</v>
      </c>
      <c r="N81" s="12">
        <v>6138</v>
      </c>
      <c r="O81" s="12" t="s">
        <v>1355</v>
      </c>
      <c r="P81" s="12" t="s">
        <v>1676</v>
      </c>
      <c r="Q81" s="12" t="s">
        <v>2454</v>
      </c>
    </row>
    <row r="82" spans="1:17"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row>
    <row r="83" spans="1:17" ht="51">
      <c r="A83" s="4" t="str">
        <f>Metadata!A82</f>
        <v>Not currently included</v>
      </c>
      <c r="B83" s="4">
        <f>Metadata!B82</f>
        <v>77</v>
      </c>
      <c r="C83" s="1" t="str">
        <f>Metadata!C82</f>
        <v>N</v>
      </c>
      <c r="D83" s="4" t="str">
        <f>Metadata!D82</f>
        <v>The upward elevational shifts of pond breeding amphibians following climate warming</v>
      </c>
    </row>
    <row r="84" spans="1:17" ht="34">
      <c r="A84" s="4" t="str">
        <f>Metadata!A83</f>
        <v>Not currently included</v>
      </c>
      <c r="B84" s="4">
        <f>Metadata!B83</f>
        <v>78</v>
      </c>
      <c r="C84" s="1" t="str">
        <f>Metadata!C83</f>
        <v>N</v>
      </c>
      <c r="D84" s="4" t="str">
        <f>Metadata!D83</f>
        <v>Prepared for: Hawaii Endangered Species Research Committee</v>
      </c>
    </row>
    <row r="85" spans="1:17"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row>
    <row r="86" spans="1:17" ht="51">
      <c r="A86" s="4" t="str">
        <f>Metadata!A85</f>
        <v>Not currently included</v>
      </c>
      <c r="B86" s="4">
        <f>Metadata!B85</f>
        <v>80</v>
      </c>
      <c r="C86" s="1" t="str">
        <f>Metadata!C85</f>
        <v>N</v>
      </c>
      <c r="D86" s="4" t="str">
        <f>Metadata!D85</f>
        <v>Cryptic wide‐ranging movements lead to upwardly biased occupancy in a territorial species</v>
      </c>
    </row>
    <row r="87" spans="1:17" ht="51">
      <c r="A87" s="4" t="str">
        <f>Metadata!A86</f>
        <v>Not currently included</v>
      </c>
      <c r="B87" s="4">
        <f>Metadata!B86</f>
        <v>81</v>
      </c>
      <c r="C87" s="1" t="str">
        <f>Metadata!C86</f>
        <v>N</v>
      </c>
      <c r="D87" s="4" t="str">
        <f>Metadata!D86</f>
        <v>Fitting occupancy models with E-SURGE: hidden Markov modelling of presence-absence data</v>
      </c>
    </row>
    <row r="88" spans="1:17" ht="51">
      <c r="A88" s="4" t="str">
        <f>Metadata!A87</f>
        <v>Not currently included</v>
      </c>
      <c r="B88" s="4">
        <f>Metadata!B87</f>
        <v>82</v>
      </c>
      <c r="C88" s="1" t="str">
        <f>Metadata!C87</f>
        <v>N</v>
      </c>
      <c r="D88" s="4" t="str">
        <f>Metadata!D87</f>
        <v>Regional and local effects drive changes in spawning stream occupancy in a sockeye salmon metapopulation</v>
      </c>
    </row>
    <row r="89" spans="1:17" ht="34">
      <c r="A89" s="4" t="str">
        <f>Metadata!A88</f>
        <v>Not currently included</v>
      </c>
      <c r="B89" s="4">
        <f>Metadata!B88</f>
        <v>83</v>
      </c>
      <c r="C89" s="1" t="str">
        <f>Metadata!C88</f>
        <v>N</v>
      </c>
      <c r="D89" s="4" t="str">
        <f>Metadata!D88</f>
        <v>A Bayesian model of metapopulation viability, with application to an endangered amphibian</v>
      </c>
    </row>
    <row r="90" spans="1:17"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row>
    <row r="91" spans="1:17" ht="51">
      <c r="A91" s="4" t="str">
        <f>Metadata!A90</f>
        <v>Not currently included</v>
      </c>
      <c r="B91" s="4">
        <f>Metadata!B90</f>
        <v>85</v>
      </c>
      <c r="C91" s="1" t="str">
        <f>Metadata!C90</f>
        <v>N</v>
      </c>
      <c r="D91" s="4" t="str">
        <f>Metadata!D90</f>
        <v>Species‐specific and temporal scale‐dependent responses of birds to drought</v>
      </c>
    </row>
    <row r="92" spans="1:17" ht="51">
      <c r="A92" s="4" t="str">
        <f>Metadata!A91</f>
        <v>Not currently included</v>
      </c>
      <c r="B92" s="4">
        <f>Metadata!B91</f>
        <v>86</v>
      </c>
      <c r="C92" s="1" t="str">
        <f>Metadata!C91</f>
        <v>N</v>
      </c>
      <c r="D92" s="4" t="str">
        <f>Metadata!D91</f>
        <v>Spatial and temporal patterns of range expansion of white-winged doves in the USA from 1979 to 2007</v>
      </c>
    </row>
    <row r="93" spans="1:17" ht="34">
      <c r="A93" s="4" t="str">
        <f>Metadata!A92</f>
        <v>Not currently included</v>
      </c>
      <c r="B93" s="4">
        <f>Metadata!B92</f>
        <v>87</v>
      </c>
      <c r="C93" s="1" t="str">
        <f>Metadata!C92</f>
        <v>N</v>
      </c>
      <c r="D93" s="4" t="str">
        <f>Metadata!D92</f>
        <v>Trends in Amphibian Occupancy in the United States</v>
      </c>
    </row>
    <row r="94" spans="1:17" ht="34">
      <c r="A94" s="4" t="str">
        <f>Metadata!A93</f>
        <v>Not currently included</v>
      </c>
      <c r="B94" s="4">
        <f>Metadata!B93</f>
        <v>88</v>
      </c>
      <c r="C94" s="1" t="str">
        <f>Metadata!C93</f>
        <v>N</v>
      </c>
      <c r="D94" s="4" t="str">
        <f>Metadata!D93</f>
        <v>Using Bayesian Population Viability Analysis to Define Relevant Conservation Objectives</v>
      </c>
    </row>
    <row r="95" spans="1:17" ht="51">
      <c r="A95" s="4" t="str">
        <f>Metadata!A94</f>
        <v>Not currently included</v>
      </c>
      <c r="B95" s="4">
        <f>Metadata!B94</f>
        <v>89</v>
      </c>
      <c r="C95" s="1" t="str">
        <f>Metadata!C94</f>
        <v>N</v>
      </c>
      <c r="D95" s="4" t="str">
        <f>Metadata!D94</f>
        <v>Cross‐scale occupancy dynamics of a postfire specialist in response to variation across a fire regime</v>
      </c>
    </row>
    <row r="96" spans="1:17" ht="51">
      <c r="A96" s="4" t="str">
        <f>Metadata!A95</f>
        <v>Not currently included</v>
      </c>
      <c r="B96" s="4">
        <f>Metadata!B95</f>
        <v>90</v>
      </c>
      <c r="C96" s="1" t="str">
        <f>Metadata!C95</f>
        <v>N</v>
      </c>
      <c r="D96" s="4" t="str">
        <f>Metadata!D95</f>
        <v>Estimating indices of range shifts in birds using dynamic models when detection is imperfect</v>
      </c>
    </row>
    <row r="97" spans="1:19" ht="102">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12" t="s">
        <v>66</v>
      </c>
      <c r="F97" s="12" t="s">
        <v>66</v>
      </c>
      <c r="G97" s="12">
        <v>1993</v>
      </c>
      <c r="H97" s="12">
        <v>2011</v>
      </c>
      <c r="I97" s="12" t="s">
        <v>2167</v>
      </c>
      <c r="J97" s="12" t="s">
        <v>2164</v>
      </c>
      <c r="K97" s="12" t="s">
        <v>2165</v>
      </c>
      <c r="L97" s="12" t="s">
        <v>1802</v>
      </c>
      <c r="M97" s="12" t="s">
        <v>1802</v>
      </c>
      <c r="N97" s="12" t="s">
        <v>1802</v>
      </c>
      <c r="O97" s="12" t="s">
        <v>1355</v>
      </c>
      <c r="P97" s="12" t="s">
        <v>1623</v>
      </c>
      <c r="Q97" s="12" t="s">
        <v>2168</v>
      </c>
      <c r="S97" s="12" t="s">
        <v>2166</v>
      </c>
    </row>
    <row r="98" spans="1:19" ht="34">
      <c r="A98" s="4" t="str">
        <f>Metadata!A97</f>
        <v>Not currently included</v>
      </c>
      <c r="B98" s="4">
        <f>Metadata!B97</f>
        <v>92</v>
      </c>
      <c r="C98" s="1" t="str">
        <f>Metadata!C97</f>
        <v>N</v>
      </c>
      <c r="D98" s="4" t="str">
        <f>Metadata!D97</f>
        <v>Dynamic wildlife occupancy models using automated acoustic monitoring data</v>
      </c>
    </row>
    <row r="99" spans="1:19" ht="51">
      <c r="A99" s="4" t="str">
        <f>Metadata!A98</f>
        <v>Not currently included</v>
      </c>
      <c r="B99" s="4">
        <f>Metadata!B98</f>
        <v>93</v>
      </c>
      <c r="C99" s="1" t="str">
        <f>Metadata!C98</f>
        <v>N</v>
      </c>
      <c r="D99" s="4" t="str">
        <f>Metadata!D98</f>
        <v>Can dynamic occupancy models improve predictions of species' range dynamics? A test using Swiss birds</v>
      </c>
    </row>
    <row r="100" spans="1:19"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row>
    <row r="101" spans="1:19"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row>
    <row r="102" spans="1:19" ht="51">
      <c r="A102" s="4" t="str">
        <f>Metadata!A101</f>
        <v>Not currently included</v>
      </c>
      <c r="B102" s="4">
        <f>Metadata!B101</f>
        <v>96</v>
      </c>
      <c r="C102" s="1" t="str">
        <f>Metadata!C101</f>
        <v>N</v>
      </c>
      <c r="D102" s="4" t="str">
        <f>Metadata!D101</f>
        <v>Standardized Assessment of Biodiversity Trends in Tropical Forest Protected Areas: The End Is Not in Sight</v>
      </c>
    </row>
    <row r="103" spans="1:19" ht="34">
      <c r="A103" s="4" t="str">
        <f>Metadata!A102</f>
        <v>Not currently included</v>
      </c>
      <c r="B103" s="4">
        <f>Metadata!B102</f>
        <v>97</v>
      </c>
      <c r="C103" s="1" t="str">
        <f>Metadata!C102</f>
        <v>N</v>
      </c>
      <c r="D103" s="4" t="str">
        <f>Metadata!D102</f>
        <v>2019 MINNESOTA SPRUCE GROUSE SURVEY</v>
      </c>
    </row>
    <row r="104" spans="1:19" ht="34">
      <c r="A104" s="4" t="str">
        <f>Metadata!A103</f>
        <v>Not currently included</v>
      </c>
      <c r="B104" s="4">
        <f>Metadata!B103</f>
        <v>98</v>
      </c>
      <c r="C104" s="1" t="str">
        <f>Metadata!C103</f>
        <v>N</v>
      </c>
      <c r="D104" s="4" t="str">
        <f>Metadata!D103</f>
        <v>Identifying Factors Driving Sensitivity to Fragmentation in Forest Breeding Songbirds</v>
      </c>
    </row>
    <row r="105" spans="1:19" ht="51">
      <c r="A105" s="4" t="str">
        <f>Metadata!A104</f>
        <v>Excluded</v>
      </c>
      <c r="B105" s="4">
        <f>Metadata!B104</f>
        <v>99</v>
      </c>
      <c r="C105" s="1" t="str">
        <f>Metadata!C104</f>
        <v>Y</v>
      </c>
      <c r="D105" s="4" t="str">
        <f>Metadata!D104</f>
        <v>Non-shared dispersal networks with heterogeneity promote species coexistence in hierarchical competitive communities</v>
      </c>
    </row>
    <row r="106" spans="1:19" ht="68">
      <c r="A106" s="4" t="str">
        <f>Metadata!A105</f>
        <v>Included</v>
      </c>
      <c r="B106" s="4">
        <f>Metadata!B105</f>
        <v>100</v>
      </c>
      <c r="C106" s="1" t="str">
        <f>Metadata!C105</f>
        <v>Y</v>
      </c>
      <c r="D106" s="4" t="str">
        <f>Metadata!D105</f>
        <v>Colonization and extinction in dynamic habitats: an occupancy approach for a Great Plains stream fish assemblage</v>
      </c>
      <c r="E106" s="12" t="s">
        <v>40</v>
      </c>
      <c r="F106" s="12" t="s">
        <v>66</v>
      </c>
      <c r="G106" s="12">
        <v>2005</v>
      </c>
      <c r="H106" s="12">
        <v>2007</v>
      </c>
      <c r="I106" s="12" t="s">
        <v>2735</v>
      </c>
      <c r="J106" s="12" t="s">
        <v>2736</v>
      </c>
      <c r="K106" s="12" t="s">
        <v>2737</v>
      </c>
      <c r="L106" s="12" t="s">
        <v>2738</v>
      </c>
      <c r="M106" s="12" t="s">
        <v>1802</v>
      </c>
      <c r="N106" s="12" t="s">
        <v>1802</v>
      </c>
      <c r="O106" s="12" t="s">
        <v>1355</v>
      </c>
      <c r="P106" s="12" t="s">
        <v>1623</v>
      </c>
      <c r="Q106" s="12" t="s">
        <v>1771</v>
      </c>
    </row>
    <row r="107" spans="1:19" ht="51">
      <c r="A107" s="4" t="str">
        <f>Metadata!A106</f>
        <v>Included</v>
      </c>
      <c r="B107" s="4">
        <f>Metadata!B106</f>
        <v>101</v>
      </c>
      <c r="C107" s="1" t="str">
        <f>Metadata!C106</f>
        <v>Y</v>
      </c>
      <c r="D107" s="4" t="str">
        <f>Metadata!D106</f>
        <v>Predicting the relationship between local and regional species richness from a patch occupancy dynamics model</v>
      </c>
      <c r="E107" s="58" t="s">
        <v>66</v>
      </c>
      <c r="F107" s="58" t="s">
        <v>66</v>
      </c>
      <c r="G107" s="58" t="s">
        <v>1693</v>
      </c>
      <c r="H107" s="58" t="s">
        <v>1693</v>
      </c>
      <c r="I107" s="58" t="s">
        <v>1693</v>
      </c>
      <c r="J107" s="58" t="s">
        <v>1693</v>
      </c>
      <c r="K107" s="65" t="s">
        <v>1717</v>
      </c>
      <c r="L107" s="58" t="s">
        <v>1693</v>
      </c>
      <c r="M107" s="58" t="s">
        <v>1693</v>
      </c>
      <c r="N107" s="58" t="s">
        <v>1693</v>
      </c>
      <c r="O107" s="58" t="s">
        <v>1693</v>
      </c>
      <c r="P107" s="58" t="s">
        <v>1693</v>
      </c>
      <c r="Q107" s="58" t="s">
        <v>1693</v>
      </c>
      <c r="S107" s="12" t="s">
        <v>1718</v>
      </c>
    </row>
    <row r="108" spans="1:19" ht="34">
      <c r="A108" s="4" t="str">
        <f>Metadata!A107</f>
        <v>Excluded</v>
      </c>
      <c r="B108" s="4">
        <f>Metadata!B107</f>
        <v>102</v>
      </c>
      <c r="C108" s="1" t="str">
        <f>Metadata!C107</f>
        <v>Y</v>
      </c>
      <c r="D108" s="4" t="str">
        <f>Metadata!D107</f>
        <v>Density-range size relationships in French riverine fishes</v>
      </c>
    </row>
    <row r="109" spans="1:19" ht="51">
      <c r="A109" s="4" t="str">
        <f>Metadata!A108</f>
        <v>Excluded</v>
      </c>
      <c r="B109" s="4">
        <f>Metadata!B108</f>
        <v>103</v>
      </c>
      <c r="C109" s="1" t="str">
        <f>Metadata!C108</f>
        <v>Y</v>
      </c>
      <c r="D109" s="4" t="str">
        <f>Metadata!D108</f>
        <v>Spatially Explicit Power Analyses for Occupancy‐Based Monitoring of Wolverine in the U.S. Rocky Mountains</v>
      </c>
    </row>
    <row r="110" spans="1:19" ht="51">
      <c r="A110" s="4" t="str">
        <f>Metadata!A109</f>
        <v>Excluded</v>
      </c>
      <c r="B110" s="4">
        <f>Metadata!B109</f>
        <v>104</v>
      </c>
      <c r="C110" s="1" t="str">
        <f>Metadata!C109</f>
        <v>Y</v>
      </c>
      <c r="D110" s="4" t="str">
        <f>Metadata!D109</f>
        <v>Local–regional species richness relationships are linear at very small to large scales in west-central Pacific corals</v>
      </c>
    </row>
    <row r="111" spans="1:19" ht="102">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40</v>
      </c>
      <c r="F111" s="12" t="s">
        <v>66</v>
      </c>
      <c r="G111" s="55">
        <v>41153</v>
      </c>
      <c r="H111" s="55">
        <v>42644</v>
      </c>
      <c r="I111" s="12" t="s">
        <v>2707</v>
      </c>
      <c r="J111" s="12" t="s">
        <v>2486</v>
      </c>
      <c r="K111" s="12" t="s">
        <v>2708</v>
      </c>
      <c r="L111" s="12" t="s">
        <v>2709</v>
      </c>
      <c r="M111" s="12">
        <v>286</v>
      </c>
      <c r="N111" s="12">
        <v>150453</v>
      </c>
      <c r="O111" s="12" t="s">
        <v>1355</v>
      </c>
      <c r="P111" s="12" t="s">
        <v>2710</v>
      </c>
      <c r="Q111" s="12" t="s">
        <v>2486</v>
      </c>
    </row>
    <row r="112" spans="1:19" ht="68">
      <c r="A112" s="4" t="str">
        <f>Metadata!A111</f>
        <v>Included</v>
      </c>
      <c r="B112" s="4">
        <f>Metadata!B111</f>
        <v>106</v>
      </c>
      <c r="C112" s="1" t="str">
        <f>Metadata!C111</f>
        <v>Y</v>
      </c>
      <c r="D112" s="4" t="str">
        <f>Metadata!D111</f>
        <v>Effects of habitat quality and wildfire on occupancy dynamics of Coastal California Gnatcatcher ( &lt;i&gt;Polioptila californica californica)&lt;/i&gt;</v>
      </c>
      <c r="E112" s="12" t="s">
        <v>40</v>
      </c>
      <c r="F112" s="12" t="s">
        <v>66</v>
      </c>
      <c r="G112" s="12">
        <v>2004</v>
      </c>
      <c r="H112" s="12">
        <v>2009</v>
      </c>
      <c r="I112" s="12" t="s">
        <v>2786</v>
      </c>
      <c r="J112" s="12" t="s">
        <v>2691</v>
      </c>
      <c r="K112" s="12" t="s">
        <v>2787</v>
      </c>
      <c r="L112" s="12" t="s">
        <v>2785</v>
      </c>
      <c r="M112" s="12">
        <v>639</v>
      </c>
      <c r="N112" s="12" t="s">
        <v>1802</v>
      </c>
      <c r="O112" s="12" t="s">
        <v>1355</v>
      </c>
      <c r="P112" s="12" t="s">
        <v>1623</v>
      </c>
      <c r="Q112" s="12" t="s">
        <v>1771</v>
      </c>
    </row>
    <row r="113" spans="1:19" ht="68">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40</v>
      </c>
      <c r="F113" s="12" t="s">
        <v>66</v>
      </c>
      <c r="G113" s="12">
        <v>2013</v>
      </c>
      <c r="H113" s="12">
        <v>2016</v>
      </c>
      <c r="I113" s="12" t="s">
        <v>2690</v>
      </c>
      <c r="J113" s="12" t="s">
        <v>2691</v>
      </c>
      <c r="K113" s="12" t="s">
        <v>2538</v>
      </c>
      <c r="L113" s="12" t="s">
        <v>2692</v>
      </c>
      <c r="M113" s="12">
        <f>52*3*3</f>
        <v>468</v>
      </c>
      <c r="N113" s="12" t="s">
        <v>1802</v>
      </c>
      <c r="O113" s="12" t="s">
        <v>1355</v>
      </c>
      <c r="P113" s="12" t="s">
        <v>1623</v>
      </c>
      <c r="Q113" s="12" t="s">
        <v>1771</v>
      </c>
    </row>
    <row r="114" spans="1:19" ht="34">
      <c r="A114" s="4" t="str">
        <f>Metadata!A113</f>
        <v>Excluded</v>
      </c>
      <c r="B114" s="4">
        <f>Metadata!B113</f>
        <v>108</v>
      </c>
      <c r="C114" s="1" t="str">
        <f>Metadata!C113</f>
        <v>N</v>
      </c>
      <c r="D114" s="4" t="str">
        <f>Metadata!D113</f>
        <v>Making predictive modelling ART: accurate, reliable, and transparent</v>
      </c>
    </row>
    <row r="115" spans="1:19" ht="102">
      <c r="A115" s="4" t="str">
        <f>Metadata!A114</f>
        <v>Included</v>
      </c>
      <c r="B115" s="4">
        <f>Metadata!B114</f>
        <v>109</v>
      </c>
      <c r="C115" s="1" t="str">
        <f>Metadata!C114</f>
        <v>Y</v>
      </c>
      <c r="D115" s="4" t="str">
        <f>Metadata!D114</f>
        <v>Barred Owls reduce occupancy and breeding propensity of Northern Spotted Owl in a Washington old-growth forest</v>
      </c>
      <c r="E115" s="12" t="s">
        <v>66</v>
      </c>
      <c r="F115" s="12" t="s">
        <v>66</v>
      </c>
      <c r="G115" s="12">
        <v>1997</v>
      </c>
      <c r="H115" s="12">
        <v>2016</v>
      </c>
      <c r="I115" s="12" t="s">
        <v>2203</v>
      </c>
      <c r="J115" s="12" t="s">
        <v>2204</v>
      </c>
      <c r="K115" s="12" t="s">
        <v>2205</v>
      </c>
      <c r="L115" s="12" t="s">
        <v>1739</v>
      </c>
      <c r="M115" s="12">
        <v>36</v>
      </c>
      <c r="N115" s="12">
        <v>2160</v>
      </c>
      <c r="O115" s="12" t="s">
        <v>1355</v>
      </c>
      <c r="P115" s="12" t="s">
        <v>2206</v>
      </c>
      <c r="Q115" s="12" t="s">
        <v>1771</v>
      </c>
      <c r="S115" s="12" t="s">
        <v>2207</v>
      </c>
    </row>
    <row r="116" spans="1:19" ht="34">
      <c r="A116" s="4" t="str">
        <f>Metadata!A115</f>
        <v>Excluded</v>
      </c>
      <c r="B116" s="4">
        <f>Metadata!B115</f>
        <v>110</v>
      </c>
      <c r="C116" s="1" t="str">
        <f>Metadata!C115</f>
        <v>N</v>
      </c>
      <c r="D116" s="4" t="str">
        <f>Metadata!D115</f>
        <v>Insects on Plants: Diversity of Herbivore Assemblages Revisited</v>
      </c>
    </row>
    <row r="117" spans="1:19" ht="68">
      <c r="A117" s="4" t="str">
        <f>Metadata!A116</f>
        <v>Excluded</v>
      </c>
      <c r="B117" s="4">
        <f>Metadata!B116</f>
        <v>111</v>
      </c>
      <c r="C117" s="1" t="str">
        <f>Metadata!C116</f>
        <v>Y</v>
      </c>
      <c r="D117" s="4" t="str">
        <f>Metadata!D116</f>
        <v>Mosaics of canopy openness induced by tropical cyclones in lowland rain forests with contrasting management histories in northeastern Australia</v>
      </c>
    </row>
    <row r="118" spans="1:19" ht="51">
      <c r="A118" s="4" t="str">
        <f>Metadata!A117</f>
        <v>Excluded</v>
      </c>
      <c r="B118" s="4">
        <f>Metadata!B117</f>
        <v>112</v>
      </c>
      <c r="C118" s="1" t="str">
        <f>Metadata!C117</f>
        <v>Y</v>
      </c>
      <c r="D118" s="4" t="str">
        <f>Metadata!D117</f>
        <v>Ecological Biogeography of Southern Ocean Islands: The Importance of Considering Spatial Issues</v>
      </c>
    </row>
    <row r="119" spans="1:19" ht="68">
      <c r="A119" s="4" t="str">
        <f>Metadata!A118</f>
        <v>Excluded</v>
      </c>
      <c r="B119" s="4">
        <f>Metadata!B118</f>
        <v>113</v>
      </c>
      <c r="C119" s="1" t="str">
        <f>Metadata!C118</f>
        <v>Y</v>
      </c>
      <c r="D119" s="4" t="str">
        <f>Metadata!D118</f>
        <v>Application of Threshold Concepts to Ecological Management Problems: Occupancy of Golden Eagles in Denali National Park, Alaska</v>
      </c>
    </row>
    <row r="120" spans="1:19" ht="34">
      <c r="A120" s="4" t="str">
        <f>Metadata!A119</f>
        <v>Excluded</v>
      </c>
      <c r="B120" s="4">
        <f>Metadata!B119</f>
        <v>114</v>
      </c>
      <c r="C120" s="1" t="str">
        <f>Metadata!C119</f>
        <v>N</v>
      </c>
      <c r="D120" s="4" t="str">
        <f>Metadata!D119</f>
        <v>THE LOCAL–REGIONAL RELATIONSHIP: IMMIGRATION, EXTINCTION, AND SCALE</v>
      </c>
    </row>
    <row r="121" spans="1:19" ht="51">
      <c r="A121" s="4" t="str">
        <f>Metadata!A120</f>
        <v>Excluded</v>
      </c>
      <c r="B121" s="4">
        <f>Metadata!B120</f>
        <v>115</v>
      </c>
      <c r="C121" s="1" t="str">
        <f>Metadata!C120</f>
        <v>Y</v>
      </c>
      <c r="D121" s="4" t="str">
        <f>Metadata!D120</f>
        <v>Effects of Competition, Predation, and Dispersal on Species Richness at Local and Regional Scales</v>
      </c>
    </row>
    <row r="122" spans="1:19" ht="102">
      <c r="A122" s="4" t="str">
        <f>Metadata!A121</f>
        <v>Included</v>
      </c>
      <c r="B122" s="4">
        <f>Metadata!B121</f>
        <v>116</v>
      </c>
      <c r="C122" s="1" t="str">
        <f>Metadata!C121</f>
        <v>Y</v>
      </c>
      <c r="D122" s="4" t="str">
        <f>Metadata!D121</f>
        <v>A joint model of species interaction dynamics for multistate processes incorporating imperfect detection</v>
      </c>
      <c r="E122" s="12" t="s">
        <v>40</v>
      </c>
      <c r="F122" s="12" t="s">
        <v>66</v>
      </c>
      <c r="G122" s="12">
        <v>2005</v>
      </c>
      <c r="H122" s="12">
        <v>2014</v>
      </c>
      <c r="I122" s="12" t="s">
        <v>2805</v>
      </c>
      <c r="J122" s="12" t="s">
        <v>2110</v>
      </c>
      <c r="K122" s="12" t="s">
        <v>2804</v>
      </c>
      <c r="L122" s="12" t="s">
        <v>2709</v>
      </c>
      <c r="M122" s="12">
        <v>47</v>
      </c>
      <c r="N122" s="12" t="s">
        <v>1802</v>
      </c>
      <c r="O122" s="12" t="s">
        <v>1802</v>
      </c>
      <c r="P122" s="12" t="s">
        <v>1623</v>
      </c>
      <c r="Q122" s="12" t="s">
        <v>2254</v>
      </c>
    </row>
    <row r="123" spans="1:19" ht="51">
      <c r="A123" s="4" t="str">
        <f>Metadata!A122</f>
        <v>Excluded</v>
      </c>
      <c r="B123" s="4">
        <f>Metadata!B122</f>
        <v>117</v>
      </c>
      <c r="C123" s="1" t="str">
        <f>Metadata!C122</f>
        <v>N</v>
      </c>
      <c r="D123" s="4" t="str">
        <f>Metadata!D122</f>
        <v>Scale-dependent frequency distributions of plant species in dune slacks: Dispersal and niche limitation</v>
      </c>
    </row>
    <row r="124" spans="1:19" ht="51">
      <c r="A124" s="4" t="str">
        <f>Metadata!A123</f>
        <v>Excluded</v>
      </c>
      <c r="B124" s="4">
        <f>Metadata!B123</f>
        <v>118</v>
      </c>
      <c r="C124" s="1" t="str">
        <f>Metadata!C123</f>
        <v>Y</v>
      </c>
      <c r="D124" s="4" t="str">
        <f>Metadata!D123</f>
        <v>Evidence for community assembly constraints during succession in dune slack plant communities</v>
      </c>
    </row>
    <row r="125" spans="1:19"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9" ht="51">
      <c r="A126" s="4" t="str">
        <f>Metadata!A125</f>
        <v>Excluded</v>
      </c>
      <c r="B126" s="4">
        <f>Metadata!B125</f>
        <v>120</v>
      </c>
      <c r="C126" s="1" t="str">
        <f>Metadata!C125</f>
        <v>N</v>
      </c>
      <c r="D126" s="4" t="str">
        <f>Metadata!D125</f>
        <v>Species diversity gradients in relation to geological history in North American freshwater fishes</v>
      </c>
    </row>
    <row r="127" spans="1:19" ht="51">
      <c r="A127" s="4" t="str">
        <f>Metadata!A126</f>
        <v>Excluded</v>
      </c>
      <c r="B127" s="4">
        <f>Metadata!B126</f>
        <v>121</v>
      </c>
      <c r="C127" s="1" t="str">
        <f>Metadata!C126</f>
        <v>Y</v>
      </c>
      <c r="D127" s="4" t="str">
        <f>Metadata!D126</f>
        <v>Assessing the efficacy of monitoring wolverine on a regional scale using occupancy and abundance estimation</v>
      </c>
    </row>
    <row r="128" spans="1:19" ht="102">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40</v>
      </c>
      <c r="F128" s="12" t="s">
        <v>66</v>
      </c>
      <c r="G128" s="12">
        <v>2000</v>
      </c>
      <c r="H128" s="12">
        <v>2011</v>
      </c>
      <c r="J128" s="12" t="s">
        <v>1427</v>
      </c>
      <c r="K128" s="12" t="s">
        <v>1430</v>
      </c>
      <c r="L128" s="12" t="s">
        <v>1431</v>
      </c>
      <c r="M128" s="12">
        <v>204</v>
      </c>
      <c r="N128" s="12">
        <v>1905</v>
      </c>
      <c r="O128" s="12" t="s">
        <v>1355</v>
      </c>
      <c r="S128" s="12" t="s">
        <v>1426</v>
      </c>
    </row>
    <row r="129" spans="1:19"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9" ht="68">
      <c r="A130" s="4" t="str">
        <f>Metadata!A129</f>
        <v>Included</v>
      </c>
      <c r="B130" s="4">
        <f>Metadata!B129</f>
        <v>124</v>
      </c>
      <c r="C130" s="1" t="str">
        <f>Metadata!C129</f>
        <v>Y</v>
      </c>
      <c r="D130" s="4" t="str">
        <f>Metadata!D129</f>
        <v>Dynamic occupancy models for explicit colonization processes</v>
      </c>
      <c r="E130" s="12" t="s">
        <v>66</v>
      </c>
      <c r="F130" s="12" t="s">
        <v>66</v>
      </c>
      <c r="G130" s="55">
        <v>39448</v>
      </c>
      <c r="H130" s="55">
        <v>41609</v>
      </c>
      <c r="I130" s="12" t="s">
        <v>1769</v>
      </c>
      <c r="J130" s="12" t="s">
        <v>1767</v>
      </c>
      <c r="K130" s="12" t="s">
        <v>1768</v>
      </c>
      <c r="L130" s="12" t="s">
        <v>69</v>
      </c>
      <c r="M130" s="12">
        <v>1068</v>
      </c>
      <c r="N130" s="12" t="s">
        <v>1770</v>
      </c>
      <c r="O130" s="12" t="s">
        <v>1365</v>
      </c>
      <c r="P130" s="12" t="s">
        <v>1623</v>
      </c>
      <c r="Q130" s="12" t="s">
        <v>1771</v>
      </c>
    </row>
    <row r="131" spans="1:19"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9" ht="51">
      <c r="A132" s="4" t="str">
        <f>Metadata!A131</f>
        <v>Not currently included</v>
      </c>
      <c r="B132" s="4">
        <f>Metadata!B131</f>
        <v>126</v>
      </c>
      <c r="C132" s="1" t="str">
        <f>Metadata!C131</f>
        <v>N</v>
      </c>
      <c r="D132" s="4" t="str">
        <f>Metadata!D131</f>
        <v>DISTRIBUTION, HABITAT SUITABILITY, AND CONNECTIVITY OF WOLVES (CANIS LUPUS) IN THE ALPS</v>
      </c>
    </row>
    <row r="133" spans="1:19" ht="68">
      <c r="A133" s="4" t="str">
        <f>Metadata!A132</f>
        <v>Included</v>
      </c>
      <c r="B133" s="4">
        <f>Metadata!B132</f>
        <v>127</v>
      </c>
      <c r="C133" s="1" t="str">
        <f>Metadata!C132</f>
        <v>Y</v>
      </c>
      <c r="D133" s="4" t="str">
        <f>Metadata!D132</f>
        <v>Sonoran Desert Tortoise (Gopherus morafkai) occupancy monitoring on the Arizona Army National Guard Florence Military Reservation: 2014 Report.</v>
      </c>
      <c r="E133" s="12" t="s">
        <v>40</v>
      </c>
      <c r="F133" s="12" t="s">
        <v>66</v>
      </c>
      <c r="G133" s="12">
        <v>2011</v>
      </c>
      <c r="H133" s="12">
        <v>2014</v>
      </c>
      <c r="I133" s="12" t="s">
        <v>2770</v>
      </c>
      <c r="J133" s="12" t="s">
        <v>2633</v>
      </c>
      <c r="K133" s="12" t="s">
        <v>2771</v>
      </c>
      <c r="L133" s="12" t="s">
        <v>2772</v>
      </c>
      <c r="M133" s="12">
        <v>85</v>
      </c>
      <c r="N133" s="12">
        <f>85*5*4</f>
        <v>1700</v>
      </c>
      <c r="O133" s="12" t="s">
        <v>1355</v>
      </c>
      <c r="P133" s="12" t="s">
        <v>1623</v>
      </c>
      <c r="Q133" s="12" t="s">
        <v>1771</v>
      </c>
    </row>
    <row r="134" spans="1:19" ht="34">
      <c r="A134" s="4" t="str">
        <f>Metadata!A133</f>
        <v>Not currently included</v>
      </c>
      <c r="B134" s="4">
        <f>Metadata!B133</f>
        <v>128</v>
      </c>
      <c r="C134" s="1" t="str">
        <f>Metadata!C133</f>
        <v>N</v>
      </c>
      <c r="D134" s="4" t="str">
        <f>Metadata!D133</f>
        <v>Impact of cattle grazing on the occupancy of a cryptic, threatened rail</v>
      </c>
    </row>
    <row r="135" spans="1:19" ht="34">
      <c r="A135" s="4" t="str">
        <f>Metadata!A134</f>
        <v>Not currently included</v>
      </c>
      <c r="B135" s="4">
        <f>Metadata!B134</f>
        <v>129</v>
      </c>
      <c r="C135" s="1" t="str">
        <f>Metadata!C134</f>
        <v>N</v>
      </c>
      <c r="D135" s="4" t="str">
        <f>Metadata!D134</f>
        <v>Bird community response to fruit energy: Bird community response</v>
      </c>
    </row>
    <row r="136" spans="1:19"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40</v>
      </c>
      <c r="F136" s="12" t="s">
        <v>66</v>
      </c>
      <c r="G136" s="55">
        <v>42856</v>
      </c>
      <c r="H136" s="55">
        <v>43313</v>
      </c>
      <c r="I136" s="12" t="s">
        <v>1501</v>
      </c>
      <c r="J136" s="12" t="s">
        <v>1502</v>
      </c>
      <c r="K136" s="12" t="s">
        <v>1503</v>
      </c>
      <c r="L136" s="12" t="s">
        <v>1504</v>
      </c>
      <c r="M136" s="12">
        <v>346</v>
      </c>
      <c r="N136" s="12" t="s">
        <v>1505</v>
      </c>
      <c r="O136" s="12" t="s">
        <v>1365</v>
      </c>
      <c r="S136" s="12" t="s">
        <v>1506</v>
      </c>
    </row>
    <row r="137" spans="1:19" ht="34">
      <c r="A137" s="4" t="str">
        <f>Metadata!A136</f>
        <v>Not currently included</v>
      </c>
      <c r="B137" s="4">
        <f>Metadata!B136</f>
        <v>131</v>
      </c>
      <c r="C137" s="1" t="str">
        <f>Metadata!C136</f>
        <v>N</v>
      </c>
      <c r="D137" s="4" t="str">
        <f>Metadata!D136</f>
        <v>Accounting for imperfect detection in estimates of yearly site occupancy</v>
      </c>
    </row>
    <row r="138" spans="1:19" ht="34">
      <c r="A138" s="4" t="str">
        <f>Metadata!A137</f>
        <v>Not currently included</v>
      </c>
      <c r="B138" s="4">
        <f>Metadata!B137</f>
        <v>132</v>
      </c>
      <c r="C138" s="1" t="str">
        <f>Metadata!C137</f>
        <v>N</v>
      </c>
      <c r="D138" s="4" t="str">
        <f>Metadata!D137</f>
        <v>The Role of Resource Predictability in the Metapopulation Dynamics of Insects</v>
      </c>
    </row>
    <row r="139" spans="1:19" ht="5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9"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40</v>
      </c>
      <c r="F140" s="12" t="s">
        <v>66</v>
      </c>
      <c r="G140" s="12">
        <v>2018</v>
      </c>
      <c r="H140" s="12">
        <v>2019</v>
      </c>
      <c r="I140" s="12" t="s">
        <v>2647</v>
      </c>
      <c r="J140" s="12" t="s">
        <v>2633</v>
      </c>
      <c r="K140" s="12" t="s">
        <v>2633</v>
      </c>
      <c r="L140" s="12" t="s">
        <v>2648</v>
      </c>
      <c r="M140" s="12">
        <v>184</v>
      </c>
      <c r="N140" s="12" t="s">
        <v>1802</v>
      </c>
      <c r="O140" s="12" t="s">
        <v>1666</v>
      </c>
      <c r="P140" s="12" t="s">
        <v>1666</v>
      </c>
      <c r="Q140" s="12" t="s">
        <v>1666</v>
      </c>
    </row>
    <row r="141" spans="1:19" ht="34">
      <c r="A141" s="4" t="str">
        <f>Metadata!A140</f>
        <v>Not currently included</v>
      </c>
      <c r="B141" s="4">
        <f>Metadata!B140</f>
        <v>135</v>
      </c>
      <c r="C141" s="1" t="str">
        <f>Metadata!C140</f>
        <v>N</v>
      </c>
      <c r="D141" s="4" t="str">
        <f>Metadata!D140</f>
        <v>Invasive plant Arundo donax alters habitat use by carnivores</v>
      </c>
    </row>
    <row r="142" spans="1:19"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40</v>
      </c>
      <c r="F142" s="12" t="s">
        <v>66</v>
      </c>
      <c r="G142" s="12">
        <v>2013</v>
      </c>
      <c r="H142" s="12">
        <v>2016</v>
      </c>
      <c r="I142" s="12" t="s">
        <v>2599</v>
      </c>
      <c r="J142" s="12" t="s">
        <v>2600</v>
      </c>
      <c r="K142" s="12" t="s">
        <v>2601</v>
      </c>
      <c r="L142" s="12" t="s">
        <v>2602</v>
      </c>
      <c r="M142" s="12">
        <v>28</v>
      </c>
      <c r="N142" s="12" t="s">
        <v>2603</v>
      </c>
      <c r="O142" s="12" t="s">
        <v>1355</v>
      </c>
      <c r="P142" s="12" t="s">
        <v>1623</v>
      </c>
      <c r="Q142" s="12" t="s">
        <v>1675</v>
      </c>
      <c r="S142" s="12" t="s">
        <v>2604</v>
      </c>
    </row>
    <row r="143" spans="1:19" ht="5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9"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9"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9" ht="34">
      <c r="A146" s="4" t="str">
        <f>Metadata!A145</f>
        <v>Not currently included</v>
      </c>
      <c r="B146" s="4">
        <f>Metadata!B145</f>
        <v>140</v>
      </c>
      <c r="C146" s="1" t="str">
        <f>Metadata!C145</f>
        <v>N</v>
      </c>
      <c r="D146" s="4" t="str">
        <f>Metadata!D145</f>
        <v>The Role of Resource Predictability in the Metapopulation Dynamics of Insects</v>
      </c>
    </row>
    <row r="147" spans="1:19" ht="34">
      <c r="A147" s="4" t="str">
        <f>Metadata!A146</f>
        <v>Not currently included</v>
      </c>
      <c r="B147" s="4">
        <f>Metadata!B146</f>
        <v>141</v>
      </c>
      <c r="C147" s="1" t="str">
        <f>Metadata!C146</f>
        <v>N</v>
      </c>
      <c r="D147" s="4" t="str">
        <f>Metadata!D146</f>
        <v>Urbanization alters predator‐avoidance behaviours</v>
      </c>
    </row>
    <row r="148" spans="1:19" ht="5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9" ht="34">
      <c r="A149" s="4" t="str">
        <f>Metadata!A148</f>
        <v>Not currently included</v>
      </c>
      <c r="B149" s="4">
        <f>Metadata!B148</f>
        <v>143</v>
      </c>
      <c r="C149" s="1" t="str">
        <f>Metadata!C148</f>
        <v>N</v>
      </c>
      <c r="D149" s="4" t="str">
        <f>Metadata!D148</f>
        <v>Audible bats provide opportunities for citizen scientists</v>
      </c>
    </row>
    <row r="150" spans="1:19"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9"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9"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9"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9"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66</v>
      </c>
      <c r="F154" s="12" t="s">
        <v>66</v>
      </c>
      <c r="G154" s="55">
        <v>39387</v>
      </c>
      <c r="H154" s="55">
        <v>39539</v>
      </c>
      <c r="I154" s="12" t="s">
        <v>2043</v>
      </c>
      <c r="J154" s="12" t="s">
        <v>2044</v>
      </c>
      <c r="K154" s="12" t="s">
        <v>2046</v>
      </c>
      <c r="L154" s="12" t="s">
        <v>2045</v>
      </c>
      <c r="M154" s="12">
        <v>1658</v>
      </c>
      <c r="N154" s="12">
        <v>14922</v>
      </c>
      <c r="O154" s="12" t="s">
        <v>1355</v>
      </c>
      <c r="P154" s="12" t="s">
        <v>2049</v>
      </c>
      <c r="Q154" s="12" t="s">
        <v>2048</v>
      </c>
      <c r="S154" s="61" t="s">
        <v>2047</v>
      </c>
    </row>
    <row r="155" spans="1:19"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9"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66</v>
      </c>
      <c r="F156" s="12" t="s">
        <v>66</v>
      </c>
      <c r="G156" s="55">
        <v>37622</v>
      </c>
      <c r="H156" s="55">
        <v>40909</v>
      </c>
      <c r="I156" s="12" t="s">
        <v>2346</v>
      </c>
      <c r="J156" s="12" t="s">
        <v>1469</v>
      </c>
      <c r="K156" s="12" t="s">
        <v>1469</v>
      </c>
      <c r="L156" s="12" t="s">
        <v>2347</v>
      </c>
      <c r="M156" s="12">
        <v>90</v>
      </c>
      <c r="N156" s="12" t="s">
        <v>1802</v>
      </c>
      <c r="O156" s="12" t="s">
        <v>1355</v>
      </c>
      <c r="P156" s="12" t="s">
        <v>1623</v>
      </c>
      <c r="Q156" s="12" t="s">
        <v>2349</v>
      </c>
      <c r="S156" s="12" t="s">
        <v>2348</v>
      </c>
    </row>
    <row r="157" spans="1:19" ht="34">
      <c r="A157" s="4" t="str">
        <f>Metadata!A156</f>
        <v>Not currently included</v>
      </c>
      <c r="B157" s="4">
        <f>Metadata!B156</f>
        <v>151</v>
      </c>
      <c r="C157" s="1" t="str">
        <f>Metadata!C156</f>
        <v>N</v>
      </c>
      <c r="D157" s="4" t="str">
        <f>Metadata!D156</f>
        <v>Managing individual nests promotes population recovery of a top predator</v>
      </c>
    </row>
    <row r="158" spans="1:19" ht="34">
      <c r="A158" s="4" t="str">
        <f>Metadata!A157</f>
        <v>Not currently included</v>
      </c>
      <c r="B158" s="4">
        <f>Metadata!B157</f>
        <v>152</v>
      </c>
      <c r="C158" s="1" t="str">
        <f>Metadata!C157</f>
        <v>N</v>
      </c>
      <c r="D158" s="4" t="str">
        <f>Metadata!D157</f>
        <v>Accounting for false positive detection error induced by transient individuals</v>
      </c>
    </row>
    <row r="159" spans="1:19" ht="85">
      <c r="A159" s="4" t="str">
        <f>Metadata!A158</f>
        <v>Included</v>
      </c>
      <c r="B159" s="4">
        <f>Metadata!B158</f>
        <v>153</v>
      </c>
      <c r="C159" s="1" t="str">
        <f>Metadata!C158</f>
        <v>Y</v>
      </c>
      <c r="D159" s="4" t="str">
        <f>Metadata!D158</f>
        <v>Inferring wildlife poaching in southeast Asia with multispecies dynamic occupancy models</v>
      </c>
      <c r="E159" s="12" t="s">
        <v>66</v>
      </c>
      <c r="F159" s="12" t="s">
        <v>66</v>
      </c>
      <c r="G159" s="55">
        <v>41275</v>
      </c>
      <c r="H159" s="55">
        <v>42705</v>
      </c>
      <c r="I159" s="12" t="s">
        <v>1557</v>
      </c>
      <c r="J159" s="12" t="s">
        <v>1558</v>
      </c>
      <c r="K159" s="12" t="s">
        <v>1559</v>
      </c>
      <c r="L159" s="12" t="s">
        <v>1560</v>
      </c>
      <c r="M159" s="12">
        <v>81</v>
      </c>
      <c r="N159" s="12">
        <v>1647</v>
      </c>
      <c r="O159" s="12" t="s">
        <v>1575</v>
      </c>
      <c r="P159" s="12" t="s">
        <v>1572</v>
      </c>
      <c r="Q159" s="12" t="s">
        <v>1571</v>
      </c>
      <c r="S159" s="12" t="s">
        <v>1556</v>
      </c>
    </row>
    <row r="160" spans="1:19"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9" ht="68">
      <c r="A161" s="4" t="str">
        <f>Metadata!A160</f>
        <v>Included</v>
      </c>
      <c r="B161" s="4">
        <f>Metadata!B160</f>
        <v>155</v>
      </c>
      <c r="C161" s="1" t="str">
        <f>Metadata!C160</f>
        <v>Y</v>
      </c>
      <c r="D161" s="4" t="str">
        <f>Metadata!D160</f>
        <v>Design tradeoffs in long-term research for stream salamanders: Tradeoffs in Stream Salamander Site Selection</v>
      </c>
      <c r="E161" s="12" t="s">
        <v>40</v>
      </c>
      <c r="F161" s="12" t="s">
        <v>66</v>
      </c>
      <c r="G161" s="55">
        <v>40269</v>
      </c>
      <c r="H161" s="55">
        <v>40787</v>
      </c>
      <c r="I161" s="12" t="s">
        <v>2228</v>
      </c>
      <c r="J161" s="12" t="s">
        <v>2229</v>
      </c>
      <c r="K161" s="12" t="s">
        <v>2230</v>
      </c>
      <c r="L161" s="12" t="s">
        <v>2231</v>
      </c>
      <c r="M161" s="12" t="s">
        <v>1802</v>
      </c>
      <c r="N161" s="12" t="s">
        <v>1802</v>
      </c>
      <c r="O161" s="12" t="s">
        <v>1355</v>
      </c>
      <c r="P161" s="12" t="s">
        <v>1623</v>
      </c>
      <c r="Q161" s="12" t="s">
        <v>2232</v>
      </c>
    </row>
    <row r="162" spans="1:19"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9" ht="34">
      <c r="A163" s="4" t="str">
        <f>Metadata!A162</f>
        <v>Not currently included</v>
      </c>
      <c r="B163" s="4">
        <f>Metadata!B162</f>
        <v>157</v>
      </c>
      <c r="C163" s="1" t="str">
        <f>Metadata!C162</f>
        <v>N</v>
      </c>
      <c r="D163" s="4" t="str">
        <f>Metadata!D162</f>
        <v>Spatial structure of woody cover affects habitat use patterns of ocelots in Texas</v>
      </c>
    </row>
    <row r="164" spans="1:19"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9" ht="85">
      <c r="A165" s="4" t="str">
        <f>Metadata!A164</f>
        <v>Included</v>
      </c>
      <c r="B165" s="4">
        <f>Metadata!B164</f>
        <v>159</v>
      </c>
      <c r="C165" s="1" t="str">
        <f>Metadata!C164</f>
        <v>Y</v>
      </c>
      <c r="D165" s="4" t="str">
        <f>Metadata!D164</f>
        <v>Short-term effects of hurricanes Maria and Irma on forest birds of Puerto Rico</v>
      </c>
      <c r="E165" s="12" t="s">
        <v>40</v>
      </c>
      <c r="F165" s="12" t="s">
        <v>66</v>
      </c>
      <c r="G165" s="12">
        <v>2015</v>
      </c>
      <c r="H165" s="12">
        <v>2018</v>
      </c>
      <c r="I165" s="12" t="s">
        <v>2655</v>
      </c>
      <c r="J165" s="12" t="s">
        <v>1469</v>
      </c>
      <c r="K165" s="12" t="s">
        <v>1469</v>
      </c>
      <c r="L165" s="12" t="s">
        <v>2656</v>
      </c>
      <c r="M165" s="12">
        <v>227</v>
      </c>
      <c r="N165" s="12" t="s">
        <v>1802</v>
      </c>
      <c r="O165" s="12" t="s">
        <v>1355</v>
      </c>
      <c r="P165" s="12" t="s">
        <v>1771</v>
      </c>
      <c r="Q165" s="12" t="s">
        <v>2657</v>
      </c>
    </row>
    <row r="166" spans="1:19" ht="68">
      <c r="A166" s="4" t="str">
        <f>Metadata!A165</f>
        <v>Included</v>
      </c>
      <c r="B166" s="4">
        <f>Metadata!B165</f>
        <v>160</v>
      </c>
      <c r="C166" s="1" t="str">
        <f>Metadata!C165</f>
        <v>Y</v>
      </c>
      <c r="D166" s="4" t="str">
        <f>Metadata!D165</f>
        <v>TRENDS IN ANURAN OCCUPANCY FROM NORTHEASTERN STATES OF THE NORTH AMERICAN AMPHIBIAN MONITORING PROGRAM</v>
      </c>
      <c r="E166" s="12" t="s">
        <v>66</v>
      </c>
      <c r="F166" s="12" t="s">
        <v>66</v>
      </c>
      <c r="G166" s="12">
        <v>2001</v>
      </c>
      <c r="H166" s="12">
        <v>2007</v>
      </c>
      <c r="I166" s="12" t="s">
        <v>1833</v>
      </c>
      <c r="J166" s="12" t="s">
        <v>1832</v>
      </c>
      <c r="K166" s="12" t="s">
        <v>1837</v>
      </c>
      <c r="L166" s="12" t="s">
        <v>1838</v>
      </c>
      <c r="M166" s="12" t="s">
        <v>1836</v>
      </c>
      <c r="N166" s="12" t="s">
        <v>1839</v>
      </c>
      <c r="O166" s="12" t="s">
        <v>1355</v>
      </c>
      <c r="P166" s="12" t="s">
        <v>1623</v>
      </c>
      <c r="Q166" s="12" t="s">
        <v>1834</v>
      </c>
      <c r="S166" s="12" t="s">
        <v>1835</v>
      </c>
    </row>
    <row r="167" spans="1:19"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9"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40</v>
      </c>
      <c r="F168" s="12" t="s">
        <v>66</v>
      </c>
      <c r="G168" s="12">
        <v>2004</v>
      </c>
      <c r="H168" s="12">
        <v>2016</v>
      </c>
      <c r="I168" s="12" t="s">
        <v>2675</v>
      </c>
      <c r="J168" s="12" t="s">
        <v>2674</v>
      </c>
      <c r="K168" s="12" t="s">
        <v>2673</v>
      </c>
      <c r="L168" s="12" t="s">
        <v>2676</v>
      </c>
      <c r="M168" s="12">
        <v>109</v>
      </c>
      <c r="N168" s="12" t="s">
        <v>1802</v>
      </c>
      <c r="O168" s="12" t="s">
        <v>1355</v>
      </c>
      <c r="P168" s="12" t="s">
        <v>1771</v>
      </c>
      <c r="Q168" s="12" t="s">
        <v>2677</v>
      </c>
    </row>
    <row r="169" spans="1:19"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9"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9"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9" ht="51">
      <c r="A172" s="4" t="str">
        <f>Metadata!A171</f>
        <v>Not currently included</v>
      </c>
      <c r="B172" s="4">
        <f>Metadata!B171</f>
        <v>166</v>
      </c>
      <c r="C172" s="1" t="str">
        <f>Metadata!C171</f>
        <v>N</v>
      </c>
      <c r="D172" s="4" t="str">
        <f>Metadata!D171</f>
        <v>Non-native species impacts on pond occupancy by an anuran: Anuran Occupancy Changes</v>
      </c>
    </row>
    <row r="173" spans="1:19" ht="34">
      <c r="A173" s="4" t="str">
        <f>Metadata!A172</f>
        <v>Not currently included</v>
      </c>
      <c r="B173" s="4">
        <f>Metadata!B172</f>
        <v>167</v>
      </c>
      <c r="C173" s="1" t="str">
        <f>Metadata!C172</f>
        <v>N</v>
      </c>
      <c r="D173" s="4" t="str">
        <f>Metadata!D172</f>
        <v>Evidence-based evaluation of artificial reptile habitats: A case study on stone structures</v>
      </c>
    </row>
    <row r="174" spans="1:19" ht="51">
      <c r="A174" s="4" t="str">
        <f>Metadata!A173</f>
        <v>Not currently included</v>
      </c>
      <c r="B174" s="4">
        <f>Metadata!B173</f>
        <v>168</v>
      </c>
      <c r="C174" s="1" t="str">
        <f>Metadata!C173</f>
        <v>N</v>
      </c>
      <c r="D174" s="4" t="str">
        <f>Metadata!D173</f>
        <v>Stream community richness predicts apex predator occupancy dynamics in riparian systems</v>
      </c>
    </row>
    <row r="175" spans="1:19"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9" ht="34">
      <c r="A176" s="4" t="str">
        <f>Metadata!A175</f>
        <v>Not currently included</v>
      </c>
      <c r="B176" s="4">
        <f>Metadata!B175</f>
        <v>170</v>
      </c>
      <c r="C176" s="1" t="str">
        <f>Metadata!C175</f>
        <v>N</v>
      </c>
      <c r="D176" s="4" t="str">
        <f>Metadata!D175</f>
        <v>Occupancy dynamics of rare cyprinids after invasive fish eradication</v>
      </c>
    </row>
    <row r="177" spans="1:19" ht="34">
      <c r="A177" s="4" t="str">
        <f>Metadata!A176</f>
        <v>Included</v>
      </c>
      <c r="B177" s="4">
        <f>Metadata!B176</f>
        <v>171</v>
      </c>
      <c r="C177" s="1" t="str">
        <f>Metadata!C176</f>
        <v>Y</v>
      </c>
      <c r="D177" s="4" t="str">
        <f>Metadata!D176</f>
        <v>Forced neighbours: Coexistence between jaguars and pumas in a harsh environment</v>
      </c>
      <c r="E177" s="12" t="s">
        <v>40</v>
      </c>
      <c r="F177" s="12" t="s">
        <v>66</v>
      </c>
      <c r="G177" s="55">
        <v>39995</v>
      </c>
      <c r="H177" s="55">
        <v>40544</v>
      </c>
      <c r="I177" s="12" t="s">
        <v>2413</v>
      </c>
      <c r="J177" s="12" t="s">
        <v>1353</v>
      </c>
      <c r="K177" s="12" t="s">
        <v>2411</v>
      </c>
      <c r="L177" s="12" t="s">
        <v>2412</v>
      </c>
      <c r="M177" s="12">
        <v>58</v>
      </c>
      <c r="N177" s="12">
        <v>1436</v>
      </c>
      <c r="O177" s="12" t="s">
        <v>1355</v>
      </c>
      <c r="P177" s="12" t="s">
        <v>1436</v>
      </c>
      <c r="Q177" s="12" t="s">
        <v>2414</v>
      </c>
      <c r="S177" s="12" t="s">
        <v>2415</v>
      </c>
    </row>
    <row r="178" spans="1: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40</v>
      </c>
      <c r="F178" s="12" t="s">
        <v>66</v>
      </c>
      <c r="G178" s="55">
        <v>41579</v>
      </c>
      <c r="H178" s="55">
        <v>42309</v>
      </c>
      <c r="I178" s="12" t="s">
        <v>2084</v>
      </c>
      <c r="J178" s="12" t="s">
        <v>2089</v>
      </c>
      <c r="K178" s="12" t="s">
        <v>2087</v>
      </c>
      <c r="L178" s="12" t="s">
        <v>2088</v>
      </c>
      <c r="M178" s="12">
        <v>98</v>
      </c>
      <c r="N178" s="12" t="s">
        <v>2090</v>
      </c>
      <c r="O178" s="12" t="s">
        <v>1355</v>
      </c>
      <c r="P178" s="58" t="s">
        <v>3</v>
      </c>
      <c r="Q178" s="58" t="s">
        <v>2085</v>
      </c>
      <c r="S178" s="12" t="s">
        <v>2086</v>
      </c>
    </row>
    <row r="179" spans="1:19" ht="51">
      <c r="A179" s="4" t="str">
        <f>Metadata!A178</f>
        <v>Not currently included</v>
      </c>
      <c r="B179" s="4">
        <f>Metadata!B178</f>
        <v>173</v>
      </c>
      <c r="C179" s="1" t="str">
        <f>Metadata!C178</f>
        <v>N</v>
      </c>
      <c r="D179" s="4" t="str">
        <f>Metadata!D178</f>
        <v>Monitoring occurrence, extinction, and colonization probabilities for gibbon populations</v>
      </c>
    </row>
    <row r="180" spans="1:19" ht="34">
      <c r="A180" s="4" t="str">
        <f>Metadata!A179</f>
        <v>Not currently included</v>
      </c>
      <c r="B180" s="4">
        <f>Metadata!B179</f>
        <v>174</v>
      </c>
      <c r="C180" s="1" t="str">
        <f>Metadata!C179</f>
        <v>N</v>
      </c>
      <c r="D180" s="4" t="str">
        <f>Metadata!D179</f>
        <v>Occupancy dynamics of semi‐aquatic herbivores in riparian systems in Illinois, USA</v>
      </c>
    </row>
    <row r="181" spans="1: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19" ht="34">
      <c r="A182" s="4" t="str">
        <f>Metadata!A181</f>
        <v>Not currently included</v>
      </c>
      <c r="B182" s="4">
        <f>Metadata!B181</f>
        <v>176</v>
      </c>
      <c r="C182" s="1" t="str">
        <f>Metadata!C181</f>
        <v>N</v>
      </c>
      <c r="D182" s="4" t="str">
        <f>Metadata!D181</f>
        <v>River otter and mink occupancy dynamics in riparian systems</v>
      </c>
    </row>
    <row r="183" spans="1: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19" ht="34">
      <c r="A186" s="4" t="str">
        <f>Metadata!A185</f>
        <v>Not currently included</v>
      </c>
      <c r="B186" s="4">
        <f>Metadata!B185</f>
        <v>180</v>
      </c>
      <c r="C186" s="1" t="str">
        <f>Metadata!C185</f>
        <v>N</v>
      </c>
      <c r="D186" s="4" t="str">
        <f>Metadata!D185</f>
        <v>Distributional shifts in a biodiversity hotspot</v>
      </c>
    </row>
    <row r="187" spans="1: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66</v>
      </c>
      <c r="F188" s="12" t="s">
        <v>66</v>
      </c>
      <c r="G188" s="12" t="s">
        <v>1802</v>
      </c>
      <c r="H188" s="12" t="s">
        <v>1713</v>
      </c>
      <c r="I188" s="12" t="s">
        <v>1713</v>
      </c>
      <c r="J188" s="12" t="s">
        <v>1802</v>
      </c>
      <c r="K188" s="12" t="s">
        <v>1802</v>
      </c>
      <c r="L188" s="12" t="s">
        <v>1802</v>
      </c>
      <c r="M188" s="12" t="s">
        <v>1802</v>
      </c>
      <c r="N188" s="12" t="s">
        <v>1802</v>
      </c>
      <c r="O188" s="12" t="s">
        <v>1802</v>
      </c>
      <c r="P188" s="12" t="s">
        <v>1802</v>
      </c>
      <c r="Q188" s="12" t="s">
        <v>1802</v>
      </c>
    </row>
    <row r="189" spans="1: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19" ht="34">
      <c r="A191" s="4" t="str">
        <f>Metadata!A190</f>
        <v>Not currently included</v>
      </c>
      <c r="B191" s="4">
        <f>Metadata!B190</f>
        <v>185</v>
      </c>
      <c r="C191" s="1" t="str">
        <f>Metadata!C190</f>
        <v>N</v>
      </c>
      <c r="D191" s="4" t="str">
        <f>Metadata!D190</f>
        <v>Host population dynamics in the face of an evolving pathogen</v>
      </c>
    </row>
    <row r="192" spans="1: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40</v>
      </c>
      <c r="F192" s="12" t="s">
        <v>66</v>
      </c>
      <c r="G192" s="12">
        <v>2008</v>
      </c>
      <c r="H192" s="12">
        <v>2009</v>
      </c>
      <c r="I192" s="12" t="s">
        <v>2720</v>
      </c>
      <c r="J192" s="12" t="s">
        <v>2633</v>
      </c>
      <c r="K192" s="12" t="s">
        <v>2721</v>
      </c>
      <c r="L192" s="12" t="s">
        <v>2722</v>
      </c>
      <c r="M192" s="12">
        <v>40</v>
      </c>
      <c r="N192" s="12" t="s">
        <v>2603</v>
      </c>
      <c r="O192" s="12" t="s">
        <v>1355</v>
      </c>
      <c r="P192" s="12" t="s">
        <v>2724</v>
      </c>
      <c r="Q192" s="12" t="s">
        <v>2723</v>
      </c>
    </row>
    <row r="193" spans="1:19" ht="34">
      <c r="A193" s="4" t="str">
        <f>Metadata!A192</f>
        <v>Not currently included</v>
      </c>
      <c r="B193" s="4">
        <f>Metadata!B192</f>
        <v>187</v>
      </c>
      <c r="C193" s="1" t="str">
        <f>Metadata!C192</f>
        <v>N</v>
      </c>
      <c r="D193" s="4" t="str">
        <f>Metadata!D192</f>
        <v>Multiyear monitoring (2007-2013) of flat-tailed horned lizards (Phrynosoma mcallii)</v>
      </c>
    </row>
    <row r="194" spans="1:19"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9" ht="409" customHeight="1">
      <c r="A195" s="4" t="str">
        <f>Metadata!A194</f>
        <v>Included</v>
      </c>
      <c r="B195" s="4">
        <f>Metadata!B194</f>
        <v>189</v>
      </c>
      <c r="C195" s="1" t="str">
        <f>Metadata!C194</f>
        <v>Y</v>
      </c>
      <c r="D195" s="4" t="str">
        <f>Metadata!D194</f>
        <v>Trophic interactions mediate the response of predator populations to habitat change</v>
      </c>
      <c r="E195" s="58" t="s">
        <v>66</v>
      </c>
      <c r="F195" s="12" t="s">
        <v>66</v>
      </c>
      <c r="G195" s="12">
        <v>1993</v>
      </c>
      <c r="H195" s="12">
        <v>2017</v>
      </c>
      <c r="I195" s="4" t="s">
        <v>1692</v>
      </c>
      <c r="J195" s="58" t="s">
        <v>1693</v>
      </c>
      <c r="K195" s="58" t="s">
        <v>1693</v>
      </c>
      <c r="L195" s="58" t="s">
        <v>1693</v>
      </c>
      <c r="M195" s="58" t="s">
        <v>1693</v>
      </c>
      <c r="N195" s="58" t="s">
        <v>1693</v>
      </c>
      <c r="O195" s="58" t="s">
        <v>1693</v>
      </c>
      <c r="P195" s="12" t="s">
        <v>1694</v>
      </c>
      <c r="Q195" s="12" t="s">
        <v>1695</v>
      </c>
      <c r="S195" s="12" t="s">
        <v>1691</v>
      </c>
    </row>
    <row r="196" spans="1:19"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9"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9"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40</v>
      </c>
      <c r="F198" s="12" t="s">
        <v>66</v>
      </c>
      <c r="G198" s="12">
        <v>2007</v>
      </c>
      <c r="H198" s="12">
        <v>2009</v>
      </c>
      <c r="I198" s="12" t="s">
        <v>2752</v>
      </c>
      <c r="J198" s="12" t="s">
        <v>2736</v>
      </c>
      <c r="K198" s="12" t="s">
        <v>2753</v>
      </c>
      <c r="L198" s="12" t="s">
        <v>2709</v>
      </c>
      <c r="M198" s="12">
        <v>55</v>
      </c>
      <c r="N198" s="12">
        <f>55*4*3</f>
        <v>660</v>
      </c>
      <c r="O198" s="12" t="s">
        <v>1355</v>
      </c>
      <c r="P198" s="12" t="s">
        <v>1623</v>
      </c>
      <c r="Q198" s="12" t="s">
        <v>2754</v>
      </c>
    </row>
    <row r="199" spans="1:19"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9" ht="34">
      <c r="A200" s="4" t="str">
        <f>Metadata!A199</f>
        <v>Not currently included</v>
      </c>
      <c r="B200" s="4">
        <f>Metadata!B199</f>
        <v>194</v>
      </c>
      <c r="C200" s="1" t="str">
        <f>Metadata!C199</f>
        <v>N</v>
      </c>
      <c r="D200" s="4" t="str">
        <f>Metadata!D199</f>
        <v>Estimating Detection Probabilities In Beach Seine Surveys For Estuarine Fishes</v>
      </c>
    </row>
    <row r="201" spans="1:19" ht="68">
      <c r="A201" s="4" t="str">
        <f>Metadata!A200</f>
        <v>Included</v>
      </c>
      <c r="B201" s="4">
        <f>Metadata!B200</f>
        <v>195</v>
      </c>
      <c r="C201" s="1" t="str">
        <f>Metadata!C200</f>
        <v>Y</v>
      </c>
      <c r="D201" s="4" t="str">
        <f>Metadata!D200</f>
        <v>Long-term monitoring of margays (Leopardus wiedii): Implications for understanding low detection rates</v>
      </c>
      <c r="E201" s="12" t="s">
        <v>66</v>
      </c>
      <c r="F201" s="12" t="s">
        <v>66</v>
      </c>
      <c r="G201" s="12">
        <v>2003</v>
      </c>
      <c r="H201" s="12">
        <v>2017</v>
      </c>
      <c r="I201" s="12" t="s">
        <v>2439</v>
      </c>
      <c r="J201" s="12" t="s">
        <v>1353</v>
      </c>
      <c r="K201" s="12" t="s">
        <v>2441</v>
      </c>
      <c r="L201" s="12" t="s">
        <v>2440</v>
      </c>
      <c r="M201" s="12">
        <v>20</v>
      </c>
      <c r="N201" s="12" t="s">
        <v>1802</v>
      </c>
      <c r="O201" s="12" t="s">
        <v>1355</v>
      </c>
      <c r="P201" s="12" t="s">
        <v>2442</v>
      </c>
      <c r="Q201" s="12" t="s">
        <v>1771</v>
      </c>
    </row>
    <row r="202" spans="1:19" ht="34">
      <c r="A202" s="4" t="str">
        <f>Metadata!A201</f>
        <v>Not currently included</v>
      </c>
      <c r="B202" s="4">
        <f>Metadata!B201</f>
        <v>196</v>
      </c>
      <c r="C202" s="1" t="str">
        <f>Metadata!C201</f>
        <v>N</v>
      </c>
      <c r="D202" s="4" t="str">
        <f>Metadata!D201</f>
        <v>Long-term declines of a highly interactive urban species</v>
      </c>
    </row>
    <row r="203" spans="1:19" ht="34">
      <c r="A203" s="4" t="str">
        <f>Metadata!A202</f>
        <v>Not currently included</v>
      </c>
      <c r="B203" s="4">
        <f>Metadata!B202</f>
        <v>197</v>
      </c>
      <c r="C203" s="1" t="str">
        <f>Metadata!C202</f>
        <v>N</v>
      </c>
      <c r="D203" s="4" t="str">
        <f>Metadata!D202</f>
        <v>Open-File Report</v>
      </c>
    </row>
    <row r="204" spans="1:19"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9"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40</v>
      </c>
      <c r="F205" s="12" t="s">
        <v>66</v>
      </c>
      <c r="G205" s="12">
        <v>2015</v>
      </c>
      <c r="H205" s="12">
        <v>2018</v>
      </c>
      <c r="I205" s="12" t="s">
        <v>1998</v>
      </c>
      <c r="J205" s="12" t="s">
        <v>1469</v>
      </c>
      <c r="K205" s="12" t="s">
        <v>1999</v>
      </c>
      <c r="L205" s="12" t="s">
        <v>2000</v>
      </c>
      <c r="M205" s="12">
        <v>58</v>
      </c>
      <c r="N205" s="12" t="s">
        <v>2001</v>
      </c>
      <c r="O205" s="12" t="s">
        <v>1355</v>
      </c>
      <c r="P205" s="12" t="s">
        <v>1623</v>
      </c>
      <c r="Q205" s="12" t="s">
        <v>1771</v>
      </c>
      <c r="S205" s="12" t="s">
        <v>2002</v>
      </c>
    </row>
    <row r="206" spans="1:19" ht="51">
      <c r="A206" s="4" t="str">
        <f>Metadata!A205</f>
        <v>Not currently included</v>
      </c>
      <c r="B206" s="4">
        <f>Metadata!B205</f>
        <v>200</v>
      </c>
      <c r="C206" s="1" t="str">
        <f>Metadata!C205</f>
        <v>N</v>
      </c>
      <c r="D206" s="4" t="str">
        <f>Metadata!D205</f>
        <v>Are ranger patrols effective in reducing poaching-related threats within protected areas?</v>
      </c>
    </row>
    <row r="207" spans="1:19"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9" ht="5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9" ht="68">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40</v>
      </c>
      <c r="F209" s="12" t="s">
        <v>66</v>
      </c>
      <c r="G209" s="55">
        <v>41671</v>
      </c>
      <c r="H209" s="55">
        <v>42156</v>
      </c>
      <c r="I209" s="12" t="s">
        <v>2485</v>
      </c>
      <c r="J209" s="12" t="s">
        <v>2486</v>
      </c>
      <c r="K209" s="12" t="s">
        <v>2487</v>
      </c>
      <c r="L209" s="12" t="s">
        <v>2488</v>
      </c>
      <c r="M209" s="12">
        <v>24</v>
      </c>
      <c r="O209" s="12" t="s">
        <v>1355</v>
      </c>
      <c r="P209" s="12" t="s">
        <v>1893</v>
      </c>
      <c r="Q209" s="12" t="s">
        <v>1674</v>
      </c>
    </row>
    <row r="210" spans="1:19"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9" ht="51">
      <c r="A211" s="4" t="str">
        <f>Metadata!A210</f>
        <v>Not currently included</v>
      </c>
      <c r="B211" s="4">
        <f>Metadata!B210</f>
        <v>205</v>
      </c>
      <c r="C211" s="1" t="str">
        <f>Metadata!C210</f>
        <v>N</v>
      </c>
      <c r="D211" s="4" t="str">
        <f>Metadata!D210</f>
        <v>Grassland Fire and Cattle Grazing Regulate Reptile and Amphibian Assembly Among Patches</v>
      </c>
    </row>
    <row r="212" spans="1:19" ht="34">
      <c r="A212" s="4" t="str">
        <f>Metadata!A211</f>
        <v>Included</v>
      </c>
      <c r="B212" s="4">
        <f>Metadata!B211</f>
        <v>206</v>
      </c>
      <c r="C212" s="1" t="str">
        <f>Metadata!C211</f>
        <v>Y</v>
      </c>
      <c r="D212" s="4" t="str">
        <f>Metadata!D211</f>
        <v>The costs of ignoring species detectability on functional diversity estimation</v>
      </c>
      <c r="G212" s="55">
        <v>40603</v>
      </c>
      <c r="H212" s="55">
        <v>41334</v>
      </c>
      <c r="I212" s="12" t="s">
        <v>2498</v>
      </c>
      <c r="J212" s="12" t="s">
        <v>2499</v>
      </c>
      <c r="K212" s="12" t="s">
        <v>1469</v>
      </c>
      <c r="L212" s="12" t="s">
        <v>2500</v>
      </c>
      <c r="M212" s="12">
        <v>10</v>
      </c>
      <c r="N212" s="12" t="s">
        <v>1802</v>
      </c>
      <c r="O212" s="12" t="s">
        <v>1355</v>
      </c>
      <c r="P212" s="12" t="s">
        <v>1676</v>
      </c>
      <c r="Q212" s="12" t="s">
        <v>1771</v>
      </c>
    </row>
    <row r="213" spans="1:19" ht="51">
      <c r="A213" s="4" t="str">
        <f>Metadata!A212</f>
        <v>Included</v>
      </c>
      <c r="B213" s="4">
        <f>Metadata!B212</f>
        <v>207</v>
      </c>
      <c r="C213" s="1" t="str">
        <f>Metadata!C212</f>
        <v>Y</v>
      </c>
      <c r="D213" s="4" t="str">
        <f>Metadata!D212</f>
        <v>EVALUATING THE ROLE OF PROTECTED AREAS IN MITIGATING AVIAN RESPONSES TO CLIMATE AND LAND USE CHANGE</v>
      </c>
      <c r="E213" s="12" t="s">
        <v>66</v>
      </c>
      <c r="F213" s="12" t="s">
        <v>66</v>
      </c>
      <c r="G213" s="12">
        <v>1980</v>
      </c>
      <c r="H213" s="12">
        <v>2009</v>
      </c>
      <c r="I213" s="12" t="s">
        <v>2280</v>
      </c>
      <c r="J213" s="12" t="s">
        <v>2281</v>
      </c>
      <c r="K213" s="12" t="s">
        <v>2282</v>
      </c>
      <c r="L213" s="12" t="s">
        <v>2283</v>
      </c>
      <c r="M213" s="12">
        <v>9394</v>
      </c>
      <c r="N213" s="12" t="s">
        <v>1802</v>
      </c>
      <c r="O213" s="12" t="s">
        <v>1677</v>
      </c>
      <c r="P213" s="12" t="s">
        <v>2284</v>
      </c>
      <c r="Q213" s="12" t="s">
        <v>1677</v>
      </c>
    </row>
    <row r="214" spans="1:19" ht="51">
      <c r="A214" s="4" t="str">
        <f>Metadata!A213</f>
        <v>Not currently included</v>
      </c>
      <c r="B214" s="4">
        <f>Metadata!B213</f>
        <v>208</v>
      </c>
      <c r="C214" s="1" t="str">
        <f>Metadata!C213</f>
        <v>N</v>
      </c>
      <c r="D214" s="4" t="str">
        <f>Metadata!D213</f>
        <v>SPOMSIM: software for stochastic patch occupancy models of metapopulation dynamics</v>
      </c>
    </row>
    <row r="215" spans="1:19" ht="34">
      <c r="A215" s="4" t="str">
        <f>Metadata!A214</f>
        <v>Not currently included</v>
      </c>
      <c r="B215" s="4">
        <f>Metadata!B214</f>
        <v>209</v>
      </c>
      <c r="C215" s="1" t="str">
        <f>Metadata!C214</f>
        <v>N</v>
      </c>
      <c r="D215" s="4" t="str">
        <f>Metadata!D214</f>
        <v>Coherence, conservation and patch-occupancy analysis</v>
      </c>
    </row>
    <row r="216" spans="1:19" ht="34">
      <c r="A216" s="4" t="str">
        <f>Metadata!A215</f>
        <v>Not currently included</v>
      </c>
      <c r="B216" s="4">
        <f>Metadata!B215</f>
        <v>210</v>
      </c>
      <c r="C216" s="1" t="str">
        <f>Metadata!C215</f>
        <v>N</v>
      </c>
      <c r="D216" s="4" t="str">
        <f>Metadata!D215</f>
        <v>The limiting behaviour of a stochastic patch occupancy model</v>
      </c>
    </row>
    <row r="217" spans="1:19"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9"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9"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40</v>
      </c>
      <c r="F219" s="12" t="s">
        <v>66</v>
      </c>
      <c r="G219" s="12">
        <v>1990</v>
      </c>
      <c r="H219" s="12">
        <v>2003</v>
      </c>
      <c r="I219" s="12" t="s">
        <v>1874</v>
      </c>
      <c r="J219" s="12" t="s">
        <v>1875</v>
      </c>
      <c r="K219" s="12" t="s">
        <v>1876</v>
      </c>
      <c r="L219" s="12" t="s">
        <v>1802</v>
      </c>
      <c r="M219" s="12">
        <v>43</v>
      </c>
      <c r="N219" s="58" t="s">
        <v>1802</v>
      </c>
      <c r="O219" s="12" t="s">
        <v>1677</v>
      </c>
      <c r="P219" s="12" t="s">
        <v>1623</v>
      </c>
      <c r="Q219" s="12" t="s">
        <v>1677</v>
      </c>
    </row>
    <row r="220" spans="1:19" ht="51">
      <c r="A220" s="4" t="str">
        <f>Metadata!A219</f>
        <v>Included</v>
      </c>
      <c r="B220" s="4">
        <f>Metadata!B219</f>
        <v>214</v>
      </c>
      <c r="C220" s="1" t="str">
        <f>Metadata!C219</f>
        <v>Y</v>
      </c>
      <c r="D220" s="4" t="str">
        <f>Metadata!D219</f>
        <v>A demographic, spatially explicit patch occupancy model of metapopulation dynamics and persistence</v>
      </c>
      <c r="E220" s="12" t="s">
        <v>40</v>
      </c>
      <c r="F220" s="12" t="s">
        <v>66</v>
      </c>
      <c r="G220" s="12">
        <v>1999</v>
      </c>
      <c r="H220" s="12">
        <v>2012</v>
      </c>
      <c r="I220" s="12" t="s">
        <v>2584</v>
      </c>
      <c r="J220" s="12" t="s">
        <v>2486</v>
      </c>
      <c r="K220" s="12" t="s">
        <v>2022</v>
      </c>
      <c r="L220" s="12" t="s">
        <v>2585</v>
      </c>
      <c r="M220" s="12">
        <v>98</v>
      </c>
      <c r="N220" s="12" t="s">
        <v>1802</v>
      </c>
      <c r="O220" s="12" t="s">
        <v>1365</v>
      </c>
      <c r="P220" s="12" t="s">
        <v>1623</v>
      </c>
      <c r="Q220" s="12" t="s">
        <v>1675</v>
      </c>
      <c r="S220" s="12" t="s">
        <v>2586</v>
      </c>
    </row>
    <row r="221" spans="1:19"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58" t="s">
        <v>40</v>
      </c>
      <c r="F221" s="58" t="s">
        <v>40</v>
      </c>
      <c r="G221" s="12" t="s">
        <v>1802</v>
      </c>
      <c r="H221" s="12" t="s">
        <v>1713</v>
      </c>
      <c r="I221" s="12" t="s">
        <v>1713</v>
      </c>
      <c r="J221" s="12" t="s">
        <v>1802</v>
      </c>
      <c r="K221" s="12" t="s">
        <v>2033</v>
      </c>
      <c r="L221" s="12" t="s">
        <v>1739</v>
      </c>
      <c r="M221" s="12">
        <v>9</v>
      </c>
      <c r="N221" s="12">
        <v>18</v>
      </c>
      <c r="O221" s="12" t="s">
        <v>69</v>
      </c>
      <c r="P221" s="12" t="s">
        <v>1771</v>
      </c>
      <c r="Q221" s="12" t="s">
        <v>1677</v>
      </c>
    </row>
    <row r="222" spans="1:19" ht="85">
      <c r="A222" s="4" t="str">
        <f>Metadata!A221</f>
        <v>Included</v>
      </c>
      <c r="B222" s="4">
        <f>Metadata!B221</f>
        <v>216</v>
      </c>
      <c r="C222" s="1" t="str">
        <f>Metadata!C221</f>
        <v>Y</v>
      </c>
      <c r="D222" s="4" t="str">
        <f>Metadata!D221</f>
        <v>Effects of the spatial pattern of disturbance on the patch-occupancy dynamics of juniper–pine open woodland</v>
      </c>
      <c r="E222" s="12" t="s">
        <v>40</v>
      </c>
      <c r="F222" s="12" t="s">
        <v>40</v>
      </c>
      <c r="G222" s="12">
        <v>1957</v>
      </c>
      <c r="H222" s="12">
        <v>1998</v>
      </c>
      <c r="I222" s="12" t="s">
        <v>2020</v>
      </c>
      <c r="J222" s="12" t="s">
        <v>2021</v>
      </c>
      <c r="K222" s="12" t="s">
        <v>2022</v>
      </c>
      <c r="L222" s="12" t="s">
        <v>1739</v>
      </c>
      <c r="M222" s="12" t="s">
        <v>1802</v>
      </c>
      <c r="N222" s="12" t="s">
        <v>1802</v>
      </c>
      <c r="O222" s="12" t="s">
        <v>69</v>
      </c>
      <c r="P222" s="12" t="s">
        <v>1623</v>
      </c>
      <c r="Q222" s="12" t="s">
        <v>1677</v>
      </c>
    </row>
    <row r="223" spans="1:19" ht="34">
      <c r="A223" s="4" t="str">
        <f>Metadata!A222</f>
        <v>Not currently included</v>
      </c>
      <c r="B223" s="4">
        <f>Metadata!B222</f>
        <v>217</v>
      </c>
      <c r="C223" s="1" t="str">
        <f>Metadata!C222</f>
        <v>N</v>
      </c>
      <c r="D223" s="4" t="str">
        <f>Metadata!D222</f>
        <v>Immigration-extinction dynamics of stochastic populations</v>
      </c>
    </row>
    <row r="224" spans="1:19"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19" ht="34">
      <c r="A226" s="4" t="str">
        <f>Metadata!A225</f>
        <v>Not currently included</v>
      </c>
      <c r="B226" s="4">
        <f>Metadata!B225</f>
        <v>220</v>
      </c>
      <c r="C226" s="1" t="str">
        <f>Metadata!C225</f>
        <v>N</v>
      </c>
      <c r="D226" s="4" t="str">
        <f>Metadata!D225</f>
        <v>Dynamic spatio-temporal patterns of metapopulation occupancy in patchy habitats</v>
      </c>
    </row>
    <row r="227" spans="1:19" ht="34">
      <c r="A227" s="4" t="str">
        <f>Metadata!A226</f>
        <v>Excluded</v>
      </c>
      <c r="B227" s="4">
        <f>Metadata!B226</f>
        <v>221</v>
      </c>
      <c r="C227" s="1" t="str">
        <f>Metadata!C226</f>
        <v>N</v>
      </c>
      <c r="D227" s="4" t="str">
        <f>Metadata!D226</f>
        <v>The limiting behaviour of a patch occupancy model</v>
      </c>
    </row>
    <row r="228" spans="1: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19" ht="51">
      <c r="A230" s="4" t="str">
        <f>Metadata!A229</f>
        <v>Included</v>
      </c>
      <c r="B230" s="4">
        <f>Metadata!B229</f>
        <v>224</v>
      </c>
      <c r="C230" s="1" t="str">
        <f>Metadata!C229</f>
        <v>Y</v>
      </c>
      <c r="D230" s="4" t="str">
        <f>Metadata!D229</f>
        <v>Bayesian state-space modeling of metapopulation dynamics in the Glanville fritillary butterfly</v>
      </c>
      <c r="E230" s="12" t="s">
        <v>66</v>
      </c>
      <c r="F230" s="12" t="s">
        <v>66</v>
      </c>
      <c r="G230" s="12" t="s">
        <v>2365</v>
      </c>
      <c r="H230" s="12" t="s">
        <v>2366</v>
      </c>
      <c r="I230" s="12" t="s">
        <v>2367</v>
      </c>
      <c r="J230" s="12" t="s">
        <v>2110</v>
      </c>
      <c r="K230" s="12" t="s">
        <v>2368</v>
      </c>
      <c r="L230" s="12" t="s">
        <v>2369</v>
      </c>
      <c r="M230" s="12">
        <v>49</v>
      </c>
      <c r="N230" s="12" t="s">
        <v>1802</v>
      </c>
      <c r="O230" s="12" t="s">
        <v>1802</v>
      </c>
      <c r="P230" s="12" t="s">
        <v>1623</v>
      </c>
      <c r="Q230" s="12" t="s">
        <v>1677</v>
      </c>
    </row>
    <row r="231" spans="1:19" ht="51">
      <c r="A231" s="4" t="str">
        <f>Metadata!A230</f>
        <v>Included</v>
      </c>
      <c r="B231" s="4">
        <f>Metadata!B230</f>
        <v>225</v>
      </c>
      <c r="C231" s="1" t="str">
        <f>Metadata!C230</f>
        <v>Y</v>
      </c>
      <c r="D231" s="4" t="str">
        <f>Metadata!D230</f>
        <v>Evaluating the combined effects of climate and land-use change on tree species distributions</v>
      </c>
      <c r="E231" s="12" t="s">
        <v>66</v>
      </c>
      <c r="F231" s="12" t="s">
        <v>66</v>
      </c>
      <c r="G231" s="12">
        <v>1986</v>
      </c>
      <c r="H231" s="12">
        <v>2007</v>
      </c>
      <c r="I231" s="12" t="s">
        <v>1739</v>
      </c>
      <c r="J231" s="12" t="s">
        <v>1739</v>
      </c>
      <c r="K231" s="12" t="s">
        <v>1915</v>
      </c>
      <c r="L231" s="12" t="s">
        <v>1914</v>
      </c>
      <c r="M231" s="12">
        <v>46596</v>
      </c>
      <c r="N231" s="12">
        <v>93192</v>
      </c>
      <c r="O231" s="12" t="s">
        <v>1355</v>
      </c>
      <c r="P231" s="12" t="s">
        <v>1912</v>
      </c>
      <c r="Q231" s="12" t="s">
        <v>1436</v>
      </c>
      <c r="S231" s="12" t="s">
        <v>1913</v>
      </c>
    </row>
    <row r="232" spans="1: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19" ht="34">
      <c r="A233" s="4" t="str">
        <f>Metadata!A232</f>
        <v>Not currently included</v>
      </c>
      <c r="B233" s="4">
        <f>Metadata!B232</f>
        <v>227</v>
      </c>
      <c r="C233" s="1" t="str">
        <f>Metadata!C232</f>
        <v>N</v>
      </c>
      <c r="D233" s="4" t="str">
        <f>Metadata!D232</f>
        <v>A Bayesian model of metapopulation viability, with application to an endangered amphibian</v>
      </c>
    </row>
    <row r="234" spans="1:19" ht="34">
      <c r="A234" s="4" t="str">
        <f>Metadata!A233</f>
        <v>Not currently included</v>
      </c>
      <c r="B234" s="4">
        <f>Metadata!B233</f>
        <v>228</v>
      </c>
      <c r="C234" s="1" t="str">
        <f>Metadata!C233</f>
        <v>N</v>
      </c>
      <c r="D234" s="4" t="str">
        <f>Metadata!D233</f>
        <v>Spatio-temporal models in animal population dynamics</v>
      </c>
    </row>
    <row r="235" spans="1: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19" ht="34">
      <c r="A236" s="4" t="str">
        <f>Metadata!A235</f>
        <v>Not currently included</v>
      </c>
      <c r="B236" s="4">
        <f>Metadata!B235</f>
        <v>230</v>
      </c>
      <c r="C236" s="1" t="str">
        <f>Metadata!C235</f>
        <v>N</v>
      </c>
      <c r="D236" s="4" t="str">
        <f>Metadata!D235</f>
        <v>Metapopulation theory for fragmented landscapes</v>
      </c>
    </row>
    <row r="237" spans="1:19" ht="34">
      <c r="A237" s="4" t="str">
        <f>Metadata!A236</f>
        <v>Excluded</v>
      </c>
      <c r="B237" s="4">
        <f>Metadata!B236</f>
        <v>231</v>
      </c>
      <c r="C237" s="1" t="str">
        <f>Metadata!C236</f>
        <v>N</v>
      </c>
      <c r="D237" s="4" t="str">
        <f>Metadata!D236</f>
        <v>Normal approximations for discrete-time occupancy processes</v>
      </c>
    </row>
    <row r="238" spans="1: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66</v>
      </c>
      <c r="F240" s="12" t="s">
        <v>66</v>
      </c>
      <c r="G240" s="12">
        <v>2002</v>
      </c>
      <c r="H240" s="12">
        <v>2002</v>
      </c>
      <c r="I240" s="12" t="s">
        <v>2428</v>
      </c>
      <c r="J240" s="12" t="s">
        <v>2110</v>
      </c>
      <c r="K240" s="12" t="s">
        <v>2022</v>
      </c>
      <c r="L240" s="12" t="s">
        <v>2429</v>
      </c>
      <c r="M240" s="12">
        <v>4000</v>
      </c>
      <c r="N240" s="12">
        <v>4000</v>
      </c>
      <c r="O240" s="12" t="s">
        <v>1677</v>
      </c>
      <c r="P240" s="12" t="s">
        <v>1623</v>
      </c>
      <c r="Q240" s="12" t="s">
        <v>1677</v>
      </c>
    </row>
    <row r="241" spans="1:17"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17"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17" ht="34">
      <c r="A243" s="4" t="str">
        <f>Metadata!A242</f>
        <v>Included</v>
      </c>
      <c r="B243" s="4">
        <f>Metadata!B242</f>
        <v>237</v>
      </c>
      <c r="C243" s="1" t="str">
        <f>Metadata!C242</f>
        <v>Y</v>
      </c>
      <c r="D243" s="4" t="str">
        <f>Metadata!D242</f>
        <v>The Effective Size of a Metapopulation Living in a Heterogeneous Patch Network</v>
      </c>
      <c r="E243" s="12" t="s">
        <v>66</v>
      </c>
      <c r="F243" s="12" t="s">
        <v>66</v>
      </c>
      <c r="G243" s="12" t="s">
        <v>1802</v>
      </c>
      <c r="H243" s="12" t="s">
        <v>1802</v>
      </c>
      <c r="I243" s="12" t="s">
        <v>1802</v>
      </c>
      <c r="J243" s="12" t="s">
        <v>1802</v>
      </c>
      <c r="K243" s="12" t="s">
        <v>1816</v>
      </c>
      <c r="L243" s="12" t="s">
        <v>1739</v>
      </c>
      <c r="M243" s="12">
        <v>51</v>
      </c>
      <c r="N243" s="12" t="s">
        <v>1802</v>
      </c>
      <c r="O243" s="12" t="s">
        <v>1802</v>
      </c>
      <c r="P243" s="12" t="s">
        <v>1802</v>
      </c>
      <c r="Q243" s="12" t="s">
        <v>1677</v>
      </c>
    </row>
    <row r="244" spans="1:17" ht="34">
      <c r="A244" s="4" t="str">
        <f>Metadata!A243</f>
        <v>Excluded</v>
      </c>
      <c r="B244" s="4">
        <f>Metadata!B243</f>
        <v>238</v>
      </c>
      <c r="C244" s="1" t="str">
        <f>Metadata!C243</f>
        <v>N</v>
      </c>
      <c r="D244" s="4" t="str">
        <f>Metadata!D243</f>
        <v>When environmentally persistent pathogens transform good habitat into ecological traps</v>
      </c>
    </row>
    <row r="245" spans="1:17" ht="34">
      <c r="A245" s="4" t="str">
        <f>Metadata!A244</f>
        <v>Excluded</v>
      </c>
      <c r="B245" s="4">
        <f>Metadata!B244</f>
        <v>239</v>
      </c>
      <c r="C245" s="1" t="str">
        <f>Metadata!C244</f>
        <v>N</v>
      </c>
      <c r="D245" s="4" t="str">
        <f>Metadata!D244</f>
        <v>Interaction between habitat quality and an Allee-like effect in metapopulations</v>
      </c>
    </row>
    <row r="246" spans="1:17" ht="51">
      <c r="A246" s="4" t="str">
        <f>Metadata!A245</f>
        <v>Included</v>
      </c>
      <c r="B246" s="4">
        <f>Metadata!B245</f>
        <v>240</v>
      </c>
      <c r="C246" s="1" t="str">
        <f>Metadata!C245</f>
        <v>Y</v>
      </c>
      <c r="D246" s="4" t="str">
        <f>Metadata!D245</f>
        <v>Using metapopulation models to assess species conservation–ecosystem restoration trade-offs</v>
      </c>
      <c r="E246" s="12" t="s">
        <v>66</v>
      </c>
      <c r="F246" s="12" t="s">
        <v>66</v>
      </c>
      <c r="G246" s="12">
        <v>1993</v>
      </c>
      <c r="H246" s="12">
        <v>2014</v>
      </c>
      <c r="I246" s="12" t="s">
        <v>2556</v>
      </c>
      <c r="J246" s="12" t="s">
        <v>2557</v>
      </c>
      <c r="K246" s="12" t="s">
        <v>1802</v>
      </c>
      <c r="L246" s="12" t="s">
        <v>1802</v>
      </c>
      <c r="M246" s="12" t="s">
        <v>1802</v>
      </c>
      <c r="N246" s="12" t="s">
        <v>1802</v>
      </c>
      <c r="O246" s="12" t="s">
        <v>1802</v>
      </c>
      <c r="P246" s="12" t="s">
        <v>1623</v>
      </c>
      <c r="Q246" s="12" t="s">
        <v>1677</v>
      </c>
    </row>
    <row r="247" spans="1:17"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17"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17" ht="34">
      <c r="A249" s="4" t="str">
        <f>Metadata!A248</f>
        <v>Not currently included</v>
      </c>
      <c r="B249" s="4">
        <f>Metadata!B248</f>
        <v>243</v>
      </c>
      <c r="C249" s="1" t="str">
        <f>Metadata!C248</f>
        <v>N</v>
      </c>
      <c r="D249" s="4" t="str">
        <f>Metadata!D248</f>
        <v>Analytical methods for a stochastic mainland–island metapopulation model</v>
      </c>
    </row>
    <row r="250" spans="1:17"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17"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17" ht="34">
      <c r="A252" s="4" t="str">
        <f>Metadata!A251</f>
        <v>Not currently included</v>
      </c>
      <c r="B252" s="4">
        <f>Metadata!B251</f>
        <v>246</v>
      </c>
      <c r="C252" s="1" t="str">
        <f>Metadata!C251</f>
        <v>N</v>
      </c>
      <c r="D252" s="4" t="str">
        <f>Metadata!D251</f>
        <v>The Interplay between Immigration and Local Population Dynamics in Metapopulations</v>
      </c>
    </row>
    <row r="253" spans="1:17"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17" ht="34">
      <c r="A254" s="4" t="str">
        <f>Metadata!A253</f>
        <v>Excluded</v>
      </c>
      <c r="B254" s="4">
        <f>Metadata!B253</f>
        <v>248</v>
      </c>
      <c r="C254" s="1" t="str">
        <f>Metadata!C253</f>
        <v>N</v>
      </c>
      <c r="D254" s="4" t="str">
        <f>Metadata!D253</f>
        <v>When Group Dispersal and Allee Effect Shape Metapopulation Dynamics</v>
      </c>
    </row>
    <row r="255" spans="1:17" ht="34">
      <c r="A255" s="4" t="str">
        <f>Metadata!A254</f>
        <v>Not currently included</v>
      </c>
      <c r="B255" s="4">
        <f>Metadata!B254</f>
        <v>249</v>
      </c>
      <c r="C255" s="1" t="str">
        <f>Metadata!C254</f>
        <v>N</v>
      </c>
      <c r="D255" s="4" t="str">
        <f>Metadata!D254</f>
        <v>A spatially structured metapopulation model within a stochastic environment</v>
      </c>
    </row>
    <row r="256" spans="1:17" ht="51">
      <c r="A256" s="4" t="str">
        <f>Metadata!A255</f>
        <v>Included</v>
      </c>
      <c r="B256" s="4">
        <f>Metadata!B255</f>
        <v>250</v>
      </c>
      <c r="C256" s="1" t="str">
        <f>Metadata!C255</f>
        <v>Y</v>
      </c>
      <c r="D256" s="4" t="str">
        <f>Metadata!D255</f>
        <v>Effects of a mobile disturbance pattern on dynamic patch networks and metapopulation persistence</v>
      </c>
      <c r="E256" s="12" t="s">
        <v>66</v>
      </c>
      <c r="F256" s="12" t="s">
        <v>66</v>
      </c>
      <c r="G256" s="12">
        <v>2000</v>
      </c>
      <c r="H256" s="12">
        <v>2011</v>
      </c>
      <c r="I256" s="12" t="s">
        <v>1740</v>
      </c>
      <c r="J256" s="12" t="s">
        <v>2110</v>
      </c>
      <c r="K256" s="12" t="s">
        <v>2336</v>
      </c>
      <c r="L256" s="12" t="s">
        <v>1739</v>
      </c>
      <c r="M256" s="12">
        <v>459</v>
      </c>
      <c r="N256" s="12" t="s">
        <v>1802</v>
      </c>
      <c r="O256" s="12" t="s">
        <v>1365</v>
      </c>
      <c r="P256" s="12" t="s">
        <v>1623</v>
      </c>
      <c r="Q256" s="12" t="s">
        <v>1677</v>
      </c>
    </row>
    <row r="257" spans="1:19" ht="51">
      <c r="A257" s="4" t="str">
        <f>Metadata!A256</f>
        <v>Excluded</v>
      </c>
      <c r="B257" s="4">
        <f>Metadata!B256</f>
        <v>251</v>
      </c>
      <c r="C257" s="1" t="str">
        <f>Metadata!C256</f>
        <v>N</v>
      </c>
      <c r="D257" s="4" t="str">
        <f>Metadata!D256</f>
        <v>Implications of empirical data quality to metapopulation model parameter estimation and application</v>
      </c>
    </row>
    <row r="258" spans="1:19" ht="34">
      <c r="A258" s="4" t="str">
        <f>Metadata!A257</f>
        <v>Excluded</v>
      </c>
      <c r="B258" s="4">
        <f>Metadata!B257</f>
        <v>252</v>
      </c>
      <c r="C258" s="1" t="str">
        <f>Metadata!C257</f>
        <v>N</v>
      </c>
      <c r="D258" s="4" t="str">
        <f>Metadata!D257</f>
        <v>Should metapopulation restoration strategies increase patch area or number of patches?</v>
      </c>
    </row>
    <row r="259" spans="1:19" ht="51">
      <c r="A259" s="4" t="str">
        <f>Metadata!A258</f>
        <v>Excluded</v>
      </c>
      <c r="B259" s="4">
        <f>Metadata!B258</f>
        <v>253</v>
      </c>
      <c r="C259" s="1" t="str">
        <f>Metadata!C258</f>
        <v>N</v>
      </c>
      <c r="D259" s="4" t="str">
        <f>Metadata!D258</f>
        <v>INTERACTION BETWEEN HABITAT QUALITY AND AN ALLEE-LIKE EFFECT IN METAPOPULATIONS</v>
      </c>
    </row>
    <row r="260" spans="1:19" ht="34">
      <c r="A260" s="4" t="str">
        <f>Metadata!A259</f>
        <v>Not currently included</v>
      </c>
      <c r="B260" s="4">
        <f>Metadata!B259</f>
        <v>254</v>
      </c>
      <c r="C260" s="1" t="str">
        <f>Metadata!C259</f>
        <v>N</v>
      </c>
      <c r="D260" s="4" t="str">
        <f>Metadata!D259</f>
        <v>Eco‐Evolutionary Metapopulation Dynamics and the Spatial Scale of Adaptation</v>
      </c>
    </row>
    <row r="261" spans="1:19"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9" ht="34">
      <c r="A262" s="4" t="str">
        <f>Metadata!A261</f>
        <v>Not currently included</v>
      </c>
      <c r="B262" s="4">
        <f>Metadata!B261</f>
        <v>256</v>
      </c>
      <c r="C262" s="1" t="str">
        <f>Metadata!C261</f>
        <v>N</v>
      </c>
      <c r="D262" s="4" t="str">
        <f>Metadata!D261</f>
        <v>The Speed of Range Shifts in Fragmented Landscapes</v>
      </c>
    </row>
    <row r="263" spans="1:19" ht="68">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40</v>
      </c>
      <c r="F263" s="12" t="s">
        <v>66</v>
      </c>
      <c r="G263" s="12">
        <v>1999</v>
      </c>
      <c r="H263" s="12">
        <v>2005</v>
      </c>
      <c r="I263" s="12" t="s">
        <v>2571</v>
      </c>
      <c r="J263" s="12" t="s">
        <v>2486</v>
      </c>
      <c r="K263" s="12" t="s">
        <v>2572</v>
      </c>
      <c r="L263" s="12" t="s">
        <v>1739</v>
      </c>
      <c r="M263" s="12">
        <v>69</v>
      </c>
      <c r="N263" s="12">
        <f>69*7</f>
        <v>483</v>
      </c>
      <c r="O263" s="12" t="s">
        <v>1677</v>
      </c>
      <c r="P263" s="12" t="s">
        <v>1623</v>
      </c>
      <c r="Q263" s="12" t="s">
        <v>69</v>
      </c>
    </row>
    <row r="264" spans="1:19" ht="34">
      <c r="A264" s="4" t="str">
        <f>Metadata!A263</f>
        <v>Not currently included</v>
      </c>
      <c r="B264" s="4">
        <f>Metadata!B263</f>
        <v>258</v>
      </c>
      <c r="C264" s="1" t="str">
        <f>Metadata!C263</f>
        <v>N</v>
      </c>
      <c r="D264" s="4" t="str">
        <f>Metadata!D263</f>
        <v>1 Stochastic dynamic programming without transition matrices</v>
      </c>
    </row>
    <row r="265" spans="1:19" ht="51">
      <c r="A265" s="4" t="str">
        <f>Metadata!A264</f>
        <v>Not currently included</v>
      </c>
      <c r="B265" s="4">
        <f>Metadata!B264</f>
        <v>259</v>
      </c>
      <c r="C265" s="1" t="str">
        <f>Metadata!C264</f>
        <v>N</v>
      </c>
      <c r="D265" s="4" t="str">
        <f>Metadata!D264</f>
        <v>Optimizing habitat management for amphibians: From simple models to complex decisions</v>
      </c>
    </row>
    <row r="266" spans="1:19"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9" ht="34">
      <c r="A267" s="4" t="str">
        <f>Metadata!A266</f>
        <v>Not currently included</v>
      </c>
      <c r="B267" s="4">
        <f>Metadata!B266</f>
        <v>261</v>
      </c>
      <c r="C267" s="1" t="str">
        <f>Metadata!C266</f>
        <v>N</v>
      </c>
      <c r="D267" s="4" t="str">
        <f>Metadata!D266</f>
        <v>Modelling range dynamics under global change: which framework and why?</v>
      </c>
    </row>
    <row r="268" spans="1:19"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9" ht="187">
      <c r="A269" s="4" t="str">
        <f>Metadata!A268</f>
        <v>Included</v>
      </c>
      <c r="B269" s="4">
        <f>Metadata!B268</f>
        <v>263</v>
      </c>
      <c r="C269" s="1" t="str">
        <f>Metadata!C268</f>
        <v>Y</v>
      </c>
      <c r="D269" s="4" t="str">
        <f>Metadata!D268</f>
        <v>MINIMUM VIABLE METAPOPULATION SIZE, EXTINCTION DEBT, AND THE CONSERVATION OF A DECLINING SPECIES</v>
      </c>
      <c r="E269" s="12" t="s">
        <v>66</v>
      </c>
      <c r="F269" s="12" t="s">
        <v>66</v>
      </c>
      <c r="G269" s="12" t="s">
        <v>1630</v>
      </c>
      <c r="H269" s="12">
        <v>2000</v>
      </c>
      <c r="I269" s="12" t="s">
        <v>1620</v>
      </c>
      <c r="J269" s="12" t="s">
        <v>1619</v>
      </c>
      <c r="K269" s="12" t="s">
        <v>1621</v>
      </c>
      <c r="L269" s="12" t="s">
        <v>1622</v>
      </c>
      <c r="M269" s="12">
        <v>123</v>
      </c>
      <c r="N269" s="12">
        <v>369</v>
      </c>
      <c r="O269" s="12" t="s">
        <v>1355</v>
      </c>
      <c r="P269" s="12" t="s">
        <v>1623</v>
      </c>
      <c r="Q269" s="12" t="s">
        <v>69</v>
      </c>
      <c r="S269" s="12" t="s">
        <v>1631</v>
      </c>
    </row>
    <row r="270" spans="1:19" ht="34">
      <c r="A270" s="4" t="str">
        <f>Metadata!A269</f>
        <v>Excluded</v>
      </c>
      <c r="B270" s="4">
        <f>Metadata!B269</f>
        <v>264</v>
      </c>
      <c r="C270" s="1" t="str">
        <f>Metadata!C269</f>
        <v>N</v>
      </c>
      <c r="D270" s="4" t="str">
        <f>Metadata!D269</f>
        <v>Metapopulation Dynamics on Ephemeral Patches</v>
      </c>
    </row>
    <row r="271" spans="1:19" ht="34">
      <c r="A271" s="4" t="str">
        <f>Metadata!A270</f>
        <v>Excluded</v>
      </c>
      <c r="B271" s="4">
        <f>Metadata!B270</f>
        <v>265</v>
      </c>
      <c r="C271" s="1" t="str">
        <f>Metadata!C270</f>
        <v>N</v>
      </c>
      <c r="D271" s="4" t="str">
        <f>Metadata!D270</f>
        <v>Spatial patterns of coexistence of competing species in patchy habitat</v>
      </c>
    </row>
    <row r="272" spans="1:19" ht="119">
      <c r="A272" s="4" t="str">
        <f>Metadata!A271</f>
        <v>Included</v>
      </c>
      <c r="B272" s="4">
        <f>Metadata!B271</f>
        <v>266</v>
      </c>
      <c r="C272" s="1" t="str">
        <f>Metadata!C271</f>
        <v>Y</v>
      </c>
      <c r="D272" s="4" t="str">
        <f>Metadata!D271</f>
        <v>Global Warming, Human Population Pressure, and Viability of the World's Smallest Butterfly</v>
      </c>
      <c r="E272" s="12" t="s">
        <v>40</v>
      </c>
      <c r="F272" s="12" t="s">
        <v>66</v>
      </c>
      <c r="G272" s="55">
        <v>37012</v>
      </c>
      <c r="H272" s="55">
        <v>37773</v>
      </c>
      <c r="I272" s="12" t="s">
        <v>1740</v>
      </c>
      <c r="J272" s="12" t="s">
        <v>1739</v>
      </c>
      <c r="K272" s="12" t="s">
        <v>1738</v>
      </c>
      <c r="L272" s="12" t="s">
        <v>1739</v>
      </c>
      <c r="M272" s="12">
        <v>41</v>
      </c>
      <c r="N272" s="12" t="s">
        <v>1741</v>
      </c>
      <c r="O272" s="12" t="s">
        <v>1365</v>
      </c>
      <c r="P272" s="12" t="s">
        <v>1623</v>
      </c>
      <c r="Q272" s="12" t="s">
        <v>69</v>
      </c>
      <c r="S272" s="12" t="s">
        <v>1742</v>
      </c>
    </row>
    <row r="273" spans="1: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66</v>
      </c>
      <c r="F277" s="12" t="s">
        <v>66</v>
      </c>
      <c r="G277" s="12">
        <v>1995</v>
      </c>
      <c r="H277" s="12">
        <v>1995</v>
      </c>
      <c r="I277" s="12" t="s">
        <v>1930</v>
      </c>
      <c r="J277" s="12" t="s">
        <v>1929</v>
      </c>
      <c r="K277" s="12" t="s">
        <v>1933</v>
      </c>
      <c r="L277" s="12" t="s">
        <v>1931</v>
      </c>
      <c r="M277" s="12">
        <v>12047</v>
      </c>
      <c r="N277" s="12">
        <v>12047</v>
      </c>
      <c r="O277" s="12" t="s">
        <v>1677</v>
      </c>
      <c r="P277" s="12" t="s">
        <v>69</v>
      </c>
      <c r="Q277" s="12" t="s">
        <v>69</v>
      </c>
      <c r="S277" s="12" t="s">
        <v>1928</v>
      </c>
    </row>
    <row r="278" spans="1:19" ht="51">
      <c r="A278" s="4" t="str">
        <f>Metadata!A277</f>
        <v>Excluded</v>
      </c>
      <c r="B278" s="4">
        <f>Metadata!B277</f>
        <v>272</v>
      </c>
      <c r="C278" s="1" t="str">
        <f>Metadata!C277</f>
        <v>N</v>
      </c>
      <c r="D278" s="4" t="str">
        <f>Metadata!D277</f>
        <v>Simple models, complex models, useful models: can we tell them from the flap of a butterfly's wings?</v>
      </c>
    </row>
    <row r="279" spans="1:19" ht="34">
      <c r="A279" s="4" t="str">
        <f>Metadata!A278</f>
        <v>Not currently included</v>
      </c>
      <c r="B279" s="4">
        <f>Metadata!B278</f>
        <v>273</v>
      </c>
      <c r="C279" s="1" t="str">
        <f>Metadata!C278</f>
        <v>N</v>
      </c>
      <c r="D279" s="4" t="str">
        <f>Metadata!D278</f>
        <v>Reserve Design to Maximize Species Persistence</v>
      </c>
    </row>
    <row r="280" spans="1: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19" ht="34">
      <c r="A281" s="4" t="str">
        <f>Metadata!A280</f>
        <v>Included</v>
      </c>
      <c r="B281" s="4">
        <f>Metadata!B280</f>
        <v>275</v>
      </c>
      <c r="C281" s="1" t="str">
        <f>Metadata!C280</f>
        <v>Y</v>
      </c>
      <c r="D281" s="4" t="str">
        <f>Metadata!D280</f>
        <v>Optimal timing of biodiversity offsetting for metapopulations</v>
      </c>
      <c r="E281" s="58" t="s">
        <v>66</v>
      </c>
      <c r="F281" s="58" t="s">
        <v>66</v>
      </c>
      <c r="G281" s="58" t="s">
        <v>1802</v>
      </c>
      <c r="H281" s="58" t="s">
        <v>1802</v>
      </c>
      <c r="I281" s="58" t="s">
        <v>1802</v>
      </c>
      <c r="J281" s="58" t="s">
        <v>1802</v>
      </c>
      <c r="K281" s="58" t="s">
        <v>1802</v>
      </c>
      <c r="L281" s="58" t="s">
        <v>1802</v>
      </c>
      <c r="M281" s="58" t="s">
        <v>1802</v>
      </c>
      <c r="N281" s="58" t="s">
        <v>1802</v>
      </c>
      <c r="O281" s="58" t="s">
        <v>1802</v>
      </c>
      <c r="P281" s="58" t="s">
        <v>1802</v>
      </c>
      <c r="Q281" s="58" t="s">
        <v>1802</v>
      </c>
      <c r="S281" s="12" t="s">
        <v>2192</v>
      </c>
    </row>
    <row r="282" spans="1:19" ht="34">
      <c r="A282" s="4" t="str">
        <f>Metadata!A280</f>
        <v>Included</v>
      </c>
      <c r="B282" s="4">
        <f>Metadata!B280</f>
        <v>275</v>
      </c>
      <c r="C282" s="1" t="str">
        <f>Metadata!C280</f>
        <v>Y</v>
      </c>
      <c r="D282" s="4" t="str">
        <f>Metadata!D280</f>
        <v>Optimal timing of biodiversity offsetting for metapopulations</v>
      </c>
      <c r="E282" s="58" t="s">
        <v>66</v>
      </c>
      <c r="F282" s="58" t="s">
        <v>66</v>
      </c>
      <c r="G282" s="58" t="s">
        <v>1802</v>
      </c>
      <c r="H282" s="58" t="s">
        <v>1802</v>
      </c>
      <c r="I282" s="58" t="s">
        <v>1802</v>
      </c>
      <c r="J282" s="58" t="s">
        <v>1802</v>
      </c>
      <c r="K282" s="58" t="s">
        <v>1802</v>
      </c>
      <c r="L282" s="58" t="s">
        <v>1802</v>
      </c>
      <c r="M282" s="58" t="s">
        <v>1802</v>
      </c>
      <c r="N282" s="58" t="s">
        <v>1802</v>
      </c>
      <c r="O282" s="58" t="s">
        <v>1802</v>
      </c>
      <c r="P282" s="58" t="s">
        <v>1802</v>
      </c>
      <c r="Q282" s="58" t="s">
        <v>1802</v>
      </c>
      <c r="S282" s="12" t="s">
        <v>2191</v>
      </c>
    </row>
    <row r="283" spans="1:19" ht="34">
      <c r="A283" s="4" t="str">
        <f>Metadata!A281</f>
        <v>Not currently included</v>
      </c>
      <c r="B283" s="4">
        <f>Metadata!B281</f>
        <v>276</v>
      </c>
      <c r="C283" s="1" t="str">
        <f>Metadata!C281</f>
        <v>N</v>
      </c>
      <c r="D283" s="4" t="str">
        <f>Metadata!D281</f>
        <v>Subpopulation Agents Emerge from Individual Agents in Metapopulation Simulations</v>
      </c>
    </row>
    <row r="284" spans="1:19" ht="17">
      <c r="A284" s="4" t="str">
        <f>Metadata!A282</f>
        <v>Included</v>
      </c>
      <c r="B284" s="4">
        <f>Metadata!B282</f>
        <v>277</v>
      </c>
      <c r="C284" s="1" t="str">
        <f>Metadata!C282</f>
        <v>Y</v>
      </c>
      <c r="D284" s="4" t="str">
        <f>Metadata!D282</f>
        <v>SINGLE-SPECIES DYNAMIC SITE SELECTION</v>
      </c>
      <c r="E284" s="12" t="s">
        <v>66</v>
      </c>
      <c r="F284" s="12" t="s">
        <v>66</v>
      </c>
      <c r="G284" s="12">
        <v>1994</v>
      </c>
      <c r="H284" s="12">
        <v>1999</v>
      </c>
      <c r="I284" s="12" t="s">
        <v>1739</v>
      </c>
      <c r="J284" s="12" t="s">
        <v>2110</v>
      </c>
      <c r="K284" s="12" t="s">
        <v>2358</v>
      </c>
      <c r="L284" s="12" t="s">
        <v>1739</v>
      </c>
      <c r="M284" s="12">
        <v>125</v>
      </c>
      <c r="N284" s="12" t="s">
        <v>1802</v>
      </c>
      <c r="O284" s="12" t="s">
        <v>1365</v>
      </c>
      <c r="P284" s="12" t="s">
        <v>1623</v>
      </c>
      <c r="Q284" s="12" t="s">
        <v>1677</v>
      </c>
    </row>
    <row r="285" spans="1:19" ht="34">
      <c r="A285" s="4" t="str">
        <f>Metadata!A283</f>
        <v>Not currently included</v>
      </c>
      <c r="B285" s="4">
        <f>Metadata!B283</f>
        <v>278</v>
      </c>
      <c r="C285" s="1" t="str">
        <f>Metadata!C283</f>
        <v>N</v>
      </c>
      <c r="D285" s="4" t="str">
        <f>Metadata!D283</f>
        <v>Innovations in data integration for modeling populations</v>
      </c>
    </row>
    <row r="286" spans="1: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19" ht="34">
      <c r="A287" s="4" t="str">
        <f>Metadata!A285</f>
        <v>Included</v>
      </c>
      <c r="B287" s="4">
        <f>Metadata!B285</f>
        <v>280</v>
      </c>
      <c r="C287" s="1" t="str">
        <f>Metadata!C285</f>
        <v>Y</v>
      </c>
      <c r="D287" s="4" t="str">
        <f>Metadata!D285</f>
        <v>Conservation planning with insects at three different spatial scales</v>
      </c>
      <c r="E287" s="12" t="s">
        <v>66</v>
      </c>
      <c r="F287" s="12" t="s">
        <v>66</v>
      </c>
      <c r="G287" s="58">
        <v>1995</v>
      </c>
      <c r="H287" s="58">
        <v>2006</v>
      </c>
      <c r="I287" s="12" t="s">
        <v>1802</v>
      </c>
      <c r="J287" s="12" t="s">
        <v>1802</v>
      </c>
      <c r="K287" s="12" t="s">
        <v>1800</v>
      </c>
      <c r="L287" s="12" t="s">
        <v>1802</v>
      </c>
      <c r="M287" s="12">
        <v>24</v>
      </c>
      <c r="N287" s="12">
        <v>264</v>
      </c>
      <c r="O287" s="12" t="s">
        <v>1677</v>
      </c>
      <c r="P287" s="12" t="s">
        <v>1623</v>
      </c>
      <c r="Q287" s="12" t="s">
        <v>1677</v>
      </c>
      <c r="S287" s="12" t="s">
        <v>1803</v>
      </c>
    </row>
    <row r="288" spans="1:19" ht="34">
      <c r="A288" s="4" t="str">
        <f>Metadata!A286</f>
        <v>Not currently included</v>
      </c>
      <c r="B288" s="4">
        <f>Metadata!B286</f>
        <v>281</v>
      </c>
      <c r="C288" s="1" t="str">
        <f>Metadata!C286</f>
        <v>N</v>
      </c>
      <c r="D288" s="4" t="str">
        <f>Metadata!D286</f>
        <v>The virtual ecologist approach: simulating data and observers</v>
      </c>
    </row>
    <row r="289" spans="1:17"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17" ht="136">
      <c r="A290" s="4" t="str">
        <f>Metadata!A288</f>
        <v>Included</v>
      </c>
      <c r="B290" s="4">
        <f>Metadata!B288</f>
        <v>283</v>
      </c>
      <c r="C290" s="1" t="str">
        <f>Metadata!C288</f>
        <v>Y</v>
      </c>
      <c r="D290" s="4" t="str">
        <f>Metadata!D288</f>
        <v>Modelling the effect of habitat fragmentation on range expansion in a butterfly</v>
      </c>
      <c r="E290" s="12" t="s">
        <v>66</v>
      </c>
      <c r="F290" s="12" t="s">
        <v>66</v>
      </c>
      <c r="G290" s="12">
        <v>1982</v>
      </c>
      <c r="H290" s="12">
        <v>2002</v>
      </c>
      <c r="I290" s="12" t="s">
        <v>1740</v>
      </c>
      <c r="J290" s="12" t="s">
        <v>2110</v>
      </c>
      <c r="K290" s="12" t="s">
        <v>2111</v>
      </c>
      <c r="L290" s="12" t="s">
        <v>2112</v>
      </c>
      <c r="M290" s="12" t="s">
        <v>1713</v>
      </c>
      <c r="N290" s="12">
        <v>2</v>
      </c>
      <c r="O290" s="12" t="s">
        <v>69</v>
      </c>
      <c r="P290" s="12" t="s">
        <v>1623</v>
      </c>
      <c r="Q290" s="12" t="s">
        <v>1677</v>
      </c>
    </row>
    <row r="291" spans="1:17" ht="34">
      <c r="A291" s="4" t="str">
        <f>Metadata!A289</f>
        <v>Not currently included</v>
      </c>
      <c r="B291" s="4">
        <f>Metadata!B289</f>
        <v>284</v>
      </c>
      <c r="C291" s="1" t="str">
        <f>Metadata!C289</f>
        <v>N</v>
      </c>
      <c r="D291" s="4" t="str">
        <f>Metadata!D289</f>
        <v>Evolution of Migration Rate in a Spatially Realistic Metapopulation Model</v>
      </c>
    </row>
    <row r="292" spans="1:17" ht="170">
      <c r="A292" s="4" t="str">
        <f>Metadata!A290</f>
        <v>Included</v>
      </c>
      <c r="B292" s="4">
        <f>Metadata!B290</f>
        <v>285</v>
      </c>
      <c r="C292" s="1" t="str">
        <f>Metadata!C290</f>
        <v>Y</v>
      </c>
      <c r="D292" s="4" t="str">
        <f>Metadata!D290</f>
        <v>The incidence function model as a tool for landscape-scale ecological impact assessments</v>
      </c>
      <c r="E292" s="12" t="s">
        <v>66</v>
      </c>
      <c r="F292" s="12" t="s">
        <v>66</v>
      </c>
      <c r="G292" s="12" t="s">
        <v>1802</v>
      </c>
      <c r="H292" s="12" t="s">
        <v>1802</v>
      </c>
      <c r="I292" s="12" t="s">
        <v>2125</v>
      </c>
      <c r="J292" s="12" t="s">
        <v>1802</v>
      </c>
      <c r="K292" s="12" t="s">
        <v>2126</v>
      </c>
      <c r="L292" s="12" t="s">
        <v>1739</v>
      </c>
      <c r="M292" s="12" t="s">
        <v>1802</v>
      </c>
      <c r="N292" s="12" t="s">
        <v>1802</v>
      </c>
      <c r="O292" s="12" t="s">
        <v>69</v>
      </c>
      <c r="P292" s="12" t="s">
        <v>1623</v>
      </c>
      <c r="Q292" s="12" t="s">
        <v>1677</v>
      </c>
    </row>
    <row r="293" spans="1:17" ht="51">
      <c r="A293" s="4" t="str">
        <f>Metadata!A291</f>
        <v>Excluded</v>
      </c>
      <c r="B293" s="4">
        <f>Metadata!B291</f>
        <v>286</v>
      </c>
      <c r="C293" s="1" t="str">
        <f>Metadata!C291</f>
        <v>N</v>
      </c>
      <c r="D293" s="4" t="str">
        <f>Metadata!D291</f>
        <v>How much does an individual habitat fragment contribute to metapopulation dynamics and persistence?</v>
      </c>
    </row>
    <row r="294" spans="1:17" ht="34">
      <c r="A294" s="4" t="str">
        <f>Metadata!A292</f>
        <v>Not currently included</v>
      </c>
      <c r="B294" s="4">
        <f>Metadata!B292</f>
        <v>287</v>
      </c>
      <c r="C294" s="1" t="str">
        <f>Metadata!C292</f>
        <v>N</v>
      </c>
      <c r="D294" s="4" t="str">
        <f>Metadata!D292</f>
        <v>On the impact of dispersal asymmetry on metapopulation persistence</v>
      </c>
    </row>
    <row r="295" spans="1:17" ht="85">
      <c r="A295" s="4" t="str">
        <f>Metadata!A293</f>
        <v>Included</v>
      </c>
      <c r="B295" s="4">
        <f>Metadata!B293</f>
        <v>288</v>
      </c>
      <c r="C295" s="1" t="str">
        <f>Metadata!C293</f>
        <v>Y</v>
      </c>
      <c r="D295" s="4" t="str">
        <f>Metadata!D293</f>
        <v>Regional and local effects drive changes in spawning stream occupancy in a sockeye salmon metapopulation</v>
      </c>
      <c r="E295" s="12" t="s">
        <v>66</v>
      </c>
      <c r="F295" s="12" t="s">
        <v>66</v>
      </c>
      <c r="G295" s="12">
        <v>1950</v>
      </c>
      <c r="H295" s="12">
        <v>2018</v>
      </c>
      <c r="I295" s="12" t="s">
        <v>2317</v>
      </c>
      <c r="J295" s="12" t="s">
        <v>1875</v>
      </c>
      <c r="K295" s="12" t="s">
        <v>2318</v>
      </c>
      <c r="L295" s="12" t="s">
        <v>2319</v>
      </c>
      <c r="M295" s="12">
        <v>36</v>
      </c>
      <c r="N295" s="12" t="s">
        <v>1802</v>
      </c>
      <c r="O295" s="12" t="s">
        <v>1365</v>
      </c>
      <c r="P295" s="12" t="s">
        <v>1623</v>
      </c>
      <c r="Q295" s="12" t="s">
        <v>1771</v>
      </c>
    </row>
    <row r="296" spans="1:17" ht="34">
      <c r="A296" s="4" t="str">
        <f>Metadata!A294</f>
        <v>Not currently included</v>
      </c>
      <c r="B296" s="4">
        <f>Metadata!B294</f>
        <v>289</v>
      </c>
      <c r="C296" s="1" t="str">
        <f>Metadata!C294</f>
        <v>N</v>
      </c>
      <c r="D296" s="4" t="str">
        <f>Metadata!D294</f>
        <v>Species-area relationships and extinctions caused by habitat loss and fragmentation</v>
      </c>
    </row>
    <row r="297" spans="1:17"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17" ht="34">
      <c r="A298" s="4" t="str">
        <f>Metadata!A296</f>
        <v>Excluded</v>
      </c>
      <c r="B298" s="4">
        <f>Metadata!B296</f>
        <v>291</v>
      </c>
      <c r="C298" s="1" t="str">
        <f>Metadata!C296</f>
        <v>Y</v>
      </c>
      <c r="D298" s="4" t="str">
        <f>Metadata!D296</f>
        <v>Mid-domain effect for food chain length in a colonization–extinction model</v>
      </c>
    </row>
    <row r="299" spans="1:17" ht="51">
      <c r="A299" s="4" t="str">
        <f>Metadata!A297</f>
        <v>Excluded</v>
      </c>
      <c r="B299" s="4">
        <f>Metadata!B297</f>
        <v>292</v>
      </c>
      <c r="C299" s="1" t="str">
        <f>Metadata!C297</f>
        <v>N</v>
      </c>
      <c r="D299" s="4" t="str">
        <f>Metadata!D297</f>
        <v>PATHOGEN PERSISTENCE IN WILDLIFE POPULATIONS: CASE STUDIES OF PLAGUE IN PRAIRIE DOGS AND RABIES IN BATS</v>
      </c>
    </row>
    <row r="300" spans="1:17">
      <c r="A300" s="48">
        <f>Metadata!A298</f>
        <v>0</v>
      </c>
      <c r="B300" s="4">
        <f>Metadata!B298</f>
        <v>0</v>
      </c>
      <c r="C300">
        <f>Metadata!C298</f>
        <v>0</v>
      </c>
      <c r="D300" s="4">
        <f>Metadata!D298</f>
        <v>0</v>
      </c>
    </row>
    <row r="301" spans="1:17">
      <c r="A301" s="48">
        <f>Metadata!A299</f>
        <v>0</v>
      </c>
      <c r="B301" s="4">
        <f>Metadata!B299</f>
        <v>0</v>
      </c>
      <c r="C301">
        <f>Metadata!C299</f>
        <v>0</v>
      </c>
      <c r="D301" s="4">
        <f>Metadata!D299</f>
        <v>0</v>
      </c>
    </row>
    <row r="302" spans="1:17">
      <c r="A302" s="48">
        <f>Metadata!A300</f>
        <v>0</v>
      </c>
      <c r="B302" s="4">
        <f>Metadata!B300</f>
        <v>0</v>
      </c>
      <c r="C302">
        <f>Metadata!C300</f>
        <v>0</v>
      </c>
      <c r="D302" s="4">
        <f>Metadata!D300</f>
        <v>0</v>
      </c>
    </row>
    <row r="303" spans="1:17">
      <c r="A303" s="48">
        <f>Metadata!A301</f>
        <v>0</v>
      </c>
      <c r="B303" s="4">
        <f>Metadata!B301</f>
        <v>0</v>
      </c>
      <c r="C303">
        <f>Metadata!C301</f>
        <v>0</v>
      </c>
      <c r="D303" s="4">
        <f>Metadata!D301</f>
        <v>0</v>
      </c>
    </row>
    <row r="304" spans="1:17">
      <c r="A304" s="48">
        <f>Metadata!A302</f>
        <v>0</v>
      </c>
      <c r="B304" s="4">
        <f>Metadata!B302</f>
        <v>0</v>
      </c>
      <c r="C304">
        <f>Metadata!C302</f>
        <v>0</v>
      </c>
      <c r="D304" s="4">
        <f>Metadata!D302</f>
        <v>0</v>
      </c>
    </row>
    <row r="305" spans="1:4">
      <c r="A305" s="48">
        <f>Metadata!A303</f>
        <v>0</v>
      </c>
      <c r="B305" s="4">
        <f>Metadata!B303</f>
        <v>0</v>
      </c>
      <c r="C305">
        <f>Metadata!C303</f>
        <v>0</v>
      </c>
      <c r="D305" s="4">
        <f>Metadata!D303</f>
        <v>0</v>
      </c>
    </row>
    <row r="306" spans="1:4">
      <c r="A306" s="48">
        <f>Metadata!A304</f>
        <v>0</v>
      </c>
      <c r="B306" s="4">
        <f>Metadata!B304</f>
        <v>0</v>
      </c>
      <c r="C306">
        <f>Metadata!C304</f>
        <v>0</v>
      </c>
      <c r="D306" s="4">
        <f>Metadata!D304</f>
        <v>0</v>
      </c>
    </row>
    <row r="307" spans="1:4">
      <c r="A307" s="48">
        <f>Metadata!A305</f>
        <v>0</v>
      </c>
      <c r="B307" s="4">
        <f>Metadata!B305</f>
        <v>0</v>
      </c>
      <c r="C307">
        <f>Metadata!C305</f>
        <v>0</v>
      </c>
      <c r="D307" s="4">
        <f>Metadata!D305</f>
        <v>0</v>
      </c>
    </row>
    <row r="308" spans="1:4">
      <c r="A308" s="48">
        <f>Metadata!A306</f>
        <v>0</v>
      </c>
      <c r="B308" s="4">
        <f>Metadata!B306</f>
        <v>0</v>
      </c>
      <c r="C308">
        <f>Metadata!C306</f>
        <v>0</v>
      </c>
      <c r="D308" s="4">
        <f>Metadata!D306</f>
        <v>0</v>
      </c>
    </row>
    <row r="309" spans="1:4">
      <c r="A309" s="48">
        <f>Metadata!A307</f>
        <v>0</v>
      </c>
      <c r="B309" s="4">
        <f>Metadata!B307</f>
        <v>0</v>
      </c>
      <c r="C309">
        <f>Metadata!C307</f>
        <v>0</v>
      </c>
      <c r="D309" s="4">
        <f>Metadata!D307</f>
        <v>0</v>
      </c>
    </row>
    <row r="310" spans="1:4">
      <c r="A310" s="48">
        <f>Metadata!A308</f>
        <v>0</v>
      </c>
      <c r="B310" s="4">
        <f>Metadata!B308</f>
        <v>0</v>
      </c>
      <c r="C310">
        <f>Metadata!C308</f>
        <v>0</v>
      </c>
      <c r="D310" s="4">
        <f>Metadata!D308</f>
        <v>0</v>
      </c>
    </row>
    <row r="311" spans="1:4">
      <c r="A311" s="48">
        <f>Metadata!A309</f>
        <v>0</v>
      </c>
      <c r="B311" s="4">
        <f>Metadata!B309</f>
        <v>0</v>
      </c>
      <c r="C311">
        <f>Metadata!C309</f>
        <v>0</v>
      </c>
      <c r="D311" s="4">
        <f>Metadata!D309</f>
        <v>0</v>
      </c>
    </row>
    <row r="312" spans="1:4">
      <c r="A312" s="48">
        <f>Metadata!A310</f>
        <v>0</v>
      </c>
      <c r="B312" s="4">
        <f>Metadata!B310</f>
        <v>0</v>
      </c>
      <c r="C312">
        <f>Metadata!C310</f>
        <v>0</v>
      </c>
      <c r="D312" s="4">
        <f>Metadata!D310</f>
        <v>0</v>
      </c>
    </row>
    <row r="313" spans="1:4">
      <c r="A313" s="48">
        <f>Metadata!A311</f>
        <v>0</v>
      </c>
      <c r="B313" s="4">
        <f>Metadata!B311</f>
        <v>0</v>
      </c>
      <c r="C313">
        <f>Metadata!C311</f>
        <v>0</v>
      </c>
      <c r="D313" s="4">
        <f>Metadata!D311</f>
        <v>0</v>
      </c>
    </row>
    <row r="314" spans="1:4">
      <c r="A314" s="48">
        <f>Metadata!A312</f>
        <v>0</v>
      </c>
      <c r="B314" s="4">
        <f>Metadata!B312</f>
        <v>0</v>
      </c>
      <c r="C314">
        <f>Metadata!C312</f>
        <v>0</v>
      </c>
      <c r="D314" s="4">
        <f>Metadata!D312</f>
        <v>0</v>
      </c>
    </row>
    <row r="315" spans="1:4">
      <c r="A315" s="48">
        <f>Metadata!A313</f>
        <v>0</v>
      </c>
      <c r="B315" s="4">
        <f>Metadata!B313</f>
        <v>0</v>
      </c>
      <c r="C315">
        <f>Metadata!C313</f>
        <v>0</v>
      </c>
      <c r="D315" s="4">
        <f>Metadata!D313</f>
        <v>0</v>
      </c>
    </row>
    <row r="316" spans="1:4">
      <c r="A316" s="48">
        <f>Metadata!A314</f>
        <v>0</v>
      </c>
      <c r="B316" s="4">
        <f>Metadata!B314</f>
        <v>0</v>
      </c>
      <c r="C316">
        <f>Metadata!C314</f>
        <v>0</v>
      </c>
      <c r="D316" s="4">
        <f>Metadata!D314</f>
        <v>0</v>
      </c>
    </row>
    <row r="317" spans="1:4">
      <c r="A317" s="48">
        <f>Metadata!A315</f>
        <v>0</v>
      </c>
      <c r="B317" s="4">
        <f>Metadata!B315</f>
        <v>0</v>
      </c>
      <c r="C317">
        <f>Metadata!C315</f>
        <v>0</v>
      </c>
      <c r="D317" s="4">
        <f>Metadata!D315</f>
        <v>0</v>
      </c>
    </row>
    <row r="318" spans="1:4">
      <c r="A318" s="48">
        <f>Metadata!A316</f>
        <v>0</v>
      </c>
      <c r="B318" s="4">
        <f>Metadata!B316</f>
        <v>0</v>
      </c>
      <c r="C318">
        <f>Metadata!C316</f>
        <v>0</v>
      </c>
      <c r="D318" s="4">
        <f>Metadata!D316</f>
        <v>0</v>
      </c>
    </row>
    <row r="319" spans="1:4">
      <c r="A319" s="48">
        <f>Metadata!A317</f>
        <v>0</v>
      </c>
      <c r="B319" s="4">
        <f>Metadata!B317</f>
        <v>0</v>
      </c>
      <c r="C319">
        <f>Metadata!C317</f>
        <v>0</v>
      </c>
      <c r="D319" s="4">
        <f>Metadata!D317</f>
        <v>0</v>
      </c>
    </row>
    <row r="320" spans="1:4">
      <c r="A320" s="48">
        <f>Metadata!A318</f>
        <v>0</v>
      </c>
      <c r="B320" s="4">
        <f>Metadata!B318</f>
        <v>0</v>
      </c>
      <c r="C320">
        <f>Metadata!C318</f>
        <v>0</v>
      </c>
      <c r="D320" s="4">
        <f>Metadata!D318</f>
        <v>0</v>
      </c>
    </row>
    <row r="321" spans="1:4">
      <c r="A321" s="48">
        <f>Metadata!A319</f>
        <v>0</v>
      </c>
      <c r="B321" s="4">
        <f>Metadata!B319</f>
        <v>0</v>
      </c>
      <c r="C321">
        <f>Metadata!C319</f>
        <v>0</v>
      </c>
      <c r="D321" s="4">
        <f>Metadata!D319</f>
        <v>0</v>
      </c>
    </row>
    <row r="322" spans="1:4">
      <c r="A322" s="48">
        <f>Metadata!A320</f>
        <v>0</v>
      </c>
      <c r="B322" s="4">
        <f>Metadata!B320</f>
        <v>0</v>
      </c>
      <c r="C322">
        <f>Metadata!C320</f>
        <v>0</v>
      </c>
      <c r="D322" s="4">
        <f>Metadata!D320</f>
        <v>0</v>
      </c>
    </row>
    <row r="323" spans="1:4">
      <c r="A323" s="48">
        <f>Metadata!A321</f>
        <v>0</v>
      </c>
      <c r="B323" s="4">
        <f>Metadata!B321</f>
        <v>0</v>
      </c>
      <c r="C323">
        <f>Metadata!C321</f>
        <v>0</v>
      </c>
      <c r="D323" s="4">
        <f>Metadata!D321</f>
        <v>0</v>
      </c>
    </row>
    <row r="324" spans="1:4">
      <c r="A324" s="48">
        <f>Metadata!A322</f>
        <v>0</v>
      </c>
      <c r="B324" s="4">
        <f>Metadata!B322</f>
        <v>0</v>
      </c>
      <c r="C324">
        <f>Metadata!C322</f>
        <v>0</v>
      </c>
      <c r="D324" s="4">
        <f>Metadata!D322</f>
        <v>0</v>
      </c>
    </row>
    <row r="325" spans="1:4">
      <c r="A325" s="48">
        <f>Metadata!A323</f>
        <v>0</v>
      </c>
      <c r="B325" s="4">
        <f>Metadata!B323</f>
        <v>0</v>
      </c>
      <c r="C325">
        <f>Metadata!C323</f>
        <v>0</v>
      </c>
      <c r="D325" s="4">
        <f>Metadata!D323</f>
        <v>0</v>
      </c>
    </row>
    <row r="326" spans="1:4">
      <c r="A326" s="48">
        <f>Metadata!A324</f>
        <v>0</v>
      </c>
      <c r="B326" s="4">
        <f>Metadata!B324</f>
        <v>0</v>
      </c>
      <c r="C326">
        <f>Metadata!C324</f>
        <v>0</v>
      </c>
      <c r="D326" s="4">
        <f>Metadata!D324</f>
        <v>0</v>
      </c>
    </row>
    <row r="327" spans="1:4">
      <c r="A327" s="48">
        <f>Metadata!A325</f>
        <v>0</v>
      </c>
      <c r="B327" s="4">
        <f>Metadata!B325</f>
        <v>0</v>
      </c>
      <c r="C327">
        <f>Metadata!C325</f>
        <v>0</v>
      </c>
      <c r="D327" s="4">
        <f>Metadata!D325</f>
        <v>0</v>
      </c>
    </row>
    <row r="328" spans="1:4">
      <c r="A328" s="48">
        <f>Metadata!A326</f>
        <v>0</v>
      </c>
      <c r="B328" s="4">
        <f>Metadata!B326</f>
        <v>0</v>
      </c>
      <c r="C328">
        <f>Metadata!C326</f>
        <v>0</v>
      </c>
      <c r="D328" s="4">
        <f>Metadata!D326</f>
        <v>0</v>
      </c>
    </row>
    <row r="329" spans="1:4">
      <c r="A329" s="48">
        <f>Metadata!A327</f>
        <v>0</v>
      </c>
      <c r="B329" s="4">
        <f>Metadata!B327</f>
        <v>0</v>
      </c>
      <c r="C329">
        <f>Metadata!C327</f>
        <v>0</v>
      </c>
      <c r="D329" s="4">
        <f>Metadata!D327</f>
        <v>0</v>
      </c>
    </row>
    <row r="330" spans="1:4">
      <c r="A330" s="48">
        <f>Metadata!A328</f>
        <v>0</v>
      </c>
      <c r="B330" s="4">
        <f>Metadata!B328</f>
        <v>0</v>
      </c>
      <c r="C330">
        <f>Metadata!C328</f>
        <v>0</v>
      </c>
      <c r="D330" s="4">
        <f>Metadata!D328</f>
        <v>0</v>
      </c>
    </row>
    <row r="331" spans="1:4">
      <c r="A331" s="48">
        <f>Metadata!A329</f>
        <v>0</v>
      </c>
      <c r="B331" s="4">
        <f>Metadata!B329</f>
        <v>0</v>
      </c>
      <c r="C331">
        <f>Metadata!C329</f>
        <v>0</v>
      </c>
      <c r="D331" s="4">
        <f>Metadata!D329</f>
        <v>0</v>
      </c>
    </row>
    <row r="332" spans="1:4">
      <c r="A332" s="48">
        <f>Metadata!A330</f>
        <v>0</v>
      </c>
      <c r="B332" s="4">
        <f>Metadata!B330</f>
        <v>0</v>
      </c>
      <c r="C332">
        <f>Metadata!C330</f>
        <v>0</v>
      </c>
      <c r="D332" s="4">
        <f>Metadata!D330</f>
        <v>0</v>
      </c>
    </row>
    <row r="333" spans="1:4">
      <c r="A333" s="48">
        <f>Metadata!A331</f>
        <v>0</v>
      </c>
      <c r="B333" s="4">
        <f>Metadata!B331</f>
        <v>0</v>
      </c>
      <c r="C333">
        <f>Metadata!C331</f>
        <v>0</v>
      </c>
      <c r="D333" s="4">
        <f>Metadata!D331</f>
        <v>0</v>
      </c>
    </row>
    <row r="334" spans="1:4">
      <c r="A334" s="48">
        <f>Metadata!A332</f>
        <v>0</v>
      </c>
      <c r="B334" s="4">
        <f>Metadata!B332</f>
        <v>0</v>
      </c>
      <c r="C334">
        <f>Metadata!C332</f>
        <v>0</v>
      </c>
      <c r="D334" s="4">
        <f>Metadata!D332</f>
        <v>0</v>
      </c>
    </row>
    <row r="335" spans="1:4">
      <c r="A335" s="48">
        <f>Metadata!A333</f>
        <v>0</v>
      </c>
      <c r="B335" s="4">
        <f>Metadata!B333</f>
        <v>0</v>
      </c>
      <c r="C335">
        <f>Metadata!C333</f>
        <v>0</v>
      </c>
      <c r="D335" s="4">
        <f>Metadata!D333</f>
        <v>0</v>
      </c>
    </row>
    <row r="336" spans="1:4">
      <c r="A336" s="48">
        <f>Metadata!A334</f>
        <v>0</v>
      </c>
      <c r="B336" s="4">
        <f>Metadata!B334</f>
        <v>0</v>
      </c>
      <c r="C336">
        <f>Metadata!C334</f>
        <v>0</v>
      </c>
      <c r="D336" s="4">
        <f>Metadata!D334</f>
        <v>0</v>
      </c>
    </row>
    <row r="337" spans="1:4">
      <c r="A337" s="48">
        <f>Metadata!A335</f>
        <v>0</v>
      </c>
      <c r="B337" s="4">
        <f>Metadata!B335</f>
        <v>0</v>
      </c>
      <c r="C337">
        <f>Metadata!C335</f>
        <v>0</v>
      </c>
      <c r="D337" s="4">
        <f>Metadata!D335</f>
        <v>0</v>
      </c>
    </row>
    <row r="338" spans="1:4">
      <c r="A338" s="48">
        <f>Metadata!A336</f>
        <v>0</v>
      </c>
      <c r="B338" s="4">
        <f>Metadata!B336</f>
        <v>0</v>
      </c>
      <c r="C338">
        <f>Metadata!C336</f>
        <v>0</v>
      </c>
      <c r="D338" s="4">
        <f>Metadata!D336</f>
        <v>0</v>
      </c>
    </row>
    <row r="339" spans="1:4">
      <c r="A339" s="48">
        <f>Metadata!A337</f>
        <v>0</v>
      </c>
      <c r="B339" s="4">
        <f>Metadata!B337</f>
        <v>0</v>
      </c>
      <c r="C339">
        <f>Metadata!C337</f>
        <v>0</v>
      </c>
      <c r="D339" s="4">
        <f>Metadata!D337</f>
        <v>0</v>
      </c>
    </row>
    <row r="340" spans="1:4">
      <c r="A340" s="48">
        <f>Metadata!A338</f>
        <v>0</v>
      </c>
      <c r="B340" s="4">
        <f>Metadata!B338</f>
        <v>0</v>
      </c>
      <c r="C340">
        <f>Metadata!C338</f>
        <v>0</v>
      </c>
      <c r="D340" s="4">
        <f>Metadata!D338</f>
        <v>0</v>
      </c>
    </row>
    <row r="341" spans="1:4">
      <c r="A341" s="48">
        <f>Metadata!A339</f>
        <v>0</v>
      </c>
      <c r="B341" s="4">
        <f>Metadata!B339</f>
        <v>0</v>
      </c>
      <c r="C341">
        <f>Metadata!C339</f>
        <v>0</v>
      </c>
      <c r="D341" s="4">
        <f>Metadata!D339</f>
        <v>0</v>
      </c>
    </row>
    <row r="342" spans="1:4">
      <c r="A342" s="48">
        <f>Metadata!A340</f>
        <v>0</v>
      </c>
      <c r="B342" s="4">
        <f>Metadata!B340</f>
        <v>0</v>
      </c>
      <c r="C342">
        <f>Metadata!C340</f>
        <v>0</v>
      </c>
      <c r="D342" s="4">
        <f>Metadata!D340</f>
        <v>0</v>
      </c>
    </row>
    <row r="343" spans="1:4">
      <c r="A343" s="48">
        <f>Metadata!A341</f>
        <v>0</v>
      </c>
      <c r="B343" s="4">
        <f>Metadata!B341</f>
        <v>0</v>
      </c>
      <c r="C343">
        <f>Metadata!C341</f>
        <v>0</v>
      </c>
      <c r="D343" s="4">
        <f>Metadata!D341</f>
        <v>0</v>
      </c>
    </row>
    <row r="344" spans="1:4">
      <c r="A344" s="48">
        <f>Metadata!A342</f>
        <v>0</v>
      </c>
      <c r="B344" s="4">
        <f>Metadata!B342</f>
        <v>0</v>
      </c>
      <c r="C344">
        <f>Metadata!C342</f>
        <v>0</v>
      </c>
      <c r="D344" s="4">
        <f>Metadata!D342</f>
        <v>0</v>
      </c>
    </row>
    <row r="345" spans="1:4">
      <c r="A345" s="48">
        <f>Metadata!A343</f>
        <v>0</v>
      </c>
      <c r="B345" s="4">
        <f>Metadata!B343</f>
        <v>0</v>
      </c>
      <c r="C345">
        <f>Metadata!C343</f>
        <v>0</v>
      </c>
      <c r="D345" s="4">
        <f>Metadata!D343</f>
        <v>0</v>
      </c>
    </row>
    <row r="346" spans="1:4">
      <c r="A346" s="48">
        <f>Metadata!A344</f>
        <v>0</v>
      </c>
      <c r="B346" s="4">
        <f>Metadata!B344</f>
        <v>0</v>
      </c>
      <c r="C346">
        <f>Metadata!C344</f>
        <v>0</v>
      </c>
      <c r="D346" s="4">
        <f>Metadata!D344</f>
        <v>0</v>
      </c>
    </row>
    <row r="347" spans="1:4">
      <c r="A347" s="48">
        <f>Metadata!A345</f>
        <v>0</v>
      </c>
      <c r="B347" s="4">
        <f>Metadata!B345</f>
        <v>0</v>
      </c>
      <c r="C347">
        <f>Metadata!C345</f>
        <v>0</v>
      </c>
      <c r="D347" s="4">
        <f>Metadata!D345</f>
        <v>0</v>
      </c>
    </row>
    <row r="348" spans="1:4">
      <c r="A348" s="48">
        <f>Metadata!A346</f>
        <v>0</v>
      </c>
      <c r="B348" s="4">
        <f>Metadata!B346</f>
        <v>0</v>
      </c>
      <c r="C348">
        <f>Metadata!C346</f>
        <v>0</v>
      </c>
      <c r="D348" s="4">
        <f>Metadata!D346</f>
        <v>0</v>
      </c>
    </row>
    <row r="349" spans="1:4">
      <c r="A349" s="48">
        <f>Metadata!A347</f>
        <v>0</v>
      </c>
      <c r="B349" s="4">
        <f>Metadata!B347</f>
        <v>0</v>
      </c>
      <c r="C349">
        <f>Metadata!C347</f>
        <v>0</v>
      </c>
      <c r="D349" s="4">
        <f>Metadata!D347</f>
        <v>0</v>
      </c>
    </row>
    <row r="350" spans="1:4">
      <c r="A350" s="48">
        <f>Metadata!A348</f>
        <v>0</v>
      </c>
      <c r="B350" s="4">
        <f>Metadata!B348</f>
        <v>0</v>
      </c>
      <c r="C350">
        <f>Metadata!C348</f>
        <v>0</v>
      </c>
      <c r="D350" s="4">
        <f>Metadata!D348</f>
        <v>0</v>
      </c>
    </row>
    <row r="351" spans="1:4">
      <c r="A351" s="48">
        <f>Metadata!A349</f>
        <v>0</v>
      </c>
      <c r="B351" s="4">
        <f>Metadata!B349</f>
        <v>0</v>
      </c>
      <c r="C351">
        <f>Metadata!C349</f>
        <v>0</v>
      </c>
      <c r="D351" s="4">
        <f>Metadata!D349</f>
        <v>0</v>
      </c>
    </row>
    <row r="352" spans="1:4">
      <c r="A352" s="48">
        <f>Metadata!A350</f>
        <v>0</v>
      </c>
      <c r="B352" s="4">
        <f>Metadata!B350</f>
        <v>0</v>
      </c>
      <c r="C352">
        <f>Metadata!C350</f>
        <v>0</v>
      </c>
      <c r="D352" s="4">
        <f>Metadata!D350</f>
        <v>0</v>
      </c>
    </row>
    <row r="353" spans="1:4">
      <c r="A353" s="48">
        <f>Metadata!A351</f>
        <v>0</v>
      </c>
      <c r="B353" s="4">
        <f>Metadata!B351</f>
        <v>0</v>
      </c>
      <c r="C353">
        <f>Metadata!C351</f>
        <v>0</v>
      </c>
      <c r="D353" s="4">
        <f>Metadata!D351</f>
        <v>0</v>
      </c>
    </row>
    <row r="354" spans="1:4">
      <c r="A354" s="48">
        <f>Metadata!A352</f>
        <v>0</v>
      </c>
      <c r="B354" s="4">
        <f>Metadata!B352</f>
        <v>0</v>
      </c>
      <c r="C354">
        <f>Metadata!C352</f>
        <v>0</v>
      </c>
      <c r="D354" s="4">
        <f>Metadata!D352</f>
        <v>0</v>
      </c>
    </row>
    <row r="355" spans="1:4">
      <c r="A355" s="48">
        <f>Metadata!A353</f>
        <v>0</v>
      </c>
      <c r="B355" s="4">
        <f>Metadata!B353</f>
        <v>0</v>
      </c>
      <c r="C355">
        <f>Metadata!C353</f>
        <v>0</v>
      </c>
      <c r="D355" s="4">
        <f>Metadata!D353</f>
        <v>0</v>
      </c>
    </row>
    <row r="356" spans="1:4">
      <c r="A356" s="48">
        <f>Metadata!A354</f>
        <v>0</v>
      </c>
      <c r="B356" s="4">
        <f>Metadata!B354</f>
        <v>0</v>
      </c>
      <c r="C356">
        <f>Metadata!C354</f>
        <v>0</v>
      </c>
      <c r="D356" s="4">
        <f>Metadata!D354</f>
        <v>0</v>
      </c>
    </row>
    <row r="357" spans="1:4">
      <c r="A357" s="48">
        <f>Metadata!A355</f>
        <v>0</v>
      </c>
      <c r="B357" s="4">
        <f>Metadata!B355</f>
        <v>0</v>
      </c>
      <c r="C357">
        <f>Metadata!C355</f>
        <v>0</v>
      </c>
      <c r="D357" s="4">
        <f>Metadata!D355</f>
        <v>0</v>
      </c>
    </row>
    <row r="358" spans="1:4">
      <c r="A358" s="48">
        <f>Metadata!A356</f>
        <v>0</v>
      </c>
      <c r="B358" s="4">
        <f>Metadata!B356</f>
        <v>0</v>
      </c>
      <c r="C358">
        <f>Metadata!C356</f>
        <v>0</v>
      </c>
      <c r="D358" s="4">
        <f>Metadata!D356</f>
        <v>0</v>
      </c>
    </row>
    <row r="359" spans="1:4">
      <c r="A359" s="48">
        <f>Metadata!A357</f>
        <v>0</v>
      </c>
      <c r="B359" s="4">
        <f>Metadata!B357</f>
        <v>0</v>
      </c>
      <c r="C359">
        <f>Metadata!C357</f>
        <v>0</v>
      </c>
      <c r="D359" s="4">
        <f>Metadata!D357</f>
        <v>0</v>
      </c>
    </row>
    <row r="360" spans="1:4">
      <c r="A360" s="48">
        <f>Metadata!A358</f>
        <v>0</v>
      </c>
      <c r="B360" s="4">
        <f>Metadata!B358</f>
        <v>0</v>
      </c>
      <c r="C360">
        <f>Metadata!C358</f>
        <v>0</v>
      </c>
      <c r="D360" s="4">
        <f>Metadata!D358</f>
        <v>0</v>
      </c>
    </row>
    <row r="361" spans="1:4">
      <c r="A361" s="48">
        <f>Metadata!A359</f>
        <v>0</v>
      </c>
      <c r="B361" s="4">
        <f>Metadata!B359</f>
        <v>0</v>
      </c>
      <c r="C361">
        <f>Metadata!C359</f>
        <v>0</v>
      </c>
      <c r="D361" s="4">
        <f>Metadata!D359</f>
        <v>0</v>
      </c>
    </row>
    <row r="362" spans="1:4">
      <c r="A362" s="48">
        <f>Metadata!A360</f>
        <v>0</v>
      </c>
      <c r="B362" s="4">
        <f>Metadata!B360</f>
        <v>0</v>
      </c>
      <c r="C362">
        <f>Metadata!C360</f>
        <v>0</v>
      </c>
      <c r="D362" s="4">
        <f>Metadata!D360</f>
        <v>0</v>
      </c>
    </row>
    <row r="363" spans="1:4">
      <c r="A363" s="48">
        <f>Metadata!A361</f>
        <v>0</v>
      </c>
      <c r="B363" s="4">
        <f>Metadata!B361</f>
        <v>0</v>
      </c>
      <c r="C363">
        <f>Metadata!C361</f>
        <v>0</v>
      </c>
      <c r="D363" s="4">
        <f>Metadata!D361</f>
        <v>0</v>
      </c>
    </row>
    <row r="364" spans="1:4">
      <c r="A364" s="48">
        <f>Metadata!A362</f>
        <v>0</v>
      </c>
      <c r="B364" s="4">
        <f>Metadata!B362</f>
        <v>0</v>
      </c>
      <c r="C364">
        <f>Metadata!C362</f>
        <v>0</v>
      </c>
      <c r="D364" s="4">
        <f>Metadata!D362</f>
        <v>0</v>
      </c>
    </row>
    <row r="365" spans="1:4">
      <c r="A365" s="48">
        <f>Metadata!A363</f>
        <v>0</v>
      </c>
      <c r="B365" s="4">
        <f>Metadata!B363</f>
        <v>0</v>
      </c>
      <c r="C365">
        <f>Metadata!C363</f>
        <v>0</v>
      </c>
      <c r="D365" s="4">
        <f>Metadata!D363</f>
        <v>0</v>
      </c>
    </row>
    <row r="366" spans="1:4">
      <c r="A366" s="48">
        <f>Metadata!A364</f>
        <v>0</v>
      </c>
      <c r="B366" s="4">
        <f>Metadata!B364</f>
        <v>0</v>
      </c>
      <c r="C366">
        <f>Metadata!C364</f>
        <v>0</v>
      </c>
      <c r="D366" s="4">
        <f>Metadata!D364</f>
        <v>0</v>
      </c>
    </row>
    <row r="367" spans="1:4">
      <c r="A367" s="48">
        <f>Metadata!A365</f>
        <v>0</v>
      </c>
      <c r="B367" s="4">
        <f>Metadata!B365</f>
        <v>0</v>
      </c>
      <c r="C367">
        <f>Metadata!C365</f>
        <v>0</v>
      </c>
      <c r="D367" s="4">
        <f>Metadata!D365</f>
        <v>0</v>
      </c>
    </row>
    <row r="368" spans="1:4">
      <c r="A368" s="48">
        <f>Metadata!A366</f>
        <v>0</v>
      </c>
      <c r="B368" s="4">
        <f>Metadata!B366</f>
        <v>0</v>
      </c>
      <c r="C368">
        <f>Metadata!C366</f>
        <v>0</v>
      </c>
      <c r="D368" s="4">
        <f>Metadata!D366</f>
        <v>0</v>
      </c>
    </row>
    <row r="369" spans="1:4">
      <c r="A369" s="48">
        <f>Metadata!A367</f>
        <v>0</v>
      </c>
      <c r="B369" s="4">
        <f>Metadata!B367</f>
        <v>0</v>
      </c>
      <c r="C369">
        <f>Metadata!C367</f>
        <v>0</v>
      </c>
      <c r="D369" s="4">
        <f>Metadata!D367</f>
        <v>0</v>
      </c>
    </row>
    <row r="370" spans="1:4">
      <c r="A370" s="48">
        <f>Metadata!A368</f>
        <v>0</v>
      </c>
      <c r="B370" s="4">
        <f>Metadata!B368</f>
        <v>0</v>
      </c>
      <c r="C370">
        <f>Metadata!C368</f>
        <v>0</v>
      </c>
      <c r="D370" s="4">
        <f>Metadata!D368</f>
        <v>0</v>
      </c>
    </row>
    <row r="371" spans="1:4">
      <c r="A371" s="48">
        <f>Metadata!A369</f>
        <v>0</v>
      </c>
      <c r="B371" s="4">
        <f>Metadata!B369</f>
        <v>0</v>
      </c>
      <c r="C371">
        <f>Metadata!C369</f>
        <v>0</v>
      </c>
      <c r="D371" s="4">
        <f>Metadata!D369</f>
        <v>0</v>
      </c>
    </row>
    <row r="372" spans="1:4">
      <c r="A372" s="48">
        <f>Metadata!A370</f>
        <v>0</v>
      </c>
      <c r="B372" s="4">
        <f>Metadata!B370</f>
        <v>0</v>
      </c>
      <c r="C372">
        <f>Metadata!C370</f>
        <v>0</v>
      </c>
      <c r="D372" s="4">
        <f>Metadata!D370</f>
        <v>0</v>
      </c>
    </row>
    <row r="373" spans="1:4">
      <c r="A373" s="48">
        <f>Metadata!A371</f>
        <v>0</v>
      </c>
      <c r="B373" s="4">
        <f>Metadata!B371</f>
        <v>0</v>
      </c>
      <c r="C373">
        <f>Metadata!C371</f>
        <v>0</v>
      </c>
      <c r="D373" s="4">
        <f>Metadata!D371</f>
        <v>0</v>
      </c>
    </row>
    <row r="374" spans="1:4">
      <c r="A374" s="48">
        <f>Metadata!A372</f>
        <v>0</v>
      </c>
      <c r="B374" s="4">
        <f>Metadata!B372</f>
        <v>0</v>
      </c>
      <c r="C374">
        <f>Metadata!C372</f>
        <v>0</v>
      </c>
      <c r="D374" s="4">
        <f>Metadata!D372</f>
        <v>0</v>
      </c>
    </row>
    <row r="375" spans="1:4">
      <c r="A375" s="48">
        <f>Metadata!A373</f>
        <v>0</v>
      </c>
      <c r="B375" s="4">
        <f>Metadata!B373</f>
        <v>0</v>
      </c>
      <c r="C375">
        <f>Metadata!C373</f>
        <v>0</v>
      </c>
      <c r="D375" s="4">
        <f>Metadata!D373</f>
        <v>0</v>
      </c>
    </row>
    <row r="376" spans="1:4">
      <c r="A376" s="48">
        <f>Metadata!A374</f>
        <v>0</v>
      </c>
      <c r="B376" s="4">
        <f>Metadata!B374</f>
        <v>0</v>
      </c>
      <c r="C376">
        <f>Metadata!C374</f>
        <v>0</v>
      </c>
      <c r="D376" s="4">
        <f>Metadata!D374</f>
        <v>0</v>
      </c>
    </row>
    <row r="377" spans="1:4">
      <c r="A377" s="48">
        <f>Metadata!A375</f>
        <v>0</v>
      </c>
      <c r="B377" s="4">
        <f>Metadata!B375</f>
        <v>0</v>
      </c>
      <c r="C377">
        <f>Metadata!C375</f>
        <v>0</v>
      </c>
      <c r="D377" s="4">
        <f>Metadata!D375</f>
        <v>0</v>
      </c>
    </row>
    <row r="378" spans="1:4">
      <c r="A378" s="48">
        <f>Metadata!A376</f>
        <v>0</v>
      </c>
      <c r="B378" s="4">
        <f>Metadata!B376</f>
        <v>0</v>
      </c>
      <c r="C378">
        <f>Metadata!C376</f>
        <v>0</v>
      </c>
      <c r="D378" s="4">
        <f>Metadata!D376</f>
        <v>0</v>
      </c>
    </row>
    <row r="379" spans="1:4">
      <c r="A379" s="48">
        <f>Metadata!A377</f>
        <v>0</v>
      </c>
      <c r="B379" s="4">
        <f>Metadata!B377</f>
        <v>0</v>
      </c>
      <c r="C379">
        <f>Metadata!C377</f>
        <v>0</v>
      </c>
      <c r="D379" s="4">
        <f>Metadata!D377</f>
        <v>0</v>
      </c>
    </row>
    <row r="380" spans="1:4">
      <c r="A380" s="48">
        <f>Metadata!A378</f>
        <v>0</v>
      </c>
      <c r="B380" s="4">
        <f>Metadata!B378</f>
        <v>0</v>
      </c>
      <c r="C380">
        <f>Metadata!C378</f>
        <v>0</v>
      </c>
      <c r="D380" s="4">
        <f>Metadata!D378</f>
        <v>0</v>
      </c>
    </row>
    <row r="381" spans="1:4">
      <c r="A381" s="48">
        <f>Metadata!A379</f>
        <v>0</v>
      </c>
      <c r="B381" s="4">
        <f>Metadata!B379</f>
        <v>0</v>
      </c>
      <c r="C381">
        <f>Metadata!C379</f>
        <v>0</v>
      </c>
      <c r="D381" s="4">
        <f>Metadata!D379</f>
        <v>0</v>
      </c>
    </row>
    <row r="382" spans="1:4">
      <c r="A382" s="48">
        <f>Metadata!A380</f>
        <v>0</v>
      </c>
      <c r="B382" s="4">
        <f>Metadata!B380</f>
        <v>0</v>
      </c>
      <c r="C382">
        <f>Metadata!C380</f>
        <v>0</v>
      </c>
      <c r="D382" s="4">
        <f>Metadata!D380</f>
        <v>0</v>
      </c>
    </row>
    <row r="383" spans="1:4">
      <c r="A383" s="48">
        <f>Metadata!A381</f>
        <v>0</v>
      </c>
      <c r="B383" s="4">
        <f>Metadata!B381</f>
        <v>0</v>
      </c>
      <c r="C383">
        <f>Metadata!C381</f>
        <v>0</v>
      </c>
      <c r="D383" s="4">
        <f>Metadata!D381</f>
        <v>0</v>
      </c>
    </row>
    <row r="384" spans="1:4">
      <c r="A384" s="48">
        <f>Metadata!A382</f>
        <v>0</v>
      </c>
      <c r="B384" s="4">
        <f>Metadata!B382</f>
        <v>0</v>
      </c>
      <c r="C384">
        <f>Metadata!C382</f>
        <v>0</v>
      </c>
      <c r="D384" s="4">
        <f>Metadata!D382</f>
        <v>0</v>
      </c>
    </row>
    <row r="385" spans="1:4">
      <c r="A385" s="48">
        <f>Metadata!A383</f>
        <v>0</v>
      </c>
      <c r="B385" s="4">
        <f>Metadata!B383</f>
        <v>0</v>
      </c>
      <c r="C385">
        <f>Metadata!C383</f>
        <v>0</v>
      </c>
      <c r="D385" s="4">
        <f>Metadata!D383</f>
        <v>0</v>
      </c>
    </row>
    <row r="386" spans="1:4">
      <c r="A386" s="48">
        <f>Metadata!A384</f>
        <v>0</v>
      </c>
      <c r="B386" s="4">
        <f>Metadata!B384</f>
        <v>0</v>
      </c>
      <c r="C386">
        <f>Metadata!C384</f>
        <v>0</v>
      </c>
      <c r="D386" s="4">
        <f>Metadata!D384</f>
        <v>0</v>
      </c>
    </row>
    <row r="387" spans="1:4">
      <c r="A387" s="48">
        <f>Metadata!A385</f>
        <v>0</v>
      </c>
      <c r="B387" s="4">
        <f>Metadata!B385</f>
        <v>0</v>
      </c>
      <c r="C387">
        <f>Metadata!C385</f>
        <v>0</v>
      </c>
      <c r="D387" s="4">
        <f>Metadata!D385</f>
        <v>0</v>
      </c>
    </row>
    <row r="388" spans="1:4">
      <c r="A388" s="48">
        <f>Metadata!A386</f>
        <v>0</v>
      </c>
      <c r="B388" s="4">
        <f>Metadata!B386</f>
        <v>0</v>
      </c>
      <c r="C388">
        <f>Metadata!C386</f>
        <v>0</v>
      </c>
      <c r="D388" s="4">
        <f>Metadata!D386</f>
        <v>0</v>
      </c>
    </row>
    <row r="389" spans="1:4">
      <c r="A389" s="48">
        <f>Metadata!A387</f>
        <v>0</v>
      </c>
      <c r="B389" s="4">
        <f>Metadata!B387</f>
        <v>0</v>
      </c>
      <c r="C389">
        <f>Metadata!C387</f>
        <v>0</v>
      </c>
      <c r="D389" s="4">
        <f>Metadata!D387</f>
        <v>0</v>
      </c>
    </row>
    <row r="390" spans="1:4">
      <c r="A390" s="48">
        <f>Metadata!A388</f>
        <v>0</v>
      </c>
      <c r="B390" s="4">
        <f>Metadata!B388</f>
        <v>0</v>
      </c>
      <c r="C390">
        <f>Metadata!C388</f>
        <v>0</v>
      </c>
      <c r="D390" s="4">
        <f>Metadata!D388</f>
        <v>0</v>
      </c>
    </row>
    <row r="391" spans="1:4">
      <c r="A391" s="48">
        <f>Metadata!A389</f>
        <v>0</v>
      </c>
      <c r="B391" s="4">
        <f>Metadata!B389</f>
        <v>0</v>
      </c>
      <c r="C391">
        <f>Metadata!C389</f>
        <v>0</v>
      </c>
      <c r="D391" s="4">
        <f>Metadata!D389</f>
        <v>0</v>
      </c>
    </row>
    <row r="392" spans="1:4">
      <c r="A392" s="48">
        <f>Metadata!A390</f>
        <v>0</v>
      </c>
      <c r="B392" s="4">
        <f>Metadata!B390</f>
        <v>0</v>
      </c>
      <c r="C392">
        <f>Metadata!C390</f>
        <v>0</v>
      </c>
      <c r="D392" s="4">
        <f>Metadata!D390</f>
        <v>0</v>
      </c>
    </row>
    <row r="393" spans="1:4">
      <c r="A393" s="48">
        <f>Metadata!A391</f>
        <v>0</v>
      </c>
      <c r="B393" s="4">
        <f>Metadata!B391</f>
        <v>0</v>
      </c>
      <c r="C393">
        <f>Metadata!C391</f>
        <v>0</v>
      </c>
      <c r="D393" s="4">
        <f>Metadata!D391</f>
        <v>0</v>
      </c>
    </row>
    <row r="394" spans="1:4">
      <c r="A394" s="48">
        <f>Metadata!A392</f>
        <v>0</v>
      </c>
      <c r="B394" s="4">
        <f>Metadata!B392</f>
        <v>0</v>
      </c>
      <c r="C394">
        <f>Metadata!C392</f>
        <v>0</v>
      </c>
      <c r="D394" s="4">
        <f>Metadata!D392</f>
        <v>0</v>
      </c>
    </row>
    <row r="395" spans="1:4">
      <c r="A395" s="48">
        <f>Metadata!A393</f>
        <v>0</v>
      </c>
      <c r="B395" s="4">
        <f>Metadata!B393</f>
        <v>0</v>
      </c>
      <c r="C395">
        <f>Metadata!C393</f>
        <v>0</v>
      </c>
      <c r="D395" s="4">
        <f>Metadata!D393</f>
        <v>0</v>
      </c>
    </row>
    <row r="396" spans="1:4">
      <c r="A396" s="48">
        <f>Metadata!A394</f>
        <v>0</v>
      </c>
      <c r="B396" s="4">
        <f>Metadata!B394</f>
        <v>0</v>
      </c>
      <c r="C396">
        <f>Metadata!C394</f>
        <v>0</v>
      </c>
      <c r="D396" s="4">
        <f>Metadata!D394</f>
        <v>0</v>
      </c>
    </row>
    <row r="397" spans="1:4">
      <c r="A397" s="48">
        <f>Metadata!A395</f>
        <v>0</v>
      </c>
      <c r="B397" s="4">
        <f>Metadata!B395</f>
        <v>0</v>
      </c>
      <c r="C397">
        <f>Metadata!C395</f>
        <v>0</v>
      </c>
      <c r="D397" s="4">
        <f>Metadata!D395</f>
        <v>0</v>
      </c>
    </row>
    <row r="398" spans="1:4">
      <c r="A398" s="48">
        <f>Metadata!A396</f>
        <v>0</v>
      </c>
      <c r="B398" s="4">
        <f>Metadata!B396</f>
        <v>0</v>
      </c>
      <c r="C398">
        <f>Metadata!C396</f>
        <v>0</v>
      </c>
      <c r="D398" s="4">
        <f>Metadata!D396</f>
        <v>0</v>
      </c>
    </row>
    <row r="399" spans="1:4">
      <c r="A399" s="48">
        <f>Metadata!A397</f>
        <v>0</v>
      </c>
      <c r="B399" s="4">
        <f>Metadata!B397</f>
        <v>0</v>
      </c>
      <c r="C399">
        <f>Metadata!C397</f>
        <v>0</v>
      </c>
      <c r="D399" s="4">
        <f>Metadata!D397</f>
        <v>0</v>
      </c>
    </row>
    <row r="400" spans="1:4">
      <c r="A400" s="48">
        <f>Metadata!A398</f>
        <v>0</v>
      </c>
      <c r="B400" s="4">
        <f>Metadata!B398</f>
        <v>0</v>
      </c>
      <c r="C400">
        <f>Metadata!C398</f>
        <v>0</v>
      </c>
      <c r="D400" s="4">
        <f>Metadata!D398</f>
        <v>0</v>
      </c>
    </row>
    <row r="401" spans="1:4">
      <c r="A401" s="48">
        <f>Metadata!A399</f>
        <v>0</v>
      </c>
      <c r="B401" s="4">
        <f>Metadata!B399</f>
        <v>0</v>
      </c>
      <c r="C401">
        <f>Metadata!C399</f>
        <v>0</v>
      </c>
      <c r="D401" s="4">
        <f>Metadata!D399</f>
        <v>0</v>
      </c>
    </row>
    <row r="402" spans="1:4">
      <c r="A402" s="48">
        <f>Metadata!A400</f>
        <v>0</v>
      </c>
      <c r="B402" s="4">
        <f>Metadata!B400</f>
        <v>0</v>
      </c>
      <c r="C402">
        <f>Metadata!C400</f>
        <v>0</v>
      </c>
      <c r="D402" s="4">
        <f>Metadata!D400</f>
        <v>0</v>
      </c>
    </row>
    <row r="403" spans="1:4">
      <c r="A403" s="48">
        <f>Metadata!A401</f>
        <v>0</v>
      </c>
      <c r="B403" s="4">
        <f>Metadata!B401</f>
        <v>0</v>
      </c>
      <c r="C403">
        <f>Metadata!C401</f>
        <v>0</v>
      </c>
      <c r="D403" s="4">
        <f>Metadata!D401</f>
        <v>0</v>
      </c>
    </row>
    <row r="404" spans="1:4">
      <c r="A404" s="48">
        <f>Metadata!A402</f>
        <v>0</v>
      </c>
      <c r="B404" s="4">
        <f>Metadata!B402</f>
        <v>0</v>
      </c>
      <c r="C404">
        <f>Metadata!C402</f>
        <v>0</v>
      </c>
      <c r="D404" s="4">
        <f>Metadata!D402</f>
        <v>0</v>
      </c>
    </row>
    <row r="405" spans="1:4">
      <c r="A405" s="48">
        <f>Metadata!A403</f>
        <v>0</v>
      </c>
      <c r="B405" s="4">
        <f>Metadata!B403</f>
        <v>0</v>
      </c>
      <c r="C405">
        <f>Metadata!C403</f>
        <v>0</v>
      </c>
      <c r="D405" s="4">
        <f>Metadata!D403</f>
        <v>0</v>
      </c>
    </row>
    <row r="406" spans="1:4">
      <c r="A406" s="48">
        <f>Metadata!A404</f>
        <v>0</v>
      </c>
      <c r="B406" s="4">
        <f>Metadata!B404</f>
        <v>0</v>
      </c>
      <c r="C406">
        <f>Metadata!C404</f>
        <v>0</v>
      </c>
      <c r="D406" s="4">
        <f>Metadata!D404</f>
        <v>0</v>
      </c>
    </row>
    <row r="407" spans="1:4">
      <c r="A407" s="48">
        <f>Metadata!A405</f>
        <v>0</v>
      </c>
      <c r="B407" s="4">
        <f>Metadata!B405</f>
        <v>0</v>
      </c>
      <c r="C407">
        <f>Metadata!C405</f>
        <v>0</v>
      </c>
      <c r="D407" s="4">
        <f>Metadata!D405</f>
        <v>0</v>
      </c>
    </row>
    <row r="408" spans="1:4">
      <c r="A408" s="48">
        <f>Metadata!A406</f>
        <v>0</v>
      </c>
      <c r="B408" s="4">
        <f>Metadata!B406</f>
        <v>0</v>
      </c>
      <c r="C408">
        <f>Metadata!C406</f>
        <v>0</v>
      </c>
      <c r="D408" s="4">
        <f>Metadata!D406</f>
        <v>0</v>
      </c>
    </row>
    <row r="409" spans="1:4">
      <c r="A409" s="48">
        <f>Metadata!A407</f>
        <v>0</v>
      </c>
      <c r="B409" s="4">
        <f>Metadata!B407</f>
        <v>0</v>
      </c>
      <c r="C409">
        <f>Metadata!C407</f>
        <v>0</v>
      </c>
      <c r="D409" s="4">
        <f>Metadata!D407</f>
        <v>0</v>
      </c>
    </row>
    <row r="410" spans="1:4">
      <c r="A410" s="48">
        <f>Metadata!A408</f>
        <v>0</v>
      </c>
      <c r="B410" s="4">
        <f>Metadata!B408</f>
        <v>0</v>
      </c>
      <c r="C410">
        <f>Metadata!C408</f>
        <v>0</v>
      </c>
      <c r="D410" s="4">
        <f>Metadata!D408</f>
        <v>0</v>
      </c>
    </row>
    <row r="411" spans="1:4">
      <c r="A411" s="48">
        <f>Metadata!A409</f>
        <v>0</v>
      </c>
      <c r="B411" s="4">
        <f>Metadata!B409</f>
        <v>0</v>
      </c>
      <c r="C411">
        <f>Metadata!C409</f>
        <v>0</v>
      </c>
      <c r="D411" s="4">
        <f>Metadata!D409</f>
        <v>0</v>
      </c>
    </row>
    <row r="412" spans="1:4">
      <c r="A412" s="48">
        <f>Metadata!A410</f>
        <v>0</v>
      </c>
      <c r="B412" s="4">
        <f>Metadata!B410</f>
        <v>0</v>
      </c>
      <c r="C412">
        <f>Metadata!C410</f>
        <v>0</v>
      </c>
      <c r="D412" s="4">
        <f>Metadata!D410</f>
        <v>0</v>
      </c>
    </row>
    <row r="413" spans="1:4">
      <c r="A413" s="48">
        <f>Metadata!A411</f>
        <v>0</v>
      </c>
      <c r="B413" s="4">
        <f>Metadata!B411</f>
        <v>0</v>
      </c>
      <c r="C413">
        <f>Metadata!C411</f>
        <v>0</v>
      </c>
      <c r="D413" s="4">
        <f>Metadata!D411</f>
        <v>0</v>
      </c>
    </row>
    <row r="414" spans="1:4">
      <c r="A414" s="48">
        <f>Metadata!A412</f>
        <v>0</v>
      </c>
      <c r="B414" s="4">
        <f>Metadata!B412</f>
        <v>0</v>
      </c>
      <c r="C414">
        <f>Metadata!C412</f>
        <v>0</v>
      </c>
      <c r="D414" s="4">
        <f>Metadata!D412</f>
        <v>0</v>
      </c>
    </row>
    <row r="415" spans="1:4">
      <c r="A415" s="48">
        <f>Metadata!A413</f>
        <v>0</v>
      </c>
      <c r="B415" s="4">
        <f>Metadata!B413</f>
        <v>0</v>
      </c>
      <c r="C415">
        <f>Metadata!C413</f>
        <v>0</v>
      </c>
      <c r="D415" s="4">
        <f>Metadata!D413</f>
        <v>0</v>
      </c>
    </row>
    <row r="416" spans="1:4">
      <c r="A416" s="48">
        <f>Metadata!A414</f>
        <v>0</v>
      </c>
      <c r="B416" s="4">
        <f>Metadata!B414</f>
        <v>0</v>
      </c>
      <c r="C416">
        <f>Metadata!C414</f>
        <v>0</v>
      </c>
      <c r="D416" s="4">
        <f>Metadata!D414</f>
        <v>0</v>
      </c>
    </row>
    <row r="417" spans="1:4">
      <c r="A417" s="48">
        <f>Metadata!A415</f>
        <v>0</v>
      </c>
      <c r="B417" s="4">
        <f>Metadata!B415</f>
        <v>0</v>
      </c>
      <c r="C417">
        <f>Metadata!C415</f>
        <v>0</v>
      </c>
      <c r="D417" s="4">
        <f>Metadata!D415</f>
        <v>0</v>
      </c>
    </row>
    <row r="418" spans="1:4">
      <c r="A418" s="48">
        <f>Metadata!A416</f>
        <v>0</v>
      </c>
      <c r="B418" s="4">
        <f>Metadata!B416</f>
        <v>0</v>
      </c>
      <c r="C418">
        <f>Metadata!C416</f>
        <v>0</v>
      </c>
      <c r="D418" s="4">
        <f>Metadata!D416</f>
        <v>0</v>
      </c>
    </row>
    <row r="419" spans="1:4">
      <c r="A419" s="48">
        <f>Metadata!A417</f>
        <v>0</v>
      </c>
      <c r="B419" s="4">
        <f>Metadata!B417</f>
        <v>0</v>
      </c>
      <c r="C419">
        <f>Metadata!C417</f>
        <v>0</v>
      </c>
      <c r="D419" s="4">
        <f>Metadata!D417</f>
        <v>0</v>
      </c>
    </row>
    <row r="420" spans="1:4">
      <c r="A420" s="48">
        <f>Metadata!A418</f>
        <v>0</v>
      </c>
      <c r="B420" s="4">
        <f>Metadata!B418</f>
        <v>0</v>
      </c>
      <c r="C420">
        <f>Metadata!C418</f>
        <v>0</v>
      </c>
      <c r="D420" s="4">
        <f>Metadata!D418</f>
        <v>0</v>
      </c>
    </row>
    <row r="421" spans="1:4">
      <c r="A421" s="48">
        <f>Metadata!A419</f>
        <v>0</v>
      </c>
      <c r="B421" s="4">
        <f>Metadata!B419</f>
        <v>0</v>
      </c>
      <c r="C421">
        <f>Metadata!C419</f>
        <v>0</v>
      </c>
      <c r="D421" s="4">
        <f>Metadata!D419</f>
        <v>0</v>
      </c>
    </row>
    <row r="422" spans="1:4">
      <c r="A422" s="48">
        <f>Metadata!A420</f>
        <v>0</v>
      </c>
      <c r="B422" s="4">
        <f>Metadata!B420</f>
        <v>0</v>
      </c>
      <c r="C422">
        <f>Metadata!C420</f>
        <v>0</v>
      </c>
      <c r="D422" s="4">
        <f>Metadata!D420</f>
        <v>0</v>
      </c>
    </row>
    <row r="423" spans="1:4">
      <c r="A423" s="48">
        <f>Metadata!A421</f>
        <v>0</v>
      </c>
      <c r="B423" s="4">
        <f>Metadata!B421</f>
        <v>0</v>
      </c>
      <c r="C423">
        <f>Metadata!C421</f>
        <v>0</v>
      </c>
      <c r="D423" s="4">
        <f>Metadata!D421</f>
        <v>0</v>
      </c>
    </row>
    <row r="424" spans="1:4">
      <c r="A424" s="48">
        <f>Metadata!A422</f>
        <v>0</v>
      </c>
      <c r="B424" s="4">
        <f>Metadata!B422</f>
        <v>0</v>
      </c>
      <c r="C424">
        <f>Metadata!C422</f>
        <v>0</v>
      </c>
      <c r="D424" s="4">
        <f>Metadata!D422</f>
        <v>0</v>
      </c>
    </row>
    <row r="425" spans="1:4">
      <c r="A425" s="48">
        <f>Metadata!A423</f>
        <v>0</v>
      </c>
      <c r="B425" s="4">
        <f>Metadata!B423</f>
        <v>0</v>
      </c>
      <c r="C425">
        <f>Metadata!C423</f>
        <v>0</v>
      </c>
      <c r="D425" s="4">
        <f>Metadata!D423</f>
        <v>0</v>
      </c>
    </row>
    <row r="426" spans="1:4">
      <c r="A426" s="48">
        <f>Metadata!A424</f>
        <v>0</v>
      </c>
      <c r="B426" s="4">
        <f>Metadata!B424</f>
        <v>0</v>
      </c>
      <c r="C426">
        <f>Metadata!C424</f>
        <v>0</v>
      </c>
      <c r="D426" s="4">
        <f>Metadata!D424</f>
        <v>0</v>
      </c>
    </row>
    <row r="427" spans="1:4">
      <c r="A427" s="48">
        <f>Metadata!A425</f>
        <v>0</v>
      </c>
      <c r="B427" s="4">
        <f>Metadata!B425</f>
        <v>0</v>
      </c>
      <c r="C427">
        <f>Metadata!C425</f>
        <v>0</v>
      </c>
      <c r="D427" s="4">
        <f>Metadata!D425</f>
        <v>0</v>
      </c>
    </row>
    <row r="428" spans="1:4">
      <c r="A428" s="48">
        <f>Metadata!A426</f>
        <v>0</v>
      </c>
      <c r="B428" s="4">
        <f>Metadata!B426</f>
        <v>0</v>
      </c>
      <c r="C428">
        <f>Metadata!C426</f>
        <v>0</v>
      </c>
      <c r="D428" s="4">
        <f>Metadata!D426</f>
        <v>0</v>
      </c>
    </row>
    <row r="429" spans="1:4">
      <c r="A429" s="48">
        <f>Metadata!A427</f>
        <v>0</v>
      </c>
      <c r="B429" s="4">
        <f>Metadata!B427</f>
        <v>0</v>
      </c>
      <c r="C429">
        <f>Metadata!C427</f>
        <v>0</v>
      </c>
      <c r="D429" s="4">
        <f>Metadata!D427</f>
        <v>0</v>
      </c>
    </row>
    <row r="430" spans="1:4">
      <c r="A430" s="48">
        <f>Metadata!A428</f>
        <v>0</v>
      </c>
      <c r="B430" s="4">
        <f>Metadata!B428</f>
        <v>0</v>
      </c>
      <c r="C430">
        <f>Metadata!C428</f>
        <v>0</v>
      </c>
      <c r="D430" s="4">
        <f>Metadata!D428</f>
        <v>0</v>
      </c>
    </row>
    <row r="431" spans="1:4">
      <c r="A431" s="48">
        <f>Metadata!A429</f>
        <v>0</v>
      </c>
      <c r="B431" s="4">
        <f>Metadata!B429</f>
        <v>0</v>
      </c>
      <c r="C431">
        <f>Metadata!C429</f>
        <v>0</v>
      </c>
      <c r="D431" s="4">
        <f>Metadata!D429</f>
        <v>0</v>
      </c>
    </row>
    <row r="432" spans="1:4">
      <c r="A432" s="48">
        <f>Metadata!A430</f>
        <v>0</v>
      </c>
      <c r="B432" s="4">
        <f>Metadata!B430</f>
        <v>0</v>
      </c>
      <c r="C432">
        <f>Metadata!C430</f>
        <v>0</v>
      </c>
      <c r="D432" s="4">
        <f>Metadata!D430</f>
        <v>0</v>
      </c>
    </row>
    <row r="433" spans="1:4">
      <c r="A433" s="48">
        <f>Metadata!A431</f>
        <v>0</v>
      </c>
      <c r="B433" s="4">
        <f>Metadata!B431</f>
        <v>0</v>
      </c>
      <c r="C433">
        <f>Metadata!C431</f>
        <v>0</v>
      </c>
      <c r="D433" s="4">
        <f>Metadata!D431</f>
        <v>0</v>
      </c>
    </row>
    <row r="434" spans="1:4">
      <c r="A434" s="48">
        <f>Metadata!A432</f>
        <v>0</v>
      </c>
      <c r="B434" s="4">
        <f>Metadata!B432</f>
        <v>0</v>
      </c>
      <c r="C434">
        <f>Metadata!C432</f>
        <v>0</v>
      </c>
      <c r="D434" s="4">
        <f>Metadata!D432</f>
        <v>0</v>
      </c>
    </row>
    <row r="435" spans="1:4">
      <c r="A435" s="48">
        <f>Metadata!A433</f>
        <v>0</v>
      </c>
      <c r="B435" s="4">
        <f>Metadata!B433</f>
        <v>0</v>
      </c>
      <c r="C435">
        <f>Metadata!C433</f>
        <v>0</v>
      </c>
      <c r="D435" s="4">
        <f>Metadata!D433</f>
        <v>0</v>
      </c>
    </row>
    <row r="436" spans="1:4">
      <c r="A436" s="48">
        <f>Metadata!A434</f>
        <v>0</v>
      </c>
      <c r="B436" s="4">
        <f>Metadata!B434</f>
        <v>0</v>
      </c>
      <c r="C436">
        <f>Metadata!C434</f>
        <v>0</v>
      </c>
      <c r="D436" s="4">
        <f>Metadata!D434</f>
        <v>0</v>
      </c>
    </row>
    <row r="437" spans="1:4">
      <c r="A437" s="48">
        <f>Metadata!A435</f>
        <v>0</v>
      </c>
      <c r="B437" s="4">
        <f>Metadata!B435</f>
        <v>0</v>
      </c>
      <c r="C437">
        <f>Metadata!C435</f>
        <v>0</v>
      </c>
      <c r="D437" s="4">
        <f>Metadata!D435</f>
        <v>0</v>
      </c>
    </row>
    <row r="438" spans="1:4">
      <c r="A438" s="48">
        <f>Metadata!A436</f>
        <v>0</v>
      </c>
      <c r="B438" s="4">
        <f>Metadata!B436</f>
        <v>0</v>
      </c>
      <c r="C438">
        <f>Metadata!C436</f>
        <v>0</v>
      </c>
      <c r="D438" s="4">
        <f>Metadata!D436</f>
        <v>0</v>
      </c>
    </row>
    <row r="439" spans="1:4">
      <c r="A439" s="48">
        <f>Metadata!A437</f>
        <v>0</v>
      </c>
      <c r="B439" s="4">
        <f>Metadata!B437</f>
        <v>0</v>
      </c>
      <c r="C439">
        <f>Metadata!C437</f>
        <v>0</v>
      </c>
      <c r="D439" s="4">
        <f>Metadata!D437</f>
        <v>0</v>
      </c>
    </row>
    <row r="440" spans="1:4">
      <c r="A440" s="48">
        <f>Metadata!A438</f>
        <v>0</v>
      </c>
      <c r="B440" s="4">
        <f>Metadata!B438</f>
        <v>0</v>
      </c>
      <c r="C440">
        <f>Metadata!C438</f>
        <v>0</v>
      </c>
      <c r="D440" s="4">
        <f>Metadata!D438</f>
        <v>0</v>
      </c>
    </row>
    <row r="441" spans="1:4">
      <c r="A441" s="48">
        <f>Metadata!A439</f>
        <v>0</v>
      </c>
      <c r="B441" s="4">
        <f>Metadata!B439</f>
        <v>0</v>
      </c>
      <c r="C441">
        <f>Metadata!C439</f>
        <v>0</v>
      </c>
      <c r="D441" s="4">
        <f>Metadata!D439</f>
        <v>0</v>
      </c>
    </row>
    <row r="442" spans="1:4">
      <c r="A442" s="48">
        <f>Metadata!A440</f>
        <v>0</v>
      </c>
      <c r="B442" s="4">
        <f>Metadata!B440</f>
        <v>0</v>
      </c>
      <c r="C442">
        <f>Metadata!C440</f>
        <v>0</v>
      </c>
      <c r="D442" s="4">
        <f>Metadata!D440</f>
        <v>0</v>
      </c>
    </row>
    <row r="443" spans="1:4">
      <c r="A443" s="48">
        <f>Metadata!A441</f>
        <v>0</v>
      </c>
      <c r="B443" s="4">
        <f>Metadata!B441</f>
        <v>0</v>
      </c>
      <c r="C443">
        <f>Metadata!C441</f>
        <v>0</v>
      </c>
      <c r="D443" s="4">
        <f>Metadata!D441</f>
        <v>0</v>
      </c>
    </row>
    <row r="444" spans="1:4">
      <c r="A444" s="48">
        <f>Metadata!A442</f>
        <v>0</v>
      </c>
      <c r="B444" s="4">
        <f>Metadata!B442</f>
        <v>0</v>
      </c>
      <c r="C444">
        <f>Metadata!C442</f>
        <v>0</v>
      </c>
      <c r="D444" s="4">
        <f>Metadata!D442</f>
        <v>0</v>
      </c>
    </row>
    <row r="445" spans="1:4">
      <c r="A445" s="48">
        <f>Metadata!A443</f>
        <v>0</v>
      </c>
      <c r="B445" s="4">
        <f>Metadata!B443</f>
        <v>0</v>
      </c>
      <c r="C445">
        <f>Metadata!C443</f>
        <v>0</v>
      </c>
      <c r="D445" s="4">
        <f>Metadata!D443</f>
        <v>0</v>
      </c>
    </row>
    <row r="446" spans="1:4">
      <c r="A446" s="48">
        <f>Metadata!A444</f>
        <v>0</v>
      </c>
      <c r="B446" s="4">
        <f>Metadata!B444</f>
        <v>0</v>
      </c>
      <c r="C446">
        <f>Metadata!C444</f>
        <v>0</v>
      </c>
      <c r="D446" s="4">
        <f>Metadata!D444</f>
        <v>0</v>
      </c>
    </row>
    <row r="447" spans="1:4">
      <c r="A447" s="48">
        <f>Metadata!A445</f>
        <v>0</v>
      </c>
      <c r="B447" s="4">
        <f>Metadata!B445</f>
        <v>0</v>
      </c>
      <c r="C447">
        <f>Metadata!C445</f>
        <v>0</v>
      </c>
      <c r="D447" s="4">
        <f>Metadata!D445</f>
        <v>0</v>
      </c>
    </row>
    <row r="448" spans="1:4">
      <c r="A448" s="48">
        <f>Metadata!A446</f>
        <v>0</v>
      </c>
      <c r="B448" s="4">
        <f>Metadata!B446</f>
        <v>0</v>
      </c>
      <c r="C448">
        <f>Metadata!C446</f>
        <v>0</v>
      </c>
      <c r="D448" s="4">
        <f>Metadata!D446</f>
        <v>0</v>
      </c>
    </row>
    <row r="449" spans="1:4">
      <c r="A449" s="48">
        <f>Metadata!A447</f>
        <v>0</v>
      </c>
      <c r="B449" s="4">
        <f>Metadata!B447</f>
        <v>0</v>
      </c>
      <c r="C449">
        <f>Metadata!C447</f>
        <v>0</v>
      </c>
      <c r="D449" s="4">
        <f>Metadata!D447</f>
        <v>0</v>
      </c>
    </row>
    <row r="450" spans="1:4">
      <c r="A450" s="48">
        <f>Metadata!A448</f>
        <v>0</v>
      </c>
      <c r="B450" s="4">
        <f>Metadata!B448</f>
        <v>0</v>
      </c>
      <c r="C450">
        <f>Metadata!C448</f>
        <v>0</v>
      </c>
      <c r="D450" s="4">
        <f>Metadata!D448</f>
        <v>0</v>
      </c>
    </row>
    <row r="451" spans="1:4">
      <c r="A451" s="48">
        <f>Metadata!A449</f>
        <v>0</v>
      </c>
      <c r="B451" s="4">
        <f>Metadata!B449</f>
        <v>0</v>
      </c>
      <c r="C451">
        <f>Metadata!C449</f>
        <v>0</v>
      </c>
      <c r="D451" s="4">
        <f>Metadata!D449</f>
        <v>0</v>
      </c>
    </row>
    <row r="452" spans="1:4">
      <c r="A452" s="48">
        <f>Metadata!A450</f>
        <v>0</v>
      </c>
      <c r="B452" s="4">
        <f>Metadata!B450</f>
        <v>0</v>
      </c>
      <c r="C452">
        <f>Metadata!C450</f>
        <v>0</v>
      </c>
      <c r="D452" s="4">
        <f>Metadata!D450</f>
        <v>0</v>
      </c>
    </row>
    <row r="453" spans="1:4">
      <c r="A453" s="48">
        <f>Metadata!A451</f>
        <v>0</v>
      </c>
      <c r="B453" s="4">
        <f>Metadata!B451</f>
        <v>0</v>
      </c>
      <c r="C453">
        <f>Metadata!C451</f>
        <v>0</v>
      </c>
      <c r="D453" s="4">
        <f>Metadata!D451</f>
        <v>0</v>
      </c>
    </row>
    <row r="454" spans="1:4">
      <c r="A454" s="48">
        <f>Metadata!A452</f>
        <v>0</v>
      </c>
      <c r="B454" s="4">
        <f>Metadata!B452</f>
        <v>0</v>
      </c>
      <c r="C454">
        <f>Metadata!C452</f>
        <v>0</v>
      </c>
      <c r="D454" s="4">
        <f>Metadata!D452</f>
        <v>0</v>
      </c>
    </row>
    <row r="455" spans="1:4">
      <c r="A455" s="48">
        <f>Metadata!A453</f>
        <v>0</v>
      </c>
      <c r="B455" s="4">
        <f>Metadata!B453</f>
        <v>0</v>
      </c>
      <c r="C455">
        <f>Metadata!C453</f>
        <v>0</v>
      </c>
      <c r="D455" s="4">
        <f>Metadata!D453</f>
        <v>0</v>
      </c>
    </row>
    <row r="456" spans="1:4">
      <c r="A456" s="48">
        <f>Metadata!A454</f>
        <v>0</v>
      </c>
      <c r="B456" s="4">
        <f>Metadata!B454</f>
        <v>0</v>
      </c>
      <c r="C456">
        <f>Metadata!C454</f>
        <v>0</v>
      </c>
      <c r="D456" s="4">
        <f>Metadata!D454</f>
        <v>0</v>
      </c>
    </row>
    <row r="457" spans="1:4">
      <c r="A457" s="48">
        <f>Metadata!A455</f>
        <v>0</v>
      </c>
      <c r="B457" s="4">
        <f>Metadata!B455</f>
        <v>0</v>
      </c>
      <c r="C457">
        <f>Metadata!C455</f>
        <v>0</v>
      </c>
      <c r="D457" s="4">
        <f>Metadata!D455</f>
        <v>0</v>
      </c>
    </row>
    <row r="458" spans="1:4">
      <c r="A458" s="48">
        <f>Metadata!A456</f>
        <v>0</v>
      </c>
      <c r="B458" s="4">
        <f>Metadata!B456</f>
        <v>0</v>
      </c>
      <c r="C458">
        <f>Metadata!C456</f>
        <v>0</v>
      </c>
      <c r="D458" s="4">
        <f>Metadata!D456</f>
        <v>0</v>
      </c>
    </row>
    <row r="459" spans="1:4">
      <c r="A459" s="48">
        <f>Metadata!A457</f>
        <v>0</v>
      </c>
      <c r="B459" s="4">
        <f>Metadata!B457</f>
        <v>0</v>
      </c>
      <c r="C459">
        <f>Metadata!C457</f>
        <v>0</v>
      </c>
      <c r="D459" s="4">
        <f>Metadata!D457</f>
        <v>0</v>
      </c>
    </row>
    <row r="460" spans="1:4">
      <c r="A460" s="48">
        <f>Metadata!A458</f>
        <v>0</v>
      </c>
      <c r="B460" s="4">
        <f>Metadata!B458</f>
        <v>0</v>
      </c>
      <c r="C460">
        <f>Metadata!C458</f>
        <v>0</v>
      </c>
      <c r="D460" s="4">
        <f>Metadata!D458</f>
        <v>0</v>
      </c>
    </row>
    <row r="461" spans="1:4">
      <c r="A461" s="48">
        <f>Metadata!A459</f>
        <v>0</v>
      </c>
      <c r="B461" s="4">
        <f>Metadata!B459</f>
        <v>0</v>
      </c>
      <c r="C461">
        <f>Metadata!C459</f>
        <v>0</v>
      </c>
      <c r="D461" s="4">
        <f>Metadata!D459</f>
        <v>0</v>
      </c>
    </row>
    <row r="462" spans="1:4">
      <c r="A462" s="48">
        <f>Metadata!A460</f>
        <v>0</v>
      </c>
      <c r="B462" s="4">
        <f>Metadata!B460</f>
        <v>0</v>
      </c>
      <c r="C462">
        <f>Metadata!C460</f>
        <v>0</v>
      </c>
      <c r="D462" s="4">
        <f>Metadata!D460</f>
        <v>0</v>
      </c>
    </row>
    <row r="463" spans="1:4">
      <c r="A463" s="48">
        <f>Metadata!A461</f>
        <v>0</v>
      </c>
      <c r="B463" s="4">
        <f>Metadata!B461</f>
        <v>0</v>
      </c>
      <c r="C463">
        <f>Metadata!C461</f>
        <v>0</v>
      </c>
      <c r="D463" s="4">
        <f>Metadata!D461</f>
        <v>0</v>
      </c>
    </row>
    <row r="464" spans="1:4">
      <c r="A464" s="48">
        <f>Metadata!A462</f>
        <v>0</v>
      </c>
      <c r="B464" s="4">
        <f>Metadata!B462</f>
        <v>0</v>
      </c>
      <c r="C464">
        <f>Metadata!C462</f>
        <v>0</v>
      </c>
      <c r="D464" s="4">
        <f>Metadata!D462</f>
        <v>0</v>
      </c>
    </row>
    <row r="465" spans="1:4">
      <c r="A465" s="48">
        <f>Metadata!A463</f>
        <v>0</v>
      </c>
      <c r="B465" s="4">
        <f>Metadata!B463</f>
        <v>0</v>
      </c>
      <c r="C465">
        <f>Metadata!C463</f>
        <v>0</v>
      </c>
      <c r="D465" s="4">
        <f>Metadata!D463</f>
        <v>0</v>
      </c>
    </row>
    <row r="466" spans="1:4">
      <c r="A466" s="48">
        <f>Metadata!A464</f>
        <v>0</v>
      </c>
      <c r="B466" s="4">
        <f>Metadata!B464</f>
        <v>0</v>
      </c>
      <c r="C466">
        <f>Metadata!C464</f>
        <v>0</v>
      </c>
      <c r="D466" s="4">
        <f>Metadata!D464</f>
        <v>0</v>
      </c>
    </row>
    <row r="467" spans="1:4">
      <c r="A467" s="48">
        <f>Metadata!A465</f>
        <v>0</v>
      </c>
      <c r="B467" s="4">
        <f>Metadata!B465</f>
        <v>0</v>
      </c>
      <c r="C467">
        <f>Metadata!C465</f>
        <v>0</v>
      </c>
      <c r="D467" s="4">
        <f>Metadata!D465</f>
        <v>0</v>
      </c>
    </row>
    <row r="468" spans="1:4">
      <c r="A468" s="48">
        <f>Metadata!A466</f>
        <v>0</v>
      </c>
      <c r="B468" s="4">
        <f>Metadata!B466</f>
        <v>0</v>
      </c>
      <c r="C468">
        <f>Metadata!C466</f>
        <v>0</v>
      </c>
      <c r="D468" s="4">
        <f>Metadata!D466</f>
        <v>0</v>
      </c>
    </row>
    <row r="469" spans="1:4">
      <c r="A469" s="48">
        <f>Metadata!A467</f>
        <v>0</v>
      </c>
      <c r="B469" s="4">
        <f>Metadata!B467</f>
        <v>0</v>
      </c>
      <c r="C469">
        <f>Metadata!C467</f>
        <v>0</v>
      </c>
      <c r="D469" s="4">
        <f>Metadata!D467</f>
        <v>0</v>
      </c>
    </row>
    <row r="470" spans="1:4">
      <c r="A470" s="48">
        <f>Metadata!A468</f>
        <v>0</v>
      </c>
      <c r="B470" s="4">
        <f>Metadata!B468</f>
        <v>0</v>
      </c>
      <c r="C470">
        <f>Metadata!C468</f>
        <v>0</v>
      </c>
      <c r="D470" s="4">
        <f>Metadata!D468</f>
        <v>0</v>
      </c>
    </row>
    <row r="471" spans="1:4">
      <c r="A471" s="48">
        <f>Metadata!A469</f>
        <v>0</v>
      </c>
      <c r="B471" s="4">
        <f>Metadata!B469</f>
        <v>0</v>
      </c>
      <c r="C471">
        <f>Metadata!C469</f>
        <v>0</v>
      </c>
      <c r="D471" s="4">
        <f>Metadata!D469</f>
        <v>0</v>
      </c>
    </row>
    <row r="472" spans="1:4">
      <c r="A472" s="48">
        <f>Metadata!A470</f>
        <v>0</v>
      </c>
      <c r="B472" s="4">
        <f>Metadata!B470</f>
        <v>0</v>
      </c>
      <c r="C472">
        <f>Metadata!C470</f>
        <v>0</v>
      </c>
      <c r="D472" s="4">
        <f>Metadata!D470</f>
        <v>0</v>
      </c>
    </row>
    <row r="473" spans="1:4">
      <c r="A473" s="48">
        <f>Metadata!A471</f>
        <v>0</v>
      </c>
      <c r="B473" s="4">
        <f>Metadata!B471</f>
        <v>0</v>
      </c>
      <c r="C473">
        <f>Metadata!C471</f>
        <v>0</v>
      </c>
      <c r="D473" s="4">
        <f>Metadata!D471</f>
        <v>0</v>
      </c>
    </row>
    <row r="474" spans="1:4">
      <c r="A474" s="48">
        <f>Metadata!A472</f>
        <v>0</v>
      </c>
      <c r="B474" s="4">
        <f>Metadata!B472</f>
        <v>0</v>
      </c>
      <c r="C474">
        <f>Metadata!C472</f>
        <v>0</v>
      </c>
      <c r="D474" s="4">
        <f>Metadata!D472</f>
        <v>0</v>
      </c>
    </row>
    <row r="475" spans="1:4">
      <c r="A475" s="48">
        <f>Metadata!A473</f>
        <v>0</v>
      </c>
      <c r="B475" s="4">
        <f>Metadata!B473</f>
        <v>0</v>
      </c>
      <c r="C475">
        <f>Metadata!C473</f>
        <v>0</v>
      </c>
      <c r="D475" s="4">
        <f>Metadata!D473</f>
        <v>0</v>
      </c>
    </row>
    <row r="476" spans="1:4">
      <c r="A476" s="48">
        <f>Metadata!A474</f>
        <v>0</v>
      </c>
      <c r="B476" s="4">
        <f>Metadata!B474</f>
        <v>0</v>
      </c>
      <c r="C476">
        <f>Metadata!C474</f>
        <v>0</v>
      </c>
      <c r="D476" s="4">
        <f>Metadata!D474</f>
        <v>0</v>
      </c>
    </row>
    <row r="477" spans="1:4">
      <c r="A477" s="48">
        <f>Metadata!A475</f>
        <v>0</v>
      </c>
      <c r="B477" s="4">
        <f>Metadata!B475</f>
        <v>0</v>
      </c>
      <c r="C477">
        <f>Metadata!C475</f>
        <v>0</v>
      </c>
      <c r="D477" s="4">
        <f>Metadata!D475</f>
        <v>0</v>
      </c>
    </row>
    <row r="478" spans="1:4">
      <c r="A478" s="48">
        <f>Metadata!A476</f>
        <v>0</v>
      </c>
      <c r="B478" s="4">
        <f>Metadata!B476</f>
        <v>0</v>
      </c>
      <c r="C478">
        <f>Metadata!C476</f>
        <v>0</v>
      </c>
      <c r="D478" s="4">
        <f>Metadata!D476</f>
        <v>0</v>
      </c>
    </row>
    <row r="479" spans="1:4">
      <c r="A479" s="48">
        <f>Metadata!A477</f>
        <v>0</v>
      </c>
      <c r="B479" s="4">
        <f>Metadata!B477</f>
        <v>0</v>
      </c>
      <c r="C479">
        <f>Metadata!C477</f>
        <v>0</v>
      </c>
      <c r="D479" s="4">
        <f>Metadata!D477</f>
        <v>0</v>
      </c>
    </row>
    <row r="480" spans="1:4">
      <c r="A480" s="48">
        <f>Metadata!A478</f>
        <v>0</v>
      </c>
      <c r="B480" s="4">
        <f>Metadata!B478</f>
        <v>0</v>
      </c>
      <c r="C480">
        <f>Metadata!C478</f>
        <v>0</v>
      </c>
      <c r="D480" s="4">
        <f>Metadata!D478</f>
        <v>0</v>
      </c>
    </row>
    <row r="481" spans="1:4">
      <c r="A481" s="48">
        <f>Metadata!A479</f>
        <v>0</v>
      </c>
      <c r="B481" s="4">
        <f>Metadata!B479</f>
        <v>0</v>
      </c>
      <c r="C481">
        <f>Metadata!C479</f>
        <v>0</v>
      </c>
      <c r="D481" s="4">
        <f>Metadata!D479</f>
        <v>0</v>
      </c>
    </row>
    <row r="482" spans="1:4">
      <c r="A482" s="48">
        <f>Metadata!A480</f>
        <v>0</v>
      </c>
      <c r="B482" s="4">
        <f>Metadata!B480</f>
        <v>0</v>
      </c>
      <c r="C482">
        <f>Metadata!C480</f>
        <v>0</v>
      </c>
      <c r="D482" s="4">
        <f>Metadata!D480</f>
        <v>0</v>
      </c>
    </row>
    <row r="483" spans="1:4">
      <c r="A483" s="48">
        <f>Metadata!A481</f>
        <v>0</v>
      </c>
      <c r="B483" s="4">
        <f>Metadata!B481</f>
        <v>0</v>
      </c>
      <c r="C483">
        <f>Metadata!C481</f>
        <v>0</v>
      </c>
      <c r="D483" s="4">
        <f>Metadata!D481</f>
        <v>0</v>
      </c>
    </row>
    <row r="484" spans="1:4">
      <c r="A484" s="48">
        <f>Metadata!A482</f>
        <v>0</v>
      </c>
      <c r="B484" s="4">
        <f>Metadata!B482</f>
        <v>0</v>
      </c>
      <c r="C484">
        <f>Metadata!C482</f>
        <v>0</v>
      </c>
      <c r="D484" s="4">
        <f>Metadata!D482</f>
        <v>0</v>
      </c>
    </row>
    <row r="485" spans="1:4">
      <c r="A485" s="48">
        <f>Metadata!A483</f>
        <v>0</v>
      </c>
      <c r="B485" s="4">
        <f>Metadata!B483</f>
        <v>0</v>
      </c>
      <c r="C485">
        <f>Metadata!C483</f>
        <v>0</v>
      </c>
      <c r="D485" s="4">
        <f>Metadata!D483</f>
        <v>0</v>
      </c>
    </row>
    <row r="486" spans="1:4">
      <c r="A486" s="48">
        <f>Metadata!A484</f>
        <v>0</v>
      </c>
      <c r="B486" s="4">
        <f>Metadata!B484</f>
        <v>0</v>
      </c>
      <c r="C486">
        <f>Metadata!C484</f>
        <v>0</v>
      </c>
      <c r="D486" s="4">
        <f>Metadata!D484</f>
        <v>0</v>
      </c>
    </row>
    <row r="487" spans="1:4">
      <c r="A487" s="48">
        <f>Metadata!A485</f>
        <v>0</v>
      </c>
      <c r="B487" s="4">
        <f>Metadata!B485</f>
        <v>0</v>
      </c>
      <c r="C487">
        <f>Metadata!C485</f>
        <v>0</v>
      </c>
      <c r="D487" s="4">
        <f>Metadata!D485</f>
        <v>0</v>
      </c>
    </row>
    <row r="488" spans="1:4">
      <c r="A488" s="48">
        <f>Metadata!A486</f>
        <v>0</v>
      </c>
      <c r="B488" s="4">
        <f>Metadata!B486</f>
        <v>0</v>
      </c>
      <c r="C488">
        <f>Metadata!C486</f>
        <v>0</v>
      </c>
      <c r="D488" s="4">
        <f>Metadata!D486</f>
        <v>0</v>
      </c>
    </row>
    <row r="489" spans="1:4">
      <c r="A489" s="48">
        <f>Metadata!A487</f>
        <v>0</v>
      </c>
      <c r="B489" s="4">
        <f>Metadata!B487</f>
        <v>0</v>
      </c>
      <c r="C489">
        <f>Metadata!C487</f>
        <v>0</v>
      </c>
      <c r="D489" s="4">
        <f>Metadata!D487</f>
        <v>0</v>
      </c>
    </row>
    <row r="490" spans="1:4">
      <c r="A490" s="48">
        <f>Metadata!A488</f>
        <v>0</v>
      </c>
      <c r="B490" s="4">
        <f>Metadata!B488</f>
        <v>0</v>
      </c>
      <c r="C490">
        <f>Metadata!C488</f>
        <v>0</v>
      </c>
      <c r="D490" s="4">
        <f>Metadata!D488</f>
        <v>0</v>
      </c>
    </row>
    <row r="491" spans="1:4">
      <c r="A491" s="48">
        <f>Metadata!A489</f>
        <v>0</v>
      </c>
      <c r="B491" s="4">
        <f>Metadata!B489</f>
        <v>0</v>
      </c>
      <c r="C491">
        <f>Metadata!C489</f>
        <v>0</v>
      </c>
      <c r="D491" s="4">
        <f>Metadata!D489</f>
        <v>0</v>
      </c>
    </row>
    <row r="492" spans="1:4">
      <c r="A492" s="48">
        <f>Metadata!A490</f>
        <v>0</v>
      </c>
      <c r="B492" s="4">
        <f>Metadata!B490</f>
        <v>0</v>
      </c>
      <c r="C492">
        <f>Metadata!C490</f>
        <v>0</v>
      </c>
      <c r="D492" s="4">
        <f>Metadata!D490</f>
        <v>0</v>
      </c>
    </row>
    <row r="493" spans="1:4">
      <c r="A493" s="48">
        <f>Metadata!A491</f>
        <v>0</v>
      </c>
      <c r="B493" s="4">
        <f>Metadata!B491</f>
        <v>0</v>
      </c>
      <c r="C493">
        <f>Metadata!C491</f>
        <v>0</v>
      </c>
      <c r="D493" s="4">
        <f>Metadata!D491</f>
        <v>0</v>
      </c>
    </row>
    <row r="494" spans="1:4">
      <c r="A494" s="48">
        <f>Metadata!A492</f>
        <v>0</v>
      </c>
      <c r="B494" s="4">
        <f>Metadata!B492</f>
        <v>0</v>
      </c>
      <c r="C494">
        <f>Metadata!C492</f>
        <v>0</v>
      </c>
      <c r="D494" s="4">
        <f>Metadata!D492</f>
        <v>0</v>
      </c>
    </row>
    <row r="495" spans="1:4">
      <c r="A495" s="48">
        <f>Metadata!A493</f>
        <v>0</v>
      </c>
      <c r="B495" s="4">
        <f>Metadata!B493</f>
        <v>0</v>
      </c>
      <c r="C495">
        <f>Metadata!C493</f>
        <v>0</v>
      </c>
      <c r="D495" s="4">
        <f>Metadata!D493</f>
        <v>0</v>
      </c>
    </row>
    <row r="496" spans="1:4">
      <c r="A496" s="48">
        <f>Metadata!A494</f>
        <v>0</v>
      </c>
      <c r="B496" s="4">
        <f>Metadata!B494</f>
        <v>0</v>
      </c>
      <c r="C496">
        <f>Metadata!C494</f>
        <v>0</v>
      </c>
      <c r="D496" s="4">
        <f>Metadata!D494</f>
        <v>0</v>
      </c>
    </row>
    <row r="497" spans="1:4">
      <c r="A497" s="48">
        <f>Metadata!A495</f>
        <v>0</v>
      </c>
      <c r="B497" s="4">
        <f>Metadata!B495</f>
        <v>0</v>
      </c>
      <c r="C497">
        <f>Metadata!C495</f>
        <v>0</v>
      </c>
      <c r="D497" s="4">
        <f>Metadata!D495</f>
        <v>0</v>
      </c>
    </row>
    <row r="498" spans="1:4">
      <c r="A498" s="48">
        <f>Metadata!A496</f>
        <v>0</v>
      </c>
      <c r="B498" s="4">
        <f>Metadata!B496</f>
        <v>0</v>
      </c>
      <c r="C498">
        <f>Metadata!C496</f>
        <v>0</v>
      </c>
      <c r="D498" s="4">
        <f>Metadata!D496</f>
        <v>0</v>
      </c>
    </row>
    <row r="499" spans="1:4">
      <c r="A499" s="48">
        <f>Metadata!A497</f>
        <v>0</v>
      </c>
      <c r="B499" s="4">
        <f>Metadata!B497</f>
        <v>0</v>
      </c>
      <c r="C499">
        <f>Metadata!C497</f>
        <v>0</v>
      </c>
      <c r="D499" s="4">
        <f>Metadata!D497</f>
        <v>0</v>
      </c>
    </row>
    <row r="500" spans="1:4">
      <c r="A500" s="48">
        <f>Metadata!A498</f>
        <v>0</v>
      </c>
      <c r="B500" s="4">
        <f>Metadata!B498</f>
        <v>0</v>
      </c>
      <c r="C500">
        <f>Metadata!C498</f>
        <v>0</v>
      </c>
      <c r="D500" s="4">
        <f>Metadata!D498</f>
        <v>0</v>
      </c>
    </row>
    <row r="501" spans="1:4">
      <c r="A501" s="48">
        <f>Metadata!A499</f>
        <v>0</v>
      </c>
      <c r="B501" s="4">
        <f>Metadata!B499</f>
        <v>0</v>
      </c>
      <c r="C501">
        <f>Metadata!C499</f>
        <v>0</v>
      </c>
      <c r="D501" s="4">
        <f>Metadata!D499</f>
        <v>0</v>
      </c>
    </row>
    <row r="502" spans="1:4">
      <c r="A502" s="48">
        <f>Metadata!A500</f>
        <v>0</v>
      </c>
      <c r="B502" s="4">
        <f>Metadata!B500</f>
        <v>0</v>
      </c>
      <c r="C502">
        <f>Metadata!C500</f>
        <v>0</v>
      </c>
      <c r="D502" s="4">
        <f>Metadata!D500</f>
        <v>0</v>
      </c>
    </row>
  </sheetData>
  <mergeCells count="2">
    <mergeCell ref="A1:D1"/>
    <mergeCell ref="E1:T1"/>
  </mergeCells>
  <conditionalFormatting sqref="A6:A502">
    <cfRule type="cellIs" dxfId="34" priority="1" operator="equal">
      <formula>"Included"</formula>
    </cfRule>
    <cfRule type="cellIs" dxfId="33" priority="2" operator="equal">
      <formula>"In Progress"</formula>
    </cfRule>
    <cfRule type="cellIs" dxfId="32" priority="3" operator="equal">
      <formula>"Excluded"</formula>
    </cfRule>
    <cfRule type="cellIs" dxfId="31" priority="4" operator="equal">
      <formula>"Not currently included"</formula>
    </cfRule>
    <cfRule type="cellIs" dxfId="30" priority="5" operator="equal">
      <formula>"Evaluating for consideration"</formula>
    </cfRule>
  </conditionalFormatting>
  <conditionalFormatting sqref="C6:C299">
    <cfRule type="cellIs" dxfId="29" priority="6" operator="equal">
      <formula>"N"</formula>
    </cfRule>
    <cfRule type="cellIs" dxfId="28" priority="7" operator="equal">
      <formula>"Y"</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C82A-C0DF-4846-ACD6-4B4C3180ED15}">
  <dimension ref="A1:L500"/>
  <sheetViews>
    <sheetView workbookViewId="0">
      <pane xSplit="4" ySplit="4" topLeftCell="E118" activePane="bottomRight" state="frozen"/>
      <selection pane="topRight" activeCell="D1" sqref="D1"/>
      <selection pane="bottomLeft" activeCell="A5" sqref="A5"/>
      <selection pane="bottomRight" activeCell="I121" sqref="I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8" width="19.6640625" style="12" customWidth="1"/>
    <col min="9" max="9" width="18.83203125" style="12" customWidth="1"/>
    <col min="10" max="11" width="19.33203125" style="12" bestFit="1" customWidth="1"/>
    <col min="12" max="12" width="30.5" style="12" customWidth="1"/>
    <col min="13" max="16384" width="10.83203125" style="14"/>
  </cols>
  <sheetData>
    <row r="1" spans="1:12" ht="18" thickTop="1" thickBot="1">
      <c r="A1" s="80" t="s">
        <v>18</v>
      </c>
      <c r="B1" s="80"/>
      <c r="C1" s="80"/>
      <c r="D1" s="80"/>
      <c r="E1" s="83" t="s">
        <v>21</v>
      </c>
      <c r="F1" s="83"/>
      <c r="G1" s="83"/>
      <c r="H1" s="83"/>
      <c r="I1" s="83"/>
      <c r="J1" s="83"/>
      <c r="K1" s="83"/>
      <c r="L1" s="83"/>
    </row>
    <row r="2" spans="1:12" ht="35" thickTop="1">
      <c r="A2" s="42" t="s">
        <v>5</v>
      </c>
      <c r="B2" s="16" t="s">
        <v>0</v>
      </c>
      <c r="C2" s="16" t="s">
        <v>1314</v>
      </c>
      <c r="D2" s="16" t="s">
        <v>1</v>
      </c>
      <c r="E2" s="22" t="s">
        <v>21</v>
      </c>
      <c r="F2" s="22" t="s">
        <v>1261</v>
      </c>
      <c r="G2" s="22" t="s">
        <v>1263</v>
      </c>
      <c r="H2" s="22" t="s">
        <v>1264</v>
      </c>
      <c r="I2" s="22"/>
      <c r="J2" s="22"/>
      <c r="K2" s="22"/>
      <c r="L2" s="22" t="s">
        <v>41</v>
      </c>
    </row>
    <row r="3" spans="1:12" ht="85">
      <c r="A3" s="42" t="s">
        <v>6</v>
      </c>
      <c r="B3" s="5" t="s">
        <v>14</v>
      </c>
      <c r="C3" s="5" t="s">
        <v>1315</v>
      </c>
      <c r="D3" s="6" t="s">
        <v>7</v>
      </c>
      <c r="E3" s="10" t="s">
        <v>1720</v>
      </c>
      <c r="F3" s="10" t="s">
        <v>1262</v>
      </c>
      <c r="G3" s="10" t="s">
        <v>1265</v>
      </c>
      <c r="H3" s="10" t="s">
        <v>1375</v>
      </c>
      <c r="I3" s="10"/>
      <c r="J3" s="10"/>
      <c r="K3" s="10"/>
      <c r="L3" s="10" t="s">
        <v>42</v>
      </c>
    </row>
    <row r="4" spans="1:12" ht="17">
      <c r="A4" s="42" t="s">
        <v>23</v>
      </c>
      <c r="B4" s="6" t="s">
        <v>28</v>
      </c>
      <c r="C4" s="6" t="s">
        <v>24</v>
      </c>
      <c r="D4" s="6" t="s">
        <v>27</v>
      </c>
      <c r="E4" s="10" t="s">
        <v>24</v>
      </c>
      <c r="F4" s="10" t="s">
        <v>24</v>
      </c>
      <c r="G4" s="10" t="s">
        <v>51</v>
      </c>
      <c r="H4" s="10" t="s">
        <v>24</v>
      </c>
      <c r="I4" s="10"/>
      <c r="J4" s="20"/>
      <c r="K4" s="10"/>
      <c r="L4" s="10" t="s">
        <v>27</v>
      </c>
    </row>
    <row r="5" spans="1:12" ht="17" thickBot="1">
      <c r="A5" s="7"/>
      <c r="B5" s="21"/>
      <c r="C5" s="21"/>
      <c r="D5" s="21"/>
      <c r="E5" s="21"/>
      <c r="F5" s="21"/>
      <c r="G5" s="21"/>
      <c r="H5" s="21"/>
      <c r="I5" s="21"/>
      <c r="J5" s="21"/>
      <c r="K5" s="21"/>
      <c r="L5" s="21"/>
    </row>
    <row r="6" spans="1:12" ht="51">
      <c r="A6" s="4" t="str">
        <f>Metadata!A6</f>
        <v>Not currently included</v>
      </c>
      <c r="B6" s="4">
        <f>Metadata!B6</f>
        <v>1</v>
      </c>
      <c r="C6" s="1" t="str">
        <f>Metadata!C6</f>
        <v>N</v>
      </c>
      <c r="D6" s="4" t="str">
        <f>Metadata!D6</f>
        <v>Analysing and mapping species range dynamics
using occupancy models</v>
      </c>
      <c r="E6" s="12" t="s">
        <v>40</v>
      </c>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12" t="s">
        <v>66</v>
      </c>
    </row>
    <row r="8" spans="1:12" ht="51">
      <c r="A8" s="4" t="str">
        <f>Metadata!A8</f>
        <v>Not currently included</v>
      </c>
      <c r="B8" s="4">
        <f>Metadata!B8</f>
        <v>3</v>
      </c>
      <c r="C8" s="1" t="str">
        <f>Metadata!C8</f>
        <v>N</v>
      </c>
      <c r="D8" s="4" t="str">
        <f>Metadata!D8</f>
        <v>Estimating indices of range shifts in birds using
dynamic models when detection is imperfect</v>
      </c>
      <c r="E8" s="12" t="s">
        <v>40</v>
      </c>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40</v>
      </c>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12" t="s">
        <v>70</v>
      </c>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row>
    <row r="12" spans="1:12" ht="34">
      <c r="A12" s="4" t="str">
        <f>Metadata!A12</f>
        <v>Included</v>
      </c>
      <c r="B12" s="4">
        <f>Metadata!B12</f>
        <v>7</v>
      </c>
      <c r="C12" s="1" t="str">
        <f>Metadata!C12</f>
        <v>Y</v>
      </c>
      <c r="D12" s="4" t="str">
        <f>Metadata!D12</f>
        <v>A dynamic occupancy model for interacting species with two spatial scales</v>
      </c>
      <c r="E12" s="12" t="s">
        <v>40</v>
      </c>
      <c r="F12" s="12" t="s">
        <v>66</v>
      </c>
      <c r="G12" s="12" t="s">
        <v>66</v>
      </c>
      <c r="H12" s="12" t="s">
        <v>40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40</v>
      </c>
      <c r="F13" s="12" t="s">
        <v>66</v>
      </c>
      <c r="G13" s="12" t="s">
        <v>69</v>
      </c>
      <c r="H13" s="12" t="s">
        <v>40</v>
      </c>
      <c r="L13" s="12" t="s">
        <v>1377</v>
      </c>
    </row>
    <row r="14" spans="1:12" ht="34">
      <c r="A14" s="4" t="str">
        <f>Metadata!A14</f>
        <v>Not currently included</v>
      </c>
      <c r="B14" s="4">
        <f>Metadata!B14</f>
        <v>9</v>
      </c>
      <c r="C14" s="1" t="str">
        <f>Metadata!C14</f>
        <v>N</v>
      </c>
      <c r="D14" s="4" t="str">
        <f>Metadata!D14</f>
        <v>Neural hierarchical models of ecological populations</v>
      </c>
    </row>
    <row r="15" spans="1:12" ht="34">
      <c r="A15" s="4" t="str">
        <f>Metadata!A15</f>
        <v>Excluded</v>
      </c>
      <c r="B15" s="4">
        <f>Metadata!B15</f>
        <v>10</v>
      </c>
      <c r="C15" s="1" t="str">
        <f>Metadata!C15</f>
        <v>N</v>
      </c>
      <c r="D15" s="4" t="str">
        <f>Metadata!D15</f>
        <v>Appendix S1: A dynamic occupancy model for interacting species with two spatial scales</v>
      </c>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2"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12" t="s">
        <v>69</v>
      </c>
      <c r="H17" s="12" t="s">
        <v>40</v>
      </c>
    </row>
    <row r="18" spans="1:12" ht="51">
      <c r="A18" s="4" t="str">
        <f>Metadata!A18</f>
        <v>Not currently included</v>
      </c>
      <c r="B18" s="4">
        <f>Metadata!B18</f>
        <v>13</v>
      </c>
      <c r="C18" s="1" t="str">
        <f>Metadata!C18</f>
        <v>N</v>
      </c>
      <c r="D18" s="4" t="str">
        <f>Metadata!D18</f>
        <v>A DYNAMIC OCCUPANCY MODEL FOR MULTIPLE SPECIES IN SERENGETI NATIONAL PARK</v>
      </c>
    </row>
    <row r="19" spans="1:12"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12" t="s">
        <v>69</v>
      </c>
      <c r="H19" s="12" t="s">
        <v>40</v>
      </c>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2" ht="51">
      <c r="A21" s="4" t="str">
        <f>Metadata!A21</f>
        <v>Not currently included</v>
      </c>
      <c r="B21" s="4">
        <f>Metadata!B21</f>
        <v>16</v>
      </c>
      <c r="C21" s="1" t="str">
        <f>Metadata!C21</f>
        <v>N</v>
      </c>
      <c r="D21" s="4" t="str">
        <f>Metadata!D21</f>
        <v>Assessing spatio-temporal priorities for species’ recovery in broad-scale dynamic landscapes</v>
      </c>
    </row>
    <row r="22" spans="1:12" ht="51">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t="s">
        <v>66</v>
      </c>
      <c r="H22" s="12" t="s">
        <v>40</v>
      </c>
    </row>
    <row r="23" spans="1:12" ht="85">
      <c r="A23" s="4" t="str">
        <f>Metadata!A23</f>
        <v>Included</v>
      </c>
      <c r="B23" s="4">
        <f>Metadata!B23</f>
        <v>18</v>
      </c>
      <c r="C23" s="1" t="str">
        <f>Metadata!C23</f>
        <v>Y</v>
      </c>
      <c r="D23" s="4" t="str">
        <f>Metadata!D23</f>
        <v>Citizen Science Data Show Temperature-Driven Declines in Riverine Sentinel Invertebrates</v>
      </c>
      <c r="E23" s="12" t="s">
        <v>40</v>
      </c>
      <c r="F23" s="12" t="s">
        <v>66</v>
      </c>
      <c r="G23" s="12" t="s">
        <v>66</v>
      </c>
      <c r="H23" s="12" t="s">
        <v>66</v>
      </c>
      <c r="L23" s="12" t="s">
        <v>1788</v>
      </c>
    </row>
    <row r="24" spans="1:12" ht="34">
      <c r="A24" s="4" t="str">
        <f>Metadata!A24</f>
        <v>Not currently included</v>
      </c>
      <c r="B24" s="4">
        <f>Metadata!B24</f>
        <v>19</v>
      </c>
      <c r="C24" s="1" t="str">
        <f>Metadata!C24</f>
        <v>N</v>
      </c>
      <c r="D24" s="4" t="str">
        <f>Metadata!D24</f>
        <v>Dynamic occupancy models for explicit colonization processes</v>
      </c>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2" ht="34">
      <c r="A26" s="4" t="str">
        <f>Metadata!A26</f>
        <v>Not currently included</v>
      </c>
      <c r="B26" s="4">
        <f>Metadata!B26</f>
        <v>21</v>
      </c>
      <c r="C26" s="1" t="str">
        <f>Metadata!C26</f>
        <v>N</v>
      </c>
      <c r="D26" s="4" t="str">
        <f>Metadata!D26</f>
        <v>Using Fourier series to estimate periodic patterns in dynamic occupancy models</v>
      </c>
    </row>
    <row r="27" spans="1:12" ht="34">
      <c r="A27" s="4" t="str">
        <f>Metadata!A27</f>
        <v>Not currently included</v>
      </c>
      <c r="B27" s="4">
        <f>Metadata!B27</f>
        <v>22</v>
      </c>
      <c r="C27" s="1" t="str">
        <f>Metadata!C27</f>
        <v>N</v>
      </c>
      <c r="D27" s="4" t="str">
        <f>Metadata!D27</f>
        <v>Modeling multi‐scale occupancy for monitoring rare and highly mobile species</v>
      </c>
    </row>
    <row r="28" spans="1:12" ht="34">
      <c r="A28" s="4" t="str">
        <f>Metadata!A28</f>
        <v>Not currently included</v>
      </c>
      <c r="B28" s="4">
        <f>Metadata!B28</f>
        <v>23</v>
      </c>
      <c r="C28" s="1" t="str">
        <f>Metadata!C28</f>
        <v>N</v>
      </c>
      <c r="D28" s="4" t="str">
        <f>Metadata!D28</f>
        <v>Small sample bias in dynamic occupancy models</v>
      </c>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t="s">
        <v>69</v>
      </c>
      <c r="H29" s="12" t="s">
        <v>40</v>
      </c>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2" ht="34">
      <c r="A31" s="4" t="str">
        <f>Metadata!A31</f>
        <v>Not currently included</v>
      </c>
      <c r="B31" s="4">
        <f>Metadata!B31</f>
        <v>26</v>
      </c>
      <c r="C31" s="1" t="str">
        <f>Metadata!C31</f>
        <v>N</v>
      </c>
      <c r="D31" s="4" t="str">
        <f>Metadata!D31</f>
        <v>Markov models for community dynamics allowing for observation error</v>
      </c>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51">
      <c r="A38" s="4" t="str">
        <f>Metadata!A38</f>
        <v>Included</v>
      </c>
      <c r="B38" s="4">
        <f>Metadata!B38</f>
        <v>33</v>
      </c>
      <c r="C38" s="1" t="str">
        <f>Metadata!C38</f>
        <v>Y</v>
      </c>
      <c r="D38" s="4" t="str">
        <f>Metadata!D38</f>
        <v>Avian Species and Functional Diversity in Agricultural Landscapes: Does Landscape Heterogeneity Matter?</v>
      </c>
      <c r="E38" s="12" t="s">
        <v>66</v>
      </c>
      <c r="F38" s="12" t="s">
        <v>66</v>
      </c>
      <c r="G38" s="12" t="s">
        <v>69</v>
      </c>
      <c r="H38" s="12" t="s">
        <v>66</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12" t="s">
        <v>69</v>
      </c>
      <c r="H43" s="12" t="s">
        <v>40</v>
      </c>
    </row>
    <row r="44" spans="1:8" ht="51">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t="s">
        <v>69</v>
      </c>
      <c r="H44" s="12" t="s">
        <v>40</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12" ht="34">
      <c r="A49" s="4" t="str">
        <f>Metadata!A49</f>
        <v>Included</v>
      </c>
      <c r="B49" s="4">
        <f>Metadata!B49</f>
        <v>44</v>
      </c>
      <c r="C49" s="1" t="str">
        <f>Metadata!C49</f>
        <v>Y</v>
      </c>
      <c r="D49" s="4" t="str">
        <f>Metadata!D49</f>
        <v>Urbanization alters predator‐avoidance behaviours</v>
      </c>
      <c r="E49" s="12" t="s">
        <v>40</v>
      </c>
      <c r="F49" s="12" t="s">
        <v>66</v>
      </c>
      <c r="G49" s="12" t="s">
        <v>69</v>
      </c>
      <c r="H49" s="58" t="s">
        <v>66</v>
      </c>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2" ht="51">
      <c r="A52" s="4" t="str">
        <f>Metadata!A52</f>
        <v>Not currently included</v>
      </c>
      <c r="B52" s="4">
        <f>Metadata!B52</f>
        <v>47</v>
      </c>
      <c r="C52" s="1" t="str">
        <f>Metadata!C52</f>
        <v>N</v>
      </c>
      <c r="D52" s="4" t="str">
        <f>Metadata!D52</f>
        <v>Estimation of metademographic rates and landscape connectivity for a conservation-reliant anuran</v>
      </c>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12" t="s">
        <v>69</v>
      </c>
      <c r="H54" s="12" t="s">
        <v>40</v>
      </c>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69</v>
      </c>
      <c r="H55" s="12" t="s">
        <v>40</v>
      </c>
    </row>
    <row r="56" spans="1:12" ht="34">
      <c r="A56" s="4" t="str">
        <f>Metadata!A56</f>
        <v>Included</v>
      </c>
      <c r="B56" s="4">
        <f>Metadata!B56</f>
        <v>51</v>
      </c>
      <c r="C56" s="1" t="str">
        <f>Metadata!C56</f>
        <v>Y</v>
      </c>
      <c r="D56" s="4" t="str">
        <f>Metadata!D56</f>
        <v>Dealing with uncertainty in amphibian and reptile population monitoring for conservation</v>
      </c>
      <c r="E56" s="12" t="s">
        <v>40</v>
      </c>
      <c r="F56" s="12" t="s">
        <v>40</v>
      </c>
      <c r="G56" s="12" t="s">
        <v>1977</v>
      </c>
      <c r="H56" s="12" t="s">
        <v>40</v>
      </c>
    </row>
    <row r="57" spans="1:12" ht="51">
      <c r="A57" s="4" t="str">
        <f>Metadata!A57</f>
        <v>Not currently included</v>
      </c>
      <c r="B57" s="4">
        <f>Metadata!B57</f>
        <v>52</v>
      </c>
      <c r="C57" s="1" t="str">
        <f>Metadata!C57</f>
        <v>N</v>
      </c>
      <c r="D57" s="4" t="str">
        <f>Metadata!D57</f>
        <v>Mediterranean amphibians and the loss of temporary ponds: Are there alternative breeding habitats?</v>
      </c>
    </row>
    <row r="58" spans="1:12" ht="34">
      <c r="A58" s="4" t="str">
        <f>Metadata!A58</f>
        <v>Included</v>
      </c>
      <c r="B58" s="4">
        <f>Metadata!B58</f>
        <v>53</v>
      </c>
      <c r="C58" s="1" t="str">
        <f>Metadata!C58</f>
        <v>Y</v>
      </c>
      <c r="D58" s="4" t="str">
        <f>Metadata!D58</f>
        <v>Songbird response to green-tree retention prescriptions in clearcut forests</v>
      </c>
      <c r="E58" s="12" t="s">
        <v>40</v>
      </c>
      <c r="F58" s="12" t="s">
        <v>66</v>
      </c>
      <c r="G58" s="12" t="s">
        <v>69</v>
      </c>
      <c r="H58" s="12" t="s">
        <v>66</v>
      </c>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2" ht="85">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40</v>
      </c>
      <c r="G61" s="12" t="s">
        <v>1977</v>
      </c>
      <c r="H61" s="12" t="s">
        <v>40</v>
      </c>
      <c r="L61" s="12" t="s">
        <v>1978</v>
      </c>
    </row>
    <row r="62" spans="1:12" ht="51">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t="s">
        <v>69</v>
      </c>
      <c r="H62" s="12" t="s">
        <v>40</v>
      </c>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2" ht="51">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t="s">
        <v>69</v>
      </c>
      <c r="H64" s="12" t="s">
        <v>66</v>
      </c>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2" ht="34">
      <c r="A66" s="4" t="str">
        <f>Metadata!A66</f>
        <v>Not currently included</v>
      </c>
      <c r="B66" s="4">
        <f>Metadata!B66</f>
        <v>61</v>
      </c>
      <c r="C66" s="1" t="str">
        <f>Metadata!C66</f>
        <v>N</v>
      </c>
      <c r="D66" s="4" t="str">
        <f>Metadata!D66</f>
        <v>Distributional shifts in a biodiversity hotspot</v>
      </c>
    </row>
    <row r="67" spans="1:12" ht="51">
      <c r="A67" s="4" t="str">
        <f>Metadata!A67</f>
        <v>Not currently included</v>
      </c>
      <c r="B67" s="4">
        <f>Metadata!B67</f>
        <v>62</v>
      </c>
      <c r="C67" s="1" t="str">
        <f>Metadata!C67</f>
        <v>N</v>
      </c>
      <c r="D67" s="4" t="str">
        <f>Metadata!D67</f>
        <v>Mammal distribution and trends in the threatened Ebo 'intact forest landscape', Cameroon</v>
      </c>
    </row>
    <row r="68" spans="1:12" ht="51">
      <c r="A68" s="4" t="str">
        <f>Metadata!A68</f>
        <v>Included</v>
      </c>
      <c r="B68" s="4">
        <f>Metadata!B68</f>
        <v>63</v>
      </c>
      <c r="C68" s="1" t="str">
        <f>Metadata!C68</f>
        <v>Y</v>
      </c>
      <c r="D68" s="4" t="str">
        <f>Metadata!D68</f>
        <v>Occurrence patterns of Black-backed Woodpeckers in green forest of the Sierra Nevada Mountains, California, USA.</v>
      </c>
      <c r="E68" s="12" t="s">
        <v>40</v>
      </c>
      <c r="F68" s="12" t="s">
        <v>66</v>
      </c>
      <c r="G68" s="12" t="s">
        <v>69</v>
      </c>
      <c r="H68" s="12" t="s">
        <v>40</v>
      </c>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2" ht="34">
      <c r="A70" s="4" t="str">
        <f>Metadata!A70</f>
        <v>Included</v>
      </c>
      <c r="B70" s="4">
        <f>Metadata!B70</f>
        <v>65</v>
      </c>
      <c r="C70" s="1" t="str">
        <f>Metadata!C70</f>
        <v>Y</v>
      </c>
      <c r="D70" s="4" t="str">
        <f>Metadata!D70</f>
        <v>Intensive farming drives long-term shifts in avian community composition</v>
      </c>
      <c r="E70" s="12" t="s">
        <v>40</v>
      </c>
      <c r="F70" s="12" t="s">
        <v>66</v>
      </c>
      <c r="G70" s="12" t="s">
        <v>69</v>
      </c>
      <c r="H70" s="12" t="s">
        <v>40</v>
      </c>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2"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66</v>
      </c>
      <c r="F73" s="12" t="s">
        <v>66</v>
      </c>
      <c r="G73" s="12" t="s">
        <v>66</v>
      </c>
      <c r="H73" s="12" t="s">
        <v>40</v>
      </c>
      <c r="L73" s="12" t="s">
        <v>1477</v>
      </c>
    </row>
    <row r="74" spans="1:12" ht="34">
      <c r="A74" s="4" t="str">
        <f>Metadata!A74</f>
        <v>Included</v>
      </c>
      <c r="B74" s="4">
        <f>Metadata!B74</f>
        <v>69</v>
      </c>
      <c r="C74" s="1" t="str">
        <f>Metadata!C74</f>
        <v>Y</v>
      </c>
      <c r="D74" s="4" t="str">
        <f>Metadata!D74</f>
        <v>A BAYESIAN STATE-SPACE FORMULATION OF DYNAMIC OCCUPANCY MODELS</v>
      </c>
      <c r="E74" s="12" t="s">
        <v>40</v>
      </c>
      <c r="F74" s="12" t="s">
        <v>66</v>
      </c>
      <c r="G74" s="12" t="s">
        <v>69</v>
      </c>
      <c r="H74" s="12" t="s">
        <v>66</v>
      </c>
    </row>
    <row r="75" spans="1:12"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2"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2" ht="51">
      <c r="A77" s="4" t="str">
        <f>Metadata!A77</f>
        <v>Not currently included</v>
      </c>
      <c r="B77" s="4">
        <f>Metadata!B77</f>
        <v>72</v>
      </c>
      <c r="C77" s="1" t="str">
        <f>Metadata!C77</f>
        <v>N</v>
      </c>
      <c r="D77" s="4" t="str">
        <f>Metadata!D77</f>
        <v>Demographic response of northern spotted owls to barred owl removal: Barred Owl Removal Experiment</v>
      </c>
      <c r="E77" s="12" t="s">
        <v>40</v>
      </c>
      <c r="F77" s="12" t="s">
        <v>66</v>
      </c>
      <c r="G77" s="12" t="s">
        <v>69</v>
      </c>
      <c r="H77" s="12" t="s">
        <v>40</v>
      </c>
    </row>
    <row r="78" spans="1:12" ht="34">
      <c r="A78" s="4" t="str">
        <f>Metadata!A78</f>
        <v>Not currently included</v>
      </c>
      <c r="B78" s="4">
        <f>Metadata!B78</f>
        <v>73</v>
      </c>
      <c r="C78" s="1" t="str">
        <f>Metadata!C78</f>
        <v>N</v>
      </c>
      <c r="D78" s="4" t="str">
        <f>Metadata!D78</f>
        <v>Post-hurricane recovery and long-term viability of the Alabama beach mouse</v>
      </c>
    </row>
    <row r="79" spans="1:12" ht="51">
      <c r="A79" s="4" t="str">
        <f>Metadata!A79</f>
        <v>Not currently included</v>
      </c>
      <c r="B79" s="4">
        <f>Metadata!B79</f>
        <v>74</v>
      </c>
      <c r="C79" s="1" t="str">
        <f>Metadata!C79</f>
        <v>N</v>
      </c>
      <c r="D79" s="4" t="str">
        <f>Metadata!D79</f>
        <v>Using environmental DNA and occupancy modelling to estimate rangewide metapopulation dynamics</v>
      </c>
    </row>
    <row r="80" spans="1:12"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12" t="s">
        <v>69</v>
      </c>
      <c r="H80" s="12" t="s">
        <v>40</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40</v>
      </c>
      <c r="F96" s="12" t="s">
        <v>66</v>
      </c>
      <c r="G96" s="12" t="s">
        <v>69</v>
      </c>
      <c r="H96" s="12" t="s">
        <v>40</v>
      </c>
    </row>
    <row r="97" spans="1:12" ht="34">
      <c r="A97" s="4" t="str">
        <f>Metadata!A97</f>
        <v>Not currently included</v>
      </c>
      <c r="B97" s="4">
        <f>Metadata!B97</f>
        <v>92</v>
      </c>
      <c r="C97" s="1" t="str">
        <f>Metadata!C97</f>
        <v>N</v>
      </c>
      <c r="D97" s="4" t="str">
        <f>Metadata!D97</f>
        <v>Dynamic wildlife occupancy models using automated acoustic monitoring data</v>
      </c>
    </row>
    <row r="98" spans="1:12" ht="51">
      <c r="A98" s="4" t="str">
        <f>Metadata!A98</f>
        <v>Not currently included</v>
      </c>
      <c r="B98" s="4">
        <f>Metadata!B98</f>
        <v>93</v>
      </c>
      <c r="C98" s="1" t="str">
        <f>Metadata!C98</f>
        <v>N</v>
      </c>
      <c r="D98" s="4" t="str">
        <f>Metadata!D98</f>
        <v>Can dynamic occupancy models improve predictions of species' range dynamics? A test using Swiss birds</v>
      </c>
    </row>
    <row r="99" spans="1:12"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2"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2"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2" ht="34">
      <c r="A102" s="4" t="str">
        <f>Metadata!A102</f>
        <v>Not currently included</v>
      </c>
      <c r="B102" s="4">
        <f>Metadata!B102</f>
        <v>97</v>
      </c>
      <c r="C102" s="1" t="str">
        <f>Metadata!C102</f>
        <v>N</v>
      </c>
      <c r="D102" s="4" t="str">
        <f>Metadata!D102</f>
        <v>2019 MINNESOTA SPRUCE GROUSE SURVEY</v>
      </c>
    </row>
    <row r="103" spans="1:12" ht="34">
      <c r="A103" s="4" t="str">
        <f>Metadata!A103</f>
        <v>Not currently included</v>
      </c>
      <c r="B103" s="4">
        <f>Metadata!B103</f>
        <v>98</v>
      </c>
      <c r="C103" s="1" t="str">
        <f>Metadata!C103</f>
        <v>N</v>
      </c>
      <c r="D103" s="4" t="str">
        <f>Metadata!D103</f>
        <v>Identifying Factors Driving Sensitivity to Fragmentation in Forest Breeding Songbirds</v>
      </c>
    </row>
    <row r="104" spans="1:12"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12"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t="s">
        <v>40</v>
      </c>
      <c r="F105" s="12" t="s">
        <v>66</v>
      </c>
      <c r="G105" s="12" t="s">
        <v>66</v>
      </c>
      <c r="H105" s="12" t="s">
        <v>40</v>
      </c>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66</v>
      </c>
      <c r="F106" s="12" t="s">
        <v>66</v>
      </c>
      <c r="G106" s="12" t="s">
        <v>69</v>
      </c>
      <c r="H106" s="12" t="s">
        <v>66</v>
      </c>
      <c r="L106" s="12" t="s">
        <v>1719</v>
      </c>
    </row>
    <row r="107" spans="1:12" ht="34">
      <c r="A107" s="4" t="str">
        <f>Metadata!A107</f>
        <v>Excluded</v>
      </c>
      <c r="B107" s="4">
        <f>Metadata!B107</f>
        <v>102</v>
      </c>
      <c r="C107" s="1" t="str">
        <f>Metadata!C107</f>
        <v>Y</v>
      </c>
      <c r="D107" s="4" t="str">
        <f>Metadata!D107</f>
        <v>Density-range size relationships in French riverine fishes</v>
      </c>
    </row>
    <row r="108" spans="1:12" ht="51">
      <c r="A108" s="4" t="str">
        <f>Metadata!A108</f>
        <v>Excluded</v>
      </c>
      <c r="B108" s="4">
        <f>Metadata!B108</f>
        <v>103</v>
      </c>
      <c r="C108" s="1" t="str">
        <f>Metadata!C108</f>
        <v>Y</v>
      </c>
      <c r="D108" s="4" t="str">
        <f>Metadata!D108</f>
        <v>Spatially Explicit Power Analyses for Occupancy‐Based Monitoring of Wolverine in the U.S. Rocky Mountains</v>
      </c>
    </row>
    <row r="109" spans="1:12"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12"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40</v>
      </c>
      <c r="F110" s="12" t="s">
        <v>66</v>
      </c>
      <c r="G110" s="12" t="s">
        <v>69</v>
      </c>
      <c r="H110" s="12" t="s">
        <v>40</v>
      </c>
      <c r="L110" s="12" t="s">
        <v>2711</v>
      </c>
    </row>
    <row r="111" spans="1:12"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t="s">
        <v>40</v>
      </c>
      <c r="F111" s="12" t="s">
        <v>66</v>
      </c>
      <c r="G111" s="12" t="s">
        <v>69</v>
      </c>
      <c r="H111" s="12" t="s">
        <v>66</v>
      </c>
      <c r="L111" s="12" t="s">
        <v>2788</v>
      </c>
    </row>
    <row r="112" spans="1:12"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40</v>
      </c>
      <c r="F112" s="12" t="s">
        <v>66</v>
      </c>
      <c r="G112" s="12" t="s">
        <v>66</v>
      </c>
      <c r="H112" s="12" t="s">
        <v>40</v>
      </c>
    </row>
    <row r="113" spans="1:8" ht="34">
      <c r="A113" s="4" t="str">
        <f>Metadata!A113</f>
        <v>Excluded</v>
      </c>
      <c r="B113" s="4">
        <f>Metadata!B113</f>
        <v>108</v>
      </c>
      <c r="C113" s="1" t="str">
        <f>Metadata!C113</f>
        <v>N</v>
      </c>
      <c r="D113" s="4" t="str">
        <f>Metadata!D113</f>
        <v>Making predictive modelling ART: accurate, reliable, and transparent</v>
      </c>
    </row>
    <row r="114" spans="1:8" ht="51">
      <c r="A114" s="4" t="str">
        <f>Metadata!A114</f>
        <v>Included</v>
      </c>
      <c r="B114" s="4">
        <f>Metadata!B114</f>
        <v>109</v>
      </c>
      <c r="C114" s="1" t="str">
        <f>Metadata!C114</f>
        <v>Y</v>
      </c>
      <c r="D114" s="4" t="str">
        <f>Metadata!D114</f>
        <v>Barred Owls reduce occupancy and breeding propensity of Northern Spotted Owl in a Washington old-growth forest</v>
      </c>
      <c r="E114" s="12" t="s">
        <v>40</v>
      </c>
      <c r="F114" s="12" t="s">
        <v>40</v>
      </c>
      <c r="G114" s="12" t="s">
        <v>2208</v>
      </c>
      <c r="H114" s="12" t="s">
        <v>40</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Excluded</v>
      </c>
      <c r="B120" s="4">
        <f>Metadata!B120</f>
        <v>115</v>
      </c>
      <c r="C120" s="1" t="str">
        <f>Metadata!C120</f>
        <v>Y</v>
      </c>
      <c r="D120" s="4" t="str">
        <f>Metadata!D120</f>
        <v>Effects of Competition, Predation, and Dispersal on Species Richness at Local and Regional Scales</v>
      </c>
    </row>
    <row r="121" spans="1:8" ht="51">
      <c r="A121" s="4" t="str">
        <f>Metadata!A121</f>
        <v>Included</v>
      </c>
      <c r="B121" s="4">
        <f>Metadata!B121</f>
        <v>116</v>
      </c>
      <c r="C121" s="1" t="str">
        <f>Metadata!C121</f>
        <v>Y</v>
      </c>
      <c r="D121" s="4" t="str">
        <f>Metadata!D121</f>
        <v>A joint model of species interaction dynamics for multistate processes incorporating imperfect detection</v>
      </c>
      <c r="E121" s="12" t="s">
        <v>40</v>
      </c>
      <c r="F121" s="12" t="s">
        <v>66</v>
      </c>
      <c r="G121" s="12" t="s">
        <v>69</v>
      </c>
      <c r="H121" s="12" t="s">
        <v>40</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Excluded</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8"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40</v>
      </c>
      <c r="G127" s="12" t="s">
        <v>1432</v>
      </c>
      <c r="H127" s="12" t="s">
        <v>40</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2" ht="34">
      <c r="A129" s="4" t="str">
        <f>Metadata!A129</f>
        <v>Included</v>
      </c>
      <c r="B129" s="4">
        <f>Metadata!B129</f>
        <v>124</v>
      </c>
      <c r="C129" s="1" t="str">
        <f>Metadata!C129</f>
        <v>Y</v>
      </c>
      <c r="D129" s="4" t="str">
        <f>Metadata!D129</f>
        <v>Dynamic occupancy models for explicit colonization processes</v>
      </c>
      <c r="E129" s="12" t="s">
        <v>40</v>
      </c>
      <c r="F129" s="12" t="s">
        <v>66</v>
      </c>
      <c r="G129" s="12" t="s">
        <v>69</v>
      </c>
      <c r="H129" s="12" t="s">
        <v>40</v>
      </c>
    </row>
    <row r="130" spans="1:12"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2" ht="51">
      <c r="A131" s="4" t="str">
        <f>Metadata!A131</f>
        <v>Not currently included</v>
      </c>
      <c r="B131" s="4">
        <f>Metadata!B131</f>
        <v>126</v>
      </c>
      <c r="C131" s="1" t="str">
        <f>Metadata!C131</f>
        <v>N</v>
      </c>
      <c r="D131" s="4" t="str">
        <f>Metadata!D131</f>
        <v>DISTRIBUTION, HABITAT SUITABILITY, AND CONNECTIVITY OF WOLVES (CANIS LUPUS) IN THE ALPS</v>
      </c>
    </row>
    <row r="132" spans="1:12"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t="s">
        <v>40</v>
      </c>
      <c r="F132" s="12" t="s">
        <v>66</v>
      </c>
      <c r="G132" s="12" t="s">
        <v>69</v>
      </c>
      <c r="H132" s="12" t="s">
        <v>66</v>
      </c>
    </row>
    <row r="133" spans="1:12" ht="34">
      <c r="A133" s="4" t="str">
        <f>Metadata!A133</f>
        <v>Not currently included</v>
      </c>
      <c r="B133" s="4">
        <f>Metadata!B133</f>
        <v>128</v>
      </c>
      <c r="C133" s="1" t="str">
        <f>Metadata!C133</f>
        <v>N</v>
      </c>
      <c r="D133" s="4" t="str">
        <f>Metadata!D133</f>
        <v>Impact of cattle grazing on the occupancy of a cryptic, threatened rail</v>
      </c>
    </row>
    <row r="134" spans="1:12" ht="34">
      <c r="A134" s="4" t="str">
        <f>Metadata!A134</f>
        <v>Not currently included</v>
      </c>
      <c r="B134" s="4">
        <f>Metadata!B134</f>
        <v>129</v>
      </c>
      <c r="C134" s="1" t="str">
        <f>Metadata!C134</f>
        <v>N</v>
      </c>
      <c r="D134" s="4" t="str">
        <f>Metadata!D134</f>
        <v>Bird community response to fruit energy: Bird community response</v>
      </c>
    </row>
    <row r="135" spans="1:12"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66</v>
      </c>
      <c r="F135" s="12" t="s">
        <v>66</v>
      </c>
      <c r="G135" s="12" t="s">
        <v>69</v>
      </c>
      <c r="H135" s="12" t="s">
        <v>40</v>
      </c>
    </row>
    <row r="136" spans="1:12" ht="34">
      <c r="A136" s="4" t="str">
        <f>Metadata!A136</f>
        <v>Not currently included</v>
      </c>
      <c r="B136" s="4">
        <f>Metadata!B136</f>
        <v>131</v>
      </c>
      <c r="C136" s="1" t="str">
        <f>Metadata!C136</f>
        <v>N</v>
      </c>
      <c r="D136" s="4" t="str">
        <f>Metadata!D136</f>
        <v>Accounting for imperfect detection in estimates of yearly site occupancy</v>
      </c>
    </row>
    <row r="137" spans="1:12" ht="34">
      <c r="A137" s="4" t="str">
        <f>Metadata!A137</f>
        <v>Not currently included</v>
      </c>
      <c r="B137" s="4">
        <f>Metadata!B137</f>
        <v>132</v>
      </c>
      <c r="C137" s="1" t="str">
        <f>Metadata!C137</f>
        <v>N</v>
      </c>
      <c r="D137" s="4" t="str">
        <f>Metadata!D137</f>
        <v>The Role of Resource Predictability in the Metapopulation Dynamics of Insects</v>
      </c>
    </row>
    <row r="138" spans="1:12"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2"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t="s">
        <v>40</v>
      </c>
      <c r="F139" s="12" t="s">
        <v>66</v>
      </c>
      <c r="G139" s="12" t="s">
        <v>69</v>
      </c>
      <c r="H139" s="12" t="s">
        <v>1659</v>
      </c>
      <c r="L139" s="12" t="s">
        <v>2649</v>
      </c>
    </row>
    <row r="140" spans="1:12" ht="34">
      <c r="A140" s="4" t="str">
        <f>Metadata!A140</f>
        <v>Not currently included</v>
      </c>
      <c r="B140" s="4">
        <f>Metadata!B140</f>
        <v>135</v>
      </c>
      <c r="C140" s="1" t="str">
        <f>Metadata!C140</f>
        <v>N</v>
      </c>
      <c r="D140" s="4" t="str">
        <f>Metadata!D140</f>
        <v>Invasive plant Arundo donax alters habitat use by carnivores</v>
      </c>
    </row>
    <row r="141" spans="1:12"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40</v>
      </c>
      <c r="F141" s="12" t="s">
        <v>66</v>
      </c>
      <c r="G141" s="12" t="s">
        <v>69</v>
      </c>
      <c r="H141" s="12" t="s">
        <v>40</v>
      </c>
    </row>
    <row r="142" spans="1:12"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2"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2"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2" ht="34">
      <c r="A145" s="4" t="str">
        <f>Metadata!A145</f>
        <v>Not currently included</v>
      </c>
      <c r="B145" s="4">
        <f>Metadata!B145</f>
        <v>140</v>
      </c>
      <c r="C145" s="1" t="str">
        <f>Metadata!C145</f>
        <v>N</v>
      </c>
      <c r="D145" s="4" t="str">
        <f>Metadata!D145</f>
        <v>The Role of Resource Predictability in the Metapopulation Dynamics of Insects</v>
      </c>
    </row>
    <row r="146" spans="1:12" ht="34">
      <c r="A146" s="4" t="str">
        <f>Metadata!A146</f>
        <v>Not currently included</v>
      </c>
      <c r="B146" s="4">
        <f>Metadata!B146</f>
        <v>141</v>
      </c>
      <c r="C146" s="1" t="str">
        <f>Metadata!C146</f>
        <v>N</v>
      </c>
      <c r="D146" s="4" t="str">
        <f>Metadata!D146</f>
        <v>Urbanization alters predator‐avoidance behaviours</v>
      </c>
    </row>
    <row r="147" spans="1:12"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2" ht="34">
      <c r="A148" s="4" t="str">
        <f>Metadata!A148</f>
        <v>Not currently included</v>
      </c>
      <c r="B148" s="4">
        <f>Metadata!B148</f>
        <v>143</v>
      </c>
      <c r="C148" s="1" t="str">
        <f>Metadata!C148</f>
        <v>N</v>
      </c>
      <c r="D148" s="4" t="str">
        <f>Metadata!D148</f>
        <v>Audible bats provide opportunities for citizen scientists</v>
      </c>
    </row>
    <row r="149" spans="1:12"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2"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2"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2"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2"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row>
    <row r="154" spans="1:12"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2"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40</v>
      </c>
      <c r="F155" s="12" t="s">
        <v>66</v>
      </c>
      <c r="G155" s="12" t="s">
        <v>69</v>
      </c>
      <c r="H155" s="12" t="s">
        <v>40</v>
      </c>
    </row>
    <row r="156" spans="1:12" ht="34">
      <c r="A156" s="4" t="str">
        <f>Metadata!A156</f>
        <v>Not currently included</v>
      </c>
      <c r="B156" s="4">
        <f>Metadata!B156</f>
        <v>151</v>
      </c>
      <c r="C156" s="1" t="str">
        <f>Metadata!C156</f>
        <v>N</v>
      </c>
      <c r="D156" s="4" t="str">
        <f>Metadata!D156</f>
        <v>Managing individual nests promotes population recovery of a top predator</v>
      </c>
    </row>
    <row r="157" spans="1:12" ht="34">
      <c r="A157" s="4" t="str">
        <f>Metadata!A157</f>
        <v>Not currently included</v>
      </c>
      <c r="B157" s="4">
        <f>Metadata!B157</f>
        <v>152</v>
      </c>
      <c r="C157" s="1" t="str">
        <f>Metadata!C157</f>
        <v>N</v>
      </c>
      <c r="D157" s="4" t="str">
        <f>Metadata!D157</f>
        <v>Accounting for false positive detection error induced by transient individuals</v>
      </c>
    </row>
    <row r="158" spans="1:12" ht="34">
      <c r="A158" s="4" t="str">
        <f>Metadata!A158</f>
        <v>Included</v>
      </c>
      <c r="B158" s="4">
        <f>Metadata!B158</f>
        <v>153</v>
      </c>
      <c r="C158" s="1" t="str">
        <f>Metadata!C158</f>
        <v>Y</v>
      </c>
      <c r="D158" s="4" t="str">
        <f>Metadata!D158</f>
        <v>Inferring wildlife poaching in southeast Asia with multispecies dynamic occupancy models</v>
      </c>
      <c r="E158" s="12" t="s">
        <v>40</v>
      </c>
      <c r="F158" s="12" t="s">
        <v>66</v>
      </c>
      <c r="G158" s="12" t="s">
        <v>69</v>
      </c>
      <c r="H158" s="12" t="s">
        <v>40</v>
      </c>
      <c r="L158" s="12" t="s">
        <v>1562</v>
      </c>
    </row>
    <row r="159" spans="1:12"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2" ht="51">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12" t="s">
        <v>69</v>
      </c>
      <c r="H160" s="12" t="s">
        <v>40</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c r="A164" s="4" t="str">
        <f>Metadata!A164</f>
        <v>Included</v>
      </c>
      <c r="B164" s="4">
        <f>Metadata!B164</f>
        <v>159</v>
      </c>
      <c r="C164" s="1" t="str">
        <f>Metadata!C164</f>
        <v>Y</v>
      </c>
      <c r="D164" s="4" t="str">
        <f>Metadata!D164</f>
        <v>Short-term effects of hurricanes Maria and Irma on forest birds of Puerto Rico</v>
      </c>
      <c r="E164" s="12" t="s">
        <v>40</v>
      </c>
      <c r="F164" s="12" t="s">
        <v>66</v>
      </c>
      <c r="G164" s="12" t="s">
        <v>69</v>
      </c>
      <c r="H164" s="12" t="s">
        <v>40</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40</v>
      </c>
      <c r="F165" s="12" t="s">
        <v>66</v>
      </c>
      <c r="G165" s="12" t="s">
        <v>69</v>
      </c>
      <c r="H165" s="12" t="s">
        <v>40</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40</v>
      </c>
      <c r="F167" s="12" t="s">
        <v>66</v>
      </c>
      <c r="G167" s="12" t="s">
        <v>69</v>
      </c>
      <c r="H167" s="12" t="s">
        <v>40</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34">
      <c r="A176" s="4" t="str">
        <f>Metadata!A176</f>
        <v>Included</v>
      </c>
      <c r="B176" s="4">
        <f>Metadata!B176</f>
        <v>171</v>
      </c>
      <c r="C176" s="1" t="str">
        <f>Metadata!C176</f>
        <v>Y</v>
      </c>
      <c r="D176" s="4" t="str">
        <f>Metadata!D176</f>
        <v>Forced neighbours: Coexistence between jaguars and pumas in a harsh environment</v>
      </c>
      <c r="E176" s="12" t="s">
        <v>40</v>
      </c>
      <c r="F176" s="12" t="s">
        <v>40</v>
      </c>
      <c r="G176" s="12" t="s">
        <v>2416</v>
      </c>
      <c r="H176" s="12" t="s">
        <v>40</v>
      </c>
    </row>
    <row r="177" spans="1:8"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12" t="s">
        <v>69</v>
      </c>
      <c r="H177" s="12" t="s">
        <v>40</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1693</v>
      </c>
      <c r="F187" s="12" t="s">
        <v>66</v>
      </c>
      <c r="G187" s="12" t="s">
        <v>69</v>
      </c>
      <c r="H187" s="12" t="s">
        <v>1693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40</v>
      </c>
      <c r="F191" s="12" t="s">
        <v>66</v>
      </c>
      <c r="G191" s="12" t="s">
        <v>69</v>
      </c>
      <c r="H191" s="12" t="s">
        <v>40</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34">
      <c r="A194" s="4" t="str">
        <f>Metadata!A194</f>
        <v>Included</v>
      </c>
      <c r="B194" s="4">
        <f>Metadata!B194</f>
        <v>189</v>
      </c>
      <c r="C194" s="1" t="str">
        <f>Metadata!C194</f>
        <v>Y</v>
      </c>
      <c r="D194" s="4" t="str">
        <f>Metadata!D194</f>
        <v>Trophic interactions mediate the response of predator populations to habitat change</v>
      </c>
      <c r="E194" s="12" t="s">
        <v>40</v>
      </c>
      <c r="F194" s="12" t="s">
        <v>66</v>
      </c>
      <c r="G194" s="12" t="s">
        <v>69</v>
      </c>
      <c r="H194" s="58" t="s">
        <v>1693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40</v>
      </c>
      <c r="F197" s="12" t="s">
        <v>66</v>
      </c>
      <c r="G197" s="12" t="s">
        <v>69</v>
      </c>
      <c r="H197" s="12" t="s">
        <v>40</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2" t="s">
        <v>40</v>
      </c>
      <c r="F200" s="12" t="s">
        <v>66</v>
      </c>
      <c r="G200" s="12" t="s">
        <v>69</v>
      </c>
      <c r="H200" s="12" t="s">
        <v>40</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t="s">
        <v>69</v>
      </c>
      <c r="H204" s="12" t="s">
        <v>40</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12" t="s">
        <v>69</v>
      </c>
      <c r="H208" s="12" t="s">
        <v>40</v>
      </c>
    </row>
    <row r="209" spans="1:12"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2" ht="51">
      <c r="A210" s="4" t="str">
        <f>Metadata!A210</f>
        <v>Not currently included</v>
      </c>
      <c r="B210" s="4">
        <f>Metadata!B210</f>
        <v>205</v>
      </c>
      <c r="C210" s="1" t="str">
        <f>Metadata!C210</f>
        <v>N</v>
      </c>
      <c r="D210" s="4" t="str">
        <f>Metadata!D210</f>
        <v>Grassland Fire and Cattle Grazing Regulate Reptile and Amphibian Assembly Among Patches</v>
      </c>
    </row>
    <row r="211" spans="1:12" ht="34">
      <c r="A211" s="4" t="str">
        <f>Metadata!A211</f>
        <v>Included</v>
      </c>
      <c r="B211" s="4">
        <f>Metadata!B211</f>
        <v>206</v>
      </c>
      <c r="C211" s="1" t="str">
        <f>Metadata!C211</f>
        <v>Y</v>
      </c>
      <c r="D211" s="4" t="str">
        <f>Metadata!D211</f>
        <v>The costs of ignoring species detectability on functional diversity estimation</v>
      </c>
      <c r="E211" s="12" t="s">
        <v>40</v>
      </c>
      <c r="F211" s="12" t="s">
        <v>66</v>
      </c>
      <c r="G211" s="12" t="s">
        <v>69</v>
      </c>
      <c r="H211" s="12" t="s">
        <v>40</v>
      </c>
    </row>
    <row r="212" spans="1:12" ht="51">
      <c r="A212" s="4" t="str">
        <f>Metadata!A212</f>
        <v>Included</v>
      </c>
      <c r="B212" s="4">
        <f>Metadata!B212</f>
        <v>207</v>
      </c>
      <c r="C212" s="1" t="str">
        <f>Metadata!C212</f>
        <v>Y</v>
      </c>
      <c r="D212" s="4" t="str">
        <f>Metadata!D212</f>
        <v>EVALUATING THE ROLE OF PROTECTED AREAS IN MITIGATING AVIAN RESPONSES TO CLIMATE AND LAND USE CHANGE</v>
      </c>
      <c r="E212" s="12" t="s">
        <v>40</v>
      </c>
      <c r="F212" s="12" t="s">
        <v>66</v>
      </c>
      <c r="G212" s="12" t="s">
        <v>69</v>
      </c>
      <c r="H212" s="12" t="s">
        <v>40</v>
      </c>
      <c r="L212" s="12" t="s">
        <v>2285</v>
      </c>
    </row>
    <row r="213" spans="1:12" ht="51">
      <c r="A213" s="4" t="str">
        <f>Metadata!A213</f>
        <v>Not currently included</v>
      </c>
      <c r="B213" s="4">
        <f>Metadata!B213</f>
        <v>208</v>
      </c>
      <c r="C213" s="1" t="str">
        <f>Metadata!C213</f>
        <v>N</v>
      </c>
      <c r="D213" s="4" t="str">
        <f>Metadata!D213</f>
        <v>SPOMSIM: software for stochastic patch occupancy models of metapopulation dynamics</v>
      </c>
    </row>
    <row r="214" spans="1:12" ht="34">
      <c r="A214" s="4" t="str">
        <f>Metadata!A214</f>
        <v>Not currently included</v>
      </c>
      <c r="B214" s="4">
        <f>Metadata!B214</f>
        <v>209</v>
      </c>
      <c r="C214" s="1" t="str">
        <f>Metadata!C214</f>
        <v>N</v>
      </c>
      <c r="D214" s="4" t="str">
        <f>Metadata!D214</f>
        <v>Coherence, conservation and patch-occupancy analysis</v>
      </c>
    </row>
    <row r="215" spans="1:12" ht="34">
      <c r="A215" s="4" t="str">
        <f>Metadata!A215</f>
        <v>Not currently included</v>
      </c>
      <c r="B215" s="4">
        <f>Metadata!B215</f>
        <v>210</v>
      </c>
      <c r="C215" s="1" t="str">
        <f>Metadata!C215</f>
        <v>N</v>
      </c>
      <c r="D215" s="4" t="str">
        <f>Metadata!D215</f>
        <v>The limiting behaviour of a stochastic patch occupancy model</v>
      </c>
    </row>
    <row r="216" spans="1:12"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2"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2"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66</v>
      </c>
      <c r="F218" s="12" t="s">
        <v>66</v>
      </c>
      <c r="G218" s="12" t="s">
        <v>69</v>
      </c>
      <c r="H218" s="12" t="s">
        <v>66</v>
      </c>
    </row>
    <row r="219" spans="1:12" ht="51">
      <c r="A219" s="4" t="str">
        <f>Metadata!A219</f>
        <v>Included</v>
      </c>
      <c r="B219" s="4">
        <f>Metadata!B219</f>
        <v>214</v>
      </c>
      <c r="C219" s="1" t="str">
        <f>Metadata!C219</f>
        <v>Y</v>
      </c>
      <c r="D219" s="4" t="str">
        <f>Metadata!D219</f>
        <v>A demographic, spatially explicit patch occupancy model of metapopulation dynamics and persistence</v>
      </c>
      <c r="E219" s="12" t="s">
        <v>40</v>
      </c>
      <c r="F219" s="12" t="s">
        <v>66</v>
      </c>
      <c r="G219" s="12" t="s">
        <v>69</v>
      </c>
      <c r="H219" s="12" t="s">
        <v>66</v>
      </c>
    </row>
    <row r="220" spans="1:12"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66</v>
      </c>
      <c r="F220" s="12" t="s">
        <v>69</v>
      </c>
      <c r="G220" s="12" t="s">
        <v>69</v>
      </c>
      <c r="H220" s="12" t="s">
        <v>69</v>
      </c>
    </row>
    <row r="221" spans="1:12" ht="51">
      <c r="A221" s="4" t="str">
        <f>Metadata!A221</f>
        <v>Included</v>
      </c>
      <c r="B221" s="4">
        <f>Metadata!B221</f>
        <v>216</v>
      </c>
      <c r="C221" s="1" t="str">
        <f>Metadata!C221</f>
        <v>Y</v>
      </c>
      <c r="D221" s="4" t="str">
        <f>Metadata!D221</f>
        <v>Effects of the spatial pattern of disturbance on the patch-occupancy dynamics of juniper–pine open woodland</v>
      </c>
      <c r="E221" s="12" t="s">
        <v>66</v>
      </c>
      <c r="F221" s="12" t="s">
        <v>69</v>
      </c>
      <c r="G221" s="12" t="s">
        <v>69</v>
      </c>
      <c r="H221" s="12" t="s">
        <v>69</v>
      </c>
    </row>
    <row r="222" spans="1:12" ht="34">
      <c r="A222" s="4" t="str">
        <f>Metadata!A222</f>
        <v>Not currently included</v>
      </c>
      <c r="B222" s="4">
        <f>Metadata!B222</f>
        <v>217</v>
      </c>
      <c r="C222" s="1" t="str">
        <f>Metadata!C222</f>
        <v>N</v>
      </c>
      <c r="D222" s="4" t="str">
        <f>Metadata!D222</f>
        <v>Immigration-extinction dynamics of stochastic populations</v>
      </c>
    </row>
    <row r="223" spans="1:12"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2"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2" ht="34">
      <c r="A225" s="4" t="str">
        <f>Metadata!A225</f>
        <v>Not currently included</v>
      </c>
      <c r="B225" s="4">
        <f>Metadata!B225</f>
        <v>220</v>
      </c>
      <c r="C225" s="1" t="str">
        <f>Metadata!C225</f>
        <v>N</v>
      </c>
      <c r="D225" s="4" t="str">
        <f>Metadata!D225</f>
        <v>Dynamic spatio-temporal patterns of metapopulation occupancy in patchy habitats</v>
      </c>
    </row>
    <row r="226" spans="1:12" ht="34">
      <c r="A226" s="4" t="str">
        <f>Metadata!A226</f>
        <v>Excluded</v>
      </c>
      <c r="B226" s="4">
        <f>Metadata!B226</f>
        <v>221</v>
      </c>
      <c r="C226" s="1" t="str">
        <f>Metadata!C226</f>
        <v>N</v>
      </c>
      <c r="D226" s="4" t="str">
        <f>Metadata!D226</f>
        <v>The limiting behaviour of a patch occupancy model</v>
      </c>
    </row>
    <row r="227" spans="1:12"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2"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2" ht="51">
      <c r="A229" s="4" t="str">
        <f>Metadata!A229</f>
        <v>Included</v>
      </c>
      <c r="B229" s="4">
        <f>Metadata!B229</f>
        <v>224</v>
      </c>
      <c r="C229" s="1" t="str">
        <f>Metadata!C229</f>
        <v>Y</v>
      </c>
      <c r="D229" s="4" t="str">
        <f>Metadata!D229</f>
        <v>Bayesian state-space modeling of metapopulation dynamics in the Glanville fritillary butterfly</v>
      </c>
      <c r="E229" s="12" t="s">
        <v>40</v>
      </c>
      <c r="F229" s="12" t="s">
        <v>66</v>
      </c>
      <c r="G229" s="12" t="s">
        <v>69</v>
      </c>
      <c r="H229" s="12" t="s">
        <v>66</v>
      </c>
      <c r="L229" s="12" t="s">
        <v>2370</v>
      </c>
    </row>
    <row r="230" spans="1:12"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69</v>
      </c>
      <c r="G230" s="12" t="s">
        <v>69</v>
      </c>
      <c r="H230" s="12" t="s">
        <v>69</v>
      </c>
    </row>
    <row r="231" spans="1:12"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2" ht="34">
      <c r="A232" s="4" t="str">
        <f>Metadata!A232</f>
        <v>Not currently included</v>
      </c>
      <c r="B232" s="4">
        <f>Metadata!B232</f>
        <v>227</v>
      </c>
      <c r="C232" s="1" t="str">
        <f>Metadata!C232</f>
        <v>N</v>
      </c>
      <c r="D232" s="4" t="str">
        <f>Metadata!D232</f>
        <v>A Bayesian model of metapopulation viability, with application to an endangered amphibian</v>
      </c>
    </row>
    <row r="233" spans="1:12" ht="34">
      <c r="A233" s="4" t="str">
        <f>Metadata!A233</f>
        <v>Not currently included</v>
      </c>
      <c r="B233" s="4">
        <f>Metadata!B233</f>
        <v>228</v>
      </c>
      <c r="C233" s="1" t="str">
        <f>Metadata!C233</f>
        <v>N</v>
      </c>
      <c r="D233" s="4" t="str">
        <f>Metadata!D233</f>
        <v>Spatio-temporal models in animal population dynamics</v>
      </c>
    </row>
    <row r="234" spans="1:12"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2" ht="34">
      <c r="A235" s="4" t="str">
        <f>Metadata!A235</f>
        <v>Not currently included</v>
      </c>
      <c r="B235" s="4">
        <f>Metadata!B235</f>
        <v>230</v>
      </c>
      <c r="C235" s="1" t="str">
        <f>Metadata!C235</f>
        <v>N</v>
      </c>
      <c r="D235" s="4" t="str">
        <f>Metadata!D235</f>
        <v>Metapopulation theory for fragmented landscapes</v>
      </c>
    </row>
    <row r="236" spans="1:12" ht="34">
      <c r="A236" s="4" t="str">
        <f>Metadata!A236</f>
        <v>Excluded</v>
      </c>
      <c r="B236" s="4">
        <f>Metadata!B236</f>
        <v>231</v>
      </c>
      <c r="C236" s="1" t="str">
        <f>Metadata!C236</f>
        <v>N</v>
      </c>
      <c r="D236" s="4" t="str">
        <f>Metadata!D236</f>
        <v>Normal approximations for discrete-time occupancy processes</v>
      </c>
    </row>
    <row r="237" spans="1:12"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2"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2"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69</v>
      </c>
      <c r="G239" s="12" t="s">
        <v>69</v>
      </c>
      <c r="H239" s="12" t="s">
        <v>66</v>
      </c>
    </row>
    <row r="240" spans="1:12"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2"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2" ht="34">
      <c r="A242" s="4" t="str">
        <f>Metadata!A242</f>
        <v>Included</v>
      </c>
      <c r="B242" s="4">
        <f>Metadata!B242</f>
        <v>237</v>
      </c>
      <c r="C242" s="1" t="str">
        <f>Metadata!C242</f>
        <v>Y</v>
      </c>
      <c r="D242" s="4" t="str">
        <f>Metadata!D242</f>
        <v>The Effective Size of a Metapopulation Living in a Heterogeneous Patch Network</v>
      </c>
      <c r="E242" s="12" t="s">
        <v>66</v>
      </c>
      <c r="F242" s="12" t="s">
        <v>69</v>
      </c>
      <c r="G242" s="12" t="s">
        <v>69</v>
      </c>
      <c r="H242" s="12" t="s">
        <v>69</v>
      </c>
    </row>
    <row r="243" spans="1:12" ht="34">
      <c r="A243" s="4" t="str">
        <f>Metadata!A243</f>
        <v>Excluded</v>
      </c>
      <c r="B243" s="4">
        <f>Metadata!B243</f>
        <v>238</v>
      </c>
      <c r="C243" s="1" t="str">
        <f>Metadata!C243</f>
        <v>N</v>
      </c>
      <c r="D243" s="4" t="str">
        <f>Metadata!D243</f>
        <v>When environmentally persistent pathogens transform good habitat into ecological traps</v>
      </c>
    </row>
    <row r="244" spans="1:12" ht="34">
      <c r="A244" s="4" t="str">
        <f>Metadata!A244</f>
        <v>Excluded</v>
      </c>
      <c r="B244" s="4">
        <f>Metadata!B244</f>
        <v>239</v>
      </c>
      <c r="C244" s="1" t="str">
        <f>Metadata!C244</f>
        <v>N</v>
      </c>
      <c r="D244" s="4" t="str">
        <f>Metadata!D244</f>
        <v>Interaction between habitat quality and an Allee-like effect in metapopulations</v>
      </c>
    </row>
    <row r="245" spans="1:12"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69</v>
      </c>
      <c r="G245" s="12" t="s">
        <v>69</v>
      </c>
      <c r="H245" s="12" t="s">
        <v>69</v>
      </c>
      <c r="L245" s="12" t="s">
        <v>2558</v>
      </c>
    </row>
    <row r="246" spans="1:12"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2"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2" ht="34">
      <c r="A248" s="4" t="str">
        <f>Metadata!A248</f>
        <v>Not currently included</v>
      </c>
      <c r="B248" s="4">
        <f>Metadata!B248</f>
        <v>243</v>
      </c>
      <c r="C248" s="1" t="str">
        <f>Metadata!C248</f>
        <v>N</v>
      </c>
      <c r="D248" s="4" t="str">
        <f>Metadata!D248</f>
        <v>Analytical methods for a stochastic mainland–island metapopulation model</v>
      </c>
    </row>
    <row r="249" spans="1:12"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2"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2" ht="34">
      <c r="A251" s="4" t="str">
        <f>Metadata!A251</f>
        <v>Not currently included</v>
      </c>
      <c r="B251" s="4">
        <f>Metadata!B251</f>
        <v>246</v>
      </c>
      <c r="C251" s="1" t="str">
        <f>Metadata!C251</f>
        <v>N</v>
      </c>
      <c r="D251" s="4" t="str">
        <f>Metadata!D251</f>
        <v>The Interplay between Immigration and Local Population Dynamics in Metapopulations</v>
      </c>
    </row>
    <row r="252" spans="1:12"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2" ht="34">
      <c r="A253" s="4" t="str">
        <f>Metadata!A253</f>
        <v>Excluded</v>
      </c>
      <c r="B253" s="4">
        <f>Metadata!B253</f>
        <v>248</v>
      </c>
      <c r="C253" s="1" t="str">
        <f>Metadata!C253</f>
        <v>N</v>
      </c>
      <c r="D253" s="4" t="str">
        <f>Metadata!D253</f>
        <v>When Group Dispersal and Allee Effect Shape Metapopulation Dynamics</v>
      </c>
    </row>
    <row r="254" spans="1:12" ht="34">
      <c r="A254" s="4" t="str">
        <f>Metadata!A254</f>
        <v>Not currently included</v>
      </c>
      <c r="B254" s="4">
        <f>Metadata!B254</f>
        <v>249</v>
      </c>
      <c r="C254" s="1" t="str">
        <f>Metadata!C254</f>
        <v>N</v>
      </c>
      <c r="D254" s="4" t="str">
        <f>Metadata!D254</f>
        <v>A spatially structured metapopulation model within a stochastic environment</v>
      </c>
    </row>
    <row r="255" spans="1:12"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t="s">
        <v>69</v>
      </c>
      <c r="H255" s="12" t="s">
        <v>66</v>
      </c>
    </row>
    <row r="256" spans="1:12" ht="51">
      <c r="A256" s="4" t="str">
        <f>Metadata!A256</f>
        <v>Excluded</v>
      </c>
      <c r="B256" s="4">
        <f>Metadata!B256</f>
        <v>251</v>
      </c>
      <c r="C256" s="1" t="str">
        <f>Metadata!C256</f>
        <v>N</v>
      </c>
      <c r="D256" s="4" t="str">
        <f>Metadata!D256</f>
        <v>Implications of empirical data quality to metapopulation model parameter estimation and application</v>
      </c>
    </row>
    <row r="257" spans="1:12" ht="34">
      <c r="A257" s="4" t="str">
        <f>Metadata!A257</f>
        <v>Excluded</v>
      </c>
      <c r="B257" s="4">
        <f>Metadata!B257</f>
        <v>252</v>
      </c>
      <c r="C257" s="1" t="str">
        <f>Metadata!C257</f>
        <v>N</v>
      </c>
      <c r="D257" s="4" t="str">
        <f>Metadata!D257</f>
        <v>Should metapopulation restoration strategies increase patch area or number of patches?</v>
      </c>
    </row>
    <row r="258" spans="1:12" ht="51">
      <c r="A258" s="4" t="str">
        <f>Metadata!A258</f>
        <v>Excluded</v>
      </c>
      <c r="B258" s="4">
        <f>Metadata!B258</f>
        <v>253</v>
      </c>
      <c r="C258" s="1" t="str">
        <f>Metadata!C258</f>
        <v>N</v>
      </c>
      <c r="D258" s="4" t="str">
        <f>Metadata!D258</f>
        <v>INTERACTION BETWEEN HABITAT QUALITY AND AN ALLEE-LIKE EFFECT IN METAPOPULATIONS</v>
      </c>
    </row>
    <row r="259" spans="1:12" ht="34">
      <c r="A259" s="4" t="str">
        <f>Metadata!A259</f>
        <v>Not currently included</v>
      </c>
      <c r="B259" s="4">
        <f>Metadata!B259</f>
        <v>254</v>
      </c>
      <c r="C259" s="1" t="str">
        <f>Metadata!C259</f>
        <v>N</v>
      </c>
      <c r="D259" s="4" t="str">
        <f>Metadata!D259</f>
        <v>Eco‐Evolutionary Metapopulation Dynamics and the Spatial Scale of Adaptation</v>
      </c>
    </row>
    <row r="260" spans="1:12"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2" ht="34">
      <c r="A261" s="4" t="str">
        <f>Metadata!A261</f>
        <v>Not currently included</v>
      </c>
      <c r="B261" s="4">
        <f>Metadata!B261</f>
        <v>256</v>
      </c>
      <c r="C261" s="1" t="str">
        <f>Metadata!C261</f>
        <v>N</v>
      </c>
      <c r="D261" s="4" t="str">
        <f>Metadata!D261</f>
        <v>The Speed of Range Shifts in Fragmented Landscapes</v>
      </c>
    </row>
    <row r="262" spans="1:12" ht="51">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66</v>
      </c>
      <c r="F262" s="12" t="s">
        <v>69</v>
      </c>
      <c r="G262" s="12" t="s">
        <v>69</v>
      </c>
      <c r="H262" s="12" t="s">
        <v>69</v>
      </c>
      <c r="L262" s="12" t="s">
        <v>2573</v>
      </c>
    </row>
    <row r="263" spans="1:12" ht="34">
      <c r="A263" s="4" t="str">
        <f>Metadata!A263</f>
        <v>Not currently included</v>
      </c>
      <c r="B263" s="4">
        <f>Metadata!B263</f>
        <v>258</v>
      </c>
      <c r="C263" s="1" t="str">
        <f>Metadata!C263</f>
        <v>N</v>
      </c>
      <c r="D263" s="4" t="str">
        <f>Metadata!D263</f>
        <v>1 Stochastic dynamic programming without transition matrices</v>
      </c>
    </row>
    <row r="264" spans="1:12" ht="51">
      <c r="A264" s="4" t="str">
        <f>Metadata!A264</f>
        <v>Not currently included</v>
      </c>
      <c r="B264" s="4">
        <f>Metadata!B264</f>
        <v>259</v>
      </c>
      <c r="C264" s="1" t="str">
        <f>Metadata!C264</f>
        <v>N</v>
      </c>
      <c r="D264" s="4" t="str">
        <f>Metadata!D264</f>
        <v>Optimizing habitat management for amphibians: From simple models to complex decisions</v>
      </c>
    </row>
    <row r="265" spans="1:12"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2" ht="34">
      <c r="A266" s="4" t="str">
        <f>Metadata!A266</f>
        <v>Not currently included</v>
      </c>
      <c r="B266" s="4">
        <f>Metadata!B266</f>
        <v>261</v>
      </c>
      <c r="C266" s="1" t="str">
        <f>Metadata!C266</f>
        <v>N</v>
      </c>
      <c r="D266" s="4" t="str">
        <f>Metadata!D266</f>
        <v>Modelling range dynamics under global change: which framework and why?</v>
      </c>
    </row>
    <row r="267" spans="1:12"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2" ht="51">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69</v>
      </c>
      <c r="G268" s="12" t="s">
        <v>69</v>
      </c>
      <c r="H268" s="12" t="s">
        <v>69</v>
      </c>
    </row>
    <row r="269" spans="1:12" ht="34">
      <c r="A269" s="4" t="str">
        <f>Metadata!A269</f>
        <v>Excluded</v>
      </c>
      <c r="B269" s="4">
        <f>Metadata!B269</f>
        <v>264</v>
      </c>
      <c r="C269" s="1" t="str">
        <f>Metadata!C269</f>
        <v>N</v>
      </c>
      <c r="D269" s="4" t="str">
        <f>Metadata!D269</f>
        <v>Metapopulation Dynamics on Ephemeral Patches</v>
      </c>
    </row>
    <row r="270" spans="1:12" ht="34">
      <c r="A270" s="4" t="str">
        <f>Metadata!A270</f>
        <v>Excluded</v>
      </c>
      <c r="B270" s="4">
        <f>Metadata!B270</f>
        <v>265</v>
      </c>
      <c r="C270" s="1" t="str">
        <f>Metadata!C270</f>
        <v>N</v>
      </c>
      <c r="D270" s="4" t="str">
        <f>Metadata!D270</f>
        <v>Spatial patterns of coexistence of competing species in patchy habitat</v>
      </c>
    </row>
    <row r="271" spans="1:12" ht="34">
      <c r="A271" s="4" t="str">
        <f>Metadata!A271</f>
        <v>Included</v>
      </c>
      <c r="B271" s="4">
        <f>Metadata!B271</f>
        <v>266</v>
      </c>
      <c r="C271" s="1" t="str">
        <f>Metadata!C271</f>
        <v>Y</v>
      </c>
      <c r="D271" s="4" t="str">
        <f>Metadata!D271</f>
        <v>Global Warming, Human Population Pressure, and Viability of the World's Smallest Butterfly</v>
      </c>
      <c r="E271" s="12" t="s">
        <v>66</v>
      </c>
      <c r="F271" s="12" t="s">
        <v>69</v>
      </c>
      <c r="G271" s="12" t="s">
        <v>69</v>
      </c>
      <c r="H271" s="12" t="s">
        <v>69</v>
      </c>
    </row>
    <row r="272" spans="1:12"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2"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2"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2"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2"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69</v>
      </c>
      <c r="G276" s="12" t="s">
        <v>69</v>
      </c>
      <c r="H276" s="12" t="s">
        <v>69</v>
      </c>
    </row>
    <row r="277" spans="1:12" ht="51">
      <c r="A277" s="4" t="str">
        <f>Metadata!A277</f>
        <v>Excluded</v>
      </c>
      <c r="B277" s="4">
        <f>Metadata!B277</f>
        <v>272</v>
      </c>
      <c r="C277" s="1" t="str">
        <f>Metadata!C277</f>
        <v>N</v>
      </c>
      <c r="D277" s="4" t="str">
        <f>Metadata!D277</f>
        <v>Simple models, complex models, useful models: can we tell them from the flap of a butterfly's wings?</v>
      </c>
    </row>
    <row r="278" spans="1:12" ht="34">
      <c r="A278" s="4" t="str">
        <f>Metadata!A278</f>
        <v>Not currently included</v>
      </c>
      <c r="B278" s="4">
        <f>Metadata!B278</f>
        <v>273</v>
      </c>
      <c r="C278" s="1" t="str">
        <f>Metadata!C278</f>
        <v>N</v>
      </c>
      <c r="D278" s="4" t="str">
        <f>Metadata!D278</f>
        <v>Reserve Design to Maximize Species Persistence</v>
      </c>
    </row>
    <row r="279" spans="1:12"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2" ht="34">
      <c r="A280" s="4" t="str">
        <f>Metadata!A280</f>
        <v>Included</v>
      </c>
      <c r="B280" s="4">
        <f>Metadata!B280</f>
        <v>275</v>
      </c>
      <c r="C280" s="1" t="str">
        <f>Metadata!C280</f>
        <v>Y</v>
      </c>
      <c r="D280" s="4" t="str">
        <f>Metadata!D280</f>
        <v>Optimal timing of biodiversity offsetting for metapopulations</v>
      </c>
      <c r="E280" s="12" t="s">
        <v>66</v>
      </c>
      <c r="F280" s="12" t="s">
        <v>69</v>
      </c>
      <c r="G280" s="12" t="s">
        <v>69</v>
      </c>
      <c r="H280" s="12" t="s">
        <v>69</v>
      </c>
    </row>
    <row r="281" spans="1:12" ht="34">
      <c r="A281" s="4" t="str">
        <f>Metadata!A281</f>
        <v>Not currently included</v>
      </c>
      <c r="B281" s="4">
        <f>Metadata!B281</f>
        <v>276</v>
      </c>
      <c r="C281" s="1" t="str">
        <f>Metadata!C281</f>
        <v>N</v>
      </c>
      <c r="D281" s="4" t="str">
        <f>Metadata!D281</f>
        <v>Subpopulation Agents Emerge from Individual Agents in Metapopulation Simulations</v>
      </c>
    </row>
    <row r="282" spans="1:12" ht="17">
      <c r="A282" s="4" t="str">
        <f>Metadata!A282</f>
        <v>Included</v>
      </c>
      <c r="B282" s="4">
        <f>Metadata!B282</f>
        <v>277</v>
      </c>
      <c r="C282" s="1" t="str">
        <f>Metadata!C282</f>
        <v>Y</v>
      </c>
      <c r="D282" s="4" t="str">
        <f>Metadata!D282</f>
        <v>SINGLE-SPECIES DYNAMIC SITE SELECTION</v>
      </c>
      <c r="E282" s="12" t="s">
        <v>66</v>
      </c>
      <c r="F282" s="12" t="s">
        <v>69</v>
      </c>
      <c r="G282" s="12" t="s">
        <v>69</v>
      </c>
      <c r="H282" s="12" t="s">
        <v>69</v>
      </c>
    </row>
    <row r="283" spans="1:12" ht="34">
      <c r="A283" s="4" t="str">
        <f>Metadata!A283</f>
        <v>Not currently included</v>
      </c>
      <c r="B283" s="4">
        <f>Metadata!B283</f>
        <v>278</v>
      </c>
      <c r="C283" s="1" t="str">
        <f>Metadata!C283</f>
        <v>N</v>
      </c>
      <c r="D283" s="4" t="str">
        <f>Metadata!D283</f>
        <v>Innovations in data integration for modeling populations</v>
      </c>
    </row>
    <row r="284" spans="1:12"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2" ht="34">
      <c r="A285" s="4" t="str">
        <f>Metadata!A285</f>
        <v>Included</v>
      </c>
      <c r="B285" s="4">
        <f>Metadata!B285</f>
        <v>280</v>
      </c>
      <c r="C285" s="1" t="str">
        <f>Metadata!C285</f>
        <v>Y</v>
      </c>
      <c r="D285" s="4" t="str">
        <f>Metadata!D285</f>
        <v>Conservation planning with insects at three different spatial scales</v>
      </c>
      <c r="E285" s="12" t="s">
        <v>66</v>
      </c>
      <c r="F285" s="12" t="s">
        <v>69</v>
      </c>
      <c r="G285" s="12" t="s">
        <v>69</v>
      </c>
      <c r="H285" s="12" t="s">
        <v>69</v>
      </c>
      <c r="L285" s="12" t="s">
        <v>1804</v>
      </c>
    </row>
    <row r="286" spans="1:12" ht="34">
      <c r="A286" s="4" t="str">
        <f>Metadata!A286</f>
        <v>Not currently included</v>
      </c>
      <c r="B286" s="4">
        <f>Metadata!B286</f>
        <v>281</v>
      </c>
      <c r="C286" s="1" t="str">
        <f>Metadata!C286</f>
        <v>N</v>
      </c>
      <c r="D286" s="4" t="str">
        <f>Metadata!D286</f>
        <v>The virtual ecologist approach: simulating data and observers</v>
      </c>
    </row>
    <row r="287" spans="1:12"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2" ht="34">
      <c r="A288" s="4" t="str">
        <f>Metadata!A288</f>
        <v>Included</v>
      </c>
      <c r="B288" s="4">
        <f>Metadata!B288</f>
        <v>283</v>
      </c>
      <c r="C288" s="1" t="str">
        <f>Metadata!C288</f>
        <v>Y</v>
      </c>
      <c r="D288" s="4" t="str">
        <f>Metadata!D288</f>
        <v>Modelling the effect of habitat fragmentation on range expansion in a butterfly</v>
      </c>
      <c r="E288" s="12" t="s">
        <v>66</v>
      </c>
      <c r="F288" s="12" t="s">
        <v>69</v>
      </c>
      <c r="G288" s="12" t="s">
        <v>69</v>
      </c>
      <c r="H288" s="12" t="s">
        <v>69</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51">
      <c r="A290" s="4" t="str">
        <f>Metadata!A290</f>
        <v>Included</v>
      </c>
      <c r="B290" s="4">
        <f>Metadata!B290</f>
        <v>285</v>
      </c>
      <c r="C290" s="1" t="str">
        <f>Metadata!C290</f>
        <v>Y</v>
      </c>
      <c r="D290" s="4" t="str">
        <f>Metadata!D290</f>
        <v>The incidence function model as a tool for landscape-scale ecological impact assessments</v>
      </c>
      <c r="E290" s="12" t="s">
        <v>66</v>
      </c>
      <c r="F290" s="12" t="s">
        <v>69</v>
      </c>
      <c r="G290" s="12" t="s">
        <v>69</v>
      </c>
      <c r="H290" s="12" t="s">
        <v>2113</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s="12" t="s">
        <v>40</v>
      </c>
      <c r="F293" s="12" t="s">
        <v>66</v>
      </c>
      <c r="G293" s="12" t="s">
        <v>66</v>
      </c>
      <c r="H293" s="12" t="s">
        <v>40</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48">
        <f>Metadata!A298</f>
        <v>0</v>
      </c>
      <c r="B298" s="4">
        <f>Metadata!B298</f>
        <v>0</v>
      </c>
      <c r="C298">
        <f>Metadata!C298</f>
        <v>0</v>
      </c>
      <c r="D298" s="4">
        <f>Metadata!D298</f>
        <v>0</v>
      </c>
    </row>
    <row r="299" spans="1:8">
      <c r="A299" s="48">
        <f>Metadata!A299</f>
        <v>0</v>
      </c>
      <c r="B299" s="4">
        <f>Metadata!B299</f>
        <v>0</v>
      </c>
      <c r="C299">
        <f>Metadata!C299</f>
        <v>0</v>
      </c>
      <c r="D299" s="4">
        <f>Metadata!D299</f>
        <v>0</v>
      </c>
    </row>
    <row r="300" spans="1:8">
      <c r="A300" s="48">
        <f>Metadata!A300</f>
        <v>0</v>
      </c>
      <c r="B300" s="4">
        <f>Metadata!B300</f>
        <v>0</v>
      </c>
      <c r="C300">
        <f>Metadata!C300</f>
        <v>0</v>
      </c>
      <c r="D300" s="4">
        <f>Metadata!D300</f>
        <v>0</v>
      </c>
    </row>
    <row r="301" spans="1:8">
      <c r="A301" s="48">
        <f>Metadata!A301</f>
        <v>0</v>
      </c>
      <c r="B301" s="4">
        <f>Metadata!B301</f>
        <v>0</v>
      </c>
      <c r="C301">
        <f>Metadata!C301</f>
        <v>0</v>
      </c>
      <c r="D301" s="4">
        <f>Metadata!D301</f>
        <v>0</v>
      </c>
    </row>
    <row r="302" spans="1:8">
      <c r="A302" s="48">
        <f>Metadata!A302</f>
        <v>0</v>
      </c>
      <c r="B302" s="4">
        <f>Metadata!B302</f>
        <v>0</v>
      </c>
      <c r="C302">
        <f>Metadata!C302</f>
        <v>0</v>
      </c>
      <c r="D302" s="4">
        <f>Metadata!D302</f>
        <v>0</v>
      </c>
    </row>
    <row r="303" spans="1:8">
      <c r="A303" s="48">
        <f>Metadata!A303</f>
        <v>0</v>
      </c>
      <c r="B303" s="4">
        <f>Metadata!B303</f>
        <v>0</v>
      </c>
      <c r="C303">
        <f>Metadata!C303</f>
        <v>0</v>
      </c>
      <c r="D303" s="4">
        <f>Metadata!D303</f>
        <v>0</v>
      </c>
    </row>
    <row r="304" spans="1:8">
      <c r="A304" s="48">
        <f>Metadata!A304</f>
        <v>0</v>
      </c>
      <c r="B304" s="4">
        <f>Metadata!B304</f>
        <v>0</v>
      </c>
      <c r="C304">
        <f>Metadata!C304</f>
        <v>0</v>
      </c>
      <c r="D304" s="4">
        <f>Metadata!D304</f>
        <v>0</v>
      </c>
    </row>
    <row r="305" spans="1:4">
      <c r="A305" s="48">
        <f>Metadata!A305</f>
        <v>0</v>
      </c>
      <c r="B305" s="4">
        <f>Metadata!B305</f>
        <v>0</v>
      </c>
      <c r="C305">
        <f>Metadata!C305</f>
        <v>0</v>
      </c>
      <c r="D305" s="4">
        <f>Metadata!D305</f>
        <v>0</v>
      </c>
    </row>
    <row r="306" spans="1:4">
      <c r="A306" s="48">
        <f>Metadata!A306</f>
        <v>0</v>
      </c>
      <c r="B306" s="4">
        <f>Metadata!B306</f>
        <v>0</v>
      </c>
      <c r="C306">
        <f>Metadata!C306</f>
        <v>0</v>
      </c>
      <c r="D306" s="4">
        <f>Metadata!D306</f>
        <v>0</v>
      </c>
    </row>
    <row r="307" spans="1:4">
      <c r="A307" s="48">
        <f>Metadata!A307</f>
        <v>0</v>
      </c>
      <c r="B307" s="4">
        <f>Metadata!B307</f>
        <v>0</v>
      </c>
      <c r="C307">
        <f>Metadata!C307</f>
        <v>0</v>
      </c>
      <c r="D307" s="4">
        <f>Metadata!D307</f>
        <v>0</v>
      </c>
    </row>
    <row r="308" spans="1:4">
      <c r="A308" s="48">
        <f>Metadata!A308</f>
        <v>0</v>
      </c>
      <c r="B308" s="4">
        <f>Metadata!B308</f>
        <v>0</v>
      </c>
      <c r="C308">
        <f>Metadata!C308</f>
        <v>0</v>
      </c>
      <c r="D308" s="4">
        <f>Metadata!D308</f>
        <v>0</v>
      </c>
    </row>
    <row r="309" spans="1:4">
      <c r="A309" s="48">
        <f>Metadata!A309</f>
        <v>0</v>
      </c>
      <c r="B309" s="4">
        <f>Metadata!B309</f>
        <v>0</v>
      </c>
      <c r="C309">
        <f>Metadata!C309</f>
        <v>0</v>
      </c>
      <c r="D309" s="4">
        <f>Metadata!D309</f>
        <v>0</v>
      </c>
    </row>
    <row r="310" spans="1:4">
      <c r="A310" s="48">
        <f>Metadata!A310</f>
        <v>0</v>
      </c>
      <c r="B310" s="4">
        <f>Metadata!B310</f>
        <v>0</v>
      </c>
      <c r="C310">
        <f>Metadata!C310</f>
        <v>0</v>
      </c>
      <c r="D310" s="4">
        <f>Metadata!D310</f>
        <v>0</v>
      </c>
    </row>
    <row r="311" spans="1:4">
      <c r="A311" s="48">
        <f>Metadata!A311</f>
        <v>0</v>
      </c>
      <c r="B311" s="4">
        <f>Metadata!B311</f>
        <v>0</v>
      </c>
      <c r="C311">
        <f>Metadata!C311</f>
        <v>0</v>
      </c>
      <c r="D311" s="4">
        <f>Metadata!D311</f>
        <v>0</v>
      </c>
    </row>
    <row r="312" spans="1:4">
      <c r="A312" s="48">
        <f>Metadata!A312</f>
        <v>0</v>
      </c>
      <c r="B312" s="4">
        <f>Metadata!B312</f>
        <v>0</v>
      </c>
      <c r="C312">
        <f>Metadata!C312</f>
        <v>0</v>
      </c>
      <c r="D312" s="4">
        <f>Metadata!D312</f>
        <v>0</v>
      </c>
    </row>
    <row r="313" spans="1:4">
      <c r="A313" s="48">
        <f>Metadata!A313</f>
        <v>0</v>
      </c>
      <c r="B313" s="4">
        <f>Metadata!B313</f>
        <v>0</v>
      </c>
      <c r="C313">
        <f>Metadata!C313</f>
        <v>0</v>
      </c>
      <c r="D313" s="4">
        <f>Metadata!D313</f>
        <v>0</v>
      </c>
    </row>
    <row r="314" spans="1:4">
      <c r="A314" s="48">
        <f>Metadata!A314</f>
        <v>0</v>
      </c>
      <c r="B314" s="4">
        <f>Metadata!B314</f>
        <v>0</v>
      </c>
      <c r="C314">
        <f>Metadata!C314</f>
        <v>0</v>
      </c>
      <c r="D314" s="4">
        <f>Metadata!D314</f>
        <v>0</v>
      </c>
    </row>
    <row r="315" spans="1:4">
      <c r="A315" s="48">
        <f>Metadata!A315</f>
        <v>0</v>
      </c>
      <c r="B315" s="4">
        <f>Metadata!B315</f>
        <v>0</v>
      </c>
      <c r="C315">
        <f>Metadata!C315</f>
        <v>0</v>
      </c>
      <c r="D315" s="4">
        <f>Metadata!D315</f>
        <v>0</v>
      </c>
    </row>
    <row r="316" spans="1:4">
      <c r="A316" s="48">
        <f>Metadata!A316</f>
        <v>0</v>
      </c>
      <c r="B316" s="4">
        <f>Metadata!B316</f>
        <v>0</v>
      </c>
      <c r="C316">
        <f>Metadata!C316</f>
        <v>0</v>
      </c>
      <c r="D316" s="4">
        <f>Metadata!D316</f>
        <v>0</v>
      </c>
    </row>
    <row r="317" spans="1:4">
      <c r="A317" s="48">
        <f>Metadata!A317</f>
        <v>0</v>
      </c>
      <c r="B317" s="4">
        <f>Metadata!B317</f>
        <v>0</v>
      </c>
      <c r="C317">
        <f>Metadata!C317</f>
        <v>0</v>
      </c>
      <c r="D317" s="4">
        <f>Metadata!D317</f>
        <v>0</v>
      </c>
    </row>
    <row r="318" spans="1:4">
      <c r="A318" s="48">
        <f>Metadata!A318</f>
        <v>0</v>
      </c>
      <c r="B318" s="4">
        <f>Metadata!B318</f>
        <v>0</v>
      </c>
      <c r="C318">
        <f>Metadata!C318</f>
        <v>0</v>
      </c>
      <c r="D318" s="4">
        <f>Metadata!D318</f>
        <v>0</v>
      </c>
    </row>
    <row r="319" spans="1:4">
      <c r="A319" s="48">
        <f>Metadata!A319</f>
        <v>0</v>
      </c>
      <c r="B319" s="4">
        <f>Metadata!B319</f>
        <v>0</v>
      </c>
      <c r="C319">
        <f>Metadata!C319</f>
        <v>0</v>
      </c>
      <c r="D319" s="4">
        <f>Metadata!D319</f>
        <v>0</v>
      </c>
    </row>
    <row r="320" spans="1:4">
      <c r="A320" s="48">
        <f>Metadata!A320</f>
        <v>0</v>
      </c>
      <c r="B320" s="4">
        <f>Metadata!B320</f>
        <v>0</v>
      </c>
      <c r="C320">
        <f>Metadata!C320</f>
        <v>0</v>
      </c>
      <c r="D320" s="4">
        <f>Metadata!D320</f>
        <v>0</v>
      </c>
    </row>
    <row r="321" spans="1:4">
      <c r="A321" s="48">
        <f>Metadata!A321</f>
        <v>0</v>
      </c>
      <c r="B321" s="4">
        <f>Metadata!B321</f>
        <v>0</v>
      </c>
      <c r="C321">
        <f>Metadata!C321</f>
        <v>0</v>
      </c>
      <c r="D321" s="4">
        <f>Metadata!D321</f>
        <v>0</v>
      </c>
    </row>
    <row r="322" spans="1:4">
      <c r="A322" s="48">
        <f>Metadata!A322</f>
        <v>0</v>
      </c>
      <c r="B322" s="4">
        <f>Metadata!B322</f>
        <v>0</v>
      </c>
      <c r="C322">
        <f>Metadata!C322</f>
        <v>0</v>
      </c>
      <c r="D322" s="4">
        <f>Metadata!D322</f>
        <v>0</v>
      </c>
    </row>
    <row r="323" spans="1:4">
      <c r="A323" s="48">
        <f>Metadata!A323</f>
        <v>0</v>
      </c>
      <c r="B323" s="4">
        <f>Metadata!B323</f>
        <v>0</v>
      </c>
      <c r="C323">
        <f>Metadata!C323</f>
        <v>0</v>
      </c>
      <c r="D323" s="4">
        <f>Metadata!D323</f>
        <v>0</v>
      </c>
    </row>
    <row r="324" spans="1:4">
      <c r="A324" s="48">
        <f>Metadata!A324</f>
        <v>0</v>
      </c>
      <c r="B324" s="4">
        <f>Metadata!B324</f>
        <v>0</v>
      </c>
      <c r="C324">
        <f>Metadata!C324</f>
        <v>0</v>
      </c>
      <c r="D324" s="4">
        <f>Metadata!D324</f>
        <v>0</v>
      </c>
    </row>
    <row r="325" spans="1:4">
      <c r="A325" s="48">
        <f>Metadata!A325</f>
        <v>0</v>
      </c>
      <c r="B325" s="4">
        <f>Metadata!B325</f>
        <v>0</v>
      </c>
      <c r="C325">
        <f>Metadata!C325</f>
        <v>0</v>
      </c>
      <c r="D325" s="4">
        <f>Metadata!D325</f>
        <v>0</v>
      </c>
    </row>
    <row r="326" spans="1:4">
      <c r="A326" s="48">
        <f>Metadata!A326</f>
        <v>0</v>
      </c>
      <c r="B326" s="4">
        <f>Metadata!B326</f>
        <v>0</v>
      </c>
      <c r="C326">
        <f>Metadata!C326</f>
        <v>0</v>
      </c>
      <c r="D326" s="4">
        <f>Metadata!D326</f>
        <v>0</v>
      </c>
    </row>
    <row r="327" spans="1:4">
      <c r="A327" s="48">
        <f>Metadata!A327</f>
        <v>0</v>
      </c>
      <c r="B327" s="4">
        <f>Metadata!B327</f>
        <v>0</v>
      </c>
      <c r="C327">
        <f>Metadata!C327</f>
        <v>0</v>
      </c>
      <c r="D327" s="4">
        <f>Metadata!D327</f>
        <v>0</v>
      </c>
    </row>
    <row r="328" spans="1:4">
      <c r="A328" s="48">
        <f>Metadata!A328</f>
        <v>0</v>
      </c>
      <c r="B328" s="4">
        <f>Metadata!B328</f>
        <v>0</v>
      </c>
      <c r="C328">
        <f>Metadata!C328</f>
        <v>0</v>
      </c>
      <c r="D328" s="4">
        <f>Metadata!D328</f>
        <v>0</v>
      </c>
    </row>
    <row r="329" spans="1:4">
      <c r="A329" s="48">
        <f>Metadata!A329</f>
        <v>0</v>
      </c>
      <c r="B329" s="4">
        <f>Metadata!B329</f>
        <v>0</v>
      </c>
      <c r="C329">
        <f>Metadata!C329</f>
        <v>0</v>
      </c>
      <c r="D329" s="4">
        <f>Metadata!D329</f>
        <v>0</v>
      </c>
    </row>
    <row r="330" spans="1:4">
      <c r="A330" s="48">
        <f>Metadata!A330</f>
        <v>0</v>
      </c>
      <c r="B330" s="4">
        <f>Metadata!B330</f>
        <v>0</v>
      </c>
      <c r="C330">
        <f>Metadata!C330</f>
        <v>0</v>
      </c>
      <c r="D330" s="4">
        <f>Metadata!D330</f>
        <v>0</v>
      </c>
    </row>
    <row r="331" spans="1:4">
      <c r="A331" s="48">
        <f>Metadata!A331</f>
        <v>0</v>
      </c>
      <c r="B331" s="4">
        <f>Metadata!B331</f>
        <v>0</v>
      </c>
      <c r="C331">
        <f>Metadata!C331</f>
        <v>0</v>
      </c>
      <c r="D331" s="4">
        <f>Metadata!D331</f>
        <v>0</v>
      </c>
    </row>
    <row r="332" spans="1:4">
      <c r="A332" s="48">
        <f>Metadata!A332</f>
        <v>0</v>
      </c>
      <c r="B332" s="4">
        <f>Metadata!B332</f>
        <v>0</v>
      </c>
      <c r="C332">
        <f>Metadata!C332</f>
        <v>0</v>
      </c>
      <c r="D332" s="4">
        <f>Metadata!D332</f>
        <v>0</v>
      </c>
    </row>
    <row r="333" spans="1:4">
      <c r="A333" s="48">
        <f>Metadata!A333</f>
        <v>0</v>
      </c>
      <c r="B333" s="4">
        <f>Metadata!B333</f>
        <v>0</v>
      </c>
      <c r="C333">
        <f>Metadata!C333</f>
        <v>0</v>
      </c>
      <c r="D333" s="4">
        <f>Metadata!D333</f>
        <v>0</v>
      </c>
    </row>
    <row r="334" spans="1:4">
      <c r="A334" s="48">
        <f>Metadata!A334</f>
        <v>0</v>
      </c>
      <c r="B334" s="4">
        <f>Metadata!B334</f>
        <v>0</v>
      </c>
      <c r="C334">
        <f>Metadata!C334</f>
        <v>0</v>
      </c>
      <c r="D334" s="4">
        <f>Metadata!D334</f>
        <v>0</v>
      </c>
    </row>
    <row r="335" spans="1:4">
      <c r="A335" s="48">
        <f>Metadata!A335</f>
        <v>0</v>
      </c>
      <c r="B335" s="4">
        <f>Metadata!B335</f>
        <v>0</v>
      </c>
      <c r="C335">
        <f>Metadata!C335</f>
        <v>0</v>
      </c>
      <c r="D335" s="4">
        <f>Metadata!D335</f>
        <v>0</v>
      </c>
    </row>
    <row r="336" spans="1:4">
      <c r="A336" s="48">
        <f>Metadata!A336</f>
        <v>0</v>
      </c>
      <c r="B336" s="4">
        <f>Metadata!B336</f>
        <v>0</v>
      </c>
      <c r="C336">
        <f>Metadata!C336</f>
        <v>0</v>
      </c>
      <c r="D336" s="4">
        <f>Metadata!D336</f>
        <v>0</v>
      </c>
    </row>
    <row r="337" spans="1:4">
      <c r="A337" s="48">
        <f>Metadata!A337</f>
        <v>0</v>
      </c>
      <c r="B337" s="4">
        <f>Metadata!B337</f>
        <v>0</v>
      </c>
      <c r="C337">
        <f>Metadata!C337</f>
        <v>0</v>
      </c>
      <c r="D337" s="4">
        <f>Metadata!D337</f>
        <v>0</v>
      </c>
    </row>
    <row r="338" spans="1:4">
      <c r="A338" s="48">
        <f>Metadata!A338</f>
        <v>0</v>
      </c>
      <c r="B338" s="4">
        <f>Metadata!B338</f>
        <v>0</v>
      </c>
      <c r="C338">
        <f>Metadata!C338</f>
        <v>0</v>
      </c>
      <c r="D338" s="4">
        <f>Metadata!D338</f>
        <v>0</v>
      </c>
    </row>
    <row r="339" spans="1:4">
      <c r="A339" s="48">
        <f>Metadata!A339</f>
        <v>0</v>
      </c>
      <c r="B339" s="4">
        <f>Metadata!B339</f>
        <v>0</v>
      </c>
      <c r="C339">
        <f>Metadata!C339</f>
        <v>0</v>
      </c>
      <c r="D339" s="4">
        <f>Metadata!D339</f>
        <v>0</v>
      </c>
    </row>
    <row r="340" spans="1:4">
      <c r="A340" s="48">
        <f>Metadata!A340</f>
        <v>0</v>
      </c>
      <c r="B340" s="4">
        <f>Metadata!B340</f>
        <v>0</v>
      </c>
      <c r="C340">
        <f>Metadata!C340</f>
        <v>0</v>
      </c>
      <c r="D340" s="4">
        <f>Metadata!D340</f>
        <v>0</v>
      </c>
    </row>
    <row r="341" spans="1:4">
      <c r="A341" s="48">
        <f>Metadata!A341</f>
        <v>0</v>
      </c>
      <c r="B341" s="4">
        <f>Metadata!B341</f>
        <v>0</v>
      </c>
      <c r="C341">
        <f>Metadata!C341</f>
        <v>0</v>
      </c>
      <c r="D341" s="4">
        <f>Metadata!D341</f>
        <v>0</v>
      </c>
    </row>
    <row r="342" spans="1:4">
      <c r="A342" s="48">
        <f>Metadata!A342</f>
        <v>0</v>
      </c>
      <c r="B342" s="4">
        <f>Metadata!B342</f>
        <v>0</v>
      </c>
      <c r="C342">
        <f>Metadata!C342</f>
        <v>0</v>
      </c>
      <c r="D342" s="4">
        <f>Metadata!D342</f>
        <v>0</v>
      </c>
    </row>
    <row r="343" spans="1:4">
      <c r="A343" s="48">
        <f>Metadata!A343</f>
        <v>0</v>
      </c>
      <c r="B343" s="4">
        <f>Metadata!B343</f>
        <v>0</v>
      </c>
      <c r="C343">
        <f>Metadata!C343</f>
        <v>0</v>
      </c>
      <c r="D343" s="4">
        <f>Metadata!D343</f>
        <v>0</v>
      </c>
    </row>
    <row r="344" spans="1:4">
      <c r="A344" s="48">
        <f>Metadata!A344</f>
        <v>0</v>
      </c>
      <c r="B344" s="4">
        <f>Metadata!B344</f>
        <v>0</v>
      </c>
      <c r="C344">
        <f>Metadata!C344</f>
        <v>0</v>
      </c>
      <c r="D344" s="4">
        <f>Metadata!D344</f>
        <v>0</v>
      </c>
    </row>
    <row r="345" spans="1:4">
      <c r="A345" s="48">
        <f>Metadata!A345</f>
        <v>0</v>
      </c>
      <c r="B345" s="4">
        <f>Metadata!B345</f>
        <v>0</v>
      </c>
      <c r="C345">
        <f>Metadata!C345</f>
        <v>0</v>
      </c>
      <c r="D345" s="4">
        <f>Metadata!D345</f>
        <v>0</v>
      </c>
    </row>
    <row r="346" spans="1:4">
      <c r="A346" s="48">
        <f>Metadata!A346</f>
        <v>0</v>
      </c>
      <c r="B346" s="4">
        <f>Metadata!B346</f>
        <v>0</v>
      </c>
      <c r="C346">
        <f>Metadata!C346</f>
        <v>0</v>
      </c>
      <c r="D346" s="4">
        <f>Metadata!D346</f>
        <v>0</v>
      </c>
    </row>
    <row r="347" spans="1:4">
      <c r="A347" s="48">
        <f>Metadata!A347</f>
        <v>0</v>
      </c>
      <c r="B347" s="4">
        <f>Metadata!B347</f>
        <v>0</v>
      </c>
      <c r="C347">
        <f>Metadata!C347</f>
        <v>0</v>
      </c>
      <c r="D347" s="4">
        <f>Metadata!D347</f>
        <v>0</v>
      </c>
    </row>
    <row r="348" spans="1:4">
      <c r="A348" s="48">
        <f>Metadata!A348</f>
        <v>0</v>
      </c>
      <c r="B348" s="4">
        <f>Metadata!B348</f>
        <v>0</v>
      </c>
      <c r="C348">
        <f>Metadata!C348</f>
        <v>0</v>
      </c>
      <c r="D348" s="4">
        <f>Metadata!D348</f>
        <v>0</v>
      </c>
    </row>
    <row r="349" spans="1:4">
      <c r="A349" s="48">
        <f>Metadata!A349</f>
        <v>0</v>
      </c>
      <c r="B349" s="4">
        <f>Metadata!B349</f>
        <v>0</v>
      </c>
      <c r="C349">
        <f>Metadata!C349</f>
        <v>0</v>
      </c>
      <c r="D349" s="4">
        <f>Metadata!D349</f>
        <v>0</v>
      </c>
    </row>
    <row r="350" spans="1:4">
      <c r="A350" s="48">
        <f>Metadata!A350</f>
        <v>0</v>
      </c>
      <c r="B350" s="4">
        <f>Metadata!B350</f>
        <v>0</v>
      </c>
      <c r="C350">
        <f>Metadata!C350</f>
        <v>0</v>
      </c>
      <c r="D350" s="4">
        <f>Metadata!D350</f>
        <v>0</v>
      </c>
    </row>
    <row r="351" spans="1:4">
      <c r="A351" s="48">
        <f>Metadata!A351</f>
        <v>0</v>
      </c>
      <c r="B351" s="4">
        <f>Metadata!B351</f>
        <v>0</v>
      </c>
      <c r="C351">
        <f>Metadata!C351</f>
        <v>0</v>
      </c>
      <c r="D351" s="4">
        <f>Metadata!D351</f>
        <v>0</v>
      </c>
    </row>
    <row r="352" spans="1:4">
      <c r="A352" s="48">
        <f>Metadata!A352</f>
        <v>0</v>
      </c>
      <c r="B352" s="4">
        <f>Metadata!B352</f>
        <v>0</v>
      </c>
      <c r="C352">
        <f>Metadata!C352</f>
        <v>0</v>
      </c>
      <c r="D352" s="4">
        <f>Metadata!D352</f>
        <v>0</v>
      </c>
    </row>
    <row r="353" spans="1:4">
      <c r="A353" s="48">
        <f>Metadata!A353</f>
        <v>0</v>
      </c>
      <c r="B353" s="4">
        <f>Metadata!B353</f>
        <v>0</v>
      </c>
      <c r="C353">
        <f>Metadata!C353</f>
        <v>0</v>
      </c>
      <c r="D353" s="4">
        <f>Metadata!D353</f>
        <v>0</v>
      </c>
    </row>
    <row r="354" spans="1:4">
      <c r="A354" s="48">
        <f>Metadata!A354</f>
        <v>0</v>
      </c>
      <c r="B354" s="4">
        <f>Metadata!B354</f>
        <v>0</v>
      </c>
      <c r="C354">
        <f>Metadata!C354</f>
        <v>0</v>
      </c>
      <c r="D354" s="4">
        <f>Metadata!D354</f>
        <v>0</v>
      </c>
    </row>
    <row r="355" spans="1:4">
      <c r="A355" s="48">
        <f>Metadata!A355</f>
        <v>0</v>
      </c>
      <c r="B355" s="4">
        <f>Metadata!B355</f>
        <v>0</v>
      </c>
      <c r="C355">
        <f>Metadata!C355</f>
        <v>0</v>
      </c>
      <c r="D355" s="4">
        <f>Metadata!D355</f>
        <v>0</v>
      </c>
    </row>
    <row r="356" spans="1:4">
      <c r="A356" s="48">
        <f>Metadata!A356</f>
        <v>0</v>
      </c>
      <c r="B356" s="4">
        <f>Metadata!B356</f>
        <v>0</v>
      </c>
      <c r="C356">
        <f>Metadata!C356</f>
        <v>0</v>
      </c>
      <c r="D356" s="4">
        <f>Metadata!D356</f>
        <v>0</v>
      </c>
    </row>
    <row r="357" spans="1:4">
      <c r="A357" s="48">
        <f>Metadata!A357</f>
        <v>0</v>
      </c>
      <c r="B357" s="4">
        <f>Metadata!B357</f>
        <v>0</v>
      </c>
      <c r="C357">
        <f>Metadata!C357</f>
        <v>0</v>
      </c>
      <c r="D357" s="4">
        <f>Metadata!D357</f>
        <v>0</v>
      </c>
    </row>
    <row r="358" spans="1:4">
      <c r="A358" s="48">
        <f>Metadata!A358</f>
        <v>0</v>
      </c>
      <c r="B358" s="4">
        <f>Metadata!B358</f>
        <v>0</v>
      </c>
      <c r="C358">
        <f>Metadata!C358</f>
        <v>0</v>
      </c>
      <c r="D358" s="4">
        <f>Metadata!D358</f>
        <v>0</v>
      </c>
    </row>
    <row r="359" spans="1:4">
      <c r="A359" s="48">
        <f>Metadata!A359</f>
        <v>0</v>
      </c>
      <c r="B359" s="4">
        <f>Metadata!B359</f>
        <v>0</v>
      </c>
      <c r="C359">
        <f>Metadata!C359</f>
        <v>0</v>
      </c>
      <c r="D359" s="4">
        <f>Metadata!D359</f>
        <v>0</v>
      </c>
    </row>
    <row r="360" spans="1:4">
      <c r="A360" s="48">
        <f>Metadata!A360</f>
        <v>0</v>
      </c>
      <c r="B360" s="4">
        <f>Metadata!B360</f>
        <v>0</v>
      </c>
      <c r="C360">
        <f>Metadata!C360</f>
        <v>0</v>
      </c>
      <c r="D360" s="4">
        <f>Metadata!D360</f>
        <v>0</v>
      </c>
    </row>
    <row r="361" spans="1:4">
      <c r="A361" s="48">
        <f>Metadata!A361</f>
        <v>0</v>
      </c>
      <c r="B361" s="4">
        <f>Metadata!B361</f>
        <v>0</v>
      </c>
      <c r="C361">
        <f>Metadata!C361</f>
        <v>0</v>
      </c>
      <c r="D361" s="4">
        <f>Metadata!D361</f>
        <v>0</v>
      </c>
    </row>
    <row r="362" spans="1:4">
      <c r="A362" s="48">
        <f>Metadata!A362</f>
        <v>0</v>
      </c>
      <c r="B362" s="4">
        <f>Metadata!B362</f>
        <v>0</v>
      </c>
      <c r="C362">
        <f>Metadata!C362</f>
        <v>0</v>
      </c>
      <c r="D362" s="4">
        <f>Metadata!D362</f>
        <v>0</v>
      </c>
    </row>
    <row r="363" spans="1:4">
      <c r="A363" s="48">
        <f>Metadata!A363</f>
        <v>0</v>
      </c>
      <c r="B363" s="4">
        <f>Metadata!B363</f>
        <v>0</v>
      </c>
      <c r="C363">
        <f>Metadata!C363</f>
        <v>0</v>
      </c>
      <c r="D363" s="4">
        <f>Metadata!D363</f>
        <v>0</v>
      </c>
    </row>
    <row r="364" spans="1:4">
      <c r="A364" s="48">
        <f>Metadata!A364</f>
        <v>0</v>
      </c>
      <c r="B364" s="4">
        <f>Metadata!B364</f>
        <v>0</v>
      </c>
      <c r="C364">
        <f>Metadata!C364</f>
        <v>0</v>
      </c>
      <c r="D364" s="4">
        <f>Metadata!D364</f>
        <v>0</v>
      </c>
    </row>
    <row r="365" spans="1:4">
      <c r="A365" s="48">
        <f>Metadata!A365</f>
        <v>0</v>
      </c>
      <c r="B365" s="4">
        <f>Metadata!B365</f>
        <v>0</v>
      </c>
      <c r="C365">
        <f>Metadata!C365</f>
        <v>0</v>
      </c>
      <c r="D365" s="4">
        <f>Metadata!D365</f>
        <v>0</v>
      </c>
    </row>
    <row r="366" spans="1:4">
      <c r="A366" s="48">
        <f>Metadata!A366</f>
        <v>0</v>
      </c>
      <c r="B366" s="4">
        <f>Metadata!B366</f>
        <v>0</v>
      </c>
      <c r="C366">
        <f>Metadata!C366</f>
        <v>0</v>
      </c>
      <c r="D366" s="4">
        <f>Metadata!D366</f>
        <v>0</v>
      </c>
    </row>
    <row r="367" spans="1:4">
      <c r="A367" s="48">
        <f>Metadata!A367</f>
        <v>0</v>
      </c>
      <c r="B367" s="4">
        <f>Metadata!B367</f>
        <v>0</v>
      </c>
      <c r="C367">
        <f>Metadata!C367</f>
        <v>0</v>
      </c>
      <c r="D367" s="4">
        <f>Metadata!D367</f>
        <v>0</v>
      </c>
    </row>
    <row r="368" spans="1:4">
      <c r="A368" s="48">
        <f>Metadata!A368</f>
        <v>0</v>
      </c>
      <c r="B368" s="4">
        <f>Metadata!B368</f>
        <v>0</v>
      </c>
      <c r="C368">
        <f>Metadata!C368</f>
        <v>0</v>
      </c>
      <c r="D368" s="4">
        <f>Metadata!D368</f>
        <v>0</v>
      </c>
    </row>
    <row r="369" spans="1:4">
      <c r="A369" s="48">
        <f>Metadata!A369</f>
        <v>0</v>
      </c>
      <c r="B369" s="4">
        <f>Metadata!B369</f>
        <v>0</v>
      </c>
      <c r="C369">
        <f>Metadata!C369</f>
        <v>0</v>
      </c>
      <c r="D369" s="4">
        <f>Metadata!D369</f>
        <v>0</v>
      </c>
    </row>
    <row r="370" spans="1:4">
      <c r="A370" s="48">
        <f>Metadata!A370</f>
        <v>0</v>
      </c>
      <c r="B370" s="4">
        <f>Metadata!B370</f>
        <v>0</v>
      </c>
      <c r="C370">
        <f>Metadata!C370</f>
        <v>0</v>
      </c>
      <c r="D370" s="4">
        <f>Metadata!D370</f>
        <v>0</v>
      </c>
    </row>
    <row r="371" spans="1:4">
      <c r="A371" s="48">
        <f>Metadata!A371</f>
        <v>0</v>
      </c>
      <c r="B371" s="4">
        <f>Metadata!B371</f>
        <v>0</v>
      </c>
      <c r="C371">
        <f>Metadata!C371</f>
        <v>0</v>
      </c>
      <c r="D371" s="4">
        <f>Metadata!D371</f>
        <v>0</v>
      </c>
    </row>
    <row r="372" spans="1:4">
      <c r="A372" s="48">
        <f>Metadata!A372</f>
        <v>0</v>
      </c>
      <c r="B372" s="4">
        <f>Metadata!B372</f>
        <v>0</v>
      </c>
      <c r="C372">
        <f>Metadata!C372</f>
        <v>0</v>
      </c>
      <c r="D372" s="4">
        <f>Metadata!D372</f>
        <v>0</v>
      </c>
    </row>
    <row r="373" spans="1:4">
      <c r="A373" s="48">
        <f>Metadata!A373</f>
        <v>0</v>
      </c>
      <c r="B373" s="4">
        <f>Metadata!B373</f>
        <v>0</v>
      </c>
      <c r="C373">
        <f>Metadata!C373</f>
        <v>0</v>
      </c>
      <c r="D373" s="4">
        <f>Metadata!D373</f>
        <v>0</v>
      </c>
    </row>
    <row r="374" spans="1:4">
      <c r="A374" s="48">
        <f>Metadata!A374</f>
        <v>0</v>
      </c>
      <c r="B374" s="4">
        <f>Metadata!B374</f>
        <v>0</v>
      </c>
      <c r="C374">
        <f>Metadata!C374</f>
        <v>0</v>
      </c>
      <c r="D374" s="4">
        <f>Metadata!D374</f>
        <v>0</v>
      </c>
    </row>
    <row r="375" spans="1:4">
      <c r="A375" s="48">
        <f>Metadata!A375</f>
        <v>0</v>
      </c>
      <c r="B375" s="4">
        <f>Metadata!B375</f>
        <v>0</v>
      </c>
      <c r="C375">
        <f>Metadata!C375</f>
        <v>0</v>
      </c>
      <c r="D375" s="4">
        <f>Metadata!D375</f>
        <v>0</v>
      </c>
    </row>
    <row r="376" spans="1:4">
      <c r="A376" s="48">
        <f>Metadata!A376</f>
        <v>0</v>
      </c>
      <c r="B376" s="4">
        <f>Metadata!B376</f>
        <v>0</v>
      </c>
      <c r="C376">
        <f>Metadata!C376</f>
        <v>0</v>
      </c>
      <c r="D376" s="4">
        <f>Metadata!D376</f>
        <v>0</v>
      </c>
    </row>
    <row r="377" spans="1:4">
      <c r="A377" s="48">
        <f>Metadata!A377</f>
        <v>0</v>
      </c>
      <c r="B377" s="4">
        <f>Metadata!B377</f>
        <v>0</v>
      </c>
      <c r="C377">
        <f>Metadata!C377</f>
        <v>0</v>
      </c>
      <c r="D377" s="4">
        <f>Metadata!D377</f>
        <v>0</v>
      </c>
    </row>
    <row r="378" spans="1:4">
      <c r="A378" s="48">
        <f>Metadata!A378</f>
        <v>0</v>
      </c>
      <c r="B378" s="4">
        <f>Metadata!B378</f>
        <v>0</v>
      </c>
      <c r="C378">
        <f>Metadata!C378</f>
        <v>0</v>
      </c>
      <c r="D378" s="4">
        <f>Metadata!D378</f>
        <v>0</v>
      </c>
    </row>
    <row r="379" spans="1:4">
      <c r="A379" s="48">
        <f>Metadata!A379</f>
        <v>0</v>
      </c>
      <c r="B379" s="4">
        <f>Metadata!B379</f>
        <v>0</v>
      </c>
      <c r="C379">
        <f>Metadata!C379</f>
        <v>0</v>
      </c>
      <c r="D379" s="4">
        <f>Metadata!D379</f>
        <v>0</v>
      </c>
    </row>
    <row r="380" spans="1:4">
      <c r="A380" s="48">
        <f>Metadata!A380</f>
        <v>0</v>
      </c>
      <c r="B380" s="4">
        <f>Metadata!B380</f>
        <v>0</v>
      </c>
      <c r="C380">
        <f>Metadata!C380</f>
        <v>0</v>
      </c>
      <c r="D380" s="4">
        <f>Metadata!D380</f>
        <v>0</v>
      </c>
    </row>
    <row r="381" spans="1:4">
      <c r="A381" s="48">
        <f>Metadata!A381</f>
        <v>0</v>
      </c>
      <c r="B381" s="4">
        <f>Metadata!B381</f>
        <v>0</v>
      </c>
      <c r="C381">
        <f>Metadata!C381</f>
        <v>0</v>
      </c>
      <c r="D381" s="4">
        <f>Metadata!D381</f>
        <v>0</v>
      </c>
    </row>
    <row r="382" spans="1:4">
      <c r="A382" s="48">
        <f>Metadata!A382</f>
        <v>0</v>
      </c>
      <c r="B382" s="4">
        <f>Metadata!B382</f>
        <v>0</v>
      </c>
      <c r="C382">
        <f>Metadata!C382</f>
        <v>0</v>
      </c>
      <c r="D382" s="4">
        <f>Metadata!D382</f>
        <v>0</v>
      </c>
    </row>
    <row r="383" spans="1:4">
      <c r="A383" s="48">
        <f>Metadata!A383</f>
        <v>0</v>
      </c>
      <c r="B383" s="4">
        <f>Metadata!B383</f>
        <v>0</v>
      </c>
      <c r="C383">
        <f>Metadata!C383</f>
        <v>0</v>
      </c>
      <c r="D383" s="4">
        <f>Metadata!D383</f>
        <v>0</v>
      </c>
    </row>
    <row r="384" spans="1:4">
      <c r="A384" s="48">
        <f>Metadata!A384</f>
        <v>0</v>
      </c>
      <c r="B384" s="4">
        <f>Metadata!B384</f>
        <v>0</v>
      </c>
      <c r="C384">
        <f>Metadata!C384</f>
        <v>0</v>
      </c>
      <c r="D384" s="4">
        <f>Metadata!D384</f>
        <v>0</v>
      </c>
    </row>
    <row r="385" spans="1:4">
      <c r="A385" s="48">
        <f>Metadata!A385</f>
        <v>0</v>
      </c>
      <c r="B385" s="4">
        <f>Metadata!B385</f>
        <v>0</v>
      </c>
      <c r="C385">
        <f>Metadata!C385</f>
        <v>0</v>
      </c>
      <c r="D385" s="4">
        <f>Metadata!D385</f>
        <v>0</v>
      </c>
    </row>
    <row r="386" spans="1:4">
      <c r="A386" s="48">
        <f>Metadata!A386</f>
        <v>0</v>
      </c>
      <c r="B386" s="4">
        <f>Metadata!B386</f>
        <v>0</v>
      </c>
      <c r="C386">
        <f>Metadata!C386</f>
        <v>0</v>
      </c>
      <c r="D386" s="4">
        <f>Metadata!D386</f>
        <v>0</v>
      </c>
    </row>
    <row r="387" spans="1:4">
      <c r="A387" s="48">
        <f>Metadata!A387</f>
        <v>0</v>
      </c>
      <c r="B387" s="4">
        <f>Metadata!B387</f>
        <v>0</v>
      </c>
      <c r="C387">
        <f>Metadata!C387</f>
        <v>0</v>
      </c>
      <c r="D387" s="4">
        <f>Metadata!D387</f>
        <v>0</v>
      </c>
    </row>
    <row r="388" spans="1:4">
      <c r="A388" s="48">
        <f>Metadata!A388</f>
        <v>0</v>
      </c>
      <c r="B388" s="4">
        <f>Metadata!B388</f>
        <v>0</v>
      </c>
      <c r="C388">
        <f>Metadata!C388</f>
        <v>0</v>
      </c>
      <c r="D388" s="4">
        <f>Metadata!D388</f>
        <v>0</v>
      </c>
    </row>
    <row r="389" spans="1:4">
      <c r="A389" s="48">
        <f>Metadata!A389</f>
        <v>0</v>
      </c>
      <c r="B389" s="4">
        <f>Metadata!B389</f>
        <v>0</v>
      </c>
      <c r="C389">
        <f>Metadata!C389</f>
        <v>0</v>
      </c>
      <c r="D389" s="4">
        <f>Metadata!D389</f>
        <v>0</v>
      </c>
    </row>
    <row r="390" spans="1:4">
      <c r="A390" s="48">
        <f>Metadata!A390</f>
        <v>0</v>
      </c>
      <c r="B390" s="4">
        <f>Metadata!B390</f>
        <v>0</v>
      </c>
      <c r="C390">
        <f>Metadata!C390</f>
        <v>0</v>
      </c>
      <c r="D390" s="4">
        <f>Metadata!D390</f>
        <v>0</v>
      </c>
    </row>
    <row r="391" spans="1:4">
      <c r="A391" s="48">
        <f>Metadata!A391</f>
        <v>0</v>
      </c>
      <c r="B391" s="4">
        <f>Metadata!B391</f>
        <v>0</v>
      </c>
      <c r="C391">
        <f>Metadata!C391</f>
        <v>0</v>
      </c>
      <c r="D391" s="4">
        <f>Metadata!D391</f>
        <v>0</v>
      </c>
    </row>
    <row r="392" spans="1:4">
      <c r="A392" s="48">
        <f>Metadata!A392</f>
        <v>0</v>
      </c>
      <c r="B392" s="4">
        <f>Metadata!B392</f>
        <v>0</v>
      </c>
      <c r="C392">
        <f>Metadata!C392</f>
        <v>0</v>
      </c>
      <c r="D392" s="4">
        <f>Metadata!D392</f>
        <v>0</v>
      </c>
    </row>
    <row r="393" spans="1:4">
      <c r="A393" s="48">
        <f>Metadata!A393</f>
        <v>0</v>
      </c>
      <c r="B393" s="4">
        <f>Metadata!B393</f>
        <v>0</v>
      </c>
      <c r="C393">
        <f>Metadata!C393</f>
        <v>0</v>
      </c>
      <c r="D393" s="4">
        <f>Metadata!D393</f>
        <v>0</v>
      </c>
    </row>
    <row r="394" spans="1:4">
      <c r="A394" s="48">
        <f>Metadata!A394</f>
        <v>0</v>
      </c>
      <c r="B394" s="4">
        <f>Metadata!B394</f>
        <v>0</v>
      </c>
      <c r="C394">
        <f>Metadata!C394</f>
        <v>0</v>
      </c>
      <c r="D394" s="4">
        <f>Metadata!D394</f>
        <v>0</v>
      </c>
    </row>
    <row r="395" spans="1:4">
      <c r="A395" s="48">
        <f>Metadata!A395</f>
        <v>0</v>
      </c>
      <c r="B395" s="4">
        <f>Metadata!B395</f>
        <v>0</v>
      </c>
      <c r="C395">
        <f>Metadata!C395</f>
        <v>0</v>
      </c>
      <c r="D395" s="4">
        <f>Metadata!D395</f>
        <v>0</v>
      </c>
    </row>
    <row r="396" spans="1:4">
      <c r="A396" s="48">
        <f>Metadata!A396</f>
        <v>0</v>
      </c>
      <c r="B396" s="4">
        <f>Metadata!B396</f>
        <v>0</v>
      </c>
      <c r="C396">
        <f>Metadata!C396</f>
        <v>0</v>
      </c>
      <c r="D396" s="4">
        <f>Metadata!D396</f>
        <v>0</v>
      </c>
    </row>
    <row r="397" spans="1:4">
      <c r="A397" s="48">
        <f>Metadata!A397</f>
        <v>0</v>
      </c>
      <c r="B397" s="4">
        <f>Metadata!B397</f>
        <v>0</v>
      </c>
      <c r="C397">
        <f>Metadata!C397</f>
        <v>0</v>
      </c>
      <c r="D397" s="4">
        <f>Metadata!D397</f>
        <v>0</v>
      </c>
    </row>
    <row r="398" spans="1:4">
      <c r="A398" s="48">
        <f>Metadata!A398</f>
        <v>0</v>
      </c>
      <c r="B398" s="4">
        <f>Metadata!B398</f>
        <v>0</v>
      </c>
      <c r="C398">
        <f>Metadata!C398</f>
        <v>0</v>
      </c>
      <c r="D398" s="4">
        <f>Metadata!D398</f>
        <v>0</v>
      </c>
    </row>
    <row r="399" spans="1:4">
      <c r="A399" s="48">
        <f>Metadata!A399</f>
        <v>0</v>
      </c>
      <c r="B399" s="4">
        <f>Metadata!B399</f>
        <v>0</v>
      </c>
      <c r="C399">
        <f>Metadata!C399</f>
        <v>0</v>
      </c>
      <c r="D399" s="4">
        <f>Metadata!D399</f>
        <v>0</v>
      </c>
    </row>
    <row r="400" spans="1:4">
      <c r="A400" s="48">
        <f>Metadata!A400</f>
        <v>0</v>
      </c>
      <c r="B400" s="4">
        <f>Metadata!B400</f>
        <v>0</v>
      </c>
      <c r="C400">
        <f>Metadata!C400</f>
        <v>0</v>
      </c>
      <c r="D400" s="4">
        <f>Metadata!D400</f>
        <v>0</v>
      </c>
    </row>
    <row r="401" spans="1:4">
      <c r="A401" s="48">
        <f>Metadata!A401</f>
        <v>0</v>
      </c>
      <c r="B401" s="4">
        <f>Metadata!B401</f>
        <v>0</v>
      </c>
      <c r="C401">
        <f>Metadata!C401</f>
        <v>0</v>
      </c>
      <c r="D401" s="4">
        <f>Metadata!D401</f>
        <v>0</v>
      </c>
    </row>
    <row r="402" spans="1:4">
      <c r="A402" s="48">
        <f>Metadata!A402</f>
        <v>0</v>
      </c>
      <c r="B402" s="4">
        <f>Metadata!B402</f>
        <v>0</v>
      </c>
      <c r="C402">
        <f>Metadata!C402</f>
        <v>0</v>
      </c>
      <c r="D402" s="4">
        <f>Metadata!D402</f>
        <v>0</v>
      </c>
    </row>
    <row r="403" spans="1:4">
      <c r="A403" s="48">
        <f>Metadata!A403</f>
        <v>0</v>
      </c>
      <c r="B403" s="4">
        <f>Metadata!B403</f>
        <v>0</v>
      </c>
      <c r="C403">
        <f>Metadata!C403</f>
        <v>0</v>
      </c>
      <c r="D403" s="4">
        <f>Metadata!D403</f>
        <v>0</v>
      </c>
    </row>
    <row r="404" spans="1:4">
      <c r="A404" s="48">
        <f>Metadata!A404</f>
        <v>0</v>
      </c>
      <c r="B404" s="4">
        <f>Metadata!B404</f>
        <v>0</v>
      </c>
      <c r="C404">
        <f>Metadata!C404</f>
        <v>0</v>
      </c>
      <c r="D404" s="4">
        <f>Metadata!D404</f>
        <v>0</v>
      </c>
    </row>
    <row r="405" spans="1:4">
      <c r="A405" s="48">
        <f>Metadata!A405</f>
        <v>0</v>
      </c>
      <c r="B405" s="4">
        <f>Metadata!B405</f>
        <v>0</v>
      </c>
      <c r="C405">
        <f>Metadata!C405</f>
        <v>0</v>
      </c>
      <c r="D405" s="4">
        <f>Metadata!D405</f>
        <v>0</v>
      </c>
    </row>
    <row r="406" spans="1:4">
      <c r="A406" s="48">
        <f>Metadata!A406</f>
        <v>0</v>
      </c>
      <c r="B406" s="4">
        <f>Metadata!B406</f>
        <v>0</v>
      </c>
      <c r="C406">
        <f>Metadata!C406</f>
        <v>0</v>
      </c>
      <c r="D406" s="4">
        <f>Metadata!D406</f>
        <v>0</v>
      </c>
    </row>
    <row r="407" spans="1:4">
      <c r="A407" s="48">
        <f>Metadata!A407</f>
        <v>0</v>
      </c>
      <c r="B407" s="4">
        <f>Metadata!B407</f>
        <v>0</v>
      </c>
      <c r="C407">
        <f>Metadata!C407</f>
        <v>0</v>
      </c>
      <c r="D407" s="4">
        <f>Metadata!D407</f>
        <v>0</v>
      </c>
    </row>
    <row r="408" spans="1:4">
      <c r="A408" s="48">
        <f>Metadata!A408</f>
        <v>0</v>
      </c>
      <c r="B408" s="4">
        <f>Metadata!B408</f>
        <v>0</v>
      </c>
      <c r="C408">
        <f>Metadata!C408</f>
        <v>0</v>
      </c>
      <c r="D408" s="4">
        <f>Metadata!D408</f>
        <v>0</v>
      </c>
    </row>
    <row r="409" spans="1:4">
      <c r="A409" s="48">
        <f>Metadata!A409</f>
        <v>0</v>
      </c>
      <c r="B409" s="4">
        <f>Metadata!B409</f>
        <v>0</v>
      </c>
      <c r="C409">
        <f>Metadata!C409</f>
        <v>0</v>
      </c>
      <c r="D409" s="4">
        <f>Metadata!D409</f>
        <v>0</v>
      </c>
    </row>
    <row r="410" spans="1:4">
      <c r="A410" s="48">
        <f>Metadata!A410</f>
        <v>0</v>
      </c>
      <c r="B410" s="4">
        <f>Metadata!B410</f>
        <v>0</v>
      </c>
      <c r="C410">
        <f>Metadata!C410</f>
        <v>0</v>
      </c>
      <c r="D410" s="4">
        <f>Metadata!D410</f>
        <v>0</v>
      </c>
    </row>
    <row r="411" spans="1:4">
      <c r="A411" s="48">
        <f>Metadata!A411</f>
        <v>0</v>
      </c>
      <c r="B411" s="4">
        <f>Metadata!B411</f>
        <v>0</v>
      </c>
      <c r="C411">
        <f>Metadata!C411</f>
        <v>0</v>
      </c>
      <c r="D411" s="4">
        <f>Metadata!D411</f>
        <v>0</v>
      </c>
    </row>
    <row r="412" spans="1:4">
      <c r="A412" s="48">
        <f>Metadata!A412</f>
        <v>0</v>
      </c>
      <c r="B412" s="4">
        <f>Metadata!B412</f>
        <v>0</v>
      </c>
      <c r="C412">
        <f>Metadata!C412</f>
        <v>0</v>
      </c>
      <c r="D412" s="4">
        <f>Metadata!D412</f>
        <v>0</v>
      </c>
    </row>
    <row r="413" spans="1:4">
      <c r="A413" s="48">
        <f>Metadata!A413</f>
        <v>0</v>
      </c>
      <c r="B413" s="4">
        <f>Metadata!B413</f>
        <v>0</v>
      </c>
      <c r="C413">
        <f>Metadata!C413</f>
        <v>0</v>
      </c>
      <c r="D413" s="4">
        <f>Metadata!D413</f>
        <v>0</v>
      </c>
    </row>
    <row r="414" spans="1:4">
      <c r="A414" s="48">
        <f>Metadata!A414</f>
        <v>0</v>
      </c>
      <c r="B414" s="4">
        <f>Metadata!B414</f>
        <v>0</v>
      </c>
      <c r="C414">
        <f>Metadata!C414</f>
        <v>0</v>
      </c>
      <c r="D414" s="4">
        <f>Metadata!D414</f>
        <v>0</v>
      </c>
    </row>
    <row r="415" spans="1:4">
      <c r="A415" s="48">
        <f>Metadata!A415</f>
        <v>0</v>
      </c>
      <c r="B415" s="4">
        <f>Metadata!B415</f>
        <v>0</v>
      </c>
      <c r="C415">
        <f>Metadata!C415</f>
        <v>0</v>
      </c>
      <c r="D415" s="4">
        <f>Metadata!D415</f>
        <v>0</v>
      </c>
    </row>
    <row r="416" spans="1:4">
      <c r="A416" s="48">
        <f>Metadata!A416</f>
        <v>0</v>
      </c>
      <c r="B416" s="4">
        <f>Metadata!B416</f>
        <v>0</v>
      </c>
      <c r="C416">
        <f>Metadata!C416</f>
        <v>0</v>
      </c>
      <c r="D416" s="4">
        <f>Metadata!D416</f>
        <v>0</v>
      </c>
    </row>
    <row r="417" spans="1:4">
      <c r="A417" s="48">
        <f>Metadata!A417</f>
        <v>0</v>
      </c>
      <c r="B417" s="4">
        <f>Metadata!B417</f>
        <v>0</v>
      </c>
      <c r="C417">
        <f>Metadata!C417</f>
        <v>0</v>
      </c>
      <c r="D417" s="4">
        <f>Metadata!D417</f>
        <v>0</v>
      </c>
    </row>
    <row r="418" spans="1:4">
      <c r="A418" s="48">
        <f>Metadata!A418</f>
        <v>0</v>
      </c>
      <c r="B418" s="4">
        <f>Metadata!B418</f>
        <v>0</v>
      </c>
      <c r="C418">
        <f>Metadata!C418</f>
        <v>0</v>
      </c>
      <c r="D418" s="4">
        <f>Metadata!D418</f>
        <v>0</v>
      </c>
    </row>
    <row r="419" spans="1:4">
      <c r="A419" s="48">
        <f>Metadata!A419</f>
        <v>0</v>
      </c>
      <c r="B419" s="4">
        <f>Metadata!B419</f>
        <v>0</v>
      </c>
      <c r="C419">
        <f>Metadata!C419</f>
        <v>0</v>
      </c>
      <c r="D419" s="4">
        <f>Metadata!D419</f>
        <v>0</v>
      </c>
    </row>
    <row r="420" spans="1:4">
      <c r="A420" s="48">
        <f>Metadata!A420</f>
        <v>0</v>
      </c>
      <c r="B420" s="4">
        <f>Metadata!B420</f>
        <v>0</v>
      </c>
      <c r="C420">
        <f>Metadata!C420</f>
        <v>0</v>
      </c>
      <c r="D420" s="4">
        <f>Metadata!D420</f>
        <v>0</v>
      </c>
    </row>
    <row r="421" spans="1:4">
      <c r="A421" s="48">
        <f>Metadata!A421</f>
        <v>0</v>
      </c>
      <c r="B421" s="4">
        <f>Metadata!B421</f>
        <v>0</v>
      </c>
      <c r="C421">
        <f>Metadata!C421</f>
        <v>0</v>
      </c>
      <c r="D421" s="4">
        <f>Metadata!D421</f>
        <v>0</v>
      </c>
    </row>
    <row r="422" spans="1:4">
      <c r="A422" s="48">
        <f>Metadata!A422</f>
        <v>0</v>
      </c>
      <c r="B422" s="4">
        <f>Metadata!B422</f>
        <v>0</v>
      </c>
      <c r="C422">
        <f>Metadata!C422</f>
        <v>0</v>
      </c>
      <c r="D422" s="4">
        <f>Metadata!D422</f>
        <v>0</v>
      </c>
    </row>
    <row r="423" spans="1:4">
      <c r="A423" s="48">
        <f>Metadata!A423</f>
        <v>0</v>
      </c>
      <c r="B423" s="4">
        <f>Metadata!B423</f>
        <v>0</v>
      </c>
      <c r="C423">
        <f>Metadata!C423</f>
        <v>0</v>
      </c>
      <c r="D423" s="4">
        <f>Metadata!D423</f>
        <v>0</v>
      </c>
    </row>
    <row r="424" spans="1:4">
      <c r="A424" s="48">
        <f>Metadata!A424</f>
        <v>0</v>
      </c>
      <c r="B424" s="4">
        <f>Metadata!B424</f>
        <v>0</v>
      </c>
      <c r="C424">
        <f>Metadata!C424</f>
        <v>0</v>
      </c>
      <c r="D424" s="4">
        <f>Metadata!D424</f>
        <v>0</v>
      </c>
    </row>
    <row r="425" spans="1:4">
      <c r="A425" s="48">
        <f>Metadata!A425</f>
        <v>0</v>
      </c>
      <c r="B425" s="4">
        <f>Metadata!B425</f>
        <v>0</v>
      </c>
      <c r="C425">
        <f>Metadata!C425</f>
        <v>0</v>
      </c>
      <c r="D425" s="4">
        <f>Metadata!D425</f>
        <v>0</v>
      </c>
    </row>
    <row r="426" spans="1:4">
      <c r="A426" s="48">
        <f>Metadata!A426</f>
        <v>0</v>
      </c>
      <c r="B426" s="4">
        <f>Metadata!B426</f>
        <v>0</v>
      </c>
      <c r="C426">
        <f>Metadata!C426</f>
        <v>0</v>
      </c>
      <c r="D426" s="4">
        <f>Metadata!D426</f>
        <v>0</v>
      </c>
    </row>
    <row r="427" spans="1:4">
      <c r="A427" s="48">
        <f>Metadata!A427</f>
        <v>0</v>
      </c>
      <c r="B427" s="4">
        <f>Metadata!B427</f>
        <v>0</v>
      </c>
      <c r="C427">
        <f>Metadata!C427</f>
        <v>0</v>
      </c>
      <c r="D427" s="4">
        <f>Metadata!D427</f>
        <v>0</v>
      </c>
    </row>
    <row r="428" spans="1:4">
      <c r="A428" s="48">
        <f>Metadata!A428</f>
        <v>0</v>
      </c>
      <c r="B428" s="4">
        <f>Metadata!B428</f>
        <v>0</v>
      </c>
      <c r="C428">
        <f>Metadata!C428</f>
        <v>0</v>
      </c>
      <c r="D428" s="4">
        <f>Metadata!D428</f>
        <v>0</v>
      </c>
    </row>
    <row r="429" spans="1:4">
      <c r="A429" s="48">
        <f>Metadata!A429</f>
        <v>0</v>
      </c>
      <c r="B429" s="4">
        <f>Metadata!B429</f>
        <v>0</v>
      </c>
      <c r="C429">
        <f>Metadata!C429</f>
        <v>0</v>
      </c>
      <c r="D429" s="4">
        <f>Metadata!D429</f>
        <v>0</v>
      </c>
    </row>
    <row r="430" spans="1:4">
      <c r="A430" s="48">
        <f>Metadata!A430</f>
        <v>0</v>
      </c>
      <c r="B430" s="4">
        <f>Metadata!B430</f>
        <v>0</v>
      </c>
      <c r="C430">
        <f>Metadata!C430</f>
        <v>0</v>
      </c>
      <c r="D430" s="4">
        <f>Metadata!D430</f>
        <v>0</v>
      </c>
    </row>
    <row r="431" spans="1:4">
      <c r="A431" s="48">
        <f>Metadata!A431</f>
        <v>0</v>
      </c>
      <c r="B431" s="4">
        <f>Metadata!B431</f>
        <v>0</v>
      </c>
      <c r="C431">
        <f>Metadata!C431</f>
        <v>0</v>
      </c>
      <c r="D431" s="4">
        <f>Metadata!D431</f>
        <v>0</v>
      </c>
    </row>
    <row r="432" spans="1:4">
      <c r="A432" s="48">
        <f>Metadata!A432</f>
        <v>0</v>
      </c>
      <c r="B432" s="4">
        <f>Metadata!B432</f>
        <v>0</v>
      </c>
      <c r="C432">
        <f>Metadata!C432</f>
        <v>0</v>
      </c>
      <c r="D432" s="4">
        <f>Metadata!D432</f>
        <v>0</v>
      </c>
    </row>
    <row r="433" spans="1:4">
      <c r="A433" s="48">
        <f>Metadata!A433</f>
        <v>0</v>
      </c>
      <c r="B433" s="4">
        <f>Metadata!B433</f>
        <v>0</v>
      </c>
      <c r="C433">
        <f>Metadata!C433</f>
        <v>0</v>
      </c>
      <c r="D433" s="4">
        <f>Metadata!D433</f>
        <v>0</v>
      </c>
    </row>
    <row r="434" spans="1:4">
      <c r="A434" s="48">
        <f>Metadata!A434</f>
        <v>0</v>
      </c>
      <c r="B434" s="4">
        <f>Metadata!B434</f>
        <v>0</v>
      </c>
      <c r="C434">
        <f>Metadata!C434</f>
        <v>0</v>
      </c>
      <c r="D434" s="4">
        <f>Metadata!D434</f>
        <v>0</v>
      </c>
    </row>
    <row r="435" spans="1:4">
      <c r="A435" s="48">
        <f>Metadata!A435</f>
        <v>0</v>
      </c>
      <c r="B435" s="4">
        <f>Metadata!B435</f>
        <v>0</v>
      </c>
      <c r="C435">
        <f>Metadata!C435</f>
        <v>0</v>
      </c>
      <c r="D435" s="4">
        <f>Metadata!D435</f>
        <v>0</v>
      </c>
    </row>
    <row r="436" spans="1:4">
      <c r="A436" s="48">
        <f>Metadata!A436</f>
        <v>0</v>
      </c>
      <c r="B436" s="4">
        <f>Metadata!B436</f>
        <v>0</v>
      </c>
      <c r="C436">
        <f>Metadata!C436</f>
        <v>0</v>
      </c>
      <c r="D436" s="4">
        <f>Metadata!D436</f>
        <v>0</v>
      </c>
    </row>
    <row r="437" spans="1:4">
      <c r="A437" s="48">
        <f>Metadata!A437</f>
        <v>0</v>
      </c>
      <c r="B437" s="4">
        <f>Metadata!B437</f>
        <v>0</v>
      </c>
      <c r="C437">
        <f>Metadata!C437</f>
        <v>0</v>
      </c>
      <c r="D437" s="4">
        <f>Metadata!D437</f>
        <v>0</v>
      </c>
    </row>
    <row r="438" spans="1:4">
      <c r="A438" s="48">
        <f>Metadata!A438</f>
        <v>0</v>
      </c>
      <c r="B438" s="4">
        <f>Metadata!B438</f>
        <v>0</v>
      </c>
      <c r="C438">
        <f>Metadata!C438</f>
        <v>0</v>
      </c>
      <c r="D438" s="4">
        <f>Metadata!D438</f>
        <v>0</v>
      </c>
    </row>
    <row r="439" spans="1:4">
      <c r="A439" s="48">
        <f>Metadata!A439</f>
        <v>0</v>
      </c>
      <c r="B439" s="4">
        <f>Metadata!B439</f>
        <v>0</v>
      </c>
      <c r="C439">
        <f>Metadata!C439</f>
        <v>0</v>
      </c>
      <c r="D439" s="4">
        <f>Metadata!D439</f>
        <v>0</v>
      </c>
    </row>
    <row r="440" spans="1:4">
      <c r="A440" s="48">
        <f>Metadata!A440</f>
        <v>0</v>
      </c>
      <c r="B440" s="4">
        <f>Metadata!B440</f>
        <v>0</v>
      </c>
      <c r="C440">
        <f>Metadata!C440</f>
        <v>0</v>
      </c>
      <c r="D440" s="4">
        <f>Metadata!D440</f>
        <v>0</v>
      </c>
    </row>
    <row r="441" spans="1:4">
      <c r="A441" s="48">
        <f>Metadata!A441</f>
        <v>0</v>
      </c>
      <c r="B441" s="4">
        <f>Metadata!B441</f>
        <v>0</v>
      </c>
      <c r="C441">
        <f>Metadata!C441</f>
        <v>0</v>
      </c>
      <c r="D441" s="4">
        <f>Metadata!D441</f>
        <v>0</v>
      </c>
    </row>
    <row r="442" spans="1:4">
      <c r="A442" s="48">
        <f>Metadata!A442</f>
        <v>0</v>
      </c>
      <c r="B442" s="4">
        <f>Metadata!B442</f>
        <v>0</v>
      </c>
      <c r="C442">
        <f>Metadata!C442</f>
        <v>0</v>
      </c>
      <c r="D442" s="4">
        <f>Metadata!D442</f>
        <v>0</v>
      </c>
    </row>
    <row r="443" spans="1:4">
      <c r="A443" s="48">
        <f>Metadata!A443</f>
        <v>0</v>
      </c>
      <c r="B443" s="4">
        <f>Metadata!B443</f>
        <v>0</v>
      </c>
      <c r="C443">
        <f>Metadata!C443</f>
        <v>0</v>
      </c>
      <c r="D443" s="4">
        <f>Metadata!D443</f>
        <v>0</v>
      </c>
    </row>
    <row r="444" spans="1:4">
      <c r="A444" s="48">
        <f>Metadata!A444</f>
        <v>0</v>
      </c>
      <c r="B444" s="4">
        <f>Metadata!B444</f>
        <v>0</v>
      </c>
      <c r="C444">
        <f>Metadata!C444</f>
        <v>0</v>
      </c>
      <c r="D444" s="4">
        <f>Metadata!D444</f>
        <v>0</v>
      </c>
    </row>
    <row r="445" spans="1:4">
      <c r="A445" s="48">
        <f>Metadata!A445</f>
        <v>0</v>
      </c>
      <c r="B445" s="4">
        <f>Metadata!B445</f>
        <v>0</v>
      </c>
      <c r="C445">
        <f>Metadata!C445</f>
        <v>0</v>
      </c>
      <c r="D445" s="4">
        <f>Metadata!D445</f>
        <v>0</v>
      </c>
    </row>
    <row r="446" spans="1:4">
      <c r="A446" s="48">
        <f>Metadata!A446</f>
        <v>0</v>
      </c>
      <c r="B446" s="4">
        <f>Metadata!B446</f>
        <v>0</v>
      </c>
      <c r="C446">
        <f>Metadata!C446</f>
        <v>0</v>
      </c>
      <c r="D446" s="4">
        <f>Metadata!D446</f>
        <v>0</v>
      </c>
    </row>
    <row r="447" spans="1:4">
      <c r="A447" s="48">
        <f>Metadata!A447</f>
        <v>0</v>
      </c>
      <c r="B447" s="4">
        <f>Metadata!B447</f>
        <v>0</v>
      </c>
      <c r="C447">
        <f>Metadata!C447</f>
        <v>0</v>
      </c>
      <c r="D447" s="4">
        <f>Metadata!D447</f>
        <v>0</v>
      </c>
    </row>
    <row r="448" spans="1:4">
      <c r="A448" s="48">
        <f>Metadata!A448</f>
        <v>0</v>
      </c>
      <c r="B448" s="4">
        <f>Metadata!B448</f>
        <v>0</v>
      </c>
      <c r="C448">
        <f>Metadata!C448</f>
        <v>0</v>
      </c>
      <c r="D448" s="4">
        <f>Metadata!D448</f>
        <v>0</v>
      </c>
    </row>
    <row r="449" spans="1:4">
      <c r="A449" s="48">
        <f>Metadata!A449</f>
        <v>0</v>
      </c>
      <c r="B449" s="4">
        <f>Metadata!B449</f>
        <v>0</v>
      </c>
      <c r="C449">
        <f>Metadata!C449</f>
        <v>0</v>
      </c>
      <c r="D449" s="4">
        <f>Metadata!D449</f>
        <v>0</v>
      </c>
    </row>
    <row r="450" spans="1:4">
      <c r="A450" s="48">
        <f>Metadata!A450</f>
        <v>0</v>
      </c>
      <c r="B450" s="4">
        <f>Metadata!B450</f>
        <v>0</v>
      </c>
      <c r="C450">
        <f>Metadata!C450</f>
        <v>0</v>
      </c>
      <c r="D450" s="4">
        <f>Metadata!D450</f>
        <v>0</v>
      </c>
    </row>
    <row r="451" spans="1:4">
      <c r="A451" s="48">
        <f>Metadata!A451</f>
        <v>0</v>
      </c>
      <c r="B451" s="4">
        <f>Metadata!B451</f>
        <v>0</v>
      </c>
      <c r="C451">
        <f>Metadata!C451</f>
        <v>0</v>
      </c>
      <c r="D451" s="4">
        <f>Metadata!D451</f>
        <v>0</v>
      </c>
    </row>
    <row r="452" spans="1:4">
      <c r="A452" s="48">
        <f>Metadata!A452</f>
        <v>0</v>
      </c>
      <c r="B452" s="4">
        <f>Metadata!B452</f>
        <v>0</v>
      </c>
      <c r="C452">
        <f>Metadata!C452</f>
        <v>0</v>
      </c>
      <c r="D452" s="4">
        <f>Metadata!D452</f>
        <v>0</v>
      </c>
    </row>
    <row r="453" spans="1:4">
      <c r="A453" s="48">
        <f>Metadata!A453</f>
        <v>0</v>
      </c>
      <c r="B453" s="4">
        <f>Metadata!B453</f>
        <v>0</v>
      </c>
      <c r="C453">
        <f>Metadata!C453</f>
        <v>0</v>
      </c>
      <c r="D453" s="4">
        <f>Metadata!D453</f>
        <v>0</v>
      </c>
    </row>
    <row r="454" spans="1:4">
      <c r="A454" s="48">
        <f>Metadata!A454</f>
        <v>0</v>
      </c>
      <c r="B454" s="4">
        <f>Metadata!B454</f>
        <v>0</v>
      </c>
      <c r="C454">
        <f>Metadata!C454</f>
        <v>0</v>
      </c>
      <c r="D454" s="4">
        <f>Metadata!D454</f>
        <v>0</v>
      </c>
    </row>
    <row r="455" spans="1:4">
      <c r="A455" s="48">
        <f>Metadata!A455</f>
        <v>0</v>
      </c>
      <c r="B455" s="4">
        <f>Metadata!B455</f>
        <v>0</v>
      </c>
      <c r="C455">
        <f>Metadata!C455</f>
        <v>0</v>
      </c>
      <c r="D455" s="4">
        <f>Metadata!D455</f>
        <v>0</v>
      </c>
    </row>
    <row r="456" spans="1:4">
      <c r="A456" s="48">
        <f>Metadata!A456</f>
        <v>0</v>
      </c>
      <c r="B456" s="4">
        <f>Metadata!B456</f>
        <v>0</v>
      </c>
      <c r="C456">
        <f>Metadata!C456</f>
        <v>0</v>
      </c>
      <c r="D456" s="4">
        <f>Metadata!D456</f>
        <v>0</v>
      </c>
    </row>
    <row r="457" spans="1:4">
      <c r="A457" s="48">
        <f>Metadata!A457</f>
        <v>0</v>
      </c>
      <c r="B457" s="4">
        <f>Metadata!B457</f>
        <v>0</v>
      </c>
      <c r="C457">
        <f>Metadata!C457</f>
        <v>0</v>
      </c>
      <c r="D457" s="4">
        <f>Metadata!D457</f>
        <v>0</v>
      </c>
    </row>
    <row r="458" spans="1:4">
      <c r="A458" s="48">
        <f>Metadata!A458</f>
        <v>0</v>
      </c>
      <c r="B458" s="4">
        <f>Metadata!B458</f>
        <v>0</v>
      </c>
      <c r="C458">
        <f>Metadata!C458</f>
        <v>0</v>
      </c>
      <c r="D458" s="4">
        <f>Metadata!D458</f>
        <v>0</v>
      </c>
    </row>
    <row r="459" spans="1:4">
      <c r="A459" s="48">
        <f>Metadata!A459</f>
        <v>0</v>
      </c>
      <c r="B459" s="4">
        <f>Metadata!B459</f>
        <v>0</v>
      </c>
      <c r="C459">
        <f>Metadata!C459</f>
        <v>0</v>
      </c>
      <c r="D459" s="4">
        <f>Metadata!D459</f>
        <v>0</v>
      </c>
    </row>
    <row r="460" spans="1:4">
      <c r="A460" s="48">
        <f>Metadata!A460</f>
        <v>0</v>
      </c>
      <c r="B460" s="4">
        <f>Metadata!B460</f>
        <v>0</v>
      </c>
      <c r="C460">
        <f>Metadata!C460</f>
        <v>0</v>
      </c>
      <c r="D460" s="4">
        <f>Metadata!D460</f>
        <v>0</v>
      </c>
    </row>
    <row r="461" spans="1:4">
      <c r="A461" s="48">
        <f>Metadata!A461</f>
        <v>0</v>
      </c>
      <c r="B461" s="4">
        <f>Metadata!B461</f>
        <v>0</v>
      </c>
      <c r="C461">
        <f>Metadata!C461</f>
        <v>0</v>
      </c>
      <c r="D461" s="4">
        <f>Metadata!D461</f>
        <v>0</v>
      </c>
    </row>
    <row r="462" spans="1:4">
      <c r="A462" s="48">
        <f>Metadata!A462</f>
        <v>0</v>
      </c>
      <c r="B462" s="4">
        <f>Metadata!B462</f>
        <v>0</v>
      </c>
      <c r="C462">
        <f>Metadata!C462</f>
        <v>0</v>
      </c>
      <c r="D462" s="4">
        <f>Metadata!D462</f>
        <v>0</v>
      </c>
    </row>
    <row r="463" spans="1:4">
      <c r="A463" s="48">
        <f>Metadata!A463</f>
        <v>0</v>
      </c>
      <c r="B463" s="4">
        <f>Metadata!B463</f>
        <v>0</v>
      </c>
      <c r="C463">
        <f>Metadata!C463</f>
        <v>0</v>
      </c>
      <c r="D463" s="4">
        <f>Metadata!D463</f>
        <v>0</v>
      </c>
    </row>
    <row r="464" spans="1:4">
      <c r="A464" s="48">
        <f>Metadata!A464</f>
        <v>0</v>
      </c>
      <c r="B464" s="4">
        <f>Metadata!B464</f>
        <v>0</v>
      </c>
      <c r="C464">
        <f>Metadata!C464</f>
        <v>0</v>
      </c>
      <c r="D464" s="4">
        <f>Metadata!D464</f>
        <v>0</v>
      </c>
    </row>
    <row r="465" spans="1:4">
      <c r="A465" s="48">
        <f>Metadata!A465</f>
        <v>0</v>
      </c>
      <c r="B465" s="4">
        <f>Metadata!B465</f>
        <v>0</v>
      </c>
      <c r="C465">
        <f>Metadata!C465</f>
        <v>0</v>
      </c>
      <c r="D465" s="4">
        <f>Metadata!D465</f>
        <v>0</v>
      </c>
    </row>
    <row r="466" spans="1:4">
      <c r="A466" s="48">
        <f>Metadata!A466</f>
        <v>0</v>
      </c>
      <c r="B466" s="4">
        <f>Metadata!B466</f>
        <v>0</v>
      </c>
      <c r="C466">
        <f>Metadata!C466</f>
        <v>0</v>
      </c>
      <c r="D466" s="4">
        <f>Metadata!D466</f>
        <v>0</v>
      </c>
    </row>
    <row r="467" spans="1:4">
      <c r="A467" s="48">
        <f>Metadata!A467</f>
        <v>0</v>
      </c>
      <c r="B467" s="4">
        <f>Metadata!B467</f>
        <v>0</v>
      </c>
      <c r="C467">
        <f>Metadata!C467</f>
        <v>0</v>
      </c>
      <c r="D467" s="4">
        <f>Metadata!D467</f>
        <v>0</v>
      </c>
    </row>
    <row r="468" spans="1:4">
      <c r="A468" s="48">
        <f>Metadata!A468</f>
        <v>0</v>
      </c>
      <c r="B468" s="4">
        <f>Metadata!B468</f>
        <v>0</v>
      </c>
      <c r="C468">
        <f>Metadata!C468</f>
        <v>0</v>
      </c>
      <c r="D468" s="4">
        <f>Metadata!D468</f>
        <v>0</v>
      </c>
    </row>
    <row r="469" spans="1:4">
      <c r="A469" s="48">
        <f>Metadata!A469</f>
        <v>0</v>
      </c>
      <c r="B469" s="4">
        <f>Metadata!B469</f>
        <v>0</v>
      </c>
      <c r="C469">
        <f>Metadata!C469</f>
        <v>0</v>
      </c>
      <c r="D469" s="4">
        <f>Metadata!D469</f>
        <v>0</v>
      </c>
    </row>
    <row r="470" spans="1:4">
      <c r="A470" s="48">
        <f>Metadata!A470</f>
        <v>0</v>
      </c>
      <c r="B470" s="4">
        <f>Metadata!B470</f>
        <v>0</v>
      </c>
      <c r="C470">
        <f>Metadata!C470</f>
        <v>0</v>
      </c>
      <c r="D470" s="4">
        <f>Metadata!D470</f>
        <v>0</v>
      </c>
    </row>
    <row r="471" spans="1:4">
      <c r="A471" s="48">
        <f>Metadata!A471</f>
        <v>0</v>
      </c>
      <c r="B471" s="4">
        <f>Metadata!B471</f>
        <v>0</v>
      </c>
      <c r="C471">
        <f>Metadata!C471</f>
        <v>0</v>
      </c>
      <c r="D471" s="4">
        <f>Metadata!D471</f>
        <v>0</v>
      </c>
    </row>
    <row r="472" spans="1:4">
      <c r="A472" s="48">
        <f>Metadata!A472</f>
        <v>0</v>
      </c>
      <c r="B472" s="4">
        <f>Metadata!B472</f>
        <v>0</v>
      </c>
      <c r="C472">
        <f>Metadata!C472</f>
        <v>0</v>
      </c>
      <c r="D472" s="4">
        <f>Metadata!D472</f>
        <v>0</v>
      </c>
    </row>
    <row r="473" spans="1:4">
      <c r="A473" s="48">
        <f>Metadata!A473</f>
        <v>0</v>
      </c>
      <c r="B473" s="4">
        <f>Metadata!B473</f>
        <v>0</v>
      </c>
      <c r="C473">
        <f>Metadata!C473</f>
        <v>0</v>
      </c>
      <c r="D473" s="4">
        <f>Metadata!D473</f>
        <v>0</v>
      </c>
    </row>
    <row r="474" spans="1:4">
      <c r="A474" s="48">
        <f>Metadata!A474</f>
        <v>0</v>
      </c>
      <c r="B474" s="4">
        <f>Metadata!B474</f>
        <v>0</v>
      </c>
      <c r="C474">
        <f>Metadata!C474</f>
        <v>0</v>
      </c>
      <c r="D474" s="4">
        <f>Metadata!D474</f>
        <v>0</v>
      </c>
    </row>
    <row r="475" spans="1:4">
      <c r="A475" s="48">
        <f>Metadata!A475</f>
        <v>0</v>
      </c>
      <c r="B475" s="4">
        <f>Metadata!B475</f>
        <v>0</v>
      </c>
      <c r="C475">
        <f>Metadata!C475</f>
        <v>0</v>
      </c>
      <c r="D475" s="4">
        <f>Metadata!D475</f>
        <v>0</v>
      </c>
    </row>
    <row r="476" spans="1:4">
      <c r="A476" s="48">
        <f>Metadata!A476</f>
        <v>0</v>
      </c>
      <c r="B476" s="4">
        <f>Metadata!B476</f>
        <v>0</v>
      </c>
      <c r="C476">
        <f>Metadata!C476</f>
        <v>0</v>
      </c>
      <c r="D476" s="4">
        <f>Metadata!D476</f>
        <v>0</v>
      </c>
    </row>
    <row r="477" spans="1:4">
      <c r="A477" s="48">
        <f>Metadata!A477</f>
        <v>0</v>
      </c>
      <c r="B477" s="4">
        <f>Metadata!B477</f>
        <v>0</v>
      </c>
      <c r="C477">
        <f>Metadata!C477</f>
        <v>0</v>
      </c>
      <c r="D477" s="4">
        <f>Metadata!D477</f>
        <v>0</v>
      </c>
    </row>
    <row r="478" spans="1:4">
      <c r="A478" s="48">
        <f>Metadata!A478</f>
        <v>0</v>
      </c>
      <c r="B478" s="4">
        <f>Metadata!B478</f>
        <v>0</v>
      </c>
      <c r="C478">
        <f>Metadata!C478</f>
        <v>0</v>
      </c>
      <c r="D478" s="4">
        <f>Metadata!D478</f>
        <v>0</v>
      </c>
    </row>
    <row r="479" spans="1:4">
      <c r="A479" s="48">
        <f>Metadata!A479</f>
        <v>0</v>
      </c>
      <c r="B479" s="4">
        <f>Metadata!B479</f>
        <v>0</v>
      </c>
      <c r="C479">
        <f>Metadata!C479</f>
        <v>0</v>
      </c>
      <c r="D479" s="4">
        <f>Metadata!D479</f>
        <v>0</v>
      </c>
    </row>
    <row r="480" spans="1:4">
      <c r="A480" s="48">
        <f>Metadata!A480</f>
        <v>0</v>
      </c>
      <c r="B480" s="4">
        <f>Metadata!B480</f>
        <v>0</v>
      </c>
      <c r="C480">
        <f>Metadata!C480</f>
        <v>0</v>
      </c>
      <c r="D480" s="4">
        <f>Metadata!D480</f>
        <v>0</v>
      </c>
    </row>
    <row r="481" spans="1:4">
      <c r="A481" s="48">
        <f>Metadata!A481</f>
        <v>0</v>
      </c>
      <c r="B481" s="4">
        <f>Metadata!B481</f>
        <v>0</v>
      </c>
      <c r="C481">
        <f>Metadata!C481</f>
        <v>0</v>
      </c>
      <c r="D481" s="4">
        <f>Metadata!D481</f>
        <v>0</v>
      </c>
    </row>
    <row r="482" spans="1:4">
      <c r="A482" s="48">
        <f>Metadata!A482</f>
        <v>0</v>
      </c>
      <c r="B482" s="4">
        <f>Metadata!B482</f>
        <v>0</v>
      </c>
      <c r="C482">
        <f>Metadata!C482</f>
        <v>0</v>
      </c>
      <c r="D482" s="4">
        <f>Metadata!D482</f>
        <v>0</v>
      </c>
    </row>
    <row r="483" spans="1:4">
      <c r="A483" s="48">
        <f>Metadata!A483</f>
        <v>0</v>
      </c>
      <c r="B483" s="4">
        <f>Metadata!B483</f>
        <v>0</v>
      </c>
      <c r="C483">
        <f>Metadata!C483</f>
        <v>0</v>
      </c>
      <c r="D483" s="4">
        <f>Metadata!D483</f>
        <v>0</v>
      </c>
    </row>
    <row r="484" spans="1:4">
      <c r="A484" s="48">
        <f>Metadata!A484</f>
        <v>0</v>
      </c>
      <c r="B484" s="4">
        <f>Metadata!B484</f>
        <v>0</v>
      </c>
      <c r="C484">
        <f>Metadata!C484</f>
        <v>0</v>
      </c>
      <c r="D484" s="4">
        <f>Metadata!D484</f>
        <v>0</v>
      </c>
    </row>
    <row r="485" spans="1:4">
      <c r="A485" s="48">
        <f>Metadata!A485</f>
        <v>0</v>
      </c>
      <c r="B485" s="4">
        <f>Metadata!B485</f>
        <v>0</v>
      </c>
      <c r="C485">
        <f>Metadata!C485</f>
        <v>0</v>
      </c>
      <c r="D485" s="4">
        <f>Metadata!D485</f>
        <v>0</v>
      </c>
    </row>
    <row r="486" spans="1:4">
      <c r="A486" s="48">
        <f>Metadata!A486</f>
        <v>0</v>
      </c>
      <c r="B486" s="4">
        <f>Metadata!B486</f>
        <v>0</v>
      </c>
      <c r="C486">
        <f>Metadata!C486</f>
        <v>0</v>
      </c>
      <c r="D486" s="4">
        <f>Metadata!D486</f>
        <v>0</v>
      </c>
    </row>
    <row r="487" spans="1:4">
      <c r="A487" s="48">
        <f>Metadata!A487</f>
        <v>0</v>
      </c>
      <c r="B487" s="4">
        <f>Metadata!B487</f>
        <v>0</v>
      </c>
      <c r="C487">
        <f>Metadata!C487</f>
        <v>0</v>
      </c>
      <c r="D487" s="4">
        <f>Metadata!D487</f>
        <v>0</v>
      </c>
    </row>
    <row r="488" spans="1:4">
      <c r="A488" s="48">
        <f>Metadata!A488</f>
        <v>0</v>
      </c>
      <c r="B488" s="4">
        <f>Metadata!B488</f>
        <v>0</v>
      </c>
      <c r="C488">
        <f>Metadata!C488</f>
        <v>0</v>
      </c>
      <c r="D488" s="4">
        <f>Metadata!D488</f>
        <v>0</v>
      </c>
    </row>
    <row r="489" spans="1:4">
      <c r="A489" s="48">
        <f>Metadata!A489</f>
        <v>0</v>
      </c>
      <c r="B489" s="4">
        <f>Metadata!B489</f>
        <v>0</v>
      </c>
      <c r="C489">
        <f>Metadata!C489</f>
        <v>0</v>
      </c>
      <c r="D489" s="4">
        <f>Metadata!D489</f>
        <v>0</v>
      </c>
    </row>
    <row r="490" spans="1:4">
      <c r="A490" s="48">
        <f>Metadata!A490</f>
        <v>0</v>
      </c>
      <c r="B490" s="4">
        <f>Metadata!B490</f>
        <v>0</v>
      </c>
      <c r="C490">
        <f>Metadata!C490</f>
        <v>0</v>
      </c>
      <c r="D490" s="4">
        <f>Metadata!D490</f>
        <v>0</v>
      </c>
    </row>
    <row r="491" spans="1:4">
      <c r="A491" s="48">
        <f>Metadata!A491</f>
        <v>0</v>
      </c>
      <c r="B491" s="4">
        <f>Metadata!B491</f>
        <v>0</v>
      </c>
      <c r="C491">
        <f>Metadata!C491</f>
        <v>0</v>
      </c>
      <c r="D491" s="4">
        <f>Metadata!D491</f>
        <v>0</v>
      </c>
    </row>
    <row r="492" spans="1:4">
      <c r="A492" s="48">
        <f>Metadata!A492</f>
        <v>0</v>
      </c>
      <c r="B492" s="4">
        <f>Metadata!B492</f>
        <v>0</v>
      </c>
      <c r="C492">
        <f>Metadata!C492</f>
        <v>0</v>
      </c>
      <c r="D492" s="4">
        <f>Metadata!D492</f>
        <v>0</v>
      </c>
    </row>
    <row r="493" spans="1:4">
      <c r="A493" s="48">
        <f>Metadata!A493</f>
        <v>0</v>
      </c>
      <c r="B493" s="4">
        <f>Metadata!B493</f>
        <v>0</v>
      </c>
      <c r="C493">
        <f>Metadata!C493</f>
        <v>0</v>
      </c>
      <c r="D493" s="4">
        <f>Metadata!D493</f>
        <v>0</v>
      </c>
    </row>
    <row r="494" spans="1:4">
      <c r="A494" s="48">
        <f>Metadata!A494</f>
        <v>0</v>
      </c>
      <c r="B494" s="4">
        <f>Metadata!B494</f>
        <v>0</v>
      </c>
      <c r="C494">
        <f>Metadata!C494</f>
        <v>0</v>
      </c>
      <c r="D494" s="4">
        <f>Metadata!D494</f>
        <v>0</v>
      </c>
    </row>
    <row r="495" spans="1:4">
      <c r="A495" s="48">
        <f>Metadata!A495</f>
        <v>0</v>
      </c>
      <c r="B495" s="4">
        <f>Metadata!B495</f>
        <v>0</v>
      </c>
      <c r="C495">
        <f>Metadata!C495</f>
        <v>0</v>
      </c>
      <c r="D495" s="4">
        <f>Metadata!D495</f>
        <v>0</v>
      </c>
    </row>
    <row r="496" spans="1:4">
      <c r="A496" s="48">
        <f>Metadata!A496</f>
        <v>0</v>
      </c>
      <c r="B496" s="4">
        <f>Metadata!B496</f>
        <v>0</v>
      </c>
      <c r="C496">
        <f>Metadata!C496</f>
        <v>0</v>
      </c>
      <c r="D496" s="4">
        <f>Metadata!D496</f>
        <v>0</v>
      </c>
    </row>
    <row r="497" spans="1:4">
      <c r="A497" s="48">
        <f>Metadata!A497</f>
        <v>0</v>
      </c>
      <c r="B497" s="4">
        <f>Metadata!B497</f>
        <v>0</v>
      </c>
      <c r="C497">
        <f>Metadata!C497</f>
        <v>0</v>
      </c>
      <c r="D497" s="4">
        <f>Metadata!D497</f>
        <v>0</v>
      </c>
    </row>
    <row r="498" spans="1:4">
      <c r="A498" s="48">
        <f>Metadata!A498</f>
        <v>0</v>
      </c>
      <c r="B498" s="4">
        <f>Metadata!B498</f>
        <v>0</v>
      </c>
      <c r="C498">
        <f>Metadata!C498</f>
        <v>0</v>
      </c>
      <c r="D498" s="4">
        <f>Metadata!D498</f>
        <v>0</v>
      </c>
    </row>
    <row r="499" spans="1:4">
      <c r="A499" s="48">
        <f>Metadata!A499</f>
        <v>0</v>
      </c>
      <c r="B499" s="4">
        <f>Metadata!B499</f>
        <v>0</v>
      </c>
      <c r="C499">
        <f>Metadata!C499</f>
        <v>0</v>
      </c>
      <c r="D499" s="4">
        <f>Metadata!D499</f>
        <v>0</v>
      </c>
    </row>
    <row r="500" spans="1:4">
      <c r="A500" s="48">
        <f>Metadata!A500</f>
        <v>0</v>
      </c>
      <c r="B500" s="4">
        <f>Metadata!B500</f>
        <v>0</v>
      </c>
      <c r="C500">
        <f>Metadata!C500</f>
        <v>0</v>
      </c>
      <c r="D500" s="4">
        <f>Metadata!D500</f>
        <v>0</v>
      </c>
    </row>
  </sheetData>
  <mergeCells count="2">
    <mergeCell ref="A1:D1"/>
    <mergeCell ref="E1:L1"/>
  </mergeCells>
  <conditionalFormatting sqref="A6:A500">
    <cfRule type="cellIs" dxfId="27" priority="1" operator="equal">
      <formula>"In Progress"</formula>
    </cfRule>
    <cfRule type="cellIs" dxfId="26" priority="2" operator="equal">
      <formula>"Included"</formula>
    </cfRule>
    <cfRule type="cellIs" dxfId="25" priority="3" operator="equal">
      <formula>"Excluded"</formula>
    </cfRule>
    <cfRule type="cellIs" dxfId="24" priority="4" operator="equal">
      <formula>"Not currently included"</formula>
    </cfRule>
    <cfRule type="cellIs" dxfId="23" priority="5" operator="equal">
      <formula>"Evaluating for consideration"</formula>
    </cfRule>
  </conditionalFormatting>
  <conditionalFormatting sqref="C6:C297">
    <cfRule type="cellIs" dxfId="22" priority="6" operator="equal">
      <formula>"N"</formula>
    </cfRule>
    <cfRule type="cellIs" dxfId="21" priority="7" operator="equal">
      <formula>"Y"</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25DC-09AD-D447-A6CF-F74660B0D82C}">
  <sheetPr filterMode="1"/>
  <dimension ref="A1:U500"/>
  <sheetViews>
    <sheetView workbookViewId="0">
      <pane xSplit="4" ySplit="4" topLeftCell="E17" activePane="bottomRight" state="frozen"/>
      <selection pane="topRight" activeCell="D1" sqref="D1"/>
      <selection pane="bottomLeft" activeCell="A5" sqref="A5"/>
      <selection pane="bottomRight" activeCell="D19" sqref="D19"/>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36" customWidth="1"/>
    <col min="6" max="6" width="24.1640625" style="12" bestFit="1" customWidth="1"/>
    <col min="7" max="10" width="19.1640625" style="12" customWidth="1"/>
    <col min="11" max="20" width="22.33203125" style="12" customWidth="1"/>
    <col min="21" max="21" width="18" style="12" bestFit="1" customWidth="1"/>
    <col min="22" max="16384" width="10.83203125" style="14"/>
  </cols>
  <sheetData>
    <row r="1" spans="1:21" ht="17" thickTop="1">
      <c r="A1" s="80" t="s">
        <v>18</v>
      </c>
      <c r="B1" s="80"/>
      <c r="C1" s="80"/>
      <c r="D1" s="80"/>
      <c r="E1" s="82"/>
      <c r="F1" s="82"/>
      <c r="G1" s="82"/>
      <c r="H1" s="82"/>
      <c r="I1" s="82"/>
      <c r="J1" s="82"/>
      <c r="K1" s="82"/>
      <c r="L1" s="82"/>
      <c r="M1" s="82"/>
      <c r="N1" s="82"/>
      <c r="O1" s="82"/>
      <c r="P1" s="82"/>
      <c r="Q1" s="82"/>
      <c r="R1" s="82"/>
      <c r="S1" s="82"/>
      <c r="T1" s="82"/>
      <c r="U1" s="82"/>
    </row>
    <row r="2" spans="1:21" ht="34">
      <c r="A2" s="42" t="s">
        <v>5</v>
      </c>
      <c r="B2" s="16" t="s">
        <v>0</v>
      </c>
      <c r="C2" s="16" t="s">
        <v>1314</v>
      </c>
      <c r="D2" s="16" t="s">
        <v>1</v>
      </c>
      <c r="E2" s="38" t="s">
        <v>1392</v>
      </c>
      <c r="F2" s="30" t="s">
        <v>1394</v>
      </c>
      <c r="G2" s="30" t="s">
        <v>1395</v>
      </c>
      <c r="H2" s="30" t="s">
        <v>1576</v>
      </c>
      <c r="I2" s="30" t="s">
        <v>1577</v>
      </c>
      <c r="J2" s="30" t="s">
        <v>1398</v>
      </c>
      <c r="K2" s="30" t="s">
        <v>1399</v>
      </c>
      <c r="L2" s="30" t="s">
        <v>1402</v>
      </c>
      <c r="M2" s="30" t="s">
        <v>1403</v>
      </c>
      <c r="N2" s="30" t="s">
        <v>1405</v>
      </c>
      <c r="O2" s="30" t="s">
        <v>1407</v>
      </c>
      <c r="P2" s="30" t="s">
        <v>1408</v>
      </c>
      <c r="Q2" s="30" t="s">
        <v>1409</v>
      </c>
      <c r="R2" s="30" t="s">
        <v>1410</v>
      </c>
      <c r="S2" s="30" t="s">
        <v>1376</v>
      </c>
      <c r="T2" s="30"/>
      <c r="U2" s="30" t="s">
        <v>41</v>
      </c>
    </row>
    <row r="3" spans="1:21" ht="238">
      <c r="A3" s="42" t="s">
        <v>6</v>
      </c>
      <c r="B3" s="5" t="s">
        <v>14</v>
      </c>
      <c r="C3" s="5" t="s">
        <v>1315</v>
      </c>
      <c r="D3" s="6" t="s">
        <v>7</v>
      </c>
      <c r="E3" s="6" t="s">
        <v>1393</v>
      </c>
      <c r="F3" s="10" t="s">
        <v>1435</v>
      </c>
      <c r="G3" s="10" t="s">
        <v>1396</v>
      </c>
      <c r="H3" s="10" t="s">
        <v>1579</v>
      </c>
      <c r="I3" s="10" t="s">
        <v>1578</v>
      </c>
      <c r="J3" s="10" t="s">
        <v>1397</v>
      </c>
      <c r="K3" s="10" t="s">
        <v>1400</v>
      </c>
      <c r="L3" s="10" t="s">
        <v>1401</v>
      </c>
      <c r="M3" s="10" t="s">
        <v>1404</v>
      </c>
      <c r="N3" s="10" t="s">
        <v>1406</v>
      </c>
      <c r="O3" s="10" t="s">
        <v>1271</v>
      </c>
      <c r="P3" s="10" t="s">
        <v>1512</v>
      </c>
      <c r="Q3" s="10" t="s">
        <v>1513</v>
      </c>
      <c r="R3" s="10" t="s">
        <v>1514</v>
      </c>
      <c r="S3" s="10" t="s">
        <v>1515</v>
      </c>
      <c r="T3" s="10"/>
      <c r="U3" s="10" t="s">
        <v>42</v>
      </c>
    </row>
    <row r="4" spans="1:21" ht="17">
      <c r="A4" s="42" t="s">
        <v>23</v>
      </c>
      <c r="B4" s="6" t="s">
        <v>28</v>
      </c>
      <c r="C4" s="6" t="s">
        <v>24</v>
      </c>
      <c r="D4" s="6" t="s">
        <v>27</v>
      </c>
      <c r="E4" s="39" t="s">
        <v>30</v>
      </c>
      <c r="F4" s="10" t="s">
        <v>51</v>
      </c>
      <c r="G4" s="20" t="s">
        <v>51</v>
      </c>
      <c r="H4" s="20" t="s">
        <v>51</v>
      </c>
      <c r="I4" s="20" t="s">
        <v>30</v>
      </c>
      <c r="J4" s="10" t="s">
        <v>51</v>
      </c>
      <c r="K4" s="10" t="s">
        <v>51</v>
      </c>
      <c r="L4" s="10" t="s">
        <v>51</v>
      </c>
      <c r="M4" s="10" t="s">
        <v>51</v>
      </c>
      <c r="N4" s="10" t="s">
        <v>51</v>
      </c>
      <c r="O4" s="10" t="s">
        <v>51</v>
      </c>
      <c r="P4" s="10" t="s">
        <v>51</v>
      </c>
      <c r="Q4" s="10" t="s">
        <v>51</v>
      </c>
      <c r="R4" s="10" t="s">
        <v>51</v>
      </c>
      <c r="S4" s="10" t="s">
        <v>51</v>
      </c>
      <c r="T4" s="10"/>
      <c r="U4" s="10" t="s">
        <v>27</v>
      </c>
    </row>
    <row r="5" spans="1:21" ht="17" thickBot="1">
      <c r="A5" s="7"/>
      <c r="B5" s="21"/>
      <c r="C5" s="21"/>
      <c r="D5" s="21"/>
      <c r="E5" s="40"/>
      <c r="F5" s="21"/>
      <c r="G5" s="21"/>
      <c r="H5" s="21"/>
      <c r="I5" s="21"/>
      <c r="J5" s="21"/>
      <c r="K5" s="21"/>
      <c r="L5" s="21"/>
      <c r="M5" s="21"/>
      <c r="N5" s="21"/>
      <c r="O5" s="21"/>
      <c r="P5" s="21"/>
      <c r="Q5" s="21"/>
      <c r="R5" s="21"/>
      <c r="S5" s="21"/>
      <c r="T5" s="21"/>
      <c r="U5" s="21"/>
    </row>
    <row r="6" spans="1:21" ht="51" hidden="1">
      <c r="A6" s="4" t="str">
        <f>Metadata!A6</f>
        <v>Not currently included</v>
      </c>
      <c r="B6" s="4">
        <f>Metadata!B6</f>
        <v>1</v>
      </c>
      <c r="C6" s="1" t="str">
        <f>Metadata!C6</f>
        <v>N</v>
      </c>
      <c r="D6" s="4" t="str">
        <f>Metadata!D6</f>
        <v>Analysing and mapping species range dynamics
using occupancy models</v>
      </c>
      <c r="E6" s="37"/>
      <c r="F6"/>
      <c r="G6"/>
      <c r="H6"/>
      <c r="I6"/>
      <c r="J6"/>
      <c r="K6"/>
      <c r="L6"/>
      <c r="M6"/>
      <c r="N6"/>
      <c r="O6"/>
      <c r="P6"/>
      <c r="Q6"/>
      <c r="R6"/>
      <c r="S6"/>
      <c r="T6"/>
      <c r="U6"/>
    </row>
    <row r="7" spans="1:21" ht="51" hidden="1">
      <c r="A7" s="4" t="str">
        <f>Metadata!A7</f>
        <v>Not currently included</v>
      </c>
      <c r="B7" s="4">
        <f>Metadata!B7</f>
        <v>2</v>
      </c>
      <c r="C7" s="1" t="str">
        <f>Metadata!C7</f>
        <v>N</v>
      </c>
      <c r="D7" s="4" t="str">
        <f>Metadata!D7</f>
        <v>Can Habitat Management Mitigate Disease
Impacts on Threatened Amphibians?: 
Mitigating disease in amphibians</v>
      </c>
      <c r="E7" s="37"/>
      <c r="F7"/>
      <c r="G7"/>
      <c r="H7"/>
      <c r="I7"/>
      <c r="J7"/>
      <c r="K7"/>
      <c r="L7"/>
      <c r="M7"/>
      <c r="N7"/>
      <c r="O7"/>
      <c r="P7"/>
      <c r="Q7"/>
      <c r="R7"/>
      <c r="S7"/>
      <c r="T7"/>
      <c r="U7"/>
    </row>
    <row r="8" spans="1:21" ht="51" hidden="1">
      <c r="A8" s="4" t="str">
        <f>Metadata!A8</f>
        <v>Not currently included</v>
      </c>
      <c r="B8" s="4">
        <f>Metadata!B8</f>
        <v>3</v>
      </c>
      <c r="C8" s="1" t="str">
        <f>Metadata!C8</f>
        <v>N</v>
      </c>
      <c r="D8" s="4" t="str">
        <f>Metadata!D8</f>
        <v>Estimating indices of range shifts in birds using
dynamic models when detection is imperfect</v>
      </c>
      <c r="E8" s="37"/>
      <c r="F8"/>
      <c r="G8"/>
      <c r="H8"/>
      <c r="I8"/>
      <c r="J8"/>
      <c r="K8"/>
      <c r="L8"/>
      <c r="M8"/>
      <c r="N8"/>
      <c r="O8"/>
      <c r="P8"/>
      <c r="Q8"/>
      <c r="R8"/>
      <c r="S8"/>
      <c r="T8"/>
      <c r="U8"/>
    </row>
    <row r="9" spans="1:21"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37"/>
      <c r="F9"/>
      <c r="G9"/>
      <c r="H9"/>
      <c r="I9"/>
      <c r="J9"/>
      <c r="K9"/>
      <c r="L9"/>
      <c r="M9"/>
      <c r="N9"/>
      <c r="O9"/>
      <c r="P9"/>
      <c r="Q9"/>
      <c r="R9"/>
      <c r="S9"/>
      <c r="T9"/>
      <c r="U9"/>
    </row>
    <row r="10" spans="1:21" ht="51" hidden="1">
      <c r="A10" s="4" t="str">
        <f>Metadata!A10</f>
        <v>Not currently included</v>
      </c>
      <c r="B10" s="4">
        <f>Metadata!B10</f>
        <v>5</v>
      </c>
      <c r="C10" s="1" t="str">
        <f>Metadata!C10</f>
        <v>N</v>
      </c>
      <c r="D10" s="4" t="str">
        <f>Metadata!D10</f>
        <v>Using dynamic occupancy models to inform
climate change adaptation strategies for
California spotted owls</v>
      </c>
      <c r="F10" s="4"/>
      <c r="G10" s="4"/>
      <c r="H10" s="4"/>
      <c r="I10" s="4"/>
      <c r="J10" s="4"/>
      <c r="K10" s="4"/>
      <c r="L10" s="4"/>
      <c r="M10" s="4"/>
      <c r="N10" s="4"/>
      <c r="O10" s="4"/>
      <c r="P10" s="4"/>
      <c r="Q10" s="4"/>
      <c r="R10" s="4"/>
      <c r="S10" s="4"/>
      <c r="T10" s="4"/>
      <c r="U10" s="4"/>
    </row>
    <row r="11" spans="1:21" ht="51" hidden="1">
      <c r="A11" s="4" t="str">
        <f>Metadata!A11</f>
        <v>Not currently included</v>
      </c>
      <c r="B11" s="4">
        <f>Metadata!B11</f>
        <v>6</v>
      </c>
      <c r="C11" s="1" t="str">
        <f>Metadata!C11</f>
        <v>N</v>
      </c>
      <c r="D11" s="4" t="str">
        <f>Metadata!D11</f>
        <v>Single-visit dynamic occupancy models: an approach to account for imperfect detection with Atlas data</v>
      </c>
      <c r="F11" s="4"/>
      <c r="G11" s="4"/>
      <c r="H11" s="4"/>
      <c r="I11" s="4"/>
      <c r="J11" s="4"/>
      <c r="K11" s="4"/>
      <c r="L11" s="4"/>
      <c r="M11" s="4"/>
      <c r="N11" s="4"/>
      <c r="O11" s="4"/>
      <c r="P11" s="4"/>
      <c r="Q11" s="4"/>
      <c r="R11" s="4"/>
      <c r="S11" s="4"/>
      <c r="T11" s="4"/>
      <c r="U11" s="4"/>
    </row>
    <row r="12" spans="1:21" ht="34">
      <c r="A12" s="4" t="str">
        <f>Metadata!A12</f>
        <v>Included</v>
      </c>
      <c r="B12" s="4">
        <f>Metadata!B12</f>
        <v>7</v>
      </c>
      <c r="C12" s="1" t="str">
        <f>Metadata!C12</f>
        <v>Y</v>
      </c>
      <c r="D12" s="4" t="str">
        <f>Metadata!D12</f>
        <v>A dynamic occupancy model for interacting species with two spatial scales</v>
      </c>
      <c r="E12" s="36" t="s">
        <v>1676</v>
      </c>
      <c r="F12" s="4" t="s">
        <v>1676</v>
      </c>
      <c r="G12" s="4"/>
      <c r="H12" s="4" t="s">
        <v>1677</v>
      </c>
      <c r="I12" s="4" t="s">
        <v>1676</v>
      </c>
      <c r="J12" s="4" t="s">
        <v>1677</v>
      </c>
      <c r="K12" s="4" t="s">
        <v>1677</v>
      </c>
      <c r="L12" s="4" t="s">
        <v>1677</v>
      </c>
      <c r="M12" s="4" t="s">
        <v>1677</v>
      </c>
      <c r="N12" s="4" t="s">
        <v>1677</v>
      </c>
      <c r="O12" s="4" t="s">
        <v>1677</v>
      </c>
      <c r="P12" s="4" t="s">
        <v>1677</v>
      </c>
      <c r="Q12" s="4" t="s">
        <v>1677</v>
      </c>
      <c r="R12" s="4" t="s">
        <v>1677</v>
      </c>
      <c r="S12" s="4" t="s">
        <v>1676</v>
      </c>
      <c r="T12" s="4"/>
      <c r="U12" s="4"/>
    </row>
    <row r="13" spans="1:21"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36" t="s">
        <v>2270</v>
      </c>
      <c r="F13" s="4" t="s">
        <v>2271</v>
      </c>
      <c r="G13" s="4"/>
      <c r="H13" s="4" t="s">
        <v>2269</v>
      </c>
      <c r="I13" s="4" t="s">
        <v>1434</v>
      </c>
      <c r="J13" s="4" t="s">
        <v>2271</v>
      </c>
      <c r="K13" s="4" t="s">
        <v>1677</v>
      </c>
      <c r="L13" s="4" t="s">
        <v>1677</v>
      </c>
      <c r="M13" s="4" t="s">
        <v>2271</v>
      </c>
      <c r="N13" s="4" t="s">
        <v>1677</v>
      </c>
      <c r="O13" s="4" t="s">
        <v>1677</v>
      </c>
      <c r="P13" s="49" t="s">
        <v>2271</v>
      </c>
      <c r="Q13" s="49" t="s">
        <v>2271</v>
      </c>
      <c r="R13" s="49" t="s">
        <v>2271</v>
      </c>
      <c r="S13" s="49" t="s">
        <v>2271</v>
      </c>
      <c r="T13" s="4"/>
      <c r="U13" s="4"/>
    </row>
    <row r="14" spans="1:21" ht="34" hidden="1">
      <c r="A14" s="4" t="str">
        <f>Metadata!A14</f>
        <v>Not currently included</v>
      </c>
      <c r="B14" s="4">
        <f>Metadata!B14</f>
        <v>9</v>
      </c>
      <c r="C14" s="1" t="str">
        <f>Metadata!C14</f>
        <v>N</v>
      </c>
      <c r="D14" s="4" t="str">
        <f>Metadata!D14</f>
        <v>Neural hierarchical models of ecological populations</v>
      </c>
      <c r="F14" s="4"/>
      <c r="G14" s="4"/>
      <c r="H14" s="4"/>
      <c r="I14" s="4"/>
      <c r="J14" s="4"/>
      <c r="K14" s="4"/>
      <c r="L14" s="4"/>
      <c r="M14" s="4"/>
      <c r="N14" s="4"/>
      <c r="O14" s="4"/>
      <c r="P14" s="4"/>
      <c r="Q14" s="4"/>
      <c r="R14" s="4"/>
      <c r="S14" s="4"/>
      <c r="T14" s="4"/>
      <c r="U14" s="4"/>
    </row>
    <row r="15" spans="1:21" ht="34" hidden="1">
      <c r="A15" s="4" t="str">
        <f>Metadata!A15</f>
        <v>Excluded</v>
      </c>
      <c r="B15" s="4">
        <f>Metadata!B15</f>
        <v>10</v>
      </c>
      <c r="C15" s="1" t="str">
        <f>Metadata!C15</f>
        <v>N</v>
      </c>
      <c r="D15" s="4" t="str">
        <f>Metadata!D15</f>
        <v>Appendix S1: A dynamic occupancy model for interacting species with two spatial scales</v>
      </c>
      <c r="F15" s="4"/>
      <c r="G15" s="4"/>
      <c r="H15" s="4"/>
      <c r="I15" s="4"/>
      <c r="J15" s="4"/>
      <c r="K15" s="4"/>
      <c r="L15" s="4"/>
      <c r="M15" s="4"/>
      <c r="N15" s="4"/>
      <c r="O15" s="4"/>
      <c r="P15" s="4"/>
      <c r="Q15" s="4"/>
      <c r="R15" s="4"/>
      <c r="S15" s="4"/>
      <c r="T15" s="4"/>
      <c r="U15" s="4"/>
    </row>
    <row r="16" spans="1:21"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F16" s="4"/>
      <c r="G16" s="4"/>
      <c r="H16" s="4"/>
      <c r="I16" s="4"/>
      <c r="J16" s="4"/>
      <c r="K16" s="4"/>
      <c r="L16" s="4"/>
      <c r="M16" s="4"/>
      <c r="N16" s="4"/>
      <c r="O16" s="4"/>
      <c r="P16" s="4"/>
      <c r="Q16" s="4"/>
      <c r="R16" s="4"/>
      <c r="S16" s="4"/>
      <c r="T16" s="4"/>
      <c r="U16" s="4"/>
    </row>
    <row r="17" spans="1:21"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1663</v>
      </c>
      <c r="F17" s="4" t="s">
        <v>1664</v>
      </c>
      <c r="G17" s="4"/>
      <c r="H17" s="4" t="s">
        <v>1657</v>
      </c>
      <c r="I17" s="4" t="s">
        <v>1476</v>
      </c>
      <c r="J17" s="4" t="s">
        <v>1658</v>
      </c>
      <c r="K17" s="4" t="s">
        <v>1436</v>
      </c>
      <c r="L17" s="4" t="s">
        <v>1436</v>
      </c>
      <c r="M17" s="49" t="s">
        <v>1665</v>
      </c>
      <c r="N17" s="4" t="s">
        <v>1436</v>
      </c>
      <c r="O17" s="49" t="s">
        <v>1665</v>
      </c>
      <c r="P17" s="49" t="s">
        <v>1657</v>
      </c>
      <c r="Q17" s="49" t="s">
        <v>1657</v>
      </c>
      <c r="R17" s="49" t="s">
        <v>1657</v>
      </c>
      <c r="S17" s="49" t="s">
        <v>1660</v>
      </c>
      <c r="T17" s="4"/>
      <c r="U17" s="4"/>
    </row>
    <row r="18" spans="1:21" ht="51" hidden="1">
      <c r="A18" s="4" t="str">
        <f>Metadata!A18</f>
        <v>Not currently included</v>
      </c>
      <c r="B18" s="4">
        <f>Metadata!B18</f>
        <v>13</v>
      </c>
      <c r="C18" s="1" t="str">
        <f>Metadata!C18</f>
        <v>N</v>
      </c>
      <c r="D18" s="4" t="str">
        <f>Metadata!D18</f>
        <v>A DYNAMIC OCCUPANCY MODEL FOR MULTIPLE SPECIES IN SERENGETI NATIONAL PARK</v>
      </c>
      <c r="F18" s="4"/>
      <c r="G18" s="4"/>
      <c r="H18" s="4"/>
      <c r="I18" s="4"/>
      <c r="J18" s="4"/>
      <c r="K18" s="4"/>
      <c r="L18" s="4"/>
      <c r="M18" s="4"/>
      <c r="N18" s="4"/>
      <c r="O18" s="4"/>
      <c r="P18" s="4"/>
      <c r="Q18" s="4"/>
      <c r="R18" s="4"/>
      <c r="S18" s="4"/>
      <c r="T18" s="4"/>
      <c r="U18" s="4"/>
    </row>
    <row r="19" spans="1:21" ht="187">
      <c r="A19" s="4" t="str">
        <f>Metadata!A19</f>
        <v>Included</v>
      </c>
      <c r="B19" s="4">
        <f>Metadata!B19</f>
        <v>14</v>
      </c>
      <c r="C19" s="1" t="str">
        <f>Metadata!C19</f>
        <v>Y</v>
      </c>
      <c r="D19" s="4" t="str">
        <f>Metadata!D19</f>
        <v>Drought‐mediated extinction of an arid‐land amphibian: insights from a spatially explicit dynamic occupancy model</v>
      </c>
      <c r="E19" s="36" t="s">
        <v>2147</v>
      </c>
      <c r="F19" s="4" t="s">
        <v>2148</v>
      </c>
      <c r="G19" s="4"/>
      <c r="H19" s="4" t="s">
        <v>2142</v>
      </c>
      <c r="I19" s="4" t="s">
        <v>2149</v>
      </c>
      <c r="J19" s="4" t="s">
        <v>2145</v>
      </c>
      <c r="K19" s="4" t="s">
        <v>2144</v>
      </c>
      <c r="L19" s="4" t="s">
        <v>1677</v>
      </c>
      <c r="M19" s="4" t="s">
        <v>2143</v>
      </c>
      <c r="N19" s="4" t="s">
        <v>2152</v>
      </c>
      <c r="O19" s="4" t="s">
        <v>2146</v>
      </c>
      <c r="P19" s="49" t="s">
        <v>2153</v>
      </c>
      <c r="Q19" s="49" t="s">
        <v>2154</v>
      </c>
      <c r="R19" s="49" t="s">
        <v>2155</v>
      </c>
      <c r="S19" s="49" t="s">
        <v>2156</v>
      </c>
      <c r="T19" s="4"/>
      <c r="U19" s="4"/>
    </row>
    <row r="20" spans="1:21"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F20" s="4"/>
      <c r="G20" s="4"/>
      <c r="H20" s="4"/>
      <c r="I20" s="4"/>
      <c r="J20" s="4"/>
      <c r="K20" s="4"/>
      <c r="L20" s="4"/>
      <c r="M20" s="4"/>
      <c r="N20" s="4"/>
      <c r="O20" s="4"/>
      <c r="P20" s="4"/>
      <c r="Q20" s="4"/>
      <c r="R20" s="4"/>
      <c r="S20" s="4"/>
      <c r="T20" s="4"/>
      <c r="U20" s="4"/>
    </row>
    <row r="21" spans="1:21" ht="51" hidden="1">
      <c r="A21" s="4" t="str">
        <f>Metadata!A21</f>
        <v>Not currently included</v>
      </c>
      <c r="B21" s="4">
        <f>Metadata!B21</f>
        <v>16</v>
      </c>
      <c r="C21" s="1" t="str">
        <f>Metadata!C21</f>
        <v>N</v>
      </c>
      <c r="D21" s="4" t="str">
        <f>Metadata!D21</f>
        <v>Assessing spatio-temporal priorities for species’ recovery in broad-scale dynamic landscapes</v>
      </c>
      <c r="F21" s="4"/>
      <c r="G21" s="4"/>
      <c r="H21" s="4"/>
      <c r="I21" s="4"/>
      <c r="J21" s="4"/>
      <c r="K21" s="4"/>
      <c r="L21" s="4"/>
      <c r="M21" s="4"/>
      <c r="N21" s="4"/>
      <c r="O21" s="4"/>
      <c r="P21" s="4"/>
      <c r="Q21" s="4"/>
      <c r="R21" s="4"/>
      <c r="S21" s="4"/>
      <c r="T21" s="4"/>
      <c r="U21" s="4"/>
    </row>
    <row r="22" spans="1:21" ht="68">
      <c r="A22" s="4" t="str">
        <f>Metadata!A22</f>
        <v>Included</v>
      </c>
      <c r="B22" s="4">
        <f>Metadata!B22</f>
        <v>17</v>
      </c>
      <c r="C22" s="1" t="str">
        <f>Metadata!C22</f>
        <v>Y</v>
      </c>
      <c r="D22" s="4" t="str">
        <f>Metadata!D22</f>
        <v>Distinguishing distribution dynamics from temporary emigration using dynamic occupancy models</v>
      </c>
      <c r="E22" s="4" t="s">
        <v>1588</v>
      </c>
      <c r="F22" s="4" t="s">
        <v>1589</v>
      </c>
      <c r="G22" s="4" t="s">
        <v>1436</v>
      </c>
      <c r="H22" s="4" t="s">
        <v>1436</v>
      </c>
      <c r="I22" s="4" t="s">
        <v>1589</v>
      </c>
      <c r="J22" s="4" t="s">
        <v>1589</v>
      </c>
      <c r="K22" s="4" t="s">
        <v>1436</v>
      </c>
      <c r="L22" s="4" t="s">
        <v>1436</v>
      </c>
      <c r="M22" s="4" t="s">
        <v>1436</v>
      </c>
      <c r="N22" s="4" t="s">
        <v>1436</v>
      </c>
      <c r="O22" s="4" t="s">
        <v>1436</v>
      </c>
      <c r="P22" s="4" t="s">
        <v>1436</v>
      </c>
      <c r="Q22" s="4" t="s">
        <v>1436</v>
      </c>
      <c r="R22" s="4" t="s">
        <v>1436</v>
      </c>
      <c r="S22" s="49" t="s">
        <v>1589</v>
      </c>
      <c r="T22" s="4"/>
      <c r="U22" s="4" t="s">
        <v>1590</v>
      </c>
    </row>
    <row r="23" spans="1:21" ht="68">
      <c r="A23" s="4" t="str">
        <f>Metadata!A23</f>
        <v>Included</v>
      </c>
      <c r="B23" s="4">
        <f>Metadata!B23</f>
        <v>18</v>
      </c>
      <c r="C23" s="1" t="str">
        <f>Metadata!C23</f>
        <v>Y</v>
      </c>
      <c r="D23" s="4" t="str">
        <f>Metadata!D23</f>
        <v>Citizen Science Data Show Temperature-Driven Declines in Riverine Sentinel Invertebrates</v>
      </c>
      <c r="E23" s="4" t="s">
        <v>1436</v>
      </c>
      <c r="F23" s="4" t="s">
        <v>1436</v>
      </c>
      <c r="G23" s="4" t="s">
        <v>1436</v>
      </c>
      <c r="H23" s="4" t="s">
        <v>1436</v>
      </c>
      <c r="I23" s="4" t="s">
        <v>1436</v>
      </c>
      <c r="J23" s="4" t="s">
        <v>1436</v>
      </c>
      <c r="K23" s="4" t="s">
        <v>1436</v>
      </c>
      <c r="L23" s="4" t="s">
        <v>1436</v>
      </c>
      <c r="M23" s="4" t="s">
        <v>1436</v>
      </c>
      <c r="N23" s="4" t="s">
        <v>1436</v>
      </c>
      <c r="O23" s="4" t="s">
        <v>1436</v>
      </c>
      <c r="P23" s="4" t="s">
        <v>1436</v>
      </c>
      <c r="Q23" s="4" t="s">
        <v>1436</v>
      </c>
      <c r="R23" s="4" t="s">
        <v>1436</v>
      </c>
      <c r="S23" s="4" t="s">
        <v>1436</v>
      </c>
      <c r="T23" s="4"/>
      <c r="U23" s="4" t="s">
        <v>1790</v>
      </c>
    </row>
    <row r="24" spans="1:21" ht="34" hidden="1">
      <c r="A24" s="4" t="str">
        <f>Metadata!A24</f>
        <v>Not currently included</v>
      </c>
      <c r="B24" s="4">
        <f>Metadata!B24</f>
        <v>19</v>
      </c>
      <c r="C24" s="1" t="str">
        <f>Metadata!C24</f>
        <v>N</v>
      </c>
      <c r="D24" s="4" t="str">
        <f>Metadata!D24</f>
        <v>Dynamic occupancy models for explicit colonization processes</v>
      </c>
      <c r="F24" s="4"/>
      <c r="J24" s="4"/>
      <c r="K24" s="4"/>
      <c r="L24" s="4"/>
      <c r="M24" s="4"/>
      <c r="N24" s="4"/>
      <c r="O24" s="4"/>
      <c r="P24" s="4"/>
      <c r="Q24" s="4"/>
      <c r="R24" s="4"/>
      <c r="S24" s="4"/>
      <c r="T24" s="4"/>
      <c r="U24" s="4"/>
    </row>
    <row r="25" spans="1:21" ht="51" hidden="1">
      <c r="A25" s="4" t="str">
        <f>Metadata!A25</f>
        <v>Not currently included</v>
      </c>
      <c r="B25" s="4">
        <f>Metadata!B25</f>
        <v>20</v>
      </c>
      <c r="C25" s="1" t="str">
        <f>Metadata!C25</f>
        <v>N</v>
      </c>
      <c r="D25" s="4" t="str">
        <f>Metadata!D25</f>
        <v>American marten and fisher do not segregate in space and time during winter in a mixed‐forest system</v>
      </c>
      <c r="F25" s="4"/>
      <c r="G25" s="4"/>
      <c r="H25" s="4"/>
      <c r="I25" s="4"/>
      <c r="J25" s="4"/>
      <c r="K25" s="4"/>
      <c r="L25" s="4"/>
      <c r="M25" s="4"/>
      <c r="N25" s="4"/>
      <c r="O25" s="4"/>
      <c r="P25" s="4"/>
      <c r="Q25" s="4"/>
      <c r="R25" s="4"/>
      <c r="S25" s="4"/>
      <c r="T25" s="4"/>
      <c r="U25" s="4"/>
    </row>
    <row r="26" spans="1:21" ht="34" hidden="1">
      <c r="A26" s="4" t="str">
        <f>Metadata!A26</f>
        <v>Not currently included</v>
      </c>
      <c r="B26" s="4">
        <f>Metadata!B26</f>
        <v>21</v>
      </c>
      <c r="C26" s="1" t="str">
        <f>Metadata!C26</f>
        <v>N</v>
      </c>
      <c r="D26" s="4" t="str">
        <f>Metadata!D26</f>
        <v>Using Fourier series to estimate periodic patterns in dynamic occupancy models</v>
      </c>
      <c r="F26" s="4"/>
      <c r="G26" s="4"/>
      <c r="H26" s="4"/>
      <c r="I26" s="4"/>
      <c r="J26" s="4"/>
      <c r="K26" s="4"/>
      <c r="L26" s="4"/>
      <c r="M26" s="4"/>
      <c r="N26" s="4"/>
      <c r="O26" s="4"/>
      <c r="P26" s="4"/>
      <c r="Q26" s="4"/>
      <c r="R26" s="4"/>
      <c r="S26" s="4"/>
      <c r="T26" s="4"/>
      <c r="U26" s="4"/>
    </row>
    <row r="27" spans="1:21" ht="34" hidden="1">
      <c r="A27" s="4" t="str">
        <f>Metadata!A27</f>
        <v>Not currently included</v>
      </c>
      <c r="B27" s="4">
        <f>Metadata!B27</f>
        <v>22</v>
      </c>
      <c r="C27" s="1" t="str">
        <f>Metadata!C27</f>
        <v>N</v>
      </c>
      <c r="D27" s="4" t="str">
        <f>Metadata!D27</f>
        <v>Modeling multi‐scale occupancy for monitoring rare and highly mobile species</v>
      </c>
      <c r="F27" s="4"/>
      <c r="G27" s="4"/>
      <c r="H27" s="4"/>
      <c r="I27" s="4"/>
      <c r="J27" s="4"/>
      <c r="K27" s="4"/>
      <c r="L27" s="4"/>
      <c r="M27" s="4"/>
      <c r="N27" s="4"/>
      <c r="O27" s="4"/>
      <c r="P27" s="4"/>
      <c r="Q27" s="4"/>
      <c r="R27" s="4"/>
      <c r="S27" s="4"/>
      <c r="T27" s="4"/>
      <c r="U27" s="4"/>
    </row>
    <row r="28" spans="1:21" ht="34" hidden="1">
      <c r="A28" s="4" t="str">
        <f>Metadata!A28</f>
        <v>Not currently included</v>
      </c>
      <c r="B28" s="4">
        <f>Metadata!B28</f>
        <v>23</v>
      </c>
      <c r="C28" s="1" t="str">
        <f>Metadata!C28</f>
        <v>N</v>
      </c>
      <c r="D28" s="4" t="str">
        <f>Metadata!D28</f>
        <v>Small sample bias in dynamic occupancy models</v>
      </c>
      <c r="F28" s="4"/>
      <c r="G28" s="4"/>
      <c r="H28" s="4"/>
      <c r="I28" s="4"/>
      <c r="J28" s="4"/>
      <c r="K28" s="4"/>
      <c r="L28" s="4"/>
      <c r="M28" s="4"/>
      <c r="N28" s="4"/>
      <c r="O28" s="4"/>
      <c r="P28" s="4"/>
      <c r="Q28" s="4"/>
      <c r="R28" s="4"/>
      <c r="S28" s="4"/>
      <c r="T28" s="4"/>
      <c r="U28" s="4"/>
    </row>
    <row r="29" spans="1:21" ht="23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36" t="s">
        <v>2391</v>
      </c>
      <c r="F29" s="4" t="s">
        <v>2393</v>
      </c>
      <c r="G29" s="4" t="s">
        <v>1677</v>
      </c>
      <c r="H29" s="4" t="s">
        <v>2394</v>
      </c>
      <c r="I29" s="4" t="s">
        <v>1476</v>
      </c>
      <c r="J29" s="4" t="s">
        <v>2395</v>
      </c>
      <c r="K29" s="4" t="s">
        <v>1779</v>
      </c>
      <c r="L29" s="4" t="s">
        <v>1677</v>
      </c>
      <c r="M29" s="4" t="s">
        <v>2396</v>
      </c>
      <c r="N29" s="4" t="s">
        <v>1677</v>
      </c>
      <c r="O29" s="4" t="s">
        <v>1677</v>
      </c>
      <c r="P29" s="4" t="s">
        <v>2392</v>
      </c>
      <c r="Q29" s="4" t="s">
        <v>2398</v>
      </c>
      <c r="R29" s="4" t="s">
        <v>2399</v>
      </c>
      <c r="S29" s="4" t="s">
        <v>2397</v>
      </c>
      <c r="T29" s="4"/>
      <c r="U29" s="4"/>
    </row>
    <row r="30" spans="1:21"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F30" s="4"/>
      <c r="G30" s="4"/>
      <c r="H30" s="4"/>
      <c r="I30" s="4"/>
      <c r="J30" s="4"/>
      <c r="K30" s="4"/>
      <c r="L30" s="4"/>
      <c r="M30" s="4"/>
      <c r="N30" s="4"/>
      <c r="O30" s="4"/>
      <c r="P30" s="4"/>
      <c r="Q30" s="4"/>
      <c r="R30" s="4"/>
      <c r="S30" s="4"/>
      <c r="T30" s="4"/>
      <c r="U30" s="4"/>
    </row>
    <row r="31" spans="1:21" ht="34" hidden="1">
      <c r="A31" s="4" t="str">
        <f>Metadata!A31</f>
        <v>Not currently included</v>
      </c>
      <c r="B31" s="4">
        <f>Metadata!B31</f>
        <v>26</v>
      </c>
      <c r="C31" s="1" t="str">
        <f>Metadata!C31</f>
        <v>N</v>
      </c>
      <c r="D31" s="4" t="str">
        <f>Metadata!D31</f>
        <v>Markov models for community dynamics allowing for observation error</v>
      </c>
      <c r="F31" s="4"/>
      <c r="G31" s="4"/>
      <c r="H31" s="4"/>
      <c r="I31" s="4"/>
      <c r="J31" s="4"/>
      <c r="K31" s="4"/>
      <c r="L31" s="4"/>
      <c r="M31" s="4"/>
      <c r="N31" s="4"/>
      <c r="O31" s="4"/>
      <c r="P31" s="4"/>
      <c r="Q31" s="4"/>
      <c r="R31" s="4"/>
      <c r="S31" s="4"/>
      <c r="T31" s="4"/>
      <c r="U31" s="4"/>
    </row>
    <row r="32" spans="1:21"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c r="F32" s="4"/>
      <c r="G32" s="4"/>
      <c r="H32" s="4"/>
      <c r="I32" s="4"/>
      <c r="J32" s="4"/>
      <c r="K32" s="4"/>
      <c r="L32" s="4"/>
      <c r="M32" s="4"/>
      <c r="N32" s="4"/>
      <c r="O32" s="4"/>
      <c r="P32" s="4"/>
      <c r="Q32" s="4"/>
      <c r="R32" s="4"/>
      <c r="S32" s="4"/>
      <c r="T32" s="4"/>
      <c r="U32" s="4"/>
    </row>
    <row r="33" spans="1:21" ht="51" hidden="1">
      <c r="A33" s="4" t="str">
        <f>Metadata!A33</f>
        <v>Not currently included</v>
      </c>
      <c r="B33" s="4">
        <f>Metadata!B33</f>
        <v>28</v>
      </c>
      <c r="C33" s="1" t="str">
        <f>Metadata!C33</f>
        <v>N</v>
      </c>
      <c r="D33" s="4" t="str">
        <f>Metadata!D33</f>
        <v>Quantifying spatiotemporal occupancy dynamics and multi‐year core‐use areas at a species range boundary</v>
      </c>
      <c r="F33" s="4"/>
      <c r="G33" s="4"/>
      <c r="H33" s="4"/>
      <c r="I33" s="4"/>
      <c r="J33" s="4"/>
      <c r="K33" s="4"/>
      <c r="L33" s="4"/>
      <c r="M33" s="4"/>
      <c r="N33" s="4"/>
      <c r="O33" s="4"/>
      <c r="P33" s="4"/>
      <c r="Q33" s="4"/>
      <c r="R33" s="4"/>
      <c r="S33" s="4"/>
      <c r="T33" s="4"/>
      <c r="U33" s="4"/>
    </row>
    <row r="34" spans="1:21"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F34" s="4"/>
      <c r="G34" s="4"/>
      <c r="H34" s="4"/>
      <c r="I34" s="4"/>
      <c r="J34" s="4"/>
      <c r="K34" s="4"/>
      <c r="L34" s="4"/>
      <c r="M34" s="4"/>
      <c r="N34" s="4"/>
      <c r="O34" s="4"/>
      <c r="P34" s="4"/>
      <c r="Q34" s="4"/>
      <c r="R34" s="4"/>
      <c r="S34" s="4"/>
      <c r="T34" s="4"/>
      <c r="U34" s="4"/>
    </row>
    <row r="35" spans="1:21" ht="34" hidden="1">
      <c r="A35" s="4" t="str">
        <f>Metadata!A35</f>
        <v>Not currently included</v>
      </c>
      <c r="B35" s="4">
        <f>Metadata!B35</f>
        <v>30</v>
      </c>
      <c r="C35" s="1" t="str">
        <f>Metadata!C35</f>
        <v>N</v>
      </c>
      <c r="D35" s="4" t="str">
        <f>Metadata!D35</f>
        <v>Analysing and mapping species range dynamics using occupancy models</v>
      </c>
      <c r="F35" s="4"/>
      <c r="G35" s="4"/>
      <c r="H35" s="4"/>
      <c r="I35" s="4"/>
      <c r="J35" s="4"/>
      <c r="K35" s="4"/>
      <c r="L35" s="4"/>
      <c r="M35" s="4"/>
      <c r="N35" s="4"/>
      <c r="O35" s="4"/>
      <c r="P35" s="4"/>
      <c r="Q35" s="4"/>
      <c r="R35" s="4"/>
      <c r="S35" s="4"/>
      <c r="T35" s="4"/>
      <c r="U35" s="4"/>
    </row>
    <row r="36" spans="1:21" ht="51" hidden="1">
      <c r="A36" s="4" t="str">
        <f>Metadata!A36</f>
        <v>Not currently included</v>
      </c>
      <c r="B36" s="4">
        <f>Metadata!B36</f>
        <v>31</v>
      </c>
      <c r="C36" s="1" t="str">
        <f>Metadata!C36</f>
        <v>N</v>
      </c>
      <c r="D36" s="4" t="str">
        <f>Metadata!D36</f>
        <v>Population trends of the Peregrine Falcon in Switzerland with special reference to the period 2005–2016</v>
      </c>
      <c r="F36" s="4"/>
      <c r="G36" s="4"/>
      <c r="H36" s="4"/>
      <c r="I36" s="4"/>
      <c r="J36" s="4"/>
      <c r="K36" s="4"/>
      <c r="L36" s="4"/>
      <c r="M36" s="4"/>
      <c r="N36" s="4"/>
      <c r="O36" s="4"/>
      <c r="P36" s="4"/>
      <c r="Q36" s="4"/>
      <c r="R36" s="4"/>
      <c r="S36" s="4"/>
      <c r="T36" s="4"/>
      <c r="U36" s="4"/>
    </row>
    <row r="37" spans="1:21" ht="34" hidden="1">
      <c r="A37" s="4" t="str">
        <f>Metadata!A37</f>
        <v>Not currently included</v>
      </c>
      <c r="B37" s="4">
        <f>Metadata!B37</f>
        <v>32</v>
      </c>
      <c r="C37" s="1" t="str">
        <f>Metadata!C37</f>
        <v>N</v>
      </c>
      <c r="D37" s="4" t="str">
        <f>Metadata!D37</f>
        <v>Use of ambiguous detections to improve estimates from species distribution models</v>
      </c>
      <c r="F37" s="4"/>
      <c r="G37" s="4"/>
      <c r="H37" s="4"/>
      <c r="I37" s="4"/>
      <c r="J37" s="4"/>
      <c r="K37" s="4"/>
      <c r="L37" s="4"/>
      <c r="M37" s="4"/>
      <c r="N37" s="4"/>
      <c r="O37" s="4"/>
      <c r="P37" s="4"/>
      <c r="Q37" s="4"/>
      <c r="R37" s="4"/>
      <c r="S37" s="4"/>
      <c r="T37" s="4"/>
      <c r="U37" s="4"/>
    </row>
    <row r="38" spans="1:21" ht="85">
      <c r="A38" s="4" t="str">
        <f>Metadata!A38</f>
        <v>Included</v>
      </c>
      <c r="B38" s="4">
        <f>Metadata!B38</f>
        <v>33</v>
      </c>
      <c r="C38" s="1" t="str">
        <f>Metadata!C38</f>
        <v>Y</v>
      </c>
      <c r="D38" s="4" t="str">
        <f>Metadata!D38</f>
        <v>Avian Species and Functional Diversity in Agricultural Landscapes: Does Landscape Heterogeneity Matter?</v>
      </c>
      <c r="E38" s="36" t="s">
        <v>1532</v>
      </c>
      <c r="F38" s="4" t="s">
        <v>1533</v>
      </c>
      <c r="G38" s="4" t="s">
        <v>1533</v>
      </c>
      <c r="H38" s="4"/>
      <c r="I38" s="4"/>
      <c r="J38" s="4" t="s">
        <v>1533</v>
      </c>
      <c r="K38" s="4" t="s">
        <v>1436</v>
      </c>
      <c r="L38" s="4" t="s">
        <v>1436</v>
      </c>
      <c r="M38" s="49" t="s">
        <v>1533</v>
      </c>
      <c r="N38" s="4" t="s">
        <v>1436</v>
      </c>
      <c r="O38" s="4" t="s">
        <v>1436</v>
      </c>
      <c r="P38" s="4" t="s">
        <v>1533</v>
      </c>
      <c r="Q38" s="4" t="s">
        <v>1436</v>
      </c>
      <c r="R38" s="4" t="s">
        <v>1436</v>
      </c>
      <c r="S38" s="4" t="s">
        <v>1436</v>
      </c>
      <c r="T38" s="4"/>
      <c r="U38" s="4"/>
    </row>
    <row r="39" spans="1:21" ht="34" hidden="1">
      <c r="A39" s="4" t="str">
        <f>Metadata!A39</f>
        <v>Not currently included</v>
      </c>
      <c r="B39" s="4">
        <f>Metadata!B39</f>
        <v>34</v>
      </c>
      <c r="C39" s="1" t="str">
        <f>Metadata!C39</f>
        <v>N</v>
      </c>
      <c r="D39" s="4" t="str">
        <f>Metadata!D39</f>
        <v>Drought and Metapopulation Dynamics of a Desert‐Dwelling Amphibian</v>
      </c>
      <c r="F39" s="4"/>
      <c r="G39" s="4"/>
      <c r="H39" s="4"/>
      <c r="I39" s="4"/>
      <c r="J39" s="4"/>
      <c r="K39" s="4"/>
      <c r="L39" s="4"/>
      <c r="M39" s="4"/>
      <c r="N39" s="4"/>
      <c r="O39" s="4"/>
      <c r="P39" s="4"/>
      <c r="Q39" s="4"/>
      <c r="R39" s="4"/>
      <c r="S39" s="4"/>
      <c r="T39" s="4"/>
      <c r="U39" s="4"/>
    </row>
    <row r="40" spans="1:21" ht="34" hidden="1">
      <c r="A40" s="4" t="str">
        <f>Metadata!A40</f>
        <v>Not currently included</v>
      </c>
      <c r="B40" s="4">
        <f>Metadata!B40</f>
        <v>35</v>
      </c>
      <c r="C40" s="1" t="str">
        <f>Metadata!C40</f>
        <v>N</v>
      </c>
      <c r="D40" s="4" t="str">
        <f>Metadata!D40</f>
        <v>Dynamic occupancy models in unmarked</v>
      </c>
      <c r="F40" s="4"/>
      <c r="G40" s="4"/>
      <c r="H40" s="4"/>
      <c r="I40" s="4"/>
      <c r="J40" s="4"/>
      <c r="K40" s="4"/>
      <c r="L40" s="4"/>
      <c r="M40" s="4"/>
      <c r="N40" s="4"/>
      <c r="O40" s="4"/>
      <c r="P40" s="4"/>
      <c r="Q40" s="4"/>
      <c r="R40" s="4"/>
      <c r="S40" s="4"/>
      <c r="T40" s="4"/>
      <c r="U40" s="4"/>
    </row>
    <row r="41" spans="1:21" ht="34" hidden="1">
      <c r="A41" s="4" t="str">
        <f>Metadata!A41</f>
        <v>Not currently included</v>
      </c>
      <c r="B41" s="4">
        <f>Metadata!B41</f>
        <v>36</v>
      </c>
      <c r="C41" s="1" t="str">
        <f>Metadata!C41</f>
        <v>N</v>
      </c>
      <c r="D41" s="4" t="str">
        <f>Metadata!D41</f>
        <v>Dynamic occupancy modeling of temperate marine fish in area-based closures</v>
      </c>
      <c r="F41" s="4"/>
      <c r="G41" s="4"/>
      <c r="H41" s="4"/>
      <c r="I41" s="4"/>
      <c r="J41" s="4"/>
      <c r="K41" s="4"/>
      <c r="L41" s="4"/>
      <c r="M41" s="4"/>
      <c r="N41" s="4"/>
      <c r="O41" s="4"/>
      <c r="P41" s="4"/>
      <c r="Q41" s="4"/>
      <c r="R41" s="4"/>
      <c r="S41" s="4"/>
      <c r="T41" s="4"/>
      <c r="U41" s="4"/>
    </row>
    <row r="42" spans="1:21" ht="34" hidden="1">
      <c r="A42" s="4" t="str">
        <f>Metadata!A42</f>
        <v>Excluded</v>
      </c>
      <c r="B42" s="4">
        <f>Metadata!B42</f>
        <v>37</v>
      </c>
      <c r="C42" s="1" t="str">
        <f>Metadata!C42</f>
        <v>N</v>
      </c>
      <c r="D42" s="4" t="str">
        <f>Metadata!D42</f>
        <v>Inferential biases linked to unobservable states in complex occupancy models</v>
      </c>
      <c r="F42" s="4"/>
      <c r="G42" s="4"/>
      <c r="H42" s="4"/>
      <c r="I42" s="4"/>
      <c r="J42" s="4"/>
      <c r="K42" s="4"/>
      <c r="L42" s="4"/>
      <c r="M42" s="4"/>
      <c r="N42" s="4"/>
      <c r="O42" s="4"/>
      <c r="P42" s="4"/>
      <c r="Q42" s="4"/>
      <c r="R42" s="4"/>
      <c r="S42" s="4"/>
      <c r="T42" s="4"/>
      <c r="U42" s="4"/>
    </row>
    <row r="43" spans="1:21" ht="255">
      <c r="A43" s="4" t="str">
        <f>Metadata!A43</f>
        <v>Included</v>
      </c>
      <c r="B43" s="4">
        <f>Metadata!B43</f>
        <v>38</v>
      </c>
      <c r="C43" s="1" t="str">
        <f>Metadata!C43</f>
        <v>Y</v>
      </c>
      <c r="D43" s="4" t="str">
        <f>Metadata!D43</f>
        <v>Disentangling effects of invasive species and habitat while accounting for observer error in a long‐term amphibian study</v>
      </c>
      <c r="E43" s="36" t="s">
        <v>2543</v>
      </c>
      <c r="F43" s="4" t="s">
        <v>2540</v>
      </c>
      <c r="G43" s="4"/>
      <c r="H43" s="4" t="s">
        <v>2541</v>
      </c>
      <c r="I43" s="4" t="s">
        <v>2544</v>
      </c>
      <c r="J43" s="4" t="s">
        <v>2545</v>
      </c>
      <c r="K43" s="4" t="s">
        <v>1934</v>
      </c>
      <c r="L43" s="4" t="s">
        <v>1677</v>
      </c>
      <c r="M43" s="49" t="s">
        <v>2546</v>
      </c>
      <c r="N43" s="4" t="s">
        <v>1677</v>
      </c>
      <c r="O43" s="4" t="s">
        <v>1677</v>
      </c>
      <c r="P43" s="4" t="s">
        <v>1434</v>
      </c>
      <c r="Q43" s="49" t="s">
        <v>2540</v>
      </c>
      <c r="R43" s="49" t="s">
        <v>2540</v>
      </c>
      <c r="S43" s="4" t="s">
        <v>2542</v>
      </c>
      <c r="T43" s="4"/>
      <c r="U43" s="4"/>
    </row>
    <row r="44" spans="1:21" ht="51">
      <c r="A44" s="4" t="str">
        <f>Metadata!A44</f>
        <v>Included</v>
      </c>
      <c r="B44" s="4">
        <f>Metadata!B44</f>
        <v>39</v>
      </c>
      <c r="C44" s="1" t="str">
        <f>Metadata!C44</f>
        <v>Y</v>
      </c>
      <c r="D44" s="4" t="str">
        <f>Metadata!D44</f>
        <v>Coffee Agroforests Remain Beneficial for Neotropical Bird Community Conservation across Seasons</v>
      </c>
      <c r="E44" s="36" t="s">
        <v>2304</v>
      </c>
      <c r="F44" s="4" t="s">
        <v>2305</v>
      </c>
      <c r="G44" s="4"/>
      <c r="H44" s="4" t="s">
        <v>2306</v>
      </c>
      <c r="I44" s="4" t="s">
        <v>2307</v>
      </c>
      <c r="J44" s="4" t="s">
        <v>2306</v>
      </c>
      <c r="K44" s="4" t="s">
        <v>1677</v>
      </c>
      <c r="L44" s="4" t="s">
        <v>1677</v>
      </c>
      <c r="M44" s="4" t="s">
        <v>1962</v>
      </c>
      <c r="N44" s="4"/>
      <c r="O44" s="4" t="s">
        <v>2308</v>
      </c>
      <c r="P44" s="4" t="s">
        <v>2308</v>
      </c>
      <c r="Q44" s="4" t="s">
        <v>2308</v>
      </c>
      <c r="R44" s="4" t="s">
        <v>2308</v>
      </c>
      <c r="S44" s="4" t="s">
        <v>2308</v>
      </c>
      <c r="T44" s="4"/>
      <c r="U44" s="4"/>
    </row>
    <row r="45" spans="1:21"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c r="F45" s="4"/>
      <c r="G45" s="4"/>
      <c r="H45" s="4"/>
      <c r="I45" s="4"/>
      <c r="J45" s="4"/>
      <c r="K45" s="4"/>
      <c r="L45" s="4"/>
      <c r="M45" s="4"/>
      <c r="N45" s="4"/>
      <c r="O45" s="4"/>
      <c r="P45" s="4"/>
      <c r="Q45" s="4"/>
      <c r="R45" s="4"/>
      <c r="S45" s="4"/>
      <c r="T45" s="4"/>
      <c r="U45" s="4"/>
    </row>
    <row r="46" spans="1:21" ht="34" hidden="1">
      <c r="A46" s="4" t="str">
        <f>Metadata!A46</f>
        <v>Not currently included</v>
      </c>
      <c r="B46" s="4">
        <f>Metadata!B46</f>
        <v>41</v>
      </c>
      <c r="C46" s="1" t="str">
        <f>Metadata!C46</f>
        <v>N</v>
      </c>
      <c r="D46" s="4" t="str">
        <f>Metadata!D46</f>
        <v>Modeling spatially and temporally complex range dynamics when detection is imperfect</v>
      </c>
      <c r="F46" s="4"/>
      <c r="G46" s="4"/>
      <c r="H46" s="4"/>
      <c r="I46" s="4"/>
      <c r="J46" s="4"/>
      <c r="K46" s="4"/>
      <c r="L46" s="4"/>
      <c r="M46" s="4"/>
      <c r="N46" s="4"/>
      <c r="O46" s="4"/>
      <c r="P46" s="4"/>
      <c r="Q46" s="4"/>
      <c r="R46" s="4"/>
      <c r="S46" s="4"/>
      <c r="T46" s="4"/>
      <c r="U46" s="4"/>
    </row>
    <row r="47" spans="1:21" ht="34" hidden="1">
      <c r="A47" s="4" t="str">
        <f>Metadata!A47</f>
        <v>Not currently included</v>
      </c>
      <c r="B47" s="4">
        <f>Metadata!B47</f>
        <v>42</v>
      </c>
      <c r="C47" s="1" t="str">
        <f>Metadata!C47</f>
        <v>N</v>
      </c>
      <c r="D47" s="4" t="str">
        <f>Metadata!D47</f>
        <v>Use of ambiguous detections to improve estimates from species distribution models</v>
      </c>
      <c r="F47" s="4"/>
      <c r="G47" s="4"/>
      <c r="H47" s="4"/>
      <c r="I47" s="4"/>
      <c r="J47" s="4"/>
      <c r="K47" s="4"/>
      <c r="L47" s="4"/>
      <c r="M47" s="4"/>
      <c r="N47" s="4"/>
      <c r="O47" s="4"/>
      <c r="P47" s="4"/>
      <c r="Q47" s="4"/>
      <c r="R47" s="4"/>
      <c r="S47" s="4"/>
      <c r="T47" s="4"/>
      <c r="U47" s="4"/>
    </row>
    <row r="48" spans="1:21" ht="51" hidden="1">
      <c r="A48" s="4" t="str">
        <f>Metadata!A48</f>
        <v>Not currently included</v>
      </c>
      <c r="B48" s="4">
        <f>Metadata!B48</f>
        <v>43</v>
      </c>
      <c r="C48" s="1" t="str">
        <f>Metadata!C48</f>
        <v>N</v>
      </c>
      <c r="D48" s="4" t="str">
        <f>Metadata!D48</f>
        <v>Data-Driven Management—A Dynamic Occupancy Approach to Enhanced Rabies Surveillance Prioritization</v>
      </c>
      <c r="F48" s="4"/>
      <c r="G48" s="4"/>
      <c r="H48" s="4"/>
      <c r="I48" s="4"/>
      <c r="J48" s="4"/>
      <c r="K48" s="4"/>
      <c r="L48" s="4"/>
      <c r="M48" s="4"/>
      <c r="N48" s="4"/>
      <c r="O48" s="4"/>
      <c r="P48" s="4"/>
      <c r="Q48" s="4"/>
      <c r="R48" s="4"/>
      <c r="S48" s="4"/>
      <c r="T48" s="4"/>
      <c r="U48" s="4"/>
    </row>
    <row r="49" spans="1:21" ht="51">
      <c r="A49" s="4" t="str">
        <f>Metadata!A49</f>
        <v>Included</v>
      </c>
      <c r="B49" s="4">
        <f>Metadata!B49</f>
        <v>44</v>
      </c>
      <c r="C49" s="1" t="str">
        <f>Metadata!C49</f>
        <v>Y</v>
      </c>
      <c r="D49" s="4" t="str">
        <f>Metadata!D49</f>
        <v>Urbanization alters predator‐avoidance behaviours</v>
      </c>
      <c r="E49" s="36" t="s">
        <v>1960</v>
      </c>
      <c r="F49" s="4" t="s">
        <v>1961</v>
      </c>
      <c r="G49" s="4"/>
      <c r="H49" s="4" t="s">
        <v>1962</v>
      </c>
      <c r="I49" s="4" t="s">
        <v>1434</v>
      </c>
      <c r="J49" s="4" t="s">
        <v>1961</v>
      </c>
      <c r="K49" s="4" t="s">
        <v>1677</v>
      </c>
      <c r="L49" s="4" t="s">
        <v>1677</v>
      </c>
      <c r="M49" s="4" t="s">
        <v>1961</v>
      </c>
      <c r="N49" s="4" t="s">
        <v>1677</v>
      </c>
      <c r="O49" s="4" t="s">
        <v>1677</v>
      </c>
      <c r="P49" s="4" t="s">
        <v>1961</v>
      </c>
      <c r="Q49" s="4" t="s">
        <v>1961</v>
      </c>
      <c r="R49" s="4" t="s">
        <v>1961</v>
      </c>
      <c r="S49" s="4" t="s">
        <v>1677</v>
      </c>
      <c r="T49" s="4"/>
      <c r="U49" s="4" t="s">
        <v>1963</v>
      </c>
    </row>
    <row r="50" spans="1:21"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c r="F50" s="4"/>
      <c r="G50" s="4"/>
      <c r="H50" s="4"/>
      <c r="I50" s="4"/>
      <c r="J50" s="4"/>
      <c r="K50" s="4"/>
      <c r="L50" s="4"/>
      <c r="M50" s="4"/>
      <c r="N50" s="4"/>
      <c r="O50" s="4"/>
      <c r="P50" s="4"/>
      <c r="Q50" s="4"/>
      <c r="R50" s="4"/>
      <c r="S50" s="4"/>
      <c r="T50" s="4"/>
      <c r="U50" s="4"/>
    </row>
    <row r="51" spans="1:21"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F51" s="4"/>
      <c r="G51" s="4"/>
      <c r="H51" s="4"/>
      <c r="I51" s="4"/>
      <c r="J51" s="4"/>
      <c r="K51" s="4"/>
      <c r="L51" s="4"/>
      <c r="M51" s="4"/>
      <c r="N51" s="4"/>
      <c r="O51" s="4"/>
      <c r="P51" s="4"/>
      <c r="Q51" s="4"/>
      <c r="R51" s="4"/>
      <c r="S51" s="4"/>
      <c r="T51" s="4"/>
      <c r="U51" s="4"/>
    </row>
    <row r="52" spans="1:21" ht="51" hidden="1">
      <c r="A52" s="4" t="str">
        <f>Metadata!A52</f>
        <v>Not currently included</v>
      </c>
      <c r="B52" s="4">
        <f>Metadata!B52</f>
        <v>47</v>
      </c>
      <c r="C52" s="1" t="str">
        <f>Metadata!C52</f>
        <v>N</v>
      </c>
      <c r="D52" s="4" t="str">
        <f>Metadata!D52</f>
        <v>Estimation of metademographic rates and landscape connectivity for a conservation-reliant anuran</v>
      </c>
      <c r="F52" s="4"/>
      <c r="G52" s="4"/>
      <c r="H52" s="4"/>
      <c r="I52" s="4"/>
      <c r="J52" s="4"/>
      <c r="K52" s="4"/>
      <c r="L52" s="4"/>
      <c r="M52" s="4"/>
      <c r="N52" s="4"/>
      <c r="O52" s="4"/>
      <c r="P52" s="4"/>
      <c r="Q52" s="4"/>
      <c r="R52" s="4"/>
      <c r="S52" s="4"/>
      <c r="T52" s="4"/>
      <c r="U52" s="4"/>
    </row>
    <row r="53" spans="1:21" ht="51" hidden="1">
      <c r="A53" s="4" t="str">
        <f>Metadata!A53</f>
        <v>Not currently included</v>
      </c>
      <c r="B53" s="4">
        <f>Metadata!B53</f>
        <v>48</v>
      </c>
      <c r="C53" s="1" t="str">
        <f>Metadata!C53</f>
        <v>N</v>
      </c>
      <c r="D53" s="4" t="str">
        <f>Metadata!D53</f>
        <v>Exploiting opportunistic observations to estimate changes in seasonal site use: An example with wetland birds</v>
      </c>
      <c r="F53" s="4"/>
      <c r="G53" s="4"/>
      <c r="H53" s="4"/>
      <c r="I53" s="4"/>
      <c r="J53" s="4"/>
      <c r="K53" s="4"/>
      <c r="L53" s="4"/>
      <c r="M53" s="4"/>
      <c r="N53" s="4"/>
      <c r="O53" s="4"/>
      <c r="P53" s="4"/>
      <c r="Q53" s="4"/>
      <c r="R53" s="4"/>
      <c r="S53" s="4"/>
      <c r="T53" s="4"/>
      <c r="U53" s="4"/>
    </row>
    <row r="54" spans="1:21" ht="136">
      <c r="A54" s="4" t="str">
        <f>Metadata!A54</f>
        <v>Included</v>
      </c>
      <c r="B54" s="4">
        <f>Metadata!B54</f>
        <v>49</v>
      </c>
      <c r="C54" s="1" t="str">
        <f>Metadata!C54</f>
        <v>Y</v>
      </c>
      <c r="D54" s="4" t="str">
        <f>Metadata!D54</f>
        <v>Quantifying site-level usage and certainty of absence for an invasive species through occupancy analysis of camera-trap data</v>
      </c>
      <c r="E54" s="68" t="s">
        <v>1895</v>
      </c>
      <c r="F54" s="4" t="s">
        <v>1898</v>
      </c>
      <c r="G54" s="4"/>
      <c r="H54" s="4" t="s">
        <v>1436</v>
      </c>
      <c r="I54" s="4" t="s">
        <v>1898</v>
      </c>
      <c r="J54" s="4" t="s">
        <v>1898</v>
      </c>
      <c r="K54" s="4" t="s">
        <v>1436</v>
      </c>
      <c r="L54" s="4" t="s">
        <v>1436</v>
      </c>
      <c r="M54" s="4" t="s">
        <v>1898</v>
      </c>
      <c r="N54" s="4" t="s">
        <v>1436</v>
      </c>
      <c r="O54" s="4" t="s">
        <v>1896</v>
      </c>
      <c r="P54" s="4" t="s">
        <v>1436</v>
      </c>
      <c r="Q54" s="4" t="s">
        <v>1896</v>
      </c>
      <c r="R54" s="4" t="s">
        <v>1897</v>
      </c>
      <c r="S54" s="49" t="s">
        <v>1894</v>
      </c>
      <c r="T54" s="4"/>
      <c r="U54" s="64" t="s">
        <v>1899</v>
      </c>
    </row>
    <row r="55" spans="1:21" ht="85">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36" t="s">
        <v>2516</v>
      </c>
      <c r="F55" s="4" t="s">
        <v>2517</v>
      </c>
      <c r="G55" s="4"/>
      <c r="H55" s="4"/>
      <c r="I55" s="4" t="s">
        <v>1677</v>
      </c>
      <c r="J55" s="49" t="s">
        <v>1677</v>
      </c>
      <c r="K55" s="4" t="s">
        <v>2517</v>
      </c>
      <c r="L55" s="4" t="s">
        <v>1677</v>
      </c>
      <c r="M55" s="49" t="s">
        <v>2517</v>
      </c>
      <c r="N55" s="4" t="s">
        <v>1779</v>
      </c>
      <c r="O55" s="4" t="s">
        <v>1779</v>
      </c>
      <c r="P55" s="71" t="s">
        <v>1677</v>
      </c>
      <c r="Q55" s="71" t="s">
        <v>2517</v>
      </c>
      <c r="R55" s="71" t="s">
        <v>2517</v>
      </c>
      <c r="S55" s="71" t="s">
        <v>1677</v>
      </c>
      <c r="T55" s="4"/>
      <c r="U55" s="4"/>
    </row>
    <row r="56" spans="1:21" ht="34">
      <c r="A56" s="4" t="str">
        <f>Metadata!A56</f>
        <v>Included</v>
      </c>
      <c r="B56" s="4">
        <f>Metadata!B56</f>
        <v>51</v>
      </c>
      <c r="C56" s="1" t="str">
        <f>Metadata!C56</f>
        <v>Y</v>
      </c>
      <c r="D56" s="4" t="str">
        <f>Metadata!D56</f>
        <v>Dealing with uncertainty in amphibian and reptile population monitoring for conservation</v>
      </c>
      <c r="E56" s="36" t="s">
        <v>2076</v>
      </c>
      <c r="F56" s="4" t="s">
        <v>2077</v>
      </c>
      <c r="G56" s="4"/>
      <c r="H56" s="4" t="s">
        <v>2078</v>
      </c>
      <c r="I56" s="4" t="s">
        <v>1476</v>
      </c>
      <c r="J56" s="4" t="s">
        <v>1677</v>
      </c>
      <c r="K56" s="4" t="s">
        <v>1677</v>
      </c>
      <c r="L56" s="4" t="s">
        <v>1677</v>
      </c>
      <c r="M56" s="4" t="s">
        <v>2075</v>
      </c>
      <c r="N56" s="4" t="s">
        <v>1677</v>
      </c>
      <c r="O56" s="4" t="s">
        <v>1677</v>
      </c>
      <c r="P56" s="4" t="s">
        <v>2079</v>
      </c>
      <c r="Q56" s="4" t="s">
        <v>2075</v>
      </c>
      <c r="R56" s="4" t="s">
        <v>2075</v>
      </c>
      <c r="S56" s="4" t="s">
        <v>1476</v>
      </c>
      <c r="T56" s="4"/>
      <c r="U56" s="4"/>
    </row>
    <row r="57" spans="1:21" ht="51" hidden="1">
      <c r="A57" s="4" t="str">
        <f>Metadata!A57</f>
        <v>Not currently included</v>
      </c>
      <c r="B57" s="4">
        <f>Metadata!B57</f>
        <v>52</v>
      </c>
      <c r="C57" s="1" t="str">
        <f>Metadata!C57</f>
        <v>N</v>
      </c>
      <c r="D57" s="4" t="str">
        <f>Metadata!D57</f>
        <v>Mediterranean amphibians and the loss of temporary ponds: Are there alternative breeding habitats?</v>
      </c>
      <c r="F57" s="4"/>
      <c r="G57" s="4"/>
      <c r="H57" s="4"/>
      <c r="I57" s="4"/>
      <c r="J57" s="4"/>
      <c r="K57" s="4"/>
      <c r="L57" s="4"/>
      <c r="M57" s="4"/>
      <c r="N57" s="4"/>
      <c r="O57" s="4"/>
      <c r="P57" s="4"/>
      <c r="Q57" s="4"/>
      <c r="R57" s="4"/>
      <c r="S57" s="4"/>
      <c r="T57" s="4"/>
      <c r="U57" s="4"/>
    </row>
    <row r="58" spans="1:21" ht="34">
      <c r="A58" s="4" t="str">
        <f>Metadata!A58</f>
        <v>Included</v>
      </c>
      <c r="B58" s="4">
        <f>Metadata!B58</f>
        <v>53</v>
      </c>
      <c r="C58" s="1" t="str">
        <f>Metadata!C58</f>
        <v>Y</v>
      </c>
      <c r="D58" s="4" t="str">
        <f>Metadata!D58</f>
        <v>Songbird response to green-tree retention prescriptions in clearcut forests</v>
      </c>
      <c r="E58" s="36" t="s">
        <v>2621</v>
      </c>
      <c r="F58" s="4" t="s">
        <v>1629</v>
      </c>
      <c r="G58" s="4"/>
      <c r="H58" s="4" t="s">
        <v>1629</v>
      </c>
      <c r="I58" s="4" t="s">
        <v>1677</v>
      </c>
      <c r="J58" s="4" t="s">
        <v>1629</v>
      </c>
      <c r="K58" s="4" t="s">
        <v>1677</v>
      </c>
      <c r="L58" s="4" t="s">
        <v>1677</v>
      </c>
      <c r="M58" s="4" t="s">
        <v>1629</v>
      </c>
      <c r="N58" s="4" t="s">
        <v>1677</v>
      </c>
      <c r="O58" s="4" t="s">
        <v>1677</v>
      </c>
      <c r="P58" s="4" t="s">
        <v>1629</v>
      </c>
      <c r="Q58" s="4" t="s">
        <v>1629</v>
      </c>
      <c r="R58" s="4" t="s">
        <v>69</v>
      </c>
      <c r="S58" s="4" t="s">
        <v>1436</v>
      </c>
      <c r="T58" s="4"/>
      <c r="U58" s="4"/>
    </row>
    <row r="59" spans="1:21" ht="51" hidden="1">
      <c r="A59" s="4" t="str">
        <f>Metadata!A59</f>
        <v>Not currently included</v>
      </c>
      <c r="B59" s="4">
        <f>Metadata!B59</f>
        <v>54</v>
      </c>
      <c r="C59" s="1" t="str">
        <f>Metadata!C59</f>
        <v>N</v>
      </c>
      <c r="D59" s="4" t="str">
        <f>Metadata!D59</f>
        <v>Collaboration for conservation: Assessing countrywide carnivore occupancy dynamics from sparse data</v>
      </c>
      <c r="F59" s="4"/>
      <c r="G59" s="4"/>
      <c r="H59" s="4"/>
      <c r="I59" s="4"/>
      <c r="J59" s="4"/>
      <c r="K59" s="4"/>
      <c r="L59" s="4"/>
      <c r="M59" s="4"/>
      <c r="N59" s="4"/>
      <c r="O59" s="4"/>
      <c r="P59" s="4"/>
      <c r="Q59" s="4"/>
      <c r="R59" s="4"/>
      <c r="S59" s="4"/>
      <c r="T59" s="4"/>
      <c r="U59" s="4"/>
    </row>
    <row r="60" spans="1:21"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F60" s="4"/>
      <c r="G60" s="4"/>
      <c r="H60" s="4"/>
      <c r="I60" s="4"/>
      <c r="J60" s="4"/>
      <c r="K60" s="4"/>
      <c r="L60" s="4"/>
      <c r="M60" s="4"/>
      <c r="N60" s="4"/>
      <c r="O60" s="4"/>
      <c r="P60" s="4"/>
      <c r="Q60" s="4"/>
      <c r="R60" s="4"/>
      <c r="S60" s="4"/>
      <c r="T60" s="4"/>
      <c r="U60" s="4"/>
    </row>
    <row r="61" spans="1:21" ht="272">
      <c r="A61" s="4" t="str">
        <f>Metadata!A61</f>
        <v>Included</v>
      </c>
      <c r="B61" s="4">
        <f>Metadata!B61</f>
        <v>56</v>
      </c>
      <c r="C61" s="1" t="str">
        <f>Metadata!C61</f>
        <v>Y</v>
      </c>
      <c r="D61" s="4" t="str">
        <f>Metadata!D61</f>
        <v>Agricultural lands offer seasonal habitats to tigers in a human‐dominated and fragmented landscape in India</v>
      </c>
      <c r="E61" s="4" t="s">
        <v>1984</v>
      </c>
      <c r="F61" s="4" t="s">
        <v>1983</v>
      </c>
      <c r="G61" s="4"/>
      <c r="H61" s="4" t="s">
        <v>1986</v>
      </c>
      <c r="I61" s="4" t="s">
        <v>1985</v>
      </c>
      <c r="J61" s="4"/>
      <c r="K61" s="4"/>
      <c r="L61" s="4"/>
      <c r="M61" s="4" t="s">
        <v>1979</v>
      </c>
      <c r="N61" s="4" t="s">
        <v>1436</v>
      </c>
      <c r="O61" s="4" t="s">
        <v>1436</v>
      </c>
      <c r="P61" s="4" t="s">
        <v>1981</v>
      </c>
      <c r="Q61" s="4" t="s">
        <v>1980</v>
      </c>
      <c r="R61" s="4" t="s">
        <v>1982</v>
      </c>
      <c r="S61" s="4" t="s">
        <v>1987</v>
      </c>
      <c r="T61" s="4"/>
      <c r="U61" s="4"/>
    </row>
    <row r="62" spans="1:21" ht="170">
      <c r="A62" s="4" t="str">
        <f>Metadata!A62</f>
        <v>Included</v>
      </c>
      <c r="B62" s="4">
        <f>Metadata!B62</f>
        <v>57</v>
      </c>
      <c r="C62" s="1" t="str">
        <f>Metadata!C62</f>
        <v>Y</v>
      </c>
      <c r="D62" s="4" t="str">
        <f>Metadata!D62</f>
        <v>Long‐term drivers of persistence and colonization dynamics in spatially structured amphibian populations</v>
      </c>
      <c r="E62" s="36" t="s">
        <v>1863</v>
      </c>
      <c r="F62" s="4" t="s">
        <v>1864</v>
      </c>
      <c r="G62" s="4"/>
      <c r="H62" s="4" t="s">
        <v>1861</v>
      </c>
      <c r="I62" s="4" t="s">
        <v>1865</v>
      </c>
      <c r="J62" s="4" t="s">
        <v>1862</v>
      </c>
      <c r="K62" s="4" t="s">
        <v>1436</v>
      </c>
      <c r="L62" s="4" t="s">
        <v>1436</v>
      </c>
      <c r="M62" s="4" t="s">
        <v>1861</v>
      </c>
      <c r="N62" s="4" t="s">
        <v>1864</v>
      </c>
      <c r="O62" s="4" t="s">
        <v>1436</v>
      </c>
      <c r="P62" s="4" t="s">
        <v>1861</v>
      </c>
      <c r="Q62" s="4" t="s">
        <v>1861</v>
      </c>
      <c r="R62" s="4" t="s">
        <v>1861</v>
      </c>
      <c r="S62" s="4" t="s">
        <v>1865</v>
      </c>
      <c r="T62" s="4"/>
      <c r="U62" s="64" t="s">
        <v>1860</v>
      </c>
    </row>
    <row r="63" spans="1:21"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c r="F63" s="4"/>
      <c r="G63" s="4"/>
      <c r="H63" s="4"/>
      <c r="I63" s="4"/>
      <c r="J63" s="4"/>
      <c r="K63" s="4"/>
      <c r="L63" s="4"/>
      <c r="M63" s="4"/>
      <c r="N63" s="4"/>
      <c r="O63" s="4"/>
      <c r="P63" s="4"/>
      <c r="Q63" s="4"/>
      <c r="R63" s="4"/>
      <c r="S63" s="4"/>
      <c r="T63" s="4"/>
      <c r="U63" s="4"/>
    </row>
    <row r="64" spans="1:21" ht="68">
      <c r="A64" s="4" t="str">
        <f>Metadata!A64</f>
        <v>Included</v>
      </c>
      <c r="B64" s="4">
        <f>Metadata!B64</f>
        <v>59</v>
      </c>
      <c r="C64" s="1" t="str">
        <f>Metadata!C64</f>
        <v>Y</v>
      </c>
      <c r="D64" s="4" t="str">
        <f>Metadata!D64</f>
        <v>Effects of Urbanization on Occupancy of Stream Salamanders: Salamander Occupancy and Urbanization</v>
      </c>
      <c r="E64" s="68" t="s">
        <v>2529</v>
      </c>
      <c r="F64" s="64" t="s">
        <v>2528</v>
      </c>
      <c r="G64" s="64"/>
      <c r="H64" s="64" t="s">
        <v>1677</v>
      </c>
      <c r="I64" s="64" t="s">
        <v>2530</v>
      </c>
      <c r="J64" s="64" t="s">
        <v>2527</v>
      </c>
      <c r="K64" s="64" t="s">
        <v>1677</v>
      </c>
      <c r="L64" s="64" t="s">
        <v>2531</v>
      </c>
      <c r="M64" s="64" t="s">
        <v>2527</v>
      </c>
      <c r="N64" s="64" t="s">
        <v>1677</v>
      </c>
      <c r="O64" s="64" t="s">
        <v>1677</v>
      </c>
      <c r="P64" s="64" t="s">
        <v>1677</v>
      </c>
      <c r="Q64" s="64" t="s">
        <v>2527</v>
      </c>
      <c r="R64" s="64" t="s">
        <v>2527</v>
      </c>
      <c r="S64" s="64" t="s">
        <v>1476</v>
      </c>
      <c r="T64" s="4"/>
      <c r="U64" s="4"/>
    </row>
    <row r="65" spans="1:21"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F65" s="4"/>
      <c r="G65" s="4"/>
      <c r="H65" s="4"/>
      <c r="I65" s="4"/>
      <c r="J65" s="4"/>
      <c r="K65" s="4"/>
      <c r="L65" s="4"/>
      <c r="M65" s="4"/>
      <c r="N65" s="4"/>
      <c r="O65" s="4"/>
      <c r="P65" s="4"/>
      <c r="Q65" s="4"/>
      <c r="R65" s="4"/>
      <c r="S65" s="4"/>
      <c r="T65" s="4"/>
      <c r="U65" s="4"/>
    </row>
    <row r="66" spans="1:21" ht="34" hidden="1">
      <c r="A66" s="4" t="str">
        <f>Metadata!A66</f>
        <v>Not currently included</v>
      </c>
      <c r="B66" s="4">
        <f>Metadata!B66</f>
        <v>61</v>
      </c>
      <c r="C66" s="1" t="str">
        <f>Metadata!C66</f>
        <v>N</v>
      </c>
      <c r="D66" s="4" t="str">
        <f>Metadata!D66</f>
        <v>Distributional shifts in a biodiversity hotspot</v>
      </c>
      <c r="F66" s="4"/>
      <c r="G66" s="4"/>
      <c r="H66" s="4"/>
      <c r="I66" s="4"/>
      <c r="J66" s="4"/>
      <c r="K66" s="4"/>
      <c r="L66" s="4"/>
      <c r="M66" s="4"/>
      <c r="N66" s="4"/>
      <c r="O66" s="4"/>
      <c r="P66" s="4"/>
      <c r="Q66" s="4"/>
      <c r="R66" s="4"/>
      <c r="S66" s="4"/>
      <c r="T66" s="4"/>
      <c r="U66" s="4"/>
    </row>
    <row r="67" spans="1:21" ht="51" hidden="1">
      <c r="A67" s="4" t="str">
        <f>Metadata!A67</f>
        <v>Not currently included</v>
      </c>
      <c r="B67" s="4">
        <f>Metadata!B67</f>
        <v>62</v>
      </c>
      <c r="C67" s="1" t="str">
        <f>Metadata!C67</f>
        <v>N</v>
      </c>
      <c r="D67" s="4" t="str">
        <f>Metadata!D67</f>
        <v>Mammal distribution and trends in the threatened Ebo 'intact forest landscape', Cameroon</v>
      </c>
      <c r="F67" s="4"/>
      <c r="G67" s="4"/>
      <c r="H67" s="4"/>
      <c r="I67" s="4"/>
      <c r="J67" s="4"/>
      <c r="K67" s="4"/>
      <c r="L67" s="4"/>
      <c r="M67" s="4"/>
      <c r="N67" s="4"/>
      <c r="O67" s="4"/>
      <c r="P67" s="4"/>
      <c r="Q67" s="4"/>
      <c r="R67" s="4"/>
      <c r="S67" s="4"/>
      <c r="T67" s="4"/>
      <c r="U67" s="4"/>
    </row>
    <row r="68" spans="1:21" ht="119">
      <c r="A68" s="4" t="str">
        <f>Metadata!A68</f>
        <v>Included</v>
      </c>
      <c r="B68" s="4">
        <f>Metadata!B68</f>
        <v>63</v>
      </c>
      <c r="C68" s="1" t="str">
        <f>Metadata!C68</f>
        <v>Y</v>
      </c>
      <c r="D68" s="4" t="str">
        <f>Metadata!D68</f>
        <v>Occurrence patterns of Black-backed Woodpeckers in green forest of the Sierra Nevada Mountains, California, USA.</v>
      </c>
      <c r="E68" s="36" t="s">
        <v>2470</v>
      </c>
      <c r="F68" s="4" t="s">
        <v>2471</v>
      </c>
      <c r="G68" s="4"/>
      <c r="H68" s="4" t="s">
        <v>2471</v>
      </c>
      <c r="I68" s="4" t="s">
        <v>1677</v>
      </c>
      <c r="J68" s="4" t="s">
        <v>2472</v>
      </c>
      <c r="K68" s="4" t="s">
        <v>1779</v>
      </c>
      <c r="L68" s="4" t="s">
        <v>1677</v>
      </c>
      <c r="M68" s="49" t="s">
        <v>2471</v>
      </c>
      <c r="N68" s="4" t="s">
        <v>1677</v>
      </c>
      <c r="O68" s="4" t="s">
        <v>1677</v>
      </c>
      <c r="P68" s="49" t="s">
        <v>2471</v>
      </c>
      <c r="Q68" s="4" t="s">
        <v>1677</v>
      </c>
      <c r="R68" s="4" t="s">
        <v>1677</v>
      </c>
      <c r="S68" s="4" t="s">
        <v>2473</v>
      </c>
      <c r="T68" s="4"/>
      <c r="U68" s="4"/>
    </row>
    <row r="69" spans="1:21" ht="51" hidden="1">
      <c r="A69" s="4" t="str">
        <f>Metadata!A69</f>
        <v>Not currently included</v>
      </c>
      <c r="B69" s="4">
        <f>Metadata!B69</f>
        <v>64</v>
      </c>
      <c r="C69" s="1" t="str">
        <f>Metadata!C69</f>
        <v>N</v>
      </c>
      <c r="D69" s="4" t="str">
        <f>Metadata!D69</f>
        <v>Stopover ecology of American Golden-Plovers ( &lt;i&gt;Pluvialis dominica&lt;/i&gt; ) in Midwestern agricultural fields</v>
      </c>
      <c r="F69" s="4"/>
      <c r="G69" s="4"/>
      <c r="H69" s="4"/>
      <c r="I69" s="4"/>
      <c r="J69" s="4"/>
      <c r="K69" s="4"/>
      <c r="L69" s="4"/>
      <c r="M69" s="4"/>
      <c r="N69" s="4"/>
      <c r="O69" s="4"/>
      <c r="P69" s="4"/>
      <c r="Q69" s="4"/>
      <c r="R69" s="4"/>
      <c r="S69" s="4"/>
      <c r="T69" s="4"/>
      <c r="U69" s="4"/>
    </row>
    <row r="70" spans="1:21" ht="68">
      <c r="A70" s="4" t="str">
        <f>Metadata!A70</f>
        <v>Included</v>
      </c>
      <c r="B70" s="4">
        <f>Metadata!B70</f>
        <v>65</v>
      </c>
      <c r="C70" s="1" t="str">
        <f>Metadata!C70</f>
        <v>Y</v>
      </c>
      <c r="D70" s="4" t="str">
        <f>Metadata!D70</f>
        <v>Intensive farming drives long-term shifts in avian community composition</v>
      </c>
      <c r="E70" s="36" t="s">
        <v>2256</v>
      </c>
      <c r="F70" s="4" t="s">
        <v>2257</v>
      </c>
      <c r="G70" s="4"/>
      <c r="H70" s="4" t="s">
        <v>2259</v>
      </c>
      <c r="I70" s="4" t="s">
        <v>2258</v>
      </c>
      <c r="J70" s="4" t="s">
        <v>2260</v>
      </c>
      <c r="K70" s="4" t="s">
        <v>1962</v>
      </c>
      <c r="L70" s="4" t="s">
        <v>1677</v>
      </c>
      <c r="M70" s="4" t="s">
        <v>2261</v>
      </c>
      <c r="N70" s="4" t="s">
        <v>1677</v>
      </c>
      <c r="O70" s="4" t="s">
        <v>1677</v>
      </c>
      <c r="P70" s="4" t="s">
        <v>1802</v>
      </c>
      <c r="Q70" s="4" t="s">
        <v>2263</v>
      </c>
      <c r="R70" s="4" t="s">
        <v>2263</v>
      </c>
      <c r="S70" s="4" t="s">
        <v>2262</v>
      </c>
      <c r="T70" s="4"/>
      <c r="U70" s="4"/>
    </row>
    <row r="71" spans="1:21"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F71" s="4"/>
      <c r="G71" s="4"/>
      <c r="H71" s="4"/>
      <c r="I71" s="4"/>
      <c r="J71" s="4"/>
      <c r="K71" s="4"/>
      <c r="L71" s="4"/>
      <c r="M71" s="4"/>
      <c r="N71" s="4"/>
      <c r="O71" s="4"/>
      <c r="P71" s="4"/>
      <c r="Q71" s="4"/>
      <c r="R71" s="4"/>
      <c r="S71" s="4"/>
      <c r="T71" s="4"/>
      <c r="U71" s="4"/>
    </row>
    <row r="72" spans="1:21"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F72" s="4"/>
      <c r="G72" s="4"/>
      <c r="H72" s="4"/>
      <c r="I72" s="4"/>
      <c r="J72" s="4"/>
      <c r="K72" s="4"/>
      <c r="L72" s="4"/>
      <c r="M72" s="4"/>
      <c r="N72" s="4"/>
      <c r="O72" s="4"/>
      <c r="P72" s="4"/>
      <c r="Q72" s="4"/>
      <c r="R72" s="4"/>
      <c r="S72" s="4"/>
      <c r="T72" s="4"/>
      <c r="U72" s="4"/>
    </row>
    <row r="73" spans="1:21"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1478</v>
      </c>
      <c r="F73" s="4" t="s">
        <v>1479</v>
      </c>
      <c r="G73" s="4"/>
      <c r="H73" s="4"/>
      <c r="I73" s="4"/>
      <c r="J73" s="4" t="s">
        <v>1479</v>
      </c>
      <c r="K73" s="4" t="s">
        <v>1436</v>
      </c>
      <c r="L73" s="49" t="s">
        <v>1479</v>
      </c>
      <c r="M73" s="49" t="s">
        <v>1479</v>
      </c>
      <c r="N73" s="4" t="s">
        <v>1436</v>
      </c>
      <c r="O73" s="4" t="s">
        <v>1436</v>
      </c>
      <c r="P73" s="4" t="s">
        <v>1479</v>
      </c>
      <c r="Q73" s="4" t="s">
        <v>1476</v>
      </c>
      <c r="R73" s="4" t="s">
        <v>1476</v>
      </c>
      <c r="S73" s="4" t="s">
        <v>1476</v>
      </c>
      <c r="T73" s="4"/>
      <c r="U73" s="4"/>
    </row>
    <row r="74" spans="1:21" ht="34">
      <c r="A74" s="4" t="str">
        <f>Metadata!A74</f>
        <v>Included</v>
      </c>
      <c r="B74" s="4">
        <f>Metadata!B74</f>
        <v>69</v>
      </c>
      <c r="C74" s="1" t="str">
        <f>Metadata!C74</f>
        <v>Y</v>
      </c>
      <c r="D74" s="4" t="str">
        <f>Metadata!D74</f>
        <v>A BAYESIAN STATE-SPACE FORMULATION OF DYNAMIC OCCUPANCY MODELS</v>
      </c>
      <c r="E74" s="36" t="s">
        <v>1436</v>
      </c>
      <c r="F74" s="36" t="s">
        <v>1436</v>
      </c>
      <c r="G74" s="36" t="s">
        <v>1436</v>
      </c>
      <c r="H74" s="36" t="s">
        <v>1436</v>
      </c>
      <c r="I74" s="36" t="s">
        <v>1436</v>
      </c>
      <c r="J74" s="36" t="s">
        <v>1436</v>
      </c>
      <c r="K74" s="36" t="s">
        <v>1436</v>
      </c>
      <c r="L74" s="36" t="s">
        <v>1436</v>
      </c>
      <c r="M74" s="36" t="s">
        <v>1436</v>
      </c>
      <c r="N74" s="36" t="s">
        <v>1436</v>
      </c>
      <c r="O74" s="36" t="s">
        <v>1436</v>
      </c>
      <c r="P74" s="36" t="s">
        <v>1436</v>
      </c>
      <c r="Q74" s="36" t="s">
        <v>1436</v>
      </c>
      <c r="R74" s="36" t="s">
        <v>1436</v>
      </c>
      <c r="S74" s="36" t="s">
        <v>1436</v>
      </c>
      <c r="T74" s="4"/>
      <c r="U74" s="4"/>
    </row>
    <row r="75" spans="1:21" ht="85"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F75" s="4"/>
      <c r="G75" s="4"/>
      <c r="H75" s="4"/>
      <c r="I75" s="4"/>
      <c r="J75" s="4"/>
      <c r="K75" s="4"/>
      <c r="L75" s="4"/>
      <c r="M75" s="4"/>
      <c r="N75" s="4"/>
      <c r="O75" s="4"/>
      <c r="P75" s="4"/>
      <c r="Q75" s="4"/>
      <c r="R75" s="4"/>
      <c r="S75" s="4"/>
      <c r="T75" s="4"/>
      <c r="U75" s="4"/>
    </row>
    <row r="76" spans="1:21" ht="68"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F76" s="4"/>
      <c r="G76" s="4"/>
      <c r="H76" s="4"/>
      <c r="I76" s="4"/>
      <c r="J76" s="4"/>
      <c r="K76" s="4"/>
      <c r="L76" s="4"/>
      <c r="M76" s="4"/>
      <c r="N76" s="4"/>
      <c r="O76" s="4"/>
      <c r="P76" s="4"/>
      <c r="Q76" s="4"/>
      <c r="R76" s="4"/>
      <c r="S76" s="4"/>
      <c r="T76" s="4"/>
      <c r="U76" s="4"/>
    </row>
    <row r="77" spans="1:21" ht="409.6" hidden="1">
      <c r="A77" s="4" t="str">
        <f>Metadata!A77</f>
        <v>Not currently included</v>
      </c>
      <c r="B77" s="4">
        <f>Metadata!B77</f>
        <v>72</v>
      </c>
      <c r="C77" s="1" t="str">
        <f>Metadata!C77</f>
        <v>N</v>
      </c>
      <c r="D77" s="4" t="str">
        <f>Metadata!D77</f>
        <v>Demographic response of northern spotted owls to barred owl removal: Barred Owl Removal Experiment</v>
      </c>
      <c r="E77" s="4" t="s">
        <v>1293</v>
      </c>
      <c r="F77" s="4" t="s">
        <v>1294</v>
      </c>
      <c r="G77" s="4"/>
      <c r="H77" s="4"/>
      <c r="I77" s="4"/>
      <c r="J77" s="4"/>
      <c r="K77" s="4"/>
      <c r="L77" s="4"/>
      <c r="M77" s="4"/>
      <c r="N77" s="4"/>
      <c r="O77" s="4"/>
      <c r="P77" s="4"/>
      <c r="Q77" s="4"/>
      <c r="R77" s="4"/>
      <c r="S77" s="4"/>
      <c r="T77" s="4"/>
      <c r="U77" s="4"/>
    </row>
    <row r="78" spans="1:21" ht="34" hidden="1">
      <c r="A78" s="4" t="str">
        <f>Metadata!A78</f>
        <v>Not currently included</v>
      </c>
      <c r="B78" s="4">
        <f>Metadata!B78</f>
        <v>73</v>
      </c>
      <c r="C78" s="1" t="str">
        <f>Metadata!C78</f>
        <v>N</v>
      </c>
      <c r="D78" s="4" t="str">
        <f>Metadata!D78</f>
        <v>Post-hurricane recovery and long-term viability of the Alabama beach mouse</v>
      </c>
      <c r="F78" s="4"/>
      <c r="G78" s="4"/>
      <c r="H78" s="4"/>
      <c r="I78" s="4"/>
      <c r="J78" s="4"/>
      <c r="K78" s="4"/>
      <c r="L78" s="4"/>
      <c r="M78" s="4"/>
      <c r="N78" s="4"/>
      <c r="O78" s="4"/>
      <c r="P78" s="4"/>
      <c r="Q78" s="4"/>
      <c r="R78" s="4"/>
      <c r="S78" s="4"/>
      <c r="T78" s="4"/>
      <c r="U78" s="4"/>
    </row>
    <row r="79" spans="1:21" ht="51" hidden="1">
      <c r="A79" s="4" t="str">
        <f>Metadata!A79</f>
        <v>Not currently included</v>
      </c>
      <c r="B79" s="4">
        <f>Metadata!B79</f>
        <v>74</v>
      </c>
      <c r="C79" s="1" t="str">
        <f>Metadata!C79</f>
        <v>N</v>
      </c>
      <c r="D79" s="4" t="str">
        <f>Metadata!D79</f>
        <v>Using environmental DNA and occupancy modelling to estimate rangewide metapopulation dynamics</v>
      </c>
      <c r="F79" s="4"/>
      <c r="G79" s="4"/>
      <c r="H79" s="4"/>
      <c r="I79" s="4"/>
      <c r="J79" s="4"/>
      <c r="K79" s="4"/>
      <c r="L79" s="4"/>
      <c r="M79" s="4"/>
      <c r="N79" s="4"/>
      <c r="O79" s="4"/>
      <c r="P79" s="4"/>
      <c r="Q79" s="4"/>
      <c r="R79" s="4"/>
      <c r="S79" s="4"/>
      <c r="T79" s="4"/>
      <c r="U79" s="4"/>
    </row>
    <row r="80" spans="1:21" ht="51">
      <c r="A80" s="4" t="str">
        <f>Metadata!A80</f>
        <v>Included</v>
      </c>
      <c r="B80" s="4">
        <f>Metadata!B80</f>
        <v>75</v>
      </c>
      <c r="C80" s="1" t="str">
        <f>Metadata!C80</f>
        <v>Y</v>
      </c>
      <c r="D80" s="4" t="str">
        <f>Metadata!D80</f>
        <v>Living with the enemy: a threatened prey species coexisting with feral cats on a fox-free island</v>
      </c>
      <c r="E80" s="36" t="s">
        <v>2455</v>
      </c>
      <c r="F80" s="4" t="s">
        <v>2456</v>
      </c>
      <c r="G80" s="4"/>
      <c r="H80" s="4" t="s">
        <v>2457</v>
      </c>
      <c r="I80" s="4" t="s">
        <v>1434</v>
      </c>
      <c r="J80" s="4" t="s">
        <v>1434</v>
      </c>
      <c r="K80" s="4" t="s">
        <v>2457</v>
      </c>
      <c r="L80" s="4" t="s">
        <v>1677</v>
      </c>
      <c r="M80" s="49" t="s">
        <v>2456</v>
      </c>
      <c r="N80" s="4" t="s">
        <v>1677</v>
      </c>
      <c r="O80" s="49" t="s">
        <v>2456</v>
      </c>
      <c r="P80" s="49" t="s">
        <v>2456</v>
      </c>
      <c r="Q80" s="4" t="s">
        <v>69</v>
      </c>
      <c r="R80" s="4" t="s">
        <v>69</v>
      </c>
      <c r="S80" s="49" t="s">
        <v>2456</v>
      </c>
      <c r="T80" s="4"/>
      <c r="U80" s="4"/>
    </row>
    <row r="81" spans="1:21" ht="68"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F81" s="4"/>
      <c r="G81" s="4"/>
      <c r="H81" s="4"/>
      <c r="I81" s="4"/>
      <c r="J81" s="4"/>
      <c r="K81" s="4"/>
      <c r="L81" s="4"/>
      <c r="M81" s="4"/>
      <c r="N81" s="4"/>
      <c r="O81" s="4"/>
      <c r="P81" s="4"/>
      <c r="Q81" s="4"/>
      <c r="R81" s="4"/>
      <c r="S81" s="4"/>
      <c r="T81" s="4"/>
      <c r="U81" s="4"/>
    </row>
    <row r="82" spans="1:21" ht="51" hidden="1">
      <c r="A82" s="4" t="str">
        <f>Metadata!A82</f>
        <v>Not currently included</v>
      </c>
      <c r="B82" s="4">
        <f>Metadata!B82</f>
        <v>77</v>
      </c>
      <c r="C82" s="1" t="str">
        <f>Metadata!C82</f>
        <v>N</v>
      </c>
      <c r="D82" s="4" t="str">
        <f>Metadata!D82</f>
        <v>The upward elevational shifts of pond breeding amphibians following climate warming</v>
      </c>
      <c r="F82" s="4"/>
      <c r="G82" s="4"/>
      <c r="H82" s="4"/>
      <c r="I82" s="4"/>
      <c r="J82" s="4"/>
      <c r="K82" s="4"/>
      <c r="L82" s="4"/>
      <c r="M82" s="4"/>
      <c r="N82" s="4"/>
      <c r="O82" s="4"/>
      <c r="P82" s="4"/>
      <c r="Q82" s="4"/>
      <c r="R82" s="4"/>
      <c r="S82" s="4"/>
      <c r="T82" s="4"/>
      <c r="U82" s="4"/>
    </row>
    <row r="83" spans="1:21" ht="34" hidden="1">
      <c r="A83" s="4" t="str">
        <f>Metadata!A83</f>
        <v>Not currently included</v>
      </c>
      <c r="B83" s="4">
        <f>Metadata!B83</f>
        <v>78</v>
      </c>
      <c r="C83" s="1" t="str">
        <f>Metadata!C83</f>
        <v>N</v>
      </c>
      <c r="D83" s="4" t="str">
        <f>Metadata!D83</f>
        <v>Prepared for: Hawaii Endangered Species Research Committee</v>
      </c>
      <c r="F83" s="4"/>
      <c r="G83" s="4"/>
      <c r="H83" s="4"/>
      <c r="I83" s="4"/>
      <c r="J83" s="4"/>
      <c r="K83" s="4"/>
      <c r="L83" s="4"/>
      <c r="M83" s="4"/>
      <c r="N83" s="4"/>
      <c r="O83" s="4"/>
      <c r="P83" s="4"/>
      <c r="Q83" s="4"/>
      <c r="R83" s="4"/>
      <c r="S83" s="4"/>
      <c r="T83" s="4"/>
      <c r="U83" s="4"/>
    </row>
    <row r="84" spans="1:21" ht="119"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F84" s="4"/>
      <c r="G84" s="4"/>
      <c r="H84" s="4"/>
      <c r="I84" s="4"/>
      <c r="J84" s="4"/>
      <c r="K84" s="4"/>
      <c r="L84" s="4"/>
      <c r="M84" s="4"/>
      <c r="N84" s="4"/>
      <c r="O84" s="4"/>
      <c r="P84" s="4"/>
      <c r="Q84" s="4"/>
      <c r="R84" s="4"/>
      <c r="S84" s="4"/>
      <c r="T84" s="4"/>
      <c r="U84" s="4"/>
    </row>
    <row r="85" spans="1:21" ht="51" hidden="1">
      <c r="A85" s="4" t="str">
        <f>Metadata!A85</f>
        <v>Not currently included</v>
      </c>
      <c r="B85" s="4">
        <f>Metadata!B85</f>
        <v>80</v>
      </c>
      <c r="C85" s="1" t="str">
        <f>Metadata!C85</f>
        <v>N</v>
      </c>
      <c r="D85" s="4" t="str">
        <f>Metadata!D85</f>
        <v>Cryptic wide‐ranging movements lead to upwardly biased occupancy in a territorial species</v>
      </c>
      <c r="F85" s="4"/>
      <c r="G85" s="4"/>
      <c r="H85" s="4"/>
      <c r="I85" s="4"/>
      <c r="J85" s="4"/>
      <c r="K85" s="4"/>
      <c r="L85" s="4"/>
      <c r="M85" s="4"/>
      <c r="N85" s="4"/>
      <c r="O85" s="4"/>
      <c r="P85" s="4"/>
      <c r="Q85" s="4"/>
      <c r="R85" s="4"/>
      <c r="S85" s="4"/>
      <c r="T85" s="4"/>
      <c r="U85" s="4"/>
    </row>
    <row r="86" spans="1:21" ht="51" hidden="1">
      <c r="A86" s="4" t="str">
        <f>Metadata!A86</f>
        <v>Not currently included</v>
      </c>
      <c r="B86" s="4">
        <f>Metadata!B86</f>
        <v>81</v>
      </c>
      <c r="C86" s="1" t="str">
        <f>Metadata!C86</f>
        <v>N</v>
      </c>
      <c r="D86" s="4" t="str">
        <f>Metadata!D86</f>
        <v>Fitting occupancy models with E-SURGE: hidden Markov modelling of presence-absence data</v>
      </c>
      <c r="F86" s="4"/>
      <c r="G86" s="4"/>
      <c r="H86" s="4"/>
      <c r="I86" s="4"/>
      <c r="J86" s="4"/>
      <c r="K86" s="4"/>
      <c r="L86" s="4"/>
      <c r="M86" s="4"/>
      <c r="N86" s="4"/>
      <c r="O86" s="4"/>
      <c r="P86" s="4"/>
      <c r="Q86" s="4"/>
      <c r="R86" s="4"/>
      <c r="S86" s="4"/>
      <c r="T86" s="4"/>
      <c r="U86" s="4"/>
    </row>
    <row r="87" spans="1:21" ht="51" hidden="1">
      <c r="A87" s="4" t="str">
        <f>Metadata!A87</f>
        <v>Not currently included</v>
      </c>
      <c r="B87" s="4">
        <f>Metadata!B87</f>
        <v>82</v>
      </c>
      <c r="C87" s="1" t="str">
        <f>Metadata!C87</f>
        <v>N</v>
      </c>
      <c r="D87" s="4" t="str">
        <f>Metadata!D87</f>
        <v>Regional and local effects drive changes in spawning stream occupancy in a sockeye salmon metapopulation</v>
      </c>
      <c r="F87" s="4"/>
      <c r="G87" s="4"/>
      <c r="H87" s="4"/>
      <c r="I87" s="4"/>
      <c r="J87" s="4"/>
      <c r="K87" s="4"/>
      <c r="L87" s="4"/>
      <c r="M87" s="4"/>
      <c r="N87" s="4"/>
      <c r="O87" s="4"/>
      <c r="P87" s="4"/>
      <c r="Q87" s="4"/>
      <c r="R87" s="4"/>
      <c r="S87" s="4"/>
      <c r="T87" s="4"/>
      <c r="U87" s="4"/>
    </row>
    <row r="88" spans="1:21" ht="34" hidden="1">
      <c r="A88" s="4" t="str">
        <f>Metadata!A88</f>
        <v>Not currently included</v>
      </c>
      <c r="B88" s="4">
        <f>Metadata!B88</f>
        <v>83</v>
      </c>
      <c r="C88" s="1" t="str">
        <f>Metadata!C88</f>
        <v>N</v>
      </c>
      <c r="D88" s="4" t="str">
        <f>Metadata!D88</f>
        <v>A Bayesian model of metapopulation viability, with application to an endangered amphibian</v>
      </c>
      <c r="F88" s="4"/>
      <c r="G88" s="4"/>
      <c r="H88" s="4"/>
      <c r="I88" s="4"/>
      <c r="J88" s="4"/>
      <c r="K88" s="4"/>
      <c r="L88" s="4"/>
      <c r="M88" s="4"/>
      <c r="N88" s="4"/>
      <c r="O88" s="4"/>
      <c r="P88" s="4"/>
      <c r="Q88" s="4"/>
      <c r="R88" s="4"/>
      <c r="S88" s="4"/>
      <c r="T88" s="4"/>
      <c r="U88" s="4"/>
    </row>
    <row r="89" spans="1:21" ht="51"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c r="F89" s="4"/>
      <c r="G89" s="4"/>
      <c r="H89" s="4"/>
      <c r="I89" s="4"/>
      <c r="J89" s="4"/>
      <c r="K89" s="4"/>
      <c r="L89" s="4"/>
      <c r="M89" s="4"/>
      <c r="N89" s="4"/>
      <c r="O89" s="4"/>
      <c r="P89" s="4"/>
      <c r="Q89" s="4"/>
      <c r="R89" s="4"/>
      <c r="S89" s="4"/>
      <c r="T89" s="4"/>
      <c r="U89" s="4"/>
    </row>
    <row r="90" spans="1:21" ht="51" hidden="1">
      <c r="A90" s="4" t="str">
        <f>Metadata!A90</f>
        <v>Not currently included</v>
      </c>
      <c r="B90" s="4">
        <f>Metadata!B90</f>
        <v>85</v>
      </c>
      <c r="C90" s="1" t="str">
        <f>Metadata!C90</f>
        <v>N</v>
      </c>
      <c r="D90" s="4" t="str">
        <f>Metadata!D90</f>
        <v>Species‐specific and temporal scale‐dependent responses of birds to drought</v>
      </c>
      <c r="F90" s="4"/>
      <c r="G90" s="4"/>
      <c r="H90" s="4"/>
      <c r="I90" s="4"/>
      <c r="J90" s="4"/>
      <c r="K90" s="4"/>
      <c r="L90" s="4"/>
      <c r="M90" s="4"/>
      <c r="N90" s="4"/>
      <c r="O90" s="4"/>
      <c r="P90" s="4"/>
      <c r="Q90" s="4"/>
      <c r="R90" s="4"/>
      <c r="S90" s="4"/>
      <c r="T90" s="4"/>
      <c r="U90" s="4"/>
    </row>
    <row r="91" spans="1:21" ht="51" hidden="1">
      <c r="A91" s="4" t="str">
        <f>Metadata!A91</f>
        <v>Not currently included</v>
      </c>
      <c r="B91" s="4">
        <f>Metadata!B91</f>
        <v>86</v>
      </c>
      <c r="C91" s="1" t="str">
        <f>Metadata!C91</f>
        <v>N</v>
      </c>
      <c r="D91" s="4" t="str">
        <f>Metadata!D91</f>
        <v>Spatial and temporal patterns of range expansion of white-winged doves in the USA from 1979 to 2007</v>
      </c>
      <c r="F91" s="4"/>
      <c r="G91" s="4"/>
      <c r="H91" s="4"/>
      <c r="I91" s="4"/>
      <c r="J91" s="4"/>
      <c r="K91" s="4"/>
      <c r="L91" s="4"/>
      <c r="M91" s="4"/>
      <c r="N91" s="4"/>
      <c r="O91" s="4"/>
      <c r="P91" s="4"/>
      <c r="Q91" s="4"/>
      <c r="R91" s="4"/>
      <c r="S91" s="4"/>
      <c r="T91" s="4"/>
      <c r="U91" s="4"/>
    </row>
    <row r="92" spans="1:21" ht="34" hidden="1">
      <c r="A92" s="4" t="str">
        <f>Metadata!A92</f>
        <v>Not currently included</v>
      </c>
      <c r="B92" s="4">
        <f>Metadata!B92</f>
        <v>87</v>
      </c>
      <c r="C92" s="1" t="str">
        <f>Metadata!C92</f>
        <v>N</v>
      </c>
      <c r="D92" s="4" t="str">
        <f>Metadata!D92</f>
        <v>Trends in Amphibian Occupancy in the United States</v>
      </c>
      <c r="F92" s="4"/>
      <c r="G92" s="4"/>
      <c r="H92" s="4"/>
      <c r="I92" s="4"/>
      <c r="J92" s="4"/>
      <c r="K92" s="4"/>
      <c r="L92" s="4"/>
      <c r="M92" s="4"/>
      <c r="N92" s="4"/>
      <c r="O92" s="4"/>
      <c r="P92" s="4"/>
      <c r="Q92" s="4"/>
      <c r="R92" s="4"/>
      <c r="S92" s="4"/>
      <c r="T92" s="4"/>
      <c r="U92" s="4"/>
    </row>
    <row r="93" spans="1:21" ht="34" hidden="1">
      <c r="A93" s="4" t="str">
        <f>Metadata!A93</f>
        <v>Not currently included</v>
      </c>
      <c r="B93" s="4">
        <f>Metadata!B93</f>
        <v>88</v>
      </c>
      <c r="C93" s="1" t="str">
        <f>Metadata!C93</f>
        <v>N</v>
      </c>
      <c r="D93" s="4" t="str">
        <f>Metadata!D93</f>
        <v>Using Bayesian Population Viability Analysis to Define Relevant Conservation Objectives</v>
      </c>
      <c r="F93" s="4"/>
      <c r="G93" s="4"/>
      <c r="H93" s="4"/>
      <c r="I93" s="4"/>
      <c r="J93" s="4"/>
      <c r="K93" s="4"/>
      <c r="L93" s="4"/>
      <c r="M93" s="4"/>
      <c r="N93" s="4"/>
      <c r="O93" s="4"/>
      <c r="P93" s="4"/>
      <c r="Q93" s="4"/>
      <c r="R93" s="4"/>
      <c r="S93" s="4"/>
      <c r="T93" s="4"/>
      <c r="U93" s="4"/>
    </row>
    <row r="94" spans="1:21" ht="51" hidden="1">
      <c r="A94" s="4" t="str">
        <f>Metadata!A94</f>
        <v>Not currently included</v>
      </c>
      <c r="B94" s="4">
        <f>Metadata!B94</f>
        <v>89</v>
      </c>
      <c r="C94" s="1" t="str">
        <f>Metadata!C94</f>
        <v>N</v>
      </c>
      <c r="D94" s="4" t="str">
        <f>Metadata!D94</f>
        <v>Cross‐scale occupancy dynamics of a postfire specialist in response to variation across a fire regime</v>
      </c>
      <c r="F94" s="4"/>
      <c r="G94" s="4"/>
      <c r="H94" s="4"/>
      <c r="I94" s="4"/>
      <c r="J94" s="4"/>
      <c r="K94" s="4"/>
      <c r="L94" s="4"/>
      <c r="M94" s="4"/>
      <c r="N94" s="4"/>
      <c r="O94" s="4"/>
      <c r="P94" s="4"/>
      <c r="Q94" s="4"/>
      <c r="R94" s="4"/>
      <c r="S94" s="4"/>
      <c r="T94" s="4"/>
      <c r="U94" s="4"/>
    </row>
    <row r="95" spans="1:21" ht="51" hidden="1">
      <c r="A95" s="4" t="str">
        <f>Metadata!A95</f>
        <v>Not currently included</v>
      </c>
      <c r="B95" s="4">
        <f>Metadata!B95</f>
        <v>90</v>
      </c>
      <c r="C95" s="1" t="str">
        <f>Metadata!C95</f>
        <v>N</v>
      </c>
      <c r="D95" s="4" t="str">
        <f>Metadata!D95</f>
        <v>Estimating indices of range shifts in birds using dynamic models when detection is imperfect</v>
      </c>
      <c r="F95" s="4"/>
      <c r="G95" s="4"/>
      <c r="H95" s="4"/>
      <c r="I95" s="4"/>
      <c r="J95" s="4"/>
      <c r="K95" s="4"/>
      <c r="L95" s="4"/>
      <c r="M95" s="4"/>
      <c r="N95" s="4"/>
      <c r="O95" s="4"/>
      <c r="P95" s="4"/>
      <c r="Q95" s="4"/>
      <c r="R95" s="4"/>
      <c r="S95" s="4"/>
      <c r="T95" s="4"/>
      <c r="U95" s="4"/>
    </row>
    <row r="96" spans="1:21" ht="25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36" t="s">
        <v>2169</v>
      </c>
      <c r="F96" s="4" t="s">
        <v>2170</v>
      </c>
      <c r="G96" s="4"/>
      <c r="H96" s="4" t="s">
        <v>1698</v>
      </c>
      <c r="I96" s="4" t="s">
        <v>2171</v>
      </c>
      <c r="J96" s="4" t="s">
        <v>2172</v>
      </c>
      <c r="K96" s="4" t="s">
        <v>2055</v>
      </c>
      <c r="L96" s="4"/>
      <c r="M96" s="4" t="s">
        <v>1476</v>
      </c>
      <c r="N96" s="4" t="s">
        <v>2176</v>
      </c>
      <c r="O96" s="4" t="s">
        <v>2178</v>
      </c>
      <c r="P96" s="4" t="s">
        <v>1749</v>
      </c>
      <c r="Q96" s="4" t="s">
        <v>2175</v>
      </c>
      <c r="R96" s="4" t="s">
        <v>2174</v>
      </c>
      <c r="S96" s="4" t="s">
        <v>2173</v>
      </c>
      <c r="T96" s="4"/>
      <c r="U96" s="4"/>
    </row>
    <row r="97" spans="1:21" ht="34" hidden="1">
      <c r="A97" s="4" t="str">
        <f>Metadata!A97</f>
        <v>Not currently included</v>
      </c>
      <c r="B97" s="4">
        <f>Metadata!B97</f>
        <v>92</v>
      </c>
      <c r="C97" s="1" t="str">
        <f>Metadata!C97</f>
        <v>N</v>
      </c>
      <c r="D97" s="4" t="str">
        <f>Metadata!D97</f>
        <v>Dynamic wildlife occupancy models using automated acoustic monitoring data</v>
      </c>
      <c r="F97" s="4"/>
      <c r="G97" s="4"/>
      <c r="H97" s="4"/>
      <c r="I97" s="4"/>
      <c r="J97" s="4"/>
      <c r="K97" s="4"/>
      <c r="L97" s="4"/>
      <c r="M97" s="4"/>
      <c r="N97" s="4"/>
      <c r="O97" s="4"/>
      <c r="P97" s="4"/>
      <c r="Q97" s="4"/>
      <c r="R97" s="4"/>
      <c r="S97" s="4"/>
      <c r="T97" s="4"/>
      <c r="U97" s="4"/>
    </row>
    <row r="98" spans="1:21" ht="51" hidden="1">
      <c r="A98" s="4" t="str">
        <f>Metadata!A98</f>
        <v>Not currently included</v>
      </c>
      <c r="B98" s="4">
        <f>Metadata!B98</f>
        <v>93</v>
      </c>
      <c r="C98" s="1" t="str">
        <f>Metadata!C98</f>
        <v>N</v>
      </c>
      <c r="D98" s="4" t="str">
        <f>Metadata!D98</f>
        <v>Can dynamic occupancy models improve predictions of species' range dynamics? A test using Swiss birds</v>
      </c>
      <c r="F98" s="4"/>
      <c r="G98" s="4"/>
      <c r="H98" s="4"/>
      <c r="I98" s="4"/>
      <c r="J98" s="4"/>
      <c r="K98" s="4"/>
      <c r="L98" s="4"/>
      <c r="M98" s="4"/>
      <c r="N98" s="4"/>
      <c r="O98" s="4"/>
      <c r="P98" s="4"/>
      <c r="Q98" s="4"/>
      <c r="R98" s="4"/>
      <c r="S98" s="4"/>
      <c r="T98" s="4"/>
      <c r="U98" s="4"/>
    </row>
    <row r="99" spans="1:21"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F99" s="4"/>
      <c r="G99" s="4"/>
      <c r="H99" s="4"/>
      <c r="I99" s="4"/>
      <c r="J99" s="4"/>
      <c r="K99" s="4"/>
      <c r="L99" s="4"/>
      <c r="M99" s="4"/>
      <c r="N99" s="4"/>
      <c r="O99" s="4"/>
      <c r="P99" s="4"/>
      <c r="Q99" s="4"/>
      <c r="R99" s="4"/>
      <c r="S99" s="4"/>
      <c r="T99" s="4"/>
      <c r="U99" s="4"/>
    </row>
    <row r="100" spans="1:21" ht="68"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F100" s="4"/>
      <c r="G100" s="4"/>
      <c r="H100" s="4"/>
      <c r="I100" s="4"/>
      <c r="J100" s="4"/>
      <c r="K100" s="4"/>
      <c r="L100" s="4"/>
      <c r="M100" s="4"/>
      <c r="N100" s="4"/>
      <c r="O100" s="4"/>
      <c r="P100" s="4"/>
      <c r="Q100" s="4"/>
      <c r="R100" s="4"/>
      <c r="S100" s="4"/>
      <c r="T100" s="4"/>
      <c r="U100" s="4"/>
    </row>
    <row r="101" spans="1:21" ht="51" hidden="1">
      <c r="A101" s="4" t="str">
        <f>Metadata!A101</f>
        <v>Not currently included</v>
      </c>
      <c r="B101" s="4">
        <f>Metadata!B101</f>
        <v>96</v>
      </c>
      <c r="C101" s="1" t="str">
        <f>Metadata!C101</f>
        <v>N</v>
      </c>
      <c r="D101" s="4" t="str">
        <f>Metadata!D101</f>
        <v>Standardized Assessment of Biodiversity Trends in Tropical Forest Protected Areas: The End Is Not in Sight</v>
      </c>
      <c r="F101" s="4"/>
      <c r="G101" s="4"/>
      <c r="H101" s="4"/>
      <c r="I101" s="4"/>
      <c r="J101" s="4"/>
      <c r="K101" s="4"/>
      <c r="L101" s="4"/>
      <c r="M101" s="4"/>
      <c r="N101" s="4"/>
      <c r="O101" s="4"/>
      <c r="P101" s="4"/>
      <c r="Q101" s="4"/>
      <c r="R101" s="4"/>
      <c r="S101" s="4"/>
      <c r="T101" s="4"/>
      <c r="U101" s="4"/>
    </row>
    <row r="102" spans="1:21" ht="34" hidden="1">
      <c r="A102" s="4" t="str">
        <f>Metadata!A102</f>
        <v>Not currently included</v>
      </c>
      <c r="B102" s="4">
        <f>Metadata!B102</f>
        <v>97</v>
      </c>
      <c r="C102" s="1" t="str">
        <f>Metadata!C102</f>
        <v>N</v>
      </c>
      <c r="D102" s="4" t="str">
        <f>Metadata!D102</f>
        <v>2019 MINNESOTA SPRUCE GROUSE SURVEY</v>
      </c>
      <c r="F102" s="4"/>
      <c r="G102" s="4"/>
      <c r="H102" s="4"/>
      <c r="I102" s="4"/>
      <c r="J102" s="4"/>
      <c r="K102" s="4"/>
      <c r="L102" s="4"/>
      <c r="M102" s="4"/>
      <c r="N102" s="4"/>
      <c r="O102" s="4"/>
      <c r="P102" s="4"/>
      <c r="Q102" s="4"/>
      <c r="R102" s="4"/>
      <c r="S102" s="4"/>
      <c r="T102" s="4"/>
      <c r="U102" s="4"/>
    </row>
    <row r="103" spans="1:21" ht="34" hidden="1">
      <c r="A103" s="4" t="str">
        <f>Metadata!A103</f>
        <v>Not currently included</v>
      </c>
      <c r="B103" s="4">
        <f>Metadata!B103</f>
        <v>98</v>
      </c>
      <c r="C103" s="1" t="str">
        <f>Metadata!C103</f>
        <v>N</v>
      </c>
      <c r="D103" s="4" t="str">
        <f>Metadata!D103</f>
        <v>Identifying Factors Driving Sensitivity to Fragmentation in Forest Breeding Songbirds</v>
      </c>
      <c r="F103" s="4"/>
      <c r="G103" s="4"/>
      <c r="H103" s="4"/>
      <c r="I103" s="4"/>
      <c r="J103" s="4"/>
      <c r="K103" s="4"/>
      <c r="L103" s="4"/>
      <c r="M103" s="4"/>
      <c r="N103" s="4"/>
      <c r="O103" s="4"/>
      <c r="P103" s="4"/>
      <c r="Q103" s="4"/>
      <c r="R103" s="4"/>
      <c r="S103" s="4"/>
      <c r="T103" s="4"/>
      <c r="U103" s="4"/>
    </row>
    <row r="104" spans="1:21" ht="51" hidden="1">
      <c r="A104" s="4" t="str">
        <f>Metadata!A104</f>
        <v>Excluded</v>
      </c>
      <c r="B104" s="4">
        <f>Metadata!B104</f>
        <v>99</v>
      </c>
      <c r="C104" s="1" t="str">
        <f>Metadata!C104</f>
        <v>Y</v>
      </c>
      <c r="D104" s="4" t="str">
        <f>Metadata!D104</f>
        <v>Non-shared dispersal networks with heterogeneity promote species coexistence in hierarchical competitive communities</v>
      </c>
      <c r="F104" s="4"/>
      <c r="G104" s="4"/>
      <c r="H104" s="4"/>
      <c r="I104" s="4"/>
      <c r="J104" s="4"/>
      <c r="K104" s="4"/>
      <c r="L104" s="4"/>
      <c r="M104" s="4"/>
      <c r="N104" s="4"/>
      <c r="O104" s="4"/>
      <c r="P104" s="4"/>
      <c r="Q104" s="4"/>
      <c r="R104" s="4"/>
      <c r="S104" s="4"/>
      <c r="T104" s="4"/>
      <c r="U104" s="4"/>
    </row>
    <row r="105" spans="1:21" ht="68">
      <c r="A105" s="4" t="str">
        <f>Metadata!A105</f>
        <v>Included</v>
      </c>
      <c r="B105" s="4">
        <f>Metadata!B105</f>
        <v>100</v>
      </c>
      <c r="C105" s="1" t="str">
        <f>Metadata!C105</f>
        <v>Y</v>
      </c>
      <c r="D105" s="4" t="str">
        <f>Metadata!D105</f>
        <v>Colonization and extinction in dynamic habitats: an occupancy approach for a Great Plains stream fish assemblage</v>
      </c>
      <c r="E105" s="36" t="s">
        <v>2739</v>
      </c>
      <c r="F105" s="4" t="s">
        <v>2743</v>
      </c>
      <c r="G105" s="4"/>
      <c r="H105" s="4" t="s">
        <v>1677</v>
      </c>
      <c r="I105" s="49" t="s">
        <v>2742</v>
      </c>
      <c r="J105" s="49" t="s">
        <v>2740</v>
      </c>
      <c r="K105" s="4" t="s">
        <v>1677</v>
      </c>
      <c r="L105" s="4" t="s">
        <v>1677</v>
      </c>
      <c r="M105" s="49" t="s">
        <v>2235</v>
      </c>
      <c r="N105" s="4" t="s">
        <v>1677</v>
      </c>
      <c r="O105" s="4" t="s">
        <v>1677</v>
      </c>
      <c r="P105" s="49" t="s">
        <v>2740</v>
      </c>
      <c r="Q105" s="4" t="s">
        <v>69</v>
      </c>
      <c r="R105" s="4" t="s">
        <v>69</v>
      </c>
      <c r="S105" s="4" t="s">
        <v>2741</v>
      </c>
      <c r="T105" s="4"/>
      <c r="U105" s="4"/>
    </row>
    <row r="106" spans="1:21" ht="51">
      <c r="A106" s="4" t="str">
        <f>Metadata!A106</f>
        <v>Included</v>
      </c>
      <c r="B106" s="4">
        <f>Metadata!B106</f>
        <v>101</v>
      </c>
      <c r="C106" s="1" t="str">
        <f>Metadata!C106</f>
        <v>Y</v>
      </c>
      <c r="D106" s="4" t="str">
        <f>Metadata!D106</f>
        <v>Predicting the relationship between local and regional species richness from a patch occupancy dynamics model</v>
      </c>
      <c r="E106" s="36" t="s">
        <v>1436</v>
      </c>
      <c r="F106" s="36" t="s">
        <v>1436</v>
      </c>
      <c r="G106" s="36" t="s">
        <v>1436</v>
      </c>
      <c r="H106" s="36" t="s">
        <v>1436</v>
      </c>
      <c r="I106" s="36" t="s">
        <v>1436</v>
      </c>
      <c r="J106" s="36" t="s">
        <v>1436</v>
      </c>
      <c r="K106" s="36" t="s">
        <v>1436</v>
      </c>
      <c r="L106" s="36" t="s">
        <v>1436</v>
      </c>
      <c r="M106" s="36" t="s">
        <v>1436</v>
      </c>
      <c r="N106" s="36" t="s">
        <v>1436</v>
      </c>
      <c r="O106" s="36" t="s">
        <v>1436</v>
      </c>
      <c r="P106" s="36" t="s">
        <v>1436</v>
      </c>
      <c r="Q106" s="36" t="s">
        <v>1436</v>
      </c>
      <c r="R106" s="36" t="s">
        <v>1436</v>
      </c>
      <c r="S106" s="12" t="s">
        <v>69</v>
      </c>
    </row>
    <row r="107" spans="1:21" ht="34" hidden="1">
      <c r="A107" s="4" t="str">
        <f>Metadata!A107</f>
        <v>Excluded</v>
      </c>
      <c r="B107" s="4">
        <f>Metadata!B107</f>
        <v>102</v>
      </c>
      <c r="C107" s="1" t="str">
        <f>Metadata!C107</f>
        <v>Y</v>
      </c>
      <c r="D107" s="4" t="str">
        <f>Metadata!D107</f>
        <v>Density-range size relationships in French riverine fishes</v>
      </c>
    </row>
    <row r="108" spans="1:21" ht="51" hidden="1">
      <c r="A108" s="4" t="str">
        <f>Metadata!A108</f>
        <v>Excluded</v>
      </c>
      <c r="B108" s="4">
        <f>Metadata!B108</f>
        <v>103</v>
      </c>
      <c r="C108" s="1" t="str">
        <f>Metadata!C108</f>
        <v>Y</v>
      </c>
      <c r="D108" s="4" t="str">
        <f>Metadata!D108</f>
        <v>Spatially Explicit Power Analyses for Occupancy‐Based Monitoring of Wolverine in the U.S. Rocky Mountains</v>
      </c>
    </row>
    <row r="109" spans="1:21" ht="51" hidden="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21"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36" t="s">
        <v>2307</v>
      </c>
      <c r="F110" s="12" t="s">
        <v>2307</v>
      </c>
      <c r="H110" s="12" t="s">
        <v>1677</v>
      </c>
      <c r="I110" s="12" t="s">
        <v>2307</v>
      </c>
      <c r="J110" s="12" t="s">
        <v>1677</v>
      </c>
      <c r="K110" s="12" t="s">
        <v>1677</v>
      </c>
      <c r="L110" s="12" t="s">
        <v>1677</v>
      </c>
      <c r="M110" s="12" t="s">
        <v>1677</v>
      </c>
      <c r="N110" s="12" t="s">
        <v>1677</v>
      </c>
      <c r="O110" s="12" t="s">
        <v>1677</v>
      </c>
      <c r="P110" s="12" t="s">
        <v>1677</v>
      </c>
      <c r="Q110" s="12" t="s">
        <v>1677</v>
      </c>
      <c r="R110" s="12" t="s">
        <v>1677</v>
      </c>
      <c r="S110" s="12" t="s">
        <v>2307</v>
      </c>
    </row>
    <row r="111" spans="1:21" ht="85">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36" t="s">
        <v>2789</v>
      </c>
      <c r="F111" s="12" t="s">
        <v>2790</v>
      </c>
      <c r="H111" s="12" t="s">
        <v>2791</v>
      </c>
      <c r="I111" s="12" t="s">
        <v>1476</v>
      </c>
      <c r="J111" s="59" t="s">
        <v>2790</v>
      </c>
      <c r="K111" s="12" t="s">
        <v>1677</v>
      </c>
      <c r="M111" s="59" t="s">
        <v>2790</v>
      </c>
      <c r="N111" s="12" t="s">
        <v>1677</v>
      </c>
      <c r="O111" s="12" t="s">
        <v>1677</v>
      </c>
      <c r="P111" s="59" t="s">
        <v>2790</v>
      </c>
      <c r="Q111" s="59" t="s">
        <v>2790</v>
      </c>
      <c r="R111" s="59" t="s">
        <v>2790</v>
      </c>
      <c r="S111" s="12" t="s">
        <v>1476</v>
      </c>
    </row>
    <row r="112" spans="1:21" ht="136">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36" t="s">
        <v>2693</v>
      </c>
      <c r="F112" s="12" t="s">
        <v>2694</v>
      </c>
      <c r="H112" s="12" t="s">
        <v>2695</v>
      </c>
      <c r="I112" s="59" t="s">
        <v>2696</v>
      </c>
      <c r="J112" s="59" t="s">
        <v>2694</v>
      </c>
      <c r="K112" s="12" t="s">
        <v>1677</v>
      </c>
      <c r="M112" s="59" t="s">
        <v>2694</v>
      </c>
      <c r="N112" s="12" t="s">
        <v>1677</v>
      </c>
      <c r="O112" s="12" t="s">
        <v>1677</v>
      </c>
      <c r="P112" s="12" t="s">
        <v>2697</v>
      </c>
      <c r="Q112" s="12" t="s">
        <v>2698</v>
      </c>
      <c r="R112" s="59" t="s">
        <v>2699</v>
      </c>
      <c r="S112" s="12" t="s">
        <v>2235</v>
      </c>
    </row>
    <row r="113" spans="1:19" ht="34" hidden="1">
      <c r="A113" s="4" t="str">
        <f>Metadata!A113</f>
        <v>Excluded</v>
      </c>
      <c r="B113" s="4">
        <f>Metadata!B113</f>
        <v>108</v>
      </c>
      <c r="C113" s="1" t="str">
        <f>Metadata!C113</f>
        <v>N</v>
      </c>
      <c r="D113" s="4" t="str">
        <f>Metadata!D113</f>
        <v>Making predictive modelling ART: accurate, reliable, and transparent</v>
      </c>
    </row>
    <row r="114" spans="1:19" ht="409.6">
      <c r="A114" s="4" t="str">
        <f>Metadata!A114</f>
        <v>Included</v>
      </c>
      <c r="B114" s="4">
        <f>Metadata!B114</f>
        <v>109</v>
      </c>
      <c r="C114" s="1" t="str">
        <f>Metadata!C114</f>
        <v>Y</v>
      </c>
      <c r="D114" s="4" t="str">
        <f>Metadata!D114</f>
        <v>Barred Owls reduce occupancy and breeding propensity of Northern Spotted Owl in a Washington old-growth forest</v>
      </c>
      <c r="E114" s="36" t="s">
        <v>2209</v>
      </c>
      <c r="F114" s="12" t="s">
        <v>2212</v>
      </c>
      <c r="H114" s="12" t="s">
        <v>2211</v>
      </c>
      <c r="I114" s="12" t="s">
        <v>2210</v>
      </c>
      <c r="J114" s="12" t="s">
        <v>2213</v>
      </c>
      <c r="K114" s="12" t="s">
        <v>2214</v>
      </c>
      <c r="L114" s="12" t="s">
        <v>1434</v>
      </c>
      <c r="M114" s="12" t="s">
        <v>2215</v>
      </c>
      <c r="N114" s="12" t="s">
        <v>1476</v>
      </c>
      <c r="O114" s="12" t="s">
        <v>1677</v>
      </c>
      <c r="P114" s="12" t="s">
        <v>1436</v>
      </c>
      <c r="Q114" s="12" t="s">
        <v>69</v>
      </c>
      <c r="R114" s="12" t="s">
        <v>69</v>
      </c>
      <c r="S114" s="12" t="s">
        <v>2216</v>
      </c>
    </row>
    <row r="115" spans="1:19" ht="34" hidden="1">
      <c r="A115" s="4" t="str">
        <f>Metadata!A115</f>
        <v>Excluded</v>
      </c>
      <c r="B115" s="4">
        <f>Metadata!B115</f>
        <v>110</v>
      </c>
      <c r="C115" s="1" t="str">
        <f>Metadata!C115</f>
        <v>N</v>
      </c>
      <c r="D115" s="4" t="str">
        <f>Metadata!D115</f>
        <v>Insects on Plants: Diversity of Herbivore Assemblages Revisited</v>
      </c>
    </row>
    <row r="116" spans="1:19" ht="68" hidden="1">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hidden="1">
      <c r="A117" s="4" t="str">
        <f>Metadata!A117</f>
        <v>Excluded</v>
      </c>
      <c r="B117" s="4">
        <f>Metadata!B117</f>
        <v>112</v>
      </c>
      <c r="C117" s="1" t="str">
        <f>Metadata!C117</f>
        <v>Y</v>
      </c>
      <c r="D117" s="4" t="str">
        <f>Metadata!D117</f>
        <v>Ecological Biogeography of Southern Ocean Islands: The Importance of Considering Spatial Issues</v>
      </c>
    </row>
    <row r="118" spans="1:19" ht="68" hidden="1">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19" ht="34" hidden="1">
      <c r="A119" s="4" t="str">
        <f>Metadata!A119</f>
        <v>Excluded</v>
      </c>
      <c r="B119" s="4">
        <f>Metadata!B119</f>
        <v>114</v>
      </c>
      <c r="C119" s="1" t="str">
        <f>Metadata!C119</f>
        <v>N</v>
      </c>
      <c r="D119" s="4" t="str">
        <f>Metadata!D119</f>
        <v>THE LOCAL–REGIONAL RELATIONSHIP: IMMIGRATION, EXTINCTION, AND SCALE</v>
      </c>
    </row>
    <row r="120" spans="1:19" ht="51" hidden="1">
      <c r="A120" s="4" t="str">
        <f>Metadata!A120</f>
        <v>Excluded</v>
      </c>
      <c r="B120" s="4">
        <f>Metadata!B120</f>
        <v>115</v>
      </c>
      <c r="C120" s="1" t="str">
        <f>Metadata!C120</f>
        <v>Y</v>
      </c>
      <c r="D120" s="4" t="str">
        <f>Metadata!D120</f>
        <v>Effects of Competition, Predation, and Dispersal on Species Richness at Local and Regional Scales</v>
      </c>
    </row>
    <row r="121" spans="1:19" ht="51">
      <c r="A121" s="4" t="str">
        <f>Metadata!A121</f>
        <v>Included</v>
      </c>
      <c r="B121" s="4">
        <f>Metadata!B121</f>
        <v>116</v>
      </c>
      <c r="C121" s="1" t="str">
        <f>Metadata!C121</f>
        <v>Y</v>
      </c>
      <c r="D121" s="4" t="str">
        <f>Metadata!D121</f>
        <v>A joint model of species interaction dynamics for multistate processes incorporating imperfect detection</v>
      </c>
      <c r="E121" s="36" t="s">
        <v>2806</v>
      </c>
      <c r="F121" s="12" t="s">
        <v>2807</v>
      </c>
      <c r="H121" s="12" t="s">
        <v>1677</v>
      </c>
      <c r="I121" s="12" t="s">
        <v>2807</v>
      </c>
      <c r="J121" s="12" t="s">
        <v>1434</v>
      </c>
      <c r="K121" s="12" t="s">
        <v>1677</v>
      </c>
      <c r="L121" s="12" t="s">
        <v>1677</v>
      </c>
      <c r="M121" s="59" t="s">
        <v>2807</v>
      </c>
      <c r="N121" s="12" t="s">
        <v>2808</v>
      </c>
      <c r="O121" s="12" t="s">
        <v>1677</v>
      </c>
      <c r="P121" s="59" t="s">
        <v>1677</v>
      </c>
      <c r="Q121" s="59" t="s">
        <v>1677</v>
      </c>
      <c r="R121" s="12" t="s">
        <v>1677</v>
      </c>
      <c r="S121" s="59" t="s">
        <v>2807</v>
      </c>
    </row>
    <row r="122" spans="1:19" ht="51" hidden="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hidden="1">
      <c r="A123" s="4" t="str">
        <f>Metadata!A123</f>
        <v>Excluded</v>
      </c>
      <c r="B123" s="4">
        <f>Metadata!B123</f>
        <v>118</v>
      </c>
      <c r="C123" s="1" t="str">
        <f>Metadata!C123</f>
        <v>Y</v>
      </c>
      <c r="D123" s="4" t="str">
        <f>Metadata!D123</f>
        <v>Evidence for community assembly constraints during succession in dune slack plant communities</v>
      </c>
    </row>
    <row r="124" spans="1:19"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hidden="1">
      <c r="A125" s="4" t="str">
        <f>Metadata!A125</f>
        <v>Excluded</v>
      </c>
      <c r="B125" s="4">
        <f>Metadata!B125</f>
        <v>120</v>
      </c>
      <c r="C125" s="1" t="str">
        <f>Metadata!C125</f>
        <v>N</v>
      </c>
      <c r="D125" s="4" t="str">
        <f>Metadata!D125</f>
        <v>Species diversity gradients in relation to geological history in North American freshwater fishes</v>
      </c>
    </row>
    <row r="126" spans="1:19" ht="51" hidden="1">
      <c r="A126" s="4" t="str">
        <f>Metadata!A126</f>
        <v>Excluded</v>
      </c>
      <c r="B126" s="4">
        <f>Metadata!B126</f>
        <v>121</v>
      </c>
      <c r="C126" s="1" t="str">
        <f>Metadata!C126</f>
        <v>Y</v>
      </c>
      <c r="D126" s="4" t="str">
        <f>Metadata!D126</f>
        <v>Assessing the efficacy of monitoring wolverine on a regional scale using occupancy and abundance estimation</v>
      </c>
    </row>
    <row r="127" spans="1:19"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4" t="s">
        <v>1433</v>
      </c>
      <c r="F127" s="12" t="s">
        <v>1434</v>
      </c>
      <c r="G127" s="12" t="s">
        <v>1436</v>
      </c>
      <c r="J127" s="12" t="s">
        <v>1434</v>
      </c>
      <c r="K127" s="12" t="s">
        <v>1436</v>
      </c>
      <c r="L127" s="12" t="s">
        <v>1434</v>
      </c>
      <c r="M127" s="12" t="s">
        <v>1434</v>
      </c>
      <c r="N127" s="12" t="s">
        <v>1436</v>
      </c>
      <c r="O127" s="12" t="s">
        <v>1436</v>
      </c>
      <c r="P127" s="12" t="s">
        <v>1436</v>
      </c>
      <c r="Q127" s="12" t="s">
        <v>1436</v>
      </c>
      <c r="R127" s="12" t="s">
        <v>1436</v>
      </c>
      <c r="S127" s="12" t="s">
        <v>1434</v>
      </c>
    </row>
    <row r="128" spans="1:19" ht="51"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153">
      <c r="A129" s="4" t="str">
        <f>Metadata!A129</f>
        <v>Included</v>
      </c>
      <c r="B129" s="4">
        <f>Metadata!B129</f>
        <v>124</v>
      </c>
      <c r="C129" s="1" t="str">
        <f>Metadata!C129</f>
        <v>Y</v>
      </c>
      <c r="D129" s="4" t="str">
        <f>Metadata!D129</f>
        <v>Dynamic occupancy models for explicit colonization processes</v>
      </c>
      <c r="E129" s="36" t="s">
        <v>1775</v>
      </c>
      <c r="F129" s="12" t="s">
        <v>1776</v>
      </c>
      <c r="H129" s="12" t="s">
        <v>1777</v>
      </c>
      <c r="I129" s="12" t="s">
        <v>1778</v>
      </c>
      <c r="J129" s="12" t="s">
        <v>1778</v>
      </c>
      <c r="K129" s="12" t="s">
        <v>1779</v>
      </c>
      <c r="L129" s="12" t="s">
        <v>1436</v>
      </c>
      <c r="M129" s="12" t="s">
        <v>1777</v>
      </c>
      <c r="N129" s="12" t="s">
        <v>1436</v>
      </c>
      <c r="O129" s="12" t="s">
        <v>1436</v>
      </c>
      <c r="P129" s="12" t="s">
        <v>1777</v>
      </c>
      <c r="Q129" s="12" t="s">
        <v>1777</v>
      </c>
      <c r="R129" s="12" t="s">
        <v>1777</v>
      </c>
      <c r="S129" s="12" t="s">
        <v>1778</v>
      </c>
    </row>
    <row r="130" spans="1:19" ht="102"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hidden="1">
      <c r="A131" s="4" t="str">
        <f>Metadata!A131</f>
        <v>Not currently included</v>
      </c>
      <c r="B131" s="4">
        <f>Metadata!B131</f>
        <v>126</v>
      </c>
      <c r="C131" s="1" t="str">
        <f>Metadata!C131</f>
        <v>N</v>
      </c>
      <c r="D131" s="4" t="str">
        <f>Metadata!D131</f>
        <v>DISTRIBUTION, HABITAT SUITABILITY, AND CONNECTIVITY OF WOLVES (CANIS LUPUS) IN THE ALPS</v>
      </c>
    </row>
    <row r="132" spans="1:19"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36" t="s">
        <v>2773</v>
      </c>
      <c r="F132" s="12" t="s">
        <v>2774</v>
      </c>
      <c r="H132" s="12" t="s">
        <v>1749</v>
      </c>
      <c r="I132" s="12" t="s">
        <v>2775</v>
      </c>
      <c r="J132" s="12" t="s">
        <v>1749</v>
      </c>
      <c r="K132" s="12" t="s">
        <v>1677</v>
      </c>
      <c r="L132" s="12" t="s">
        <v>1677</v>
      </c>
      <c r="M132" s="12" t="s">
        <v>1749</v>
      </c>
      <c r="N132" s="12" t="s">
        <v>1677</v>
      </c>
      <c r="O132" s="12" t="s">
        <v>1677</v>
      </c>
      <c r="P132" s="12" t="s">
        <v>2776</v>
      </c>
      <c r="Q132" s="12" t="s">
        <v>1677</v>
      </c>
      <c r="R132" s="12" t="s">
        <v>1677</v>
      </c>
      <c r="S132" s="12" t="s">
        <v>2443</v>
      </c>
    </row>
    <row r="133" spans="1:19" ht="34" hidden="1">
      <c r="A133" s="4" t="str">
        <f>Metadata!A133</f>
        <v>Not currently included</v>
      </c>
      <c r="B133" s="4">
        <f>Metadata!B133</f>
        <v>128</v>
      </c>
      <c r="C133" s="1" t="str">
        <f>Metadata!C133</f>
        <v>N</v>
      </c>
      <c r="D133" s="4" t="str">
        <f>Metadata!D133</f>
        <v>Impact of cattle grazing on the occupancy of a cryptic, threatened rail</v>
      </c>
    </row>
    <row r="134" spans="1:19" ht="34" hidden="1">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36" t="s">
        <v>1507</v>
      </c>
      <c r="F135" s="12" t="s">
        <v>1508</v>
      </c>
      <c r="G135" s="12" t="s">
        <v>1508</v>
      </c>
      <c r="J135" s="12" t="s">
        <v>1509</v>
      </c>
      <c r="K135" s="12" t="s">
        <v>1510</v>
      </c>
      <c r="L135" s="12" t="s">
        <v>1511</v>
      </c>
      <c r="M135" s="12" t="s">
        <v>1508</v>
      </c>
      <c r="N135" s="12" t="s">
        <v>1436</v>
      </c>
      <c r="O135" s="12" t="s">
        <v>1436</v>
      </c>
      <c r="P135" s="12" t="s">
        <v>1508</v>
      </c>
      <c r="Q135" s="12" t="s">
        <v>1508</v>
      </c>
      <c r="R135" s="12" t="s">
        <v>1508</v>
      </c>
      <c r="S135" s="12" t="s">
        <v>1508</v>
      </c>
    </row>
    <row r="136" spans="1:19" ht="34" hidden="1">
      <c r="A136" s="4" t="str">
        <f>Metadata!A136</f>
        <v>Not currently included</v>
      </c>
      <c r="B136" s="4">
        <f>Metadata!B136</f>
        <v>131</v>
      </c>
      <c r="C136" s="1" t="str">
        <f>Metadata!C136</f>
        <v>N</v>
      </c>
      <c r="D136" s="4" t="str">
        <f>Metadata!D136</f>
        <v>Accounting for imperfect detection in estimates of yearly site occupancy</v>
      </c>
    </row>
    <row r="137" spans="1:19" ht="34" hidden="1">
      <c r="A137" s="4" t="str">
        <f>Metadata!A137</f>
        <v>Not currently included</v>
      </c>
      <c r="B137" s="4">
        <f>Metadata!B137</f>
        <v>132</v>
      </c>
      <c r="C137" s="1" t="str">
        <f>Metadata!C137</f>
        <v>N</v>
      </c>
      <c r="D137" s="4" t="str">
        <f>Metadata!D137</f>
        <v>The Role of Resource Predictability in the Metapopulation Dynamics of Insects</v>
      </c>
    </row>
    <row r="138" spans="1:19" ht="51"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c r="A139" s="4" t="str">
        <f>Metadata!A139</f>
        <v>Included</v>
      </c>
      <c r="B139" s="4">
        <f>Metadata!B139</f>
        <v>134</v>
      </c>
      <c r="C139" s="1" t="str">
        <f>Metadata!C139</f>
        <v>Y</v>
      </c>
      <c r="D139" s="4" t="str">
        <f>Metadata!D139</f>
        <v>Distribution of crickets (Subfamily: Phalangopsinae) in caves of Baratang Island, Andaman and Nicobar Islands, India</v>
      </c>
      <c r="E139" s="36" t="s">
        <v>2650</v>
      </c>
      <c r="F139" s="12" t="s">
        <v>1509</v>
      </c>
      <c r="H139" s="59" t="s">
        <v>1509</v>
      </c>
      <c r="I139" s="12" t="s">
        <v>1677</v>
      </c>
      <c r="J139" s="12" t="s">
        <v>1509</v>
      </c>
      <c r="K139" s="12" t="s">
        <v>1677</v>
      </c>
      <c r="L139" s="12" t="s">
        <v>1677</v>
      </c>
      <c r="M139" s="59" t="s">
        <v>1509</v>
      </c>
      <c r="N139" s="12" t="s">
        <v>1677</v>
      </c>
      <c r="O139" s="12" t="s">
        <v>1677</v>
      </c>
      <c r="P139" s="59" t="s">
        <v>1509</v>
      </c>
      <c r="Q139" s="59" t="s">
        <v>1509</v>
      </c>
      <c r="R139" s="59" t="s">
        <v>1509</v>
      </c>
      <c r="S139" s="59" t="s">
        <v>1509</v>
      </c>
    </row>
    <row r="140" spans="1:19" ht="34" hidden="1">
      <c r="A140" s="4" t="str">
        <f>Metadata!A140</f>
        <v>Not currently included</v>
      </c>
      <c r="B140" s="4">
        <f>Metadata!B140</f>
        <v>135</v>
      </c>
      <c r="C140" s="1" t="str">
        <f>Metadata!C140</f>
        <v>N</v>
      </c>
      <c r="D140" s="4" t="str">
        <f>Metadata!D140</f>
        <v>Invasive plant Arundo donax alters habitat use by carnivores</v>
      </c>
    </row>
    <row r="141" spans="1:19" ht="85">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36" t="s">
        <v>2605</v>
      </c>
      <c r="F141" s="12" t="s">
        <v>2606</v>
      </c>
      <c r="H141" s="12" t="s">
        <v>1629</v>
      </c>
      <c r="I141" s="12" t="s">
        <v>2443</v>
      </c>
      <c r="J141" s="12" t="s">
        <v>1629</v>
      </c>
      <c r="K141" s="12" t="s">
        <v>1677</v>
      </c>
      <c r="L141" s="59" t="s">
        <v>1629</v>
      </c>
      <c r="M141" s="59" t="s">
        <v>1629</v>
      </c>
      <c r="N141" s="12" t="s">
        <v>1677</v>
      </c>
      <c r="O141" s="12" t="s">
        <v>2609</v>
      </c>
      <c r="P141" s="59" t="s">
        <v>2607</v>
      </c>
      <c r="Q141" s="59" t="s">
        <v>2607</v>
      </c>
      <c r="R141" s="59" t="s">
        <v>2607</v>
      </c>
      <c r="S141" s="12" t="s">
        <v>2608</v>
      </c>
    </row>
    <row r="142" spans="1:19" ht="51"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21" ht="34" hidden="1">
      <c r="A145" s="4" t="str">
        <f>Metadata!A145</f>
        <v>Not currently included</v>
      </c>
      <c r="B145" s="4">
        <f>Metadata!B145</f>
        <v>140</v>
      </c>
      <c r="C145" s="1" t="str">
        <f>Metadata!C145</f>
        <v>N</v>
      </c>
      <c r="D145" s="4" t="str">
        <f>Metadata!D145</f>
        <v>The Role of Resource Predictability in the Metapopulation Dynamics of Insects</v>
      </c>
    </row>
    <row r="146" spans="1:21" ht="34" hidden="1">
      <c r="A146" s="4" t="str">
        <f>Metadata!A146</f>
        <v>Not currently included</v>
      </c>
      <c r="B146" s="4">
        <f>Metadata!B146</f>
        <v>141</v>
      </c>
      <c r="C146" s="1" t="str">
        <f>Metadata!C146</f>
        <v>N</v>
      </c>
      <c r="D146" s="4" t="str">
        <f>Metadata!D146</f>
        <v>Urbanization alters predator‐avoidance behaviours</v>
      </c>
    </row>
    <row r="147" spans="1:21" ht="51"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21" ht="34" hidden="1">
      <c r="A148" s="4" t="str">
        <f>Metadata!A148</f>
        <v>Not currently included</v>
      </c>
      <c r="B148" s="4">
        <f>Metadata!B148</f>
        <v>143</v>
      </c>
      <c r="C148" s="1" t="str">
        <f>Metadata!C148</f>
        <v>N</v>
      </c>
      <c r="D148" s="4" t="str">
        <f>Metadata!D148</f>
        <v>Audible bats provide opportunities for citizen scientists</v>
      </c>
    </row>
    <row r="149" spans="1:21" ht="51"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21"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21"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21" ht="51" hidden="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21" ht="170">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36" t="s">
        <v>2056</v>
      </c>
      <c r="F153" s="12" t="s">
        <v>2057</v>
      </c>
      <c r="H153" s="12" t="s">
        <v>2058</v>
      </c>
      <c r="I153" s="12" t="s">
        <v>2054</v>
      </c>
      <c r="J153" s="12" t="s">
        <v>2054</v>
      </c>
      <c r="K153" s="12" t="s">
        <v>2059</v>
      </c>
      <c r="L153" s="12" t="s">
        <v>1677</v>
      </c>
      <c r="M153" s="12" t="s">
        <v>2057</v>
      </c>
      <c r="N153" s="12" t="s">
        <v>1677</v>
      </c>
      <c r="O153" s="12" t="s">
        <v>1677</v>
      </c>
      <c r="P153" s="12" t="s">
        <v>2057</v>
      </c>
      <c r="Q153" s="58" t="s">
        <v>1713</v>
      </c>
      <c r="R153" s="58" t="s">
        <v>1713</v>
      </c>
      <c r="S153" s="12" t="s">
        <v>2057</v>
      </c>
    </row>
    <row r="154" spans="1:21" ht="51"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21"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36" t="s">
        <v>2350</v>
      </c>
      <c r="F155" s="12" t="s">
        <v>2351</v>
      </c>
      <c r="H155" s="12" t="s">
        <v>2075</v>
      </c>
      <c r="I155" s="12" t="s">
        <v>2352</v>
      </c>
      <c r="J155" s="12" t="s">
        <v>2353</v>
      </c>
      <c r="K155" s="12" t="s">
        <v>1677</v>
      </c>
      <c r="L155" s="12" t="s">
        <v>1677</v>
      </c>
      <c r="M155" s="12" t="s">
        <v>1677</v>
      </c>
      <c r="N155" s="12" t="s">
        <v>1677</v>
      </c>
      <c r="O155" s="12" t="s">
        <v>1677</v>
      </c>
      <c r="P155" s="12" t="s">
        <v>2351</v>
      </c>
      <c r="Q155" s="12" t="s">
        <v>69</v>
      </c>
      <c r="R155" s="12" t="s">
        <v>69</v>
      </c>
      <c r="S155" s="12" t="s">
        <v>1779</v>
      </c>
    </row>
    <row r="156" spans="1:21" ht="34" hidden="1">
      <c r="A156" s="4" t="str">
        <f>Metadata!A156</f>
        <v>Not currently included</v>
      </c>
      <c r="B156" s="4">
        <f>Metadata!B156</f>
        <v>151</v>
      </c>
      <c r="C156" s="1" t="str">
        <f>Metadata!C156</f>
        <v>N</v>
      </c>
      <c r="D156" s="4" t="str">
        <f>Metadata!D156</f>
        <v>Managing individual nests promotes population recovery of a top predator</v>
      </c>
    </row>
    <row r="157" spans="1:21" ht="34" hidden="1">
      <c r="A157" s="4" t="str">
        <f>Metadata!A157</f>
        <v>Not currently included</v>
      </c>
      <c r="B157" s="4">
        <f>Metadata!B157</f>
        <v>152</v>
      </c>
      <c r="C157" s="1" t="str">
        <f>Metadata!C157</f>
        <v>N</v>
      </c>
      <c r="D157" s="4" t="str">
        <f>Metadata!D157</f>
        <v>Accounting for false positive detection error induced by transient individuals</v>
      </c>
    </row>
    <row r="158" spans="1:21" ht="136">
      <c r="A158" s="4" t="str">
        <f>Metadata!A158</f>
        <v>Included</v>
      </c>
      <c r="B158" s="4">
        <f>Metadata!B158</f>
        <v>153</v>
      </c>
      <c r="C158" s="1" t="str">
        <f>Metadata!C158</f>
        <v>Y</v>
      </c>
      <c r="D158" s="4" t="str">
        <f>Metadata!D158</f>
        <v>Inferring wildlife poaching in southeast Asia with multispecies dynamic occupancy models</v>
      </c>
      <c r="E158" s="12" t="s">
        <v>1561</v>
      </c>
      <c r="F158" s="12" t="s">
        <v>1563</v>
      </c>
      <c r="H158" s="12" t="s">
        <v>1581</v>
      </c>
      <c r="I158" s="12" t="s">
        <v>1580</v>
      </c>
      <c r="J158" s="12" t="s">
        <v>1563</v>
      </c>
      <c r="K158" s="12" t="s">
        <v>1436</v>
      </c>
      <c r="L158" s="12" t="s">
        <v>1436</v>
      </c>
      <c r="M158" s="12" t="s">
        <v>1582</v>
      </c>
      <c r="N158" s="12" t="s">
        <v>1436</v>
      </c>
      <c r="O158" s="12" t="s">
        <v>1436</v>
      </c>
      <c r="P158" s="12" t="s">
        <v>1564</v>
      </c>
      <c r="Q158" s="12" t="s">
        <v>1564</v>
      </c>
      <c r="R158" s="12" t="s">
        <v>1564</v>
      </c>
      <c r="S158" s="12" t="s">
        <v>1564</v>
      </c>
      <c r="U158" s="12" t="s">
        <v>1567</v>
      </c>
    </row>
    <row r="159" spans="1:21"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21" ht="187">
      <c r="A160" s="4" t="str">
        <f>Metadata!A160</f>
        <v>Included</v>
      </c>
      <c r="B160" s="4">
        <f>Metadata!B160</f>
        <v>155</v>
      </c>
      <c r="C160" s="1" t="str">
        <f>Metadata!C160</f>
        <v>Y</v>
      </c>
      <c r="D160" s="4" t="str">
        <f>Metadata!D160</f>
        <v>Design tradeoffs in long-term research for stream salamanders: Tradeoffs in Stream Salamander Site Selection</v>
      </c>
      <c r="E160" s="36" t="s">
        <v>2233</v>
      </c>
      <c r="F160" s="12" t="s">
        <v>2234</v>
      </c>
      <c r="H160" s="12" t="s">
        <v>2235</v>
      </c>
      <c r="I160" s="12" t="s">
        <v>1771</v>
      </c>
      <c r="J160" s="12" t="s">
        <v>2234</v>
      </c>
      <c r="K160" s="12" t="s">
        <v>1677</v>
      </c>
      <c r="L160" s="12" t="s">
        <v>1677</v>
      </c>
      <c r="M160" s="59" t="s">
        <v>2234</v>
      </c>
      <c r="N160" s="12" t="s">
        <v>1677</v>
      </c>
      <c r="O160" s="12" t="s">
        <v>1677</v>
      </c>
      <c r="P160" s="59" t="s">
        <v>2234</v>
      </c>
      <c r="Q160" s="12" t="s">
        <v>1677</v>
      </c>
      <c r="R160" s="12" t="s">
        <v>1677</v>
      </c>
      <c r="S160" s="59" t="s">
        <v>2234</v>
      </c>
    </row>
    <row r="161" spans="1:19"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hidden="1">
      <c r="A162" s="4" t="str">
        <f>Metadata!A162</f>
        <v>Not currently included</v>
      </c>
      <c r="B162" s="4">
        <f>Metadata!B162</f>
        <v>157</v>
      </c>
      <c r="C162" s="1" t="str">
        <f>Metadata!C162</f>
        <v>N</v>
      </c>
      <c r="D162" s="4" t="str">
        <f>Metadata!D162</f>
        <v>Spatial structure of woody cover affects habitat use patterns of ocelots in Texas</v>
      </c>
    </row>
    <row r="163" spans="1:19" ht="68"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c r="A164" s="4" t="str">
        <f>Metadata!A164</f>
        <v>Included</v>
      </c>
      <c r="B164" s="4">
        <f>Metadata!B164</f>
        <v>159</v>
      </c>
      <c r="C164" s="1" t="str">
        <f>Metadata!C164</f>
        <v>Y</v>
      </c>
      <c r="D164" s="4" t="str">
        <f>Metadata!D164</f>
        <v>Short-term effects of hurricanes Maria and Irma on forest birds of Puerto Rico</v>
      </c>
      <c r="E164" s="36" t="s">
        <v>2658</v>
      </c>
      <c r="F164" s="12" t="s">
        <v>2443</v>
      </c>
      <c r="H164" s="12" t="s">
        <v>1436</v>
      </c>
      <c r="I164" s="59" t="s">
        <v>2443</v>
      </c>
      <c r="J164" s="59" t="s">
        <v>2443</v>
      </c>
      <c r="K164" s="12" t="s">
        <v>1436</v>
      </c>
      <c r="L164" s="12" t="s">
        <v>1677</v>
      </c>
      <c r="M164" s="12" t="s">
        <v>1677</v>
      </c>
      <c r="N164" s="12" t="s">
        <v>1677</v>
      </c>
      <c r="O164" s="12" t="s">
        <v>1677</v>
      </c>
      <c r="P164" s="12" t="s">
        <v>1677</v>
      </c>
      <c r="Q164" s="12" t="s">
        <v>1677</v>
      </c>
      <c r="R164" s="12" t="s">
        <v>1677</v>
      </c>
      <c r="S164" s="59" t="s">
        <v>2443</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36" t="s">
        <v>1840</v>
      </c>
      <c r="F165" s="12" t="s">
        <v>1841</v>
      </c>
      <c r="H165" s="12" t="s">
        <v>1436</v>
      </c>
      <c r="I165" s="12" t="s">
        <v>1841</v>
      </c>
      <c r="J165" s="12" t="s">
        <v>1841</v>
      </c>
      <c r="K165" s="12" t="s">
        <v>1677</v>
      </c>
      <c r="L165" s="12" t="s">
        <v>1677</v>
      </c>
      <c r="M165" s="12" t="s">
        <v>1842</v>
      </c>
      <c r="N165" s="59" t="s">
        <v>1841</v>
      </c>
      <c r="O165" s="12" t="s">
        <v>1677</v>
      </c>
      <c r="P165" s="59" t="s">
        <v>1436</v>
      </c>
      <c r="Q165" s="12" t="s">
        <v>1436</v>
      </c>
      <c r="R165" s="12" t="s">
        <v>1436</v>
      </c>
      <c r="S165" s="59" t="s">
        <v>1841</v>
      </c>
    </row>
    <row r="166" spans="1:19" ht="68"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36" t="s">
        <v>2678</v>
      </c>
      <c r="F167" s="12" t="s">
        <v>2679</v>
      </c>
      <c r="H167" s="12" t="s">
        <v>1677</v>
      </c>
      <c r="I167" s="12" t="s">
        <v>2679</v>
      </c>
      <c r="J167" s="12" t="s">
        <v>2679</v>
      </c>
      <c r="K167" s="12" t="s">
        <v>1677</v>
      </c>
      <c r="L167" s="12" t="s">
        <v>1677</v>
      </c>
      <c r="M167" s="12" t="s">
        <v>2680</v>
      </c>
      <c r="N167" s="12" t="s">
        <v>1677</v>
      </c>
      <c r="O167" s="12" t="s">
        <v>1677</v>
      </c>
      <c r="P167" s="12" t="s">
        <v>2680</v>
      </c>
      <c r="Q167" s="12" t="s">
        <v>2680</v>
      </c>
      <c r="R167" s="12" t="s">
        <v>2680</v>
      </c>
      <c r="S167" s="12" t="s">
        <v>2681</v>
      </c>
    </row>
    <row r="168" spans="1:19" ht="68"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hidden="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hidden="1">
      <c r="A171" s="4" t="str">
        <f>Metadata!A171</f>
        <v>Not currently included</v>
      </c>
      <c r="B171" s="4">
        <f>Metadata!B171</f>
        <v>166</v>
      </c>
      <c r="C171" s="1" t="str">
        <f>Metadata!C171</f>
        <v>N</v>
      </c>
      <c r="D171" s="4" t="str">
        <f>Metadata!D171</f>
        <v>Non-native species impacts on pond occupancy by an anuran: Anuran Occupancy Changes</v>
      </c>
    </row>
    <row r="172" spans="1:19" ht="34" hidden="1">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hidden="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hidden="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hidden="1">
      <c r="A175" s="4" t="str">
        <f>Metadata!A175</f>
        <v>Not currently included</v>
      </c>
      <c r="B175" s="4">
        <f>Metadata!B175</f>
        <v>170</v>
      </c>
      <c r="C175" s="1" t="str">
        <f>Metadata!C175</f>
        <v>N</v>
      </c>
      <c r="D175" s="4" t="str">
        <f>Metadata!D175</f>
        <v>Occupancy dynamics of rare cyprinids after invasive fish eradication</v>
      </c>
    </row>
    <row r="176" spans="1:19" ht="102">
      <c r="A176" s="4" t="str">
        <f>Metadata!A176</f>
        <v>Included</v>
      </c>
      <c r="B176" s="4">
        <f>Metadata!B176</f>
        <v>171</v>
      </c>
      <c r="C176" s="1" t="str">
        <f>Metadata!C176</f>
        <v>Y</v>
      </c>
      <c r="D176" s="4" t="str">
        <f>Metadata!D176</f>
        <v>Forced neighbours: Coexistence between jaguars and pumas in a harsh environment</v>
      </c>
      <c r="E176" s="36" t="s">
        <v>2417</v>
      </c>
      <c r="F176" s="12" t="s">
        <v>2418</v>
      </c>
      <c r="H176" s="12" t="s">
        <v>2419</v>
      </c>
      <c r="I176" s="12" t="s">
        <v>2420</v>
      </c>
      <c r="J176" s="12" t="s">
        <v>2421</v>
      </c>
      <c r="K176" s="12" t="s">
        <v>2152</v>
      </c>
      <c r="M176" s="12" t="s">
        <v>2422</v>
      </c>
      <c r="P176" s="59" t="s">
        <v>2422</v>
      </c>
      <c r="Q176" s="12" t="s">
        <v>69</v>
      </c>
      <c r="R176" s="12" t="s">
        <v>69</v>
      </c>
      <c r="S176" s="59" t="s">
        <v>2423</v>
      </c>
    </row>
    <row r="177" spans="1:19" ht="204">
      <c r="A177" s="4" t="str">
        <f>Metadata!A177</f>
        <v>Included</v>
      </c>
      <c r="B177" s="4">
        <f>Metadata!B177</f>
        <v>172</v>
      </c>
      <c r="C177" s="1" t="str">
        <f>Metadata!C177</f>
        <v>Y</v>
      </c>
      <c r="D177" s="4" t="str">
        <f>Metadata!D177</f>
        <v>Cats, connectivity and conservation: incorporating data sets and integrating scales for wildlife management</v>
      </c>
      <c r="E177" s="4" t="s">
        <v>2082</v>
      </c>
      <c r="F177" s="12" t="s">
        <v>2083</v>
      </c>
      <c r="H177" s="12" t="s">
        <v>2083</v>
      </c>
      <c r="I177" s="12" t="s">
        <v>1436</v>
      </c>
      <c r="J177" s="12" t="s">
        <v>1677</v>
      </c>
      <c r="K177" s="12" t="s">
        <v>2083</v>
      </c>
      <c r="L177" s="12" t="s">
        <v>1677</v>
      </c>
      <c r="M177" s="12" t="s">
        <v>2083</v>
      </c>
      <c r="N177" s="12" t="s">
        <v>1677</v>
      </c>
      <c r="O177" s="12" t="s">
        <v>1677</v>
      </c>
      <c r="P177" s="12" t="s">
        <v>2083</v>
      </c>
      <c r="Q177" s="12" t="s">
        <v>2083</v>
      </c>
      <c r="R177" s="12" t="s">
        <v>2083</v>
      </c>
      <c r="S177" s="12" t="s">
        <v>2083</v>
      </c>
    </row>
    <row r="178" spans="1:19" ht="51" hidden="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hidden="1">
      <c r="A179" s="4" t="str">
        <f>Metadata!A179</f>
        <v>Not currently included</v>
      </c>
      <c r="B179" s="4">
        <f>Metadata!B179</f>
        <v>174</v>
      </c>
      <c r="C179" s="1" t="str">
        <f>Metadata!C179</f>
        <v>N</v>
      </c>
      <c r="D179" s="4" t="str">
        <f>Metadata!D179</f>
        <v>Occupancy dynamics of semi‐aquatic herbivores in riparian systems in Illinois, USA</v>
      </c>
    </row>
    <row r="180" spans="1:19" ht="51"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hidden="1">
      <c r="A181" s="4" t="str">
        <f>Metadata!A181</f>
        <v>Not currently included</v>
      </c>
      <c r="B181" s="4">
        <f>Metadata!B181</f>
        <v>176</v>
      </c>
      <c r="C181" s="1" t="str">
        <f>Metadata!C181</f>
        <v>N</v>
      </c>
      <c r="D181" s="4" t="str">
        <f>Metadata!D181</f>
        <v>River otter and mink occupancy dynamics in riparian systems</v>
      </c>
    </row>
    <row r="182" spans="1:19" ht="51" hidden="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hidden="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hidden="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hidden="1">
      <c r="A185" s="4" t="str">
        <f>Metadata!A185</f>
        <v>Not currently included</v>
      </c>
      <c r="B185" s="4">
        <f>Metadata!B185</f>
        <v>180</v>
      </c>
      <c r="C185" s="1" t="str">
        <f>Metadata!C185</f>
        <v>N</v>
      </c>
      <c r="D185" s="4" t="str">
        <f>Metadata!D185</f>
        <v>Distributional shifts in a biodiversity hotspot</v>
      </c>
    </row>
    <row r="186" spans="1:19" ht="68"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c r="A187" s="4" t="str">
        <f>Metadata!A187</f>
        <v>Included</v>
      </c>
      <c r="B187" s="4">
        <f>Metadata!B187</f>
        <v>182</v>
      </c>
      <c r="C187" s="1" t="str">
        <f>Metadata!C187</f>
        <v>Y</v>
      </c>
      <c r="D187" s="4" t="str">
        <f>Metadata!D187</f>
        <v>Identifying important military installations for continental-scale conservation of marsh bird breeding habitat</v>
      </c>
      <c r="E187" s="36" t="s">
        <v>2665</v>
      </c>
      <c r="F187" s="12" t="s">
        <v>2666</v>
      </c>
      <c r="H187" s="12" t="s">
        <v>2666</v>
      </c>
      <c r="I187" s="12" t="s">
        <v>1677</v>
      </c>
      <c r="J187" s="12" t="s">
        <v>1677</v>
      </c>
      <c r="K187" s="59" t="s">
        <v>2666</v>
      </c>
      <c r="L187" s="12" t="s">
        <v>1677</v>
      </c>
      <c r="M187" s="12" t="s">
        <v>2666</v>
      </c>
      <c r="N187" s="12" t="s">
        <v>1677</v>
      </c>
      <c r="O187" s="12" t="s">
        <v>1677</v>
      </c>
      <c r="P187" s="59" t="s">
        <v>2666</v>
      </c>
      <c r="Q187" s="59" t="s">
        <v>2666</v>
      </c>
      <c r="R187" s="59" t="s">
        <v>2666</v>
      </c>
      <c r="S187" s="59" t="s">
        <v>2666</v>
      </c>
    </row>
    <row r="188" spans="1:19" ht="85"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hidden="1">
      <c r="A190" s="4" t="str">
        <f>Metadata!A190</f>
        <v>Not currently included</v>
      </c>
      <c r="B190" s="4">
        <f>Metadata!B190</f>
        <v>185</v>
      </c>
      <c r="C190" s="1" t="str">
        <f>Metadata!C190</f>
        <v>N</v>
      </c>
      <c r="D190" s="4" t="str">
        <f>Metadata!D190</f>
        <v>Host population dynamics in the face of an evolving pathogen</v>
      </c>
    </row>
    <row r="191" spans="1:19"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36" t="s">
        <v>2725</v>
      </c>
      <c r="F191" s="12" t="s">
        <v>2726</v>
      </c>
      <c r="H191" s="12" t="s">
        <v>2727</v>
      </c>
      <c r="I191" s="12" t="s">
        <v>2728</v>
      </c>
      <c r="J191" s="12" t="s">
        <v>2727</v>
      </c>
      <c r="K191" s="12" t="s">
        <v>1677</v>
      </c>
      <c r="L191" s="12" t="s">
        <v>1749</v>
      </c>
      <c r="M191" s="12" t="s">
        <v>2727</v>
      </c>
      <c r="N191" s="12" t="s">
        <v>1677</v>
      </c>
      <c r="O191" s="12" t="s">
        <v>1677</v>
      </c>
      <c r="P191" s="12" t="s">
        <v>2729</v>
      </c>
      <c r="Q191" s="12" t="s">
        <v>69</v>
      </c>
      <c r="R191" s="12" t="s">
        <v>69</v>
      </c>
      <c r="S191" s="12" t="s">
        <v>2728</v>
      </c>
    </row>
    <row r="192" spans="1:19" ht="34" hidden="1">
      <c r="A192" s="4" t="str">
        <f>Metadata!A192</f>
        <v>Not currently included</v>
      </c>
      <c r="B192" s="4">
        <f>Metadata!B192</f>
        <v>187</v>
      </c>
      <c r="C192" s="1" t="str">
        <f>Metadata!C192</f>
        <v>N</v>
      </c>
      <c r="D192" s="4" t="str">
        <f>Metadata!D192</f>
        <v>Multiyear monitoring (2007-2013) of flat-tailed horned lizards (Phrynosoma mcallii)</v>
      </c>
    </row>
    <row r="193" spans="1:19" ht="51"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68">
      <c r="A194" s="4" t="str">
        <f>Metadata!A194</f>
        <v>Included</v>
      </c>
      <c r="B194" s="4">
        <f>Metadata!B194</f>
        <v>189</v>
      </c>
      <c r="C194" s="1" t="str">
        <f>Metadata!C194</f>
        <v>Y</v>
      </c>
      <c r="D194" s="4" t="str">
        <f>Metadata!D194</f>
        <v>Trophic interactions mediate the response of predator populations to habitat change</v>
      </c>
      <c r="E194" s="36" t="s">
        <v>1696</v>
      </c>
      <c r="F194" s="12" t="s">
        <v>1697</v>
      </c>
      <c r="H194" s="12" t="s">
        <v>1697</v>
      </c>
      <c r="I194" s="12" t="s">
        <v>1436</v>
      </c>
      <c r="J194" s="12" t="s">
        <v>1625</v>
      </c>
      <c r="K194" s="12" t="s">
        <v>1698</v>
      </c>
      <c r="L194" s="12" t="s">
        <v>1625</v>
      </c>
      <c r="M194" s="12" t="s">
        <v>1625</v>
      </c>
      <c r="N194" s="12" t="s">
        <v>1693</v>
      </c>
      <c r="O194" s="12" t="s">
        <v>1693</v>
      </c>
      <c r="P194" s="12" t="s">
        <v>1436</v>
      </c>
      <c r="Q194" s="12" t="s">
        <v>1436</v>
      </c>
      <c r="R194" s="59" t="s">
        <v>1697</v>
      </c>
      <c r="S194" s="12" t="s">
        <v>1693</v>
      </c>
    </row>
    <row r="195" spans="1:19" ht="51"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119">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36" t="s">
        <v>2755</v>
      </c>
      <c r="F197" s="12" t="s">
        <v>2759</v>
      </c>
      <c r="H197" s="12" t="s">
        <v>2756</v>
      </c>
      <c r="I197" s="12" t="s">
        <v>2760</v>
      </c>
      <c r="J197" s="59" t="s">
        <v>2759</v>
      </c>
      <c r="K197" s="12" t="s">
        <v>1677</v>
      </c>
      <c r="L197" s="12" t="s">
        <v>1677</v>
      </c>
      <c r="M197" s="59" t="s">
        <v>2757</v>
      </c>
      <c r="N197" s="12" t="s">
        <v>1677</v>
      </c>
      <c r="O197" s="12" t="s">
        <v>1677</v>
      </c>
      <c r="P197" s="59" t="s">
        <v>2758</v>
      </c>
      <c r="Q197" s="59" t="s">
        <v>2758</v>
      </c>
      <c r="R197" s="59" t="s">
        <v>2758</v>
      </c>
      <c r="S197" s="12" t="s">
        <v>2761</v>
      </c>
    </row>
    <row r="198" spans="1:19"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hidden="1">
      <c r="A199" s="4" t="str">
        <f>Metadata!A199</f>
        <v>Not currently included</v>
      </c>
      <c r="B199" s="4">
        <f>Metadata!B199</f>
        <v>194</v>
      </c>
      <c r="C199" s="1" t="str">
        <f>Metadata!C199</f>
        <v>N</v>
      </c>
      <c r="D199" s="4" t="str">
        <f>Metadata!D199</f>
        <v>Estimating Detection Probabilities In Beach Seine Surveys For Estuarine Fishes</v>
      </c>
    </row>
    <row r="200" spans="1:19" ht="51">
      <c r="A200" s="4" t="str">
        <f>Metadata!A200</f>
        <v>Included</v>
      </c>
      <c r="B200" s="4">
        <f>Metadata!B200</f>
        <v>195</v>
      </c>
      <c r="C200" s="1" t="str">
        <f>Metadata!C200</f>
        <v>Y</v>
      </c>
      <c r="D200" s="4" t="str">
        <f>Metadata!D200</f>
        <v>Long-term monitoring of margays (Leopardus wiedii): Implications for understanding low detection rates</v>
      </c>
      <c r="E200" s="36" t="s">
        <v>2443</v>
      </c>
      <c r="F200" s="12" t="s">
        <v>2443</v>
      </c>
      <c r="H200" s="12" t="s">
        <v>1677</v>
      </c>
      <c r="I200" s="59" t="s">
        <v>2443</v>
      </c>
      <c r="J200" s="12" t="s">
        <v>1677</v>
      </c>
      <c r="K200" s="12" t="s">
        <v>1677</v>
      </c>
      <c r="L200" s="12" t="s">
        <v>1677</v>
      </c>
      <c r="M200" s="12" t="s">
        <v>1771</v>
      </c>
      <c r="N200" s="12" t="s">
        <v>1677</v>
      </c>
      <c r="O200" s="12" t="s">
        <v>1677</v>
      </c>
      <c r="P200" s="12" t="s">
        <v>1677</v>
      </c>
      <c r="Q200" s="59" t="s">
        <v>2443</v>
      </c>
      <c r="R200" s="59" t="s">
        <v>2443</v>
      </c>
      <c r="S200" s="59" t="s">
        <v>2443</v>
      </c>
    </row>
    <row r="201" spans="1:19" ht="34" hidden="1">
      <c r="A201" s="4" t="str">
        <f>Metadata!A201</f>
        <v>Not currently included</v>
      </c>
      <c r="B201" s="4">
        <f>Metadata!B201</f>
        <v>196</v>
      </c>
      <c r="C201" s="1" t="str">
        <f>Metadata!C201</f>
        <v>N</v>
      </c>
      <c r="D201" s="4" t="str">
        <f>Metadata!D201</f>
        <v>Long-term declines of a highly interactive urban species</v>
      </c>
    </row>
    <row r="202" spans="1:19" ht="34" hidden="1">
      <c r="A202" s="4" t="str">
        <f>Metadata!A202</f>
        <v>Not currently included</v>
      </c>
      <c r="B202" s="4">
        <f>Metadata!B202</f>
        <v>197</v>
      </c>
      <c r="C202" s="1" t="str">
        <f>Metadata!C202</f>
        <v>N</v>
      </c>
      <c r="D202" s="4" t="str">
        <f>Metadata!D202</f>
        <v>Open-File Report</v>
      </c>
    </row>
    <row r="203" spans="1:19" ht="51"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4" t="s">
        <v>2003</v>
      </c>
      <c r="F204" s="12" t="s">
        <v>2004</v>
      </c>
      <c r="H204" s="12" t="s">
        <v>1962</v>
      </c>
      <c r="I204" s="12" t="s">
        <v>2005</v>
      </c>
      <c r="J204" s="12" t="s">
        <v>1533</v>
      </c>
      <c r="M204" s="12" t="s">
        <v>1533</v>
      </c>
      <c r="O204" s="12" t="s">
        <v>2006</v>
      </c>
      <c r="P204" s="12" t="s">
        <v>2004</v>
      </c>
      <c r="Q204" s="12" t="s">
        <v>2004</v>
      </c>
      <c r="R204" s="12" t="s">
        <v>69</v>
      </c>
      <c r="S204" s="12" t="s">
        <v>2004</v>
      </c>
    </row>
    <row r="205" spans="1:19" ht="51" hidden="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51"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51">
      <c r="A208" s="4" t="str">
        <f>Metadata!A208</f>
        <v>Included</v>
      </c>
      <c r="B208" s="4">
        <f>Metadata!B208</f>
        <v>203</v>
      </c>
      <c r="C208" s="1" t="str">
        <f>Metadata!C208</f>
        <v>Y</v>
      </c>
      <c r="D208" s="4" t="str">
        <f>Metadata!D208</f>
        <v>Evaluating the Ecology of Tantilla relicta in Florida Pine–Wiregrass Sandhills Using Multi-Season Occupancy Models</v>
      </c>
      <c r="E208" s="36" t="s">
        <v>2489</v>
      </c>
      <c r="F208" s="12" t="s">
        <v>2490</v>
      </c>
      <c r="H208" s="12" t="s">
        <v>2491</v>
      </c>
      <c r="I208" s="12" t="s">
        <v>2055</v>
      </c>
      <c r="J208" s="12" t="s">
        <v>2490</v>
      </c>
      <c r="K208" s="12" t="s">
        <v>1677</v>
      </c>
      <c r="L208" s="12" t="s">
        <v>1677</v>
      </c>
      <c r="M208" s="59" t="s">
        <v>2490</v>
      </c>
      <c r="N208" s="12" t="s">
        <v>1677</v>
      </c>
      <c r="O208" s="12" t="s">
        <v>1677</v>
      </c>
      <c r="P208" s="59" t="s">
        <v>2490</v>
      </c>
      <c r="Q208" s="12" t="s">
        <v>1677</v>
      </c>
      <c r="R208" s="12" t="s">
        <v>1677</v>
      </c>
      <c r="S208" s="59" t="s">
        <v>2490</v>
      </c>
    </row>
    <row r="209" spans="1:19" ht="51" hidden="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9" ht="51" hidden="1">
      <c r="A210" s="4" t="str">
        <f>Metadata!A210</f>
        <v>Not currently included</v>
      </c>
      <c r="B210" s="4">
        <f>Metadata!B210</f>
        <v>205</v>
      </c>
      <c r="C210" s="1" t="str">
        <f>Metadata!C210</f>
        <v>N</v>
      </c>
      <c r="D210" s="4" t="str">
        <f>Metadata!D210</f>
        <v>Grassland Fire and Cattle Grazing Regulate Reptile and Amphibian Assembly Among Patches</v>
      </c>
    </row>
    <row r="211" spans="1:19" ht="34">
      <c r="A211" s="4" t="str">
        <f>Metadata!A211</f>
        <v>Included</v>
      </c>
      <c r="B211" s="4">
        <f>Metadata!B211</f>
        <v>206</v>
      </c>
      <c r="C211" s="1" t="str">
        <f>Metadata!C211</f>
        <v>Y</v>
      </c>
      <c r="D211" s="4" t="str">
        <f>Metadata!D211</f>
        <v>The costs of ignoring species detectability on functional diversity estimation</v>
      </c>
      <c r="E211" s="36" t="s">
        <v>2501</v>
      </c>
      <c r="F211" s="12" t="s">
        <v>2502</v>
      </c>
      <c r="H211" s="12" t="s">
        <v>1779</v>
      </c>
      <c r="I211" s="12" t="s">
        <v>2307</v>
      </c>
      <c r="J211" s="12" t="s">
        <v>1779</v>
      </c>
      <c r="K211" s="12" t="s">
        <v>1677</v>
      </c>
      <c r="L211" s="12" t="s">
        <v>1677</v>
      </c>
      <c r="M211" s="12" t="s">
        <v>1779</v>
      </c>
      <c r="N211" s="12" t="s">
        <v>1677</v>
      </c>
      <c r="O211" s="12" t="s">
        <v>1677</v>
      </c>
      <c r="P211" s="12" t="s">
        <v>1779</v>
      </c>
      <c r="Q211" s="12" t="s">
        <v>69</v>
      </c>
      <c r="R211" s="12" t="s">
        <v>69</v>
      </c>
      <c r="S211" s="12" t="s">
        <v>2503</v>
      </c>
    </row>
    <row r="212" spans="1:19" ht="204">
      <c r="A212" s="4" t="str">
        <f>Metadata!A212</f>
        <v>Included</v>
      </c>
      <c r="B212" s="4">
        <f>Metadata!B212</f>
        <v>207</v>
      </c>
      <c r="C212" s="1" t="str">
        <f>Metadata!C212</f>
        <v>Y</v>
      </c>
      <c r="D212" s="4" t="str">
        <f>Metadata!D212</f>
        <v>EVALUATING THE ROLE OF PROTECTED AREAS IN MITIGATING AVIAN RESPONSES TO CLIMATE AND LAND USE CHANGE</v>
      </c>
      <c r="E212" s="36" t="s">
        <v>2290</v>
      </c>
      <c r="F212" s="12" t="s">
        <v>2289</v>
      </c>
      <c r="H212" s="12" t="s">
        <v>2287</v>
      </c>
      <c r="I212" s="12" t="s">
        <v>1918</v>
      </c>
      <c r="J212" s="12" t="s">
        <v>1677</v>
      </c>
      <c r="K212" s="12" t="s">
        <v>2286</v>
      </c>
      <c r="L212" s="12" t="s">
        <v>1677</v>
      </c>
      <c r="M212" s="59" t="s">
        <v>2286</v>
      </c>
      <c r="N212" s="12" t="s">
        <v>1677</v>
      </c>
      <c r="O212" s="12" t="s">
        <v>2287</v>
      </c>
      <c r="P212" s="59" t="s">
        <v>2291</v>
      </c>
      <c r="Q212" s="59" t="s">
        <v>2286</v>
      </c>
      <c r="R212" s="59" t="s">
        <v>2286</v>
      </c>
      <c r="S212" s="12" t="s">
        <v>2288</v>
      </c>
    </row>
    <row r="213" spans="1:19" ht="51" hidden="1">
      <c r="A213" s="4" t="str">
        <f>Metadata!A213</f>
        <v>Not currently included</v>
      </c>
      <c r="B213" s="4">
        <f>Metadata!B213</f>
        <v>208</v>
      </c>
      <c r="C213" s="1" t="str">
        <f>Metadata!C213</f>
        <v>N</v>
      </c>
      <c r="D213" s="4" t="str">
        <f>Metadata!D213</f>
        <v>SPOMSIM: software for stochastic patch occupancy models of metapopulation dynamics</v>
      </c>
    </row>
    <row r="214" spans="1:19" ht="34" hidden="1">
      <c r="A214" s="4" t="str">
        <f>Metadata!A214</f>
        <v>Not currently included</v>
      </c>
      <c r="B214" s="4">
        <f>Metadata!B214</f>
        <v>209</v>
      </c>
      <c r="C214" s="1" t="str">
        <f>Metadata!C214</f>
        <v>N</v>
      </c>
      <c r="D214" s="4" t="str">
        <f>Metadata!D214</f>
        <v>Coherence, conservation and patch-occupancy analysis</v>
      </c>
    </row>
    <row r="215" spans="1:19" ht="34" hidden="1">
      <c r="A215" s="4" t="str">
        <f>Metadata!A215</f>
        <v>Not currently included</v>
      </c>
      <c r="B215" s="4">
        <f>Metadata!B215</f>
        <v>210</v>
      </c>
      <c r="C215" s="1" t="str">
        <f>Metadata!C215</f>
        <v>N</v>
      </c>
      <c r="D215" s="4" t="str">
        <f>Metadata!D215</f>
        <v>The limiting behaviour of a stochastic patch occupancy model</v>
      </c>
    </row>
    <row r="216" spans="1:19"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9" ht="68"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9"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36" t="s">
        <v>1878</v>
      </c>
      <c r="F218" s="12" t="s">
        <v>1509</v>
      </c>
      <c r="H218" s="12" t="s">
        <v>1509</v>
      </c>
      <c r="I218" s="12" t="s">
        <v>1436</v>
      </c>
      <c r="J218" s="12" t="s">
        <v>1509</v>
      </c>
      <c r="K218" s="12" t="s">
        <v>1677</v>
      </c>
      <c r="L218" s="12" t="s">
        <v>1677</v>
      </c>
      <c r="M218" s="12" t="s">
        <v>1509</v>
      </c>
      <c r="N218" s="12" t="s">
        <v>1677</v>
      </c>
      <c r="O218" s="12" t="s">
        <v>1677</v>
      </c>
      <c r="P218" s="12" t="s">
        <v>69</v>
      </c>
      <c r="Q218" s="12" t="s">
        <v>1509</v>
      </c>
      <c r="R218" s="12" t="s">
        <v>1436</v>
      </c>
      <c r="S218" s="12" t="s">
        <v>69</v>
      </c>
    </row>
    <row r="219" spans="1:19" ht="68">
      <c r="A219" s="4" t="str">
        <f>Metadata!A219</f>
        <v>Included</v>
      </c>
      <c r="B219" s="4">
        <f>Metadata!B219</f>
        <v>214</v>
      </c>
      <c r="C219" s="1" t="str">
        <f>Metadata!C219</f>
        <v>Y</v>
      </c>
      <c r="D219" s="4" t="str">
        <f>Metadata!D219</f>
        <v>A demographic, spatially explicit patch occupancy model of metapopulation dynamics and persistence</v>
      </c>
      <c r="E219" s="36" t="s">
        <v>2587</v>
      </c>
      <c r="F219" s="12" t="s">
        <v>2588</v>
      </c>
      <c r="H219" s="12" t="s">
        <v>1677</v>
      </c>
      <c r="I219" s="12" t="s">
        <v>2588</v>
      </c>
      <c r="J219" s="59" t="s">
        <v>2588</v>
      </c>
      <c r="K219" s="12" t="s">
        <v>1677</v>
      </c>
      <c r="L219" s="12" t="s">
        <v>1677</v>
      </c>
      <c r="M219" s="59" t="s">
        <v>2588</v>
      </c>
      <c r="N219" s="12" t="s">
        <v>1677</v>
      </c>
      <c r="O219" s="12" t="s">
        <v>1677</v>
      </c>
      <c r="P219" s="12" t="s">
        <v>1436</v>
      </c>
      <c r="Q219" s="59" t="s">
        <v>2588</v>
      </c>
      <c r="R219" s="59" t="s">
        <v>2589</v>
      </c>
      <c r="S219" s="12" t="s">
        <v>1677</v>
      </c>
    </row>
    <row r="220" spans="1:19"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36" t="s">
        <v>2034</v>
      </c>
      <c r="F220" s="12" t="s">
        <v>1919</v>
      </c>
      <c r="H220" s="12" t="s">
        <v>1677</v>
      </c>
      <c r="I220" s="59" t="s">
        <v>1919</v>
      </c>
      <c r="J220" s="59" t="s">
        <v>1919</v>
      </c>
      <c r="K220" s="12" t="s">
        <v>1677</v>
      </c>
      <c r="L220" s="12" t="s">
        <v>1677</v>
      </c>
      <c r="M220" s="59" t="s">
        <v>1919</v>
      </c>
      <c r="N220" s="12" t="s">
        <v>1677</v>
      </c>
      <c r="O220" s="12" t="s">
        <v>1677</v>
      </c>
      <c r="P220" s="12" t="s">
        <v>69</v>
      </c>
      <c r="Q220" s="59" t="s">
        <v>1919</v>
      </c>
      <c r="R220" s="59" t="s">
        <v>1919</v>
      </c>
      <c r="S220" s="12" t="s">
        <v>69</v>
      </c>
    </row>
    <row r="221" spans="1:19" ht="51">
      <c r="A221" s="4" t="str">
        <f>Metadata!A221</f>
        <v>Included</v>
      </c>
      <c r="B221" s="4">
        <f>Metadata!B221</f>
        <v>216</v>
      </c>
      <c r="C221" s="1" t="str">
        <f>Metadata!C221</f>
        <v>Y</v>
      </c>
      <c r="D221" s="4" t="str">
        <f>Metadata!D221</f>
        <v>Effects of the spatial pattern of disturbance on the patch-occupancy dynamics of juniper–pine open woodland</v>
      </c>
      <c r="E221" s="36" t="s">
        <v>2023</v>
      </c>
      <c r="F221" s="12" t="s">
        <v>2024</v>
      </c>
      <c r="H221" s="12" t="s">
        <v>1677</v>
      </c>
      <c r="I221" s="12" t="s">
        <v>2024</v>
      </c>
      <c r="J221" s="59" t="s">
        <v>2024</v>
      </c>
      <c r="K221" s="12" t="s">
        <v>1677</v>
      </c>
      <c r="L221" s="12" t="s">
        <v>1677</v>
      </c>
      <c r="M221" s="59" t="s">
        <v>2024</v>
      </c>
      <c r="N221" s="12" t="s">
        <v>1677</v>
      </c>
      <c r="O221" s="12" t="s">
        <v>1677</v>
      </c>
      <c r="P221" s="12" t="s">
        <v>69</v>
      </c>
      <c r="Q221" s="59" t="s">
        <v>2024</v>
      </c>
      <c r="R221" s="59" t="s">
        <v>2024</v>
      </c>
      <c r="S221" s="12" t="s">
        <v>69</v>
      </c>
    </row>
    <row r="222" spans="1:19" ht="34" hidden="1">
      <c r="A222" s="4" t="str">
        <f>Metadata!A222</f>
        <v>Not currently included</v>
      </c>
      <c r="B222" s="4">
        <f>Metadata!B222</f>
        <v>217</v>
      </c>
      <c r="C222" s="1" t="str">
        <f>Metadata!C222</f>
        <v>N</v>
      </c>
      <c r="D222" s="4" t="str">
        <f>Metadata!D222</f>
        <v>Immigration-extinction dynamics of stochastic populations</v>
      </c>
    </row>
    <row r="223" spans="1:19" ht="68"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9" ht="51" hidden="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hidden="1">
      <c r="A225" s="4" t="str">
        <f>Metadata!A225</f>
        <v>Not currently included</v>
      </c>
      <c r="B225" s="4">
        <f>Metadata!B225</f>
        <v>220</v>
      </c>
      <c r="C225" s="1" t="str">
        <f>Metadata!C225</f>
        <v>N</v>
      </c>
      <c r="D225" s="4" t="str">
        <f>Metadata!D225</f>
        <v>Dynamic spatio-temporal patterns of metapopulation occupancy in patchy habitats</v>
      </c>
    </row>
    <row r="226" spans="1:19" ht="34" hidden="1">
      <c r="A226" s="4" t="str">
        <f>Metadata!A226</f>
        <v>Excluded</v>
      </c>
      <c r="B226" s="4">
        <f>Metadata!B226</f>
        <v>221</v>
      </c>
      <c r="C226" s="1" t="str">
        <f>Metadata!C226</f>
        <v>N</v>
      </c>
      <c r="D226" s="4" t="str">
        <f>Metadata!D226</f>
        <v>The limiting behaviour of a patch occupancy model</v>
      </c>
    </row>
    <row r="227" spans="1:19"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hidden="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204">
      <c r="A229" s="4" t="str">
        <f>Metadata!A229</f>
        <v>Included</v>
      </c>
      <c r="B229" s="4">
        <f>Metadata!B229</f>
        <v>224</v>
      </c>
      <c r="C229" s="1" t="str">
        <f>Metadata!C229</f>
        <v>Y</v>
      </c>
      <c r="D229" s="64" t="str">
        <f>Metadata!D229</f>
        <v>Bayesian state-space modeling of metapopulation dynamics in the Glanville fritillary butterfly</v>
      </c>
      <c r="E229" s="36" t="s">
        <v>2372</v>
      </c>
      <c r="F229" s="12" t="s">
        <v>2373</v>
      </c>
      <c r="H229" s="12" t="s">
        <v>2374</v>
      </c>
      <c r="I229" s="59" t="s">
        <v>2375</v>
      </c>
      <c r="J229" s="59" t="s">
        <v>2373</v>
      </c>
      <c r="K229" s="12" t="s">
        <v>1677</v>
      </c>
      <c r="L229" s="12" t="s">
        <v>1677</v>
      </c>
      <c r="M229" s="59" t="s">
        <v>2373</v>
      </c>
      <c r="N229" s="12" t="s">
        <v>1677</v>
      </c>
      <c r="O229" s="12" t="s">
        <v>1677</v>
      </c>
      <c r="P229" s="12" t="s">
        <v>69</v>
      </c>
      <c r="Q229" s="69" t="s">
        <v>2373</v>
      </c>
      <c r="R229" s="69" t="s">
        <v>2373</v>
      </c>
      <c r="S229" s="12" t="s">
        <v>69</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36" t="s">
        <v>1917</v>
      </c>
      <c r="F230" s="12" t="s">
        <v>1918</v>
      </c>
      <c r="H230" s="12" t="s">
        <v>1677</v>
      </c>
      <c r="I230" s="12" t="s">
        <v>1918</v>
      </c>
      <c r="J230" s="12" t="s">
        <v>1919</v>
      </c>
      <c r="K230" s="12" t="s">
        <v>1916</v>
      </c>
      <c r="L230" s="12" t="s">
        <v>1677</v>
      </c>
      <c r="M230" s="59" t="s">
        <v>1918</v>
      </c>
      <c r="N230" s="12" t="s">
        <v>1677</v>
      </c>
      <c r="O230" s="12" t="s">
        <v>1677</v>
      </c>
      <c r="P230" s="12" t="s">
        <v>69</v>
      </c>
      <c r="Q230" s="58" t="s">
        <v>1918</v>
      </c>
      <c r="R230" s="58" t="s">
        <v>1916</v>
      </c>
      <c r="S230" s="12" t="s">
        <v>69</v>
      </c>
    </row>
    <row r="231" spans="1:19" ht="68"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34" hidden="1">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hidden="1">
      <c r="A233" s="4" t="str">
        <f>Metadata!A233</f>
        <v>Not currently included</v>
      </c>
      <c r="B233" s="4">
        <f>Metadata!B233</f>
        <v>228</v>
      </c>
      <c r="C233" s="1" t="str">
        <f>Metadata!C233</f>
        <v>N</v>
      </c>
      <c r="D233" s="4" t="str">
        <f>Metadata!D233</f>
        <v>Spatio-temporal models in animal population dynamics</v>
      </c>
    </row>
    <row r="234" spans="1:19"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hidden="1">
      <c r="A235" s="4" t="str">
        <f>Metadata!A235</f>
        <v>Not currently included</v>
      </c>
      <c r="B235" s="4">
        <f>Metadata!B235</f>
        <v>230</v>
      </c>
      <c r="C235" s="1" t="str">
        <f>Metadata!C235</f>
        <v>N</v>
      </c>
      <c r="D235" s="4" t="str">
        <f>Metadata!D235</f>
        <v>Metapopulation theory for fragmented landscapes</v>
      </c>
    </row>
    <row r="236" spans="1:19" ht="34" hidden="1">
      <c r="A236" s="4" t="str">
        <f>Metadata!A236</f>
        <v>Excluded</v>
      </c>
      <c r="B236" s="4">
        <f>Metadata!B236</f>
        <v>231</v>
      </c>
      <c r="C236" s="1" t="str">
        <f>Metadata!C236</f>
        <v>N</v>
      </c>
      <c r="D236" s="4" t="str">
        <f>Metadata!D236</f>
        <v>Normal approximations for discrete-time occupancy processes</v>
      </c>
    </row>
    <row r="237" spans="1:19"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36" t="s">
        <v>2359</v>
      </c>
      <c r="F239" s="12" t="s">
        <v>2024</v>
      </c>
      <c r="H239" s="12" t="s">
        <v>1677</v>
      </c>
      <c r="I239" s="59" t="s">
        <v>2024</v>
      </c>
      <c r="J239" s="12" t="s">
        <v>2024</v>
      </c>
      <c r="K239" s="12" t="s">
        <v>1677</v>
      </c>
      <c r="L239" s="12" t="s">
        <v>1677</v>
      </c>
      <c r="M239" s="59" t="s">
        <v>2024</v>
      </c>
      <c r="N239" s="12" t="s">
        <v>1677</v>
      </c>
      <c r="O239" s="12" t="s">
        <v>1677</v>
      </c>
      <c r="P239" s="59" t="s">
        <v>69</v>
      </c>
      <c r="Q239" s="12" t="s">
        <v>1919</v>
      </c>
      <c r="R239" s="59" t="s">
        <v>1749</v>
      </c>
      <c r="S239" s="12" t="s">
        <v>69</v>
      </c>
    </row>
    <row r="240" spans="1:19"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9" ht="51"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9" ht="51">
      <c r="A242" s="4" t="str">
        <f>Metadata!A242</f>
        <v>Included</v>
      </c>
      <c r="B242" s="4">
        <f>Metadata!B242</f>
        <v>237</v>
      </c>
      <c r="C242" s="1" t="str">
        <f>Metadata!C242</f>
        <v>Y</v>
      </c>
      <c r="D242" s="4" t="str">
        <f>Metadata!D242</f>
        <v>The Effective Size of a Metapopulation Living in a Heterogeneous Patch Network</v>
      </c>
      <c r="E242" s="36" t="s">
        <v>1817</v>
      </c>
      <c r="F242" s="12" t="s">
        <v>1818</v>
      </c>
      <c r="H242" s="12" t="s">
        <v>1749</v>
      </c>
      <c r="I242" s="12" t="s">
        <v>1819</v>
      </c>
      <c r="J242" s="12" t="s">
        <v>1820</v>
      </c>
      <c r="K242" s="12" t="s">
        <v>1677</v>
      </c>
      <c r="L242" s="12" t="s">
        <v>1677</v>
      </c>
      <c r="M242" s="12" t="s">
        <v>1821</v>
      </c>
      <c r="N242" s="12" t="s">
        <v>1677</v>
      </c>
      <c r="O242" s="12" t="s">
        <v>1677</v>
      </c>
      <c r="P242" s="12" t="s">
        <v>69</v>
      </c>
      <c r="Q242" s="58" t="s">
        <v>1821</v>
      </c>
      <c r="R242" s="58" t="s">
        <v>1821</v>
      </c>
      <c r="S242" s="12" t="s">
        <v>69</v>
      </c>
    </row>
    <row r="243" spans="1:19" ht="34" hidden="1">
      <c r="A243" s="4" t="str">
        <f>Metadata!A243</f>
        <v>Excluded</v>
      </c>
      <c r="B243" s="4">
        <f>Metadata!B243</f>
        <v>238</v>
      </c>
      <c r="C243" s="1" t="str">
        <f>Metadata!C243</f>
        <v>N</v>
      </c>
      <c r="D243" s="4" t="str">
        <f>Metadata!D243</f>
        <v>When environmentally persistent pathogens transform good habitat into ecological traps</v>
      </c>
    </row>
    <row r="244" spans="1:19" ht="34" hidden="1">
      <c r="A244" s="4" t="str">
        <f>Metadata!A244</f>
        <v>Excluded</v>
      </c>
      <c r="B244" s="4">
        <f>Metadata!B244</f>
        <v>239</v>
      </c>
      <c r="C244" s="1" t="str">
        <f>Metadata!C244</f>
        <v>N</v>
      </c>
      <c r="D244" s="4" t="str">
        <f>Metadata!D244</f>
        <v>Interaction between habitat quality and an Allee-like effect in metapopulations</v>
      </c>
    </row>
    <row r="245" spans="1:19" ht="51">
      <c r="A245" s="4" t="str">
        <f>Metadata!A245</f>
        <v>Included</v>
      </c>
      <c r="B245" s="4">
        <f>Metadata!B245</f>
        <v>240</v>
      </c>
      <c r="C245" s="1" t="str">
        <f>Metadata!C245</f>
        <v>Y</v>
      </c>
      <c r="D245" s="4" t="str">
        <f>Metadata!D245</f>
        <v>Using metapopulation models to assess species conservation–ecosystem restoration trade-offs</v>
      </c>
      <c r="E245" s="36" t="s">
        <v>2562</v>
      </c>
      <c r="F245" s="12" t="s">
        <v>2559</v>
      </c>
      <c r="H245" s="12" t="s">
        <v>1749</v>
      </c>
      <c r="I245" s="12" t="s">
        <v>2560</v>
      </c>
      <c r="J245" s="12" t="s">
        <v>2559</v>
      </c>
      <c r="K245" s="12" t="s">
        <v>1677</v>
      </c>
      <c r="L245" s="12" t="s">
        <v>1677</v>
      </c>
      <c r="M245" s="12" t="s">
        <v>2559</v>
      </c>
      <c r="N245" s="12" t="s">
        <v>1677</v>
      </c>
      <c r="O245" s="12" t="s">
        <v>1677</v>
      </c>
      <c r="P245" s="12" t="s">
        <v>69</v>
      </c>
      <c r="Q245" s="59" t="s">
        <v>2559</v>
      </c>
      <c r="R245" s="12" t="s">
        <v>1749</v>
      </c>
      <c r="S245" s="12" t="s">
        <v>69</v>
      </c>
    </row>
    <row r="246" spans="1:19" ht="51" hidden="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9" ht="68" hidden="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9" ht="34" hidden="1">
      <c r="A248" s="4" t="str">
        <f>Metadata!A248</f>
        <v>Not currently included</v>
      </c>
      <c r="B248" s="4">
        <f>Metadata!B248</f>
        <v>243</v>
      </c>
      <c r="C248" s="1" t="str">
        <f>Metadata!C248</f>
        <v>N</v>
      </c>
      <c r="D248" s="4" t="str">
        <f>Metadata!D248</f>
        <v>Analytical methods for a stochastic mainland–island metapopulation model</v>
      </c>
    </row>
    <row r="249" spans="1:19"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9" ht="68"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9" ht="34" hidden="1">
      <c r="A251" s="4" t="str">
        <f>Metadata!A251</f>
        <v>Not currently included</v>
      </c>
      <c r="B251" s="4">
        <f>Metadata!B251</f>
        <v>246</v>
      </c>
      <c r="C251" s="1" t="str">
        <f>Metadata!C251</f>
        <v>N</v>
      </c>
      <c r="D251" s="4" t="str">
        <f>Metadata!D251</f>
        <v>The Interplay between Immigration and Local Population Dynamics in Metapopulations</v>
      </c>
    </row>
    <row r="252" spans="1:19" ht="68"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9" ht="34" hidden="1">
      <c r="A253" s="4" t="str">
        <f>Metadata!A253</f>
        <v>Excluded</v>
      </c>
      <c r="B253" s="4">
        <f>Metadata!B253</f>
        <v>248</v>
      </c>
      <c r="C253" s="1" t="str">
        <f>Metadata!C253</f>
        <v>N</v>
      </c>
      <c r="D253" s="4" t="str">
        <f>Metadata!D253</f>
        <v>When Group Dispersal and Allee Effect Shape Metapopulation Dynamics</v>
      </c>
    </row>
    <row r="254" spans="1:19" ht="34" hidden="1">
      <c r="A254" s="4" t="str">
        <f>Metadata!A254</f>
        <v>Not currently included</v>
      </c>
      <c r="B254" s="4">
        <f>Metadata!B254</f>
        <v>249</v>
      </c>
      <c r="C254" s="1" t="str">
        <f>Metadata!C254</f>
        <v>N</v>
      </c>
      <c r="D254" s="4" t="str">
        <f>Metadata!D254</f>
        <v>A spatially structured metapopulation model within a stochastic environment</v>
      </c>
    </row>
    <row r="255" spans="1:19" ht="51">
      <c r="A255" s="4" t="str">
        <f>Metadata!A255</f>
        <v>Included</v>
      </c>
      <c r="B255" s="4">
        <f>Metadata!B255</f>
        <v>250</v>
      </c>
      <c r="C255" s="1" t="str">
        <f>Metadata!C255</f>
        <v>Y</v>
      </c>
      <c r="D255" s="4" t="str">
        <f>Metadata!D255</f>
        <v>Effects of a mobile disturbance pattern on dynamic patch networks and metapopulation persistence</v>
      </c>
      <c r="E255" s="36" t="s">
        <v>2337</v>
      </c>
      <c r="F255" s="12" t="s">
        <v>2024</v>
      </c>
      <c r="H255" s="12" t="s">
        <v>1677</v>
      </c>
      <c r="I255" s="59" t="s">
        <v>2024</v>
      </c>
      <c r="J255" s="12" t="s">
        <v>2024</v>
      </c>
      <c r="K255" s="12" t="s">
        <v>1677</v>
      </c>
      <c r="L255" s="12" t="s">
        <v>1677</v>
      </c>
      <c r="M255" s="59" t="s">
        <v>2024</v>
      </c>
      <c r="N255" s="12" t="s">
        <v>1677</v>
      </c>
      <c r="O255" s="12" t="s">
        <v>1677</v>
      </c>
      <c r="P255" s="12" t="s">
        <v>69</v>
      </c>
      <c r="Q255" s="59" t="s">
        <v>2024</v>
      </c>
      <c r="R255" s="59" t="s">
        <v>1749</v>
      </c>
      <c r="S255" s="12" t="s">
        <v>69</v>
      </c>
    </row>
    <row r="256" spans="1:19" ht="51" hidden="1">
      <c r="A256" s="4" t="str">
        <f>Metadata!A256</f>
        <v>Excluded</v>
      </c>
      <c r="B256" s="4">
        <f>Metadata!B256</f>
        <v>251</v>
      </c>
      <c r="C256" s="1" t="str">
        <f>Metadata!C256</f>
        <v>N</v>
      </c>
      <c r="D256" s="4" t="str">
        <f>Metadata!D256</f>
        <v>Implications of empirical data quality to metapopulation model parameter estimation and application</v>
      </c>
    </row>
    <row r="257" spans="1:21" ht="34" hidden="1">
      <c r="A257" s="4" t="str">
        <f>Metadata!A257</f>
        <v>Excluded</v>
      </c>
      <c r="B257" s="4">
        <f>Metadata!B257</f>
        <v>252</v>
      </c>
      <c r="C257" s="1" t="str">
        <f>Metadata!C257</f>
        <v>N</v>
      </c>
      <c r="D257" s="4" t="str">
        <f>Metadata!D257</f>
        <v>Should metapopulation restoration strategies increase patch area or number of patches?</v>
      </c>
    </row>
    <row r="258" spans="1:21" ht="51" hidden="1">
      <c r="A258" s="4" t="str">
        <f>Metadata!A258</f>
        <v>Excluded</v>
      </c>
      <c r="B258" s="4">
        <f>Metadata!B258</f>
        <v>253</v>
      </c>
      <c r="C258" s="1" t="str">
        <f>Metadata!C258</f>
        <v>N</v>
      </c>
      <c r="D258" s="4" t="str">
        <f>Metadata!D258</f>
        <v>INTERACTION BETWEEN HABITAT QUALITY AND AN ALLEE-LIKE EFFECT IN METAPOPULATIONS</v>
      </c>
    </row>
    <row r="259" spans="1:21" ht="34" hidden="1">
      <c r="A259" s="4" t="str">
        <f>Metadata!A259</f>
        <v>Not currently included</v>
      </c>
      <c r="B259" s="4">
        <f>Metadata!B259</f>
        <v>254</v>
      </c>
      <c r="C259" s="1" t="str">
        <f>Metadata!C259</f>
        <v>N</v>
      </c>
      <c r="D259" s="4" t="str">
        <f>Metadata!D259</f>
        <v>Eco‐Evolutionary Metapopulation Dynamics and the Spatial Scale of Adaptation</v>
      </c>
    </row>
    <row r="260" spans="1:21" ht="51" hidden="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21" ht="34" hidden="1">
      <c r="A261" s="4" t="str">
        <f>Metadata!A261</f>
        <v>Not currently included</v>
      </c>
      <c r="B261" s="4">
        <f>Metadata!B261</f>
        <v>256</v>
      </c>
      <c r="C261" s="1" t="str">
        <f>Metadata!C261</f>
        <v>N</v>
      </c>
      <c r="D261" s="4" t="str">
        <f>Metadata!D261</f>
        <v>The Speed of Range Shifts in Fragmented Landscapes</v>
      </c>
    </row>
    <row r="262" spans="1:21" ht="51">
      <c r="A262" s="4" t="str">
        <f>Metadata!A262</f>
        <v>Included</v>
      </c>
      <c r="B262" s="4">
        <f>Metadata!B262</f>
        <v>257</v>
      </c>
      <c r="C262" s="1" t="str">
        <f>Metadata!C262</f>
        <v>Y</v>
      </c>
      <c r="D262" s="4" t="str">
        <f>Metadata!D262</f>
        <v>Multi-scale processes in metapopulations: contributions of stage structure, rescue effect, and correlated extinctions</v>
      </c>
      <c r="E262" s="36" t="s">
        <v>2574</v>
      </c>
      <c r="F262" s="12" t="s">
        <v>2575</v>
      </c>
      <c r="H262" s="12" t="s">
        <v>1749</v>
      </c>
      <c r="I262" s="12" t="s">
        <v>2576</v>
      </c>
      <c r="J262" s="59" t="s">
        <v>2575</v>
      </c>
      <c r="K262" s="12" t="s">
        <v>1436</v>
      </c>
      <c r="L262" s="12" t="s">
        <v>1436</v>
      </c>
      <c r="M262" s="59" t="s">
        <v>2575</v>
      </c>
      <c r="N262" s="12" t="s">
        <v>1436</v>
      </c>
      <c r="O262" s="12" t="s">
        <v>1436</v>
      </c>
      <c r="P262" s="12" t="s">
        <v>69</v>
      </c>
      <c r="Q262" s="59" t="s">
        <v>2575</v>
      </c>
      <c r="R262" s="59" t="s">
        <v>2575</v>
      </c>
      <c r="S262" s="12" t="s">
        <v>69</v>
      </c>
    </row>
    <row r="263" spans="1:21" ht="34" hidden="1">
      <c r="A263" s="4" t="str">
        <f>Metadata!A263</f>
        <v>Not currently included</v>
      </c>
      <c r="B263" s="4">
        <f>Metadata!B263</f>
        <v>258</v>
      </c>
      <c r="C263" s="1" t="str">
        <f>Metadata!C263</f>
        <v>N</v>
      </c>
      <c r="D263" s="4" t="str">
        <f>Metadata!D263</f>
        <v>1 Stochastic dynamic programming without transition matrices</v>
      </c>
    </row>
    <row r="264" spans="1:21" ht="51" hidden="1">
      <c r="A264" s="4" t="str">
        <f>Metadata!A264</f>
        <v>Not currently included</v>
      </c>
      <c r="B264" s="4">
        <f>Metadata!B264</f>
        <v>259</v>
      </c>
      <c r="C264" s="1" t="str">
        <f>Metadata!C264</f>
        <v>N</v>
      </c>
      <c r="D264" s="4" t="str">
        <f>Metadata!D264</f>
        <v>Optimizing habitat management for amphibians: From simple models to complex decisions</v>
      </c>
    </row>
    <row r="265" spans="1:21"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21" ht="34" hidden="1">
      <c r="A266" s="4" t="str">
        <f>Metadata!A266</f>
        <v>Not currently included</v>
      </c>
      <c r="B266" s="4">
        <f>Metadata!B266</f>
        <v>261</v>
      </c>
      <c r="C266" s="1" t="str">
        <f>Metadata!C266</f>
        <v>N</v>
      </c>
      <c r="D266" s="4" t="str">
        <f>Metadata!D266</f>
        <v>Modelling range dynamics under global change: which framework and why?</v>
      </c>
    </row>
    <row r="267" spans="1:21" ht="68"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21" ht="102">
      <c r="A268" s="4" t="str">
        <f>Metadata!A268</f>
        <v>Included</v>
      </c>
      <c r="B268" s="4">
        <f>Metadata!B268</f>
        <v>263</v>
      </c>
      <c r="C268" s="1" t="str">
        <f>Metadata!C268</f>
        <v>Y</v>
      </c>
      <c r="D268" s="4" t="str">
        <f>Metadata!D268</f>
        <v>MINIMUM VIABLE METAPOPULATION SIZE, EXTINCTION DEBT, AND THE CONSERVATION OF A DECLINING SPECIES</v>
      </c>
      <c r="E268" s="60" t="s">
        <v>1626</v>
      </c>
      <c r="F268" s="12" t="s">
        <v>1624</v>
      </c>
      <c r="G268" s="12" t="s">
        <v>1624</v>
      </c>
      <c r="H268" s="12" t="s">
        <v>1624</v>
      </c>
      <c r="I268" s="12" t="s">
        <v>1436</v>
      </c>
      <c r="J268" s="59" t="s">
        <v>1624</v>
      </c>
      <c r="K268" s="12" t="s">
        <v>1436</v>
      </c>
      <c r="L268" s="12" t="s">
        <v>1625</v>
      </c>
      <c r="M268" s="59" t="s">
        <v>1624</v>
      </c>
      <c r="N268" s="12" t="s">
        <v>1436</v>
      </c>
      <c r="O268" s="12" t="s">
        <v>1436</v>
      </c>
      <c r="P268" s="12" t="s">
        <v>1627</v>
      </c>
      <c r="Q268" s="12" t="s">
        <v>1628</v>
      </c>
      <c r="R268" s="12" t="s">
        <v>1629</v>
      </c>
      <c r="S268" s="12" t="s">
        <v>69</v>
      </c>
      <c r="U268" s="61" t="s">
        <v>1632</v>
      </c>
    </row>
    <row r="269" spans="1:21" ht="34" hidden="1">
      <c r="A269" s="4" t="str">
        <f>Metadata!A269</f>
        <v>Excluded</v>
      </c>
      <c r="B269" s="4">
        <f>Metadata!B269</f>
        <v>264</v>
      </c>
      <c r="C269" s="1" t="str">
        <f>Metadata!C269</f>
        <v>N</v>
      </c>
      <c r="D269" s="4" t="str">
        <f>Metadata!D269</f>
        <v>Metapopulation Dynamics on Ephemeral Patches</v>
      </c>
    </row>
    <row r="270" spans="1:21" ht="34" hidden="1">
      <c r="A270" s="4" t="str">
        <f>Metadata!A270</f>
        <v>Excluded</v>
      </c>
      <c r="B270" s="4">
        <f>Metadata!B270</f>
        <v>265</v>
      </c>
      <c r="C270" s="1" t="str">
        <f>Metadata!C270</f>
        <v>N</v>
      </c>
      <c r="D270" s="4" t="str">
        <f>Metadata!D270</f>
        <v>Spatial patterns of coexistence of competing species in patchy habitat</v>
      </c>
    </row>
    <row r="271" spans="1:21" ht="51">
      <c r="A271" s="4" t="str">
        <f>Metadata!A271</f>
        <v>Included</v>
      </c>
      <c r="B271" s="4">
        <f>Metadata!B271</f>
        <v>266</v>
      </c>
      <c r="C271" s="1" t="str">
        <f>Metadata!C271</f>
        <v>Y</v>
      </c>
      <c r="D271" s="4" t="str">
        <f>Metadata!D271</f>
        <v>Global Warming, Human Population Pressure, and Viability of the World's Smallest Butterfly</v>
      </c>
      <c r="E271" s="36" t="s">
        <v>1745</v>
      </c>
      <c r="F271" s="12" t="s">
        <v>1748</v>
      </c>
      <c r="H271" s="12" t="s">
        <v>1747</v>
      </c>
      <c r="I271" s="12" t="s">
        <v>1746</v>
      </c>
      <c r="J271" s="12" t="s">
        <v>1748</v>
      </c>
      <c r="K271" s="12" t="s">
        <v>1436</v>
      </c>
      <c r="L271" s="12" t="s">
        <v>1748</v>
      </c>
      <c r="M271" s="59" t="s">
        <v>1748</v>
      </c>
      <c r="N271" s="12" t="s">
        <v>1436</v>
      </c>
      <c r="O271" s="12" t="s">
        <v>1436</v>
      </c>
      <c r="P271" s="12" t="s">
        <v>69</v>
      </c>
      <c r="Q271" s="12" t="s">
        <v>1748</v>
      </c>
      <c r="R271" s="12" t="s">
        <v>1750</v>
      </c>
      <c r="S271" s="12" t="s">
        <v>69</v>
      </c>
    </row>
    <row r="272" spans="1:21"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21" ht="51"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21" ht="51" hidden="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21" ht="51" hidden="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21" ht="119">
      <c r="A276" s="4" t="str">
        <f>Metadata!A276</f>
        <v>Included</v>
      </c>
      <c r="B276" s="4">
        <f>Metadata!B276</f>
        <v>271</v>
      </c>
      <c r="C276" s="1" t="str">
        <f>Metadata!C276</f>
        <v>Y</v>
      </c>
      <c r="D276" s="4" t="str">
        <f>Metadata!D276</f>
        <v>ENVIRONMENTAL HETEROGENEITY, BIRD-MEDIATED DIRECTED DISPERSAL, AND OAK WOODLAND DYNAMICS IN MEDITERRANEAN SPAIN</v>
      </c>
      <c r="E276" s="4" t="s">
        <v>1935</v>
      </c>
      <c r="F276" s="12" t="s">
        <v>1936</v>
      </c>
      <c r="H276" s="12" t="s">
        <v>1937</v>
      </c>
      <c r="I276" s="12" t="s">
        <v>1919</v>
      </c>
      <c r="J276" s="12" t="s">
        <v>1919</v>
      </c>
      <c r="K276" s="12" t="s">
        <v>1938</v>
      </c>
      <c r="L276" s="58" t="s">
        <v>1939</v>
      </c>
      <c r="M276" s="12" t="s">
        <v>1936</v>
      </c>
      <c r="P276" s="12" t="s">
        <v>69</v>
      </c>
      <c r="Q276" s="12" t="s">
        <v>1940</v>
      </c>
      <c r="R276" s="12" t="s">
        <v>1934</v>
      </c>
      <c r="S276" s="12" t="s">
        <v>69</v>
      </c>
    </row>
    <row r="277" spans="1:21" ht="51" hidden="1">
      <c r="A277" s="4" t="str">
        <f>Metadata!A277</f>
        <v>Excluded</v>
      </c>
      <c r="B277" s="4">
        <f>Metadata!B277</f>
        <v>272</v>
      </c>
      <c r="C277" s="1" t="str">
        <f>Metadata!C277</f>
        <v>N</v>
      </c>
      <c r="D277" s="4" t="str">
        <f>Metadata!D277</f>
        <v>Simple models, complex models, useful models: can we tell them from the flap of a butterfly's wings?</v>
      </c>
    </row>
    <row r="278" spans="1:21" ht="34" hidden="1">
      <c r="A278" s="4" t="str">
        <f>Metadata!A278</f>
        <v>Not currently included</v>
      </c>
      <c r="B278" s="4">
        <f>Metadata!B278</f>
        <v>273</v>
      </c>
      <c r="C278" s="1" t="str">
        <f>Metadata!C278</f>
        <v>N</v>
      </c>
      <c r="D278" s="4" t="str">
        <f>Metadata!D278</f>
        <v>Reserve Design to Maximize Species Persistence</v>
      </c>
    </row>
    <row r="279" spans="1:21" ht="51"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21" ht="34">
      <c r="A280" s="4" t="str">
        <f>Metadata!A280</f>
        <v>Included</v>
      </c>
      <c r="B280" s="4">
        <f>Metadata!B280</f>
        <v>275</v>
      </c>
      <c r="C280" s="1" t="str">
        <f>Metadata!C280</f>
        <v>Y</v>
      </c>
      <c r="D280" s="4" t="str">
        <f>Metadata!D280</f>
        <v>Optimal timing of biodiversity offsetting for metapopulations</v>
      </c>
      <c r="E280" s="36" t="s">
        <v>2193</v>
      </c>
      <c r="F280" s="12" t="s">
        <v>2024</v>
      </c>
      <c r="H280" s="12" t="s">
        <v>1677</v>
      </c>
      <c r="I280" s="12" t="s">
        <v>2024</v>
      </c>
      <c r="J280" s="59" t="s">
        <v>2024</v>
      </c>
      <c r="K280" s="12" t="s">
        <v>1677</v>
      </c>
      <c r="L280" s="12" t="s">
        <v>1677</v>
      </c>
      <c r="M280" s="59" t="s">
        <v>2024</v>
      </c>
      <c r="N280" s="12" t="s">
        <v>1677</v>
      </c>
      <c r="O280" s="12" t="s">
        <v>1677</v>
      </c>
      <c r="P280" s="12" t="s">
        <v>69</v>
      </c>
      <c r="Q280" s="59" t="s">
        <v>2024</v>
      </c>
      <c r="R280" s="59" t="s">
        <v>2024</v>
      </c>
      <c r="S280" s="12" t="s">
        <v>69</v>
      </c>
    </row>
    <row r="281" spans="1:21" ht="34" hidden="1">
      <c r="A281" s="4" t="str">
        <f>Metadata!A281</f>
        <v>Not currently included</v>
      </c>
      <c r="B281" s="4">
        <f>Metadata!B281</f>
        <v>276</v>
      </c>
      <c r="C281" s="1" t="str">
        <f>Metadata!C281</f>
        <v>N</v>
      </c>
      <c r="D281" s="4" t="str">
        <f>Metadata!D281</f>
        <v>Subpopulation Agents Emerge from Individual Agents in Metapopulation Simulations</v>
      </c>
    </row>
    <row r="282" spans="1:21" ht="34">
      <c r="A282" s="4" t="str">
        <f>Metadata!A282</f>
        <v>Included</v>
      </c>
      <c r="B282" s="4">
        <f>Metadata!B282</f>
        <v>277</v>
      </c>
      <c r="C282" s="1" t="str">
        <f>Metadata!C282</f>
        <v>Y</v>
      </c>
      <c r="D282" s="4" t="str">
        <f>Metadata!D282</f>
        <v>SINGLE-SPECIES DYNAMIC SITE SELECTION</v>
      </c>
      <c r="E282" s="36" t="s">
        <v>2359</v>
      </c>
      <c r="F282" s="12" t="s">
        <v>2024</v>
      </c>
      <c r="H282" s="12" t="s">
        <v>1677</v>
      </c>
      <c r="I282" s="12" t="s">
        <v>2024</v>
      </c>
      <c r="J282" s="59" t="s">
        <v>2024</v>
      </c>
      <c r="K282" s="12" t="s">
        <v>1677</v>
      </c>
      <c r="L282" s="12" t="s">
        <v>1677</v>
      </c>
      <c r="M282" s="59" t="s">
        <v>2024</v>
      </c>
      <c r="N282" s="12" t="s">
        <v>1677</v>
      </c>
      <c r="O282" s="12" t="s">
        <v>1677</v>
      </c>
      <c r="P282" s="12" t="s">
        <v>69</v>
      </c>
      <c r="Q282" s="59" t="s">
        <v>2024</v>
      </c>
      <c r="R282" s="59" t="s">
        <v>2024</v>
      </c>
      <c r="S282" s="12" t="s">
        <v>69</v>
      </c>
    </row>
    <row r="283" spans="1:21" ht="34" hidden="1">
      <c r="A283" s="4" t="str">
        <f>Metadata!A283</f>
        <v>Not currently included</v>
      </c>
      <c r="B283" s="4">
        <f>Metadata!B283</f>
        <v>278</v>
      </c>
      <c r="C283" s="1" t="str">
        <f>Metadata!C283</f>
        <v>N</v>
      </c>
      <c r="D283" s="4" t="str">
        <f>Metadata!D283</f>
        <v>Innovations in data integration for modeling populations</v>
      </c>
    </row>
    <row r="284" spans="1:21" ht="51" hidden="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21" ht="51">
      <c r="A285" s="4" t="str">
        <f>Metadata!A285</f>
        <v>Included</v>
      </c>
      <c r="B285" s="4">
        <f>Metadata!B285</f>
        <v>280</v>
      </c>
      <c r="C285" s="1" t="str">
        <f>Metadata!C285</f>
        <v>Y</v>
      </c>
      <c r="D285" s="4" t="str">
        <f>Metadata!D285</f>
        <v>Conservation planning with insects at three different spatial scales</v>
      </c>
      <c r="E285" s="36" t="s">
        <v>1745</v>
      </c>
      <c r="F285" s="12" t="s">
        <v>1748</v>
      </c>
      <c r="H285" s="12" t="s">
        <v>1749</v>
      </c>
      <c r="I285" s="12" t="s">
        <v>1746</v>
      </c>
      <c r="J285" s="12" t="s">
        <v>1748</v>
      </c>
      <c r="K285" s="12" t="s">
        <v>1436</v>
      </c>
      <c r="L285" s="12" t="s">
        <v>1436</v>
      </c>
      <c r="M285" s="12" t="s">
        <v>1748</v>
      </c>
      <c r="N285" s="12" t="s">
        <v>1436</v>
      </c>
      <c r="O285" s="12" t="s">
        <v>1436</v>
      </c>
      <c r="P285" s="12" t="s">
        <v>69</v>
      </c>
      <c r="Q285" s="12" t="s">
        <v>1748</v>
      </c>
      <c r="R285" s="12" t="s">
        <v>1748</v>
      </c>
      <c r="S285" s="12" t="s">
        <v>69</v>
      </c>
      <c r="U285" s="58" t="s">
        <v>1805</v>
      </c>
    </row>
    <row r="286" spans="1:21" ht="34" hidden="1">
      <c r="A286" s="4" t="str">
        <f>Metadata!A286</f>
        <v>Not currently included</v>
      </c>
      <c r="B286" s="4">
        <f>Metadata!B286</f>
        <v>281</v>
      </c>
      <c r="C286" s="1" t="str">
        <f>Metadata!C286</f>
        <v>N</v>
      </c>
      <c r="D286" s="4" t="str">
        <f>Metadata!D286</f>
        <v>The virtual ecologist approach: simulating data and observers</v>
      </c>
    </row>
    <row r="287" spans="1:21" ht="68" hidden="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21" ht="51">
      <c r="A288" s="4" t="str">
        <f>Metadata!A288</f>
        <v>Included</v>
      </c>
      <c r="B288" s="4">
        <f>Metadata!B288</f>
        <v>283</v>
      </c>
      <c r="C288" s="1" t="str">
        <f>Metadata!C288</f>
        <v>Y</v>
      </c>
      <c r="D288" s="4" t="str">
        <f>Metadata!D288</f>
        <v>Modelling the effect of habitat fragmentation on range expansion in a butterfly</v>
      </c>
      <c r="E288" s="36" t="s">
        <v>2114</v>
      </c>
      <c r="F288" s="12" t="s">
        <v>2024</v>
      </c>
      <c r="H288" s="12" t="s">
        <v>1436</v>
      </c>
      <c r="I288" s="12" t="s">
        <v>2024</v>
      </c>
      <c r="J288" s="12" t="s">
        <v>2024</v>
      </c>
      <c r="K288" s="12" t="s">
        <v>1436</v>
      </c>
      <c r="L288" s="12" t="s">
        <v>1436</v>
      </c>
      <c r="M288" s="59" t="s">
        <v>2024</v>
      </c>
      <c r="N288" s="12" t="s">
        <v>1677</v>
      </c>
      <c r="O288" s="12" t="s">
        <v>1677</v>
      </c>
      <c r="P288" s="12" t="s">
        <v>69</v>
      </c>
      <c r="Q288" s="59" t="s">
        <v>2024</v>
      </c>
      <c r="R288" s="59" t="s">
        <v>2024</v>
      </c>
      <c r="S288" s="12" t="s">
        <v>69</v>
      </c>
    </row>
    <row r="289" spans="1:19" ht="34" hidden="1">
      <c r="A289" s="4" t="str">
        <f>Metadata!A289</f>
        <v>Not currently included</v>
      </c>
      <c r="B289" s="4">
        <f>Metadata!B289</f>
        <v>284</v>
      </c>
      <c r="C289" s="1" t="str">
        <f>Metadata!C289</f>
        <v>N</v>
      </c>
      <c r="D289" s="4" t="str">
        <f>Metadata!D289</f>
        <v>Evolution of Migration Rate in a Spatially Realistic Metapopulation Model</v>
      </c>
    </row>
    <row r="290" spans="1:19" ht="51">
      <c r="A290" s="4" t="str">
        <f>Metadata!A290</f>
        <v>Included</v>
      </c>
      <c r="B290" s="4">
        <f>Metadata!B290</f>
        <v>285</v>
      </c>
      <c r="C290" s="1" t="str">
        <f>Metadata!C290</f>
        <v>Y</v>
      </c>
      <c r="D290" s="4" t="str">
        <f>Metadata!D290</f>
        <v>The incidence function model as a tool for landscape-scale ecological impact assessments</v>
      </c>
      <c r="E290" s="36" t="s">
        <v>2023</v>
      </c>
      <c r="F290" s="12" t="s">
        <v>2024</v>
      </c>
      <c r="H290" s="12" t="s">
        <v>1677</v>
      </c>
      <c r="I290" s="59" t="s">
        <v>2024</v>
      </c>
      <c r="J290" s="59" t="s">
        <v>2024</v>
      </c>
      <c r="K290" s="12" t="s">
        <v>1677</v>
      </c>
      <c r="L290" s="12" t="s">
        <v>1677</v>
      </c>
      <c r="M290" s="59" t="s">
        <v>2024</v>
      </c>
      <c r="N290" s="12" t="s">
        <v>1677</v>
      </c>
      <c r="O290" s="12" t="s">
        <v>1677</v>
      </c>
      <c r="P290" s="12" t="s">
        <v>69</v>
      </c>
      <c r="Q290" s="59" t="s">
        <v>1919</v>
      </c>
      <c r="R290" s="59" t="s">
        <v>2024</v>
      </c>
      <c r="S290" s="12" t="s">
        <v>69</v>
      </c>
    </row>
    <row r="291" spans="1:19" ht="51" hidden="1">
      <c r="A291" s="4" t="str">
        <f>Metadata!A291</f>
        <v>Excluded</v>
      </c>
      <c r="B291" s="4">
        <f>Metadata!B291</f>
        <v>286</v>
      </c>
      <c r="C291" s="1" t="str">
        <f>Metadata!C291</f>
        <v>N</v>
      </c>
      <c r="D291" s="4" t="str">
        <f>Metadata!D291</f>
        <v>How much does an individual habitat fragment contribute to metapopulation dynamics and persistence?</v>
      </c>
    </row>
    <row r="292" spans="1:19" ht="34" hidden="1">
      <c r="A292" s="4" t="str">
        <f>Metadata!A292</f>
        <v>Not currently included</v>
      </c>
      <c r="B292" s="4">
        <f>Metadata!B292</f>
        <v>287</v>
      </c>
      <c r="C292" s="1" t="str">
        <f>Metadata!C292</f>
        <v>N</v>
      </c>
      <c r="D292" s="4" t="str">
        <f>Metadata!D292</f>
        <v>On the impact of dispersal asymmetry on metapopulation persistence</v>
      </c>
    </row>
    <row r="293" spans="1:19" ht="85">
      <c r="A293" s="4" t="str">
        <f>Metadata!A293</f>
        <v>Included</v>
      </c>
      <c r="B293" s="4">
        <f>Metadata!B293</f>
        <v>288</v>
      </c>
      <c r="C293" s="1" t="str">
        <f>Metadata!C293</f>
        <v>Y</v>
      </c>
      <c r="D293" s="4" t="str">
        <f>Metadata!D293</f>
        <v>Regional and local effects drive changes in spawning stream occupancy in a sockeye salmon metapopulation</v>
      </c>
      <c r="E293" s="36" t="s">
        <v>2322</v>
      </c>
      <c r="F293" s="12" t="s">
        <v>2323</v>
      </c>
      <c r="H293" s="12" t="s">
        <v>2320</v>
      </c>
      <c r="I293" s="12" t="s">
        <v>2324</v>
      </c>
      <c r="M293" s="12" t="s">
        <v>2325</v>
      </c>
      <c r="O293" s="12" t="s">
        <v>2320</v>
      </c>
      <c r="P293" s="12" t="s">
        <v>1677</v>
      </c>
      <c r="Q293" s="12" t="s">
        <v>1919</v>
      </c>
      <c r="R293" s="12" t="s">
        <v>2321</v>
      </c>
      <c r="S293" s="12" t="s">
        <v>1623</v>
      </c>
    </row>
    <row r="294" spans="1:19" ht="34" hidden="1">
      <c r="A294" s="4" t="str">
        <f>Metadata!A294</f>
        <v>Not currently included</v>
      </c>
      <c r="B294" s="4">
        <f>Metadata!B294</f>
        <v>289</v>
      </c>
      <c r="C294" s="1" t="str">
        <f>Metadata!C294</f>
        <v>N</v>
      </c>
      <c r="D294" s="4" t="str">
        <f>Metadata!D294</f>
        <v>Species-area relationships and extinctions caused by habitat loss and fragmentation</v>
      </c>
    </row>
    <row r="295" spans="1:19" ht="51" hidden="1">
      <c r="A295" s="4" t="str">
        <f>Metadata!A295</f>
        <v>Not currently included</v>
      </c>
      <c r="B295" s="4">
        <f>Metadata!B295</f>
        <v>290</v>
      </c>
      <c r="C295" s="1" t="str">
        <f>Metadata!C295</f>
        <v>N</v>
      </c>
      <c r="D295" s="4" t="str">
        <f>Metadata!D295</f>
        <v>Large-Scale Habitat Corridors for Biodiversity Conservation: A Forest Corridor in Madagascar</v>
      </c>
    </row>
    <row r="296" spans="1:19" ht="34" hidden="1">
      <c r="A296" s="4" t="str">
        <f>Metadata!A296</f>
        <v>Excluded</v>
      </c>
      <c r="B296" s="4">
        <f>Metadata!B296</f>
        <v>291</v>
      </c>
      <c r="C296" s="1" t="str">
        <f>Metadata!C296</f>
        <v>Y</v>
      </c>
      <c r="D296" s="4" t="str">
        <f>Metadata!D296</f>
        <v>Mid-domain effect for food chain length in a colonization–extinction model</v>
      </c>
    </row>
    <row r="297" spans="1:19" ht="51" hidden="1">
      <c r="A297" s="4" t="str">
        <f>Metadata!A297</f>
        <v>Excluded</v>
      </c>
      <c r="B297" s="4">
        <f>Metadata!B297</f>
        <v>292</v>
      </c>
      <c r="C297" s="1" t="str">
        <f>Metadata!C297</f>
        <v>N</v>
      </c>
      <c r="D297" s="4" t="str">
        <f>Metadata!D297</f>
        <v>PATHOGEN PERSISTENCE IN WILDLIFE POPULATIONS: CASE STUDIES OF PLAGUE IN PRAIRIE DOGS AND RABIES IN BATS</v>
      </c>
    </row>
    <row r="298" spans="1:19" hidden="1">
      <c r="A298" s="48">
        <f>Metadata!A298</f>
        <v>0</v>
      </c>
      <c r="B298" s="4">
        <f>Metadata!B298</f>
        <v>0</v>
      </c>
      <c r="C298">
        <f>Metadata!C298</f>
        <v>0</v>
      </c>
      <c r="D298" s="4">
        <f>Metadata!D298</f>
        <v>0</v>
      </c>
    </row>
    <row r="299" spans="1:19" hidden="1">
      <c r="A299" s="48">
        <f>Metadata!A299</f>
        <v>0</v>
      </c>
      <c r="B299" s="4">
        <f>Metadata!B299</f>
        <v>0</v>
      </c>
      <c r="C299">
        <f>Metadata!C299</f>
        <v>0</v>
      </c>
      <c r="D299" s="4">
        <f>Metadata!D299</f>
        <v>0</v>
      </c>
    </row>
    <row r="300" spans="1:19" hidden="1">
      <c r="A300" s="48">
        <f>Metadata!A300</f>
        <v>0</v>
      </c>
      <c r="B300" s="4">
        <f>Metadata!B300</f>
        <v>0</v>
      </c>
      <c r="C300">
        <f>Metadata!C300</f>
        <v>0</v>
      </c>
      <c r="D300" s="4">
        <f>Metadata!D300</f>
        <v>0</v>
      </c>
    </row>
    <row r="301" spans="1:19" hidden="1">
      <c r="A301" s="48">
        <f>Metadata!A301</f>
        <v>0</v>
      </c>
      <c r="B301" s="4">
        <f>Metadata!B301</f>
        <v>0</v>
      </c>
      <c r="C301">
        <f>Metadata!C301</f>
        <v>0</v>
      </c>
      <c r="D301" s="4">
        <f>Metadata!D301</f>
        <v>0</v>
      </c>
    </row>
    <row r="302" spans="1:19" hidden="1">
      <c r="A302" s="48">
        <f>Metadata!A302</f>
        <v>0</v>
      </c>
      <c r="B302" s="4">
        <f>Metadata!B302</f>
        <v>0</v>
      </c>
      <c r="C302">
        <f>Metadata!C302</f>
        <v>0</v>
      </c>
      <c r="D302" s="4">
        <f>Metadata!D302</f>
        <v>0</v>
      </c>
    </row>
    <row r="303" spans="1:19" hidden="1">
      <c r="A303" s="48">
        <f>Metadata!A303</f>
        <v>0</v>
      </c>
      <c r="B303" s="4">
        <f>Metadata!B303</f>
        <v>0</v>
      </c>
      <c r="C303">
        <f>Metadata!C303</f>
        <v>0</v>
      </c>
      <c r="D303" s="4">
        <f>Metadata!D303</f>
        <v>0</v>
      </c>
    </row>
    <row r="304" spans="1:19" hidden="1">
      <c r="A304" s="48">
        <f>Metadata!A304</f>
        <v>0</v>
      </c>
      <c r="B304" s="4">
        <f>Metadata!B304</f>
        <v>0</v>
      </c>
      <c r="C304">
        <f>Metadata!C304</f>
        <v>0</v>
      </c>
      <c r="D304" s="4">
        <f>Metadata!D304</f>
        <v>0</v>
      </c>
    </row>
    <row r="305" spans="1:4" hidden="1">
      <c r="A305" s="48">
        <f>Metadata!A305</f>
        <v>0</v>
      </c>
      <c r="B305" s="4">
        <f>Metadata!B305</f>
        <v>0</v>
      </c>
      <c r="C305">
        <f>Metadata!C305</f>
        <v>0</v>
      </c>
      <c r="D305" s="4">
        <f>Metadata!D305</f>
        <v>0</v>
      </c>
    </row>
    <row r="306" spans="1:4" hidden="1">
      <c r="A306" s="48">
        <f>Metadata!A306</f>
        <v>0</v>
      </c>
      <c r="B306" s="4">
        <f>Metadata!B306</f>
        <v>0</v>
      </c>
      <c r="C306">
        <f>Metadata!C306</f>
        <v>0</v>
      </c>
      <c r="D306" s="4">
        <f>Metadata!D306</f>
        <v>0</v>
      </c>
    </row>
    <row r="307" spans="1:4" hidden="1">
      <c r="A307" s="48">
        <f>Metadata!A307</f>
        <v>0</v>
      </c>
      <c r="B307" s="4">
        <f>Metadata!B307</f>
        <v>0</v>
      </c>
      <c r="C307">
        <f>Metadata!C307</f>
        <v>0</v>
      </c>
      <c r="D307" s="4">
        <f>Metadata!D307</f>
        <v>0</v>
      </c>
    </row>
    <row r="308" spans="1:4" hidden="1">
      <c r="A308" s="48">
        <f>Metadata!A308</f>
        <v>0</v>
      </c>
      <c r="B308" s="4">
        <f>Metadata!B308</f>
        <v>0</v>
      </c>
      <c r="C308">
        <f>Metadata!C308</f>
        <v>0</v>
      </c>
      <c r="D308" s="4">
        <f>Metadata!D308</f>
        <v>0</v>
      </c>
    </row>
    <row r="309" spans="1:4" hidden="1">
      <c r="A309" s="48">
        <f>Metadata!A309</f>
        <v>0</v>
      </c>
      <c r="B309" s="4">
        <f>Metadata!B309</f>
        <v>0</v>
      </c>
      <c r="C309">
        <f>Metadata!C309</f>
        <v>0</v>
      </c>
      <c r="D309" s="4">
        <f>Metadata!D309</f>
        <v>0</v>
      </c>
    </row>
    <row r="310" spans="1:4" hidden="1">
      <c r="A310" s="48">
        <f>Metadata!A310</f>
        <v>0</v>
      </c>
      <c r="B310" s="4">
        <f>Metadata!B310</f>
        <v>0</v>
      </c>
      <c r="C310">
        <f>Metadata!C310</f>
        <v>0</v>
      </c>
      <c r="D310" s="4">
        <f>Metadata!D310</f>
        <v>0</v>
      </c>
    </row>
    <row r="311" spans="1:4" hidden="1">
      <c r="A311" s="48">
        <f>Metadata!A311</f>
        <v>0</v>
      </c>
      <c r="B311" s="4">
        <f>Metadata!B311</f>
        <v>0</v>
      </c>
      <c r="C311">
        <f>Metadata!C311</f>
        <v>0</v>
      </c>
      <c r="D311" s="4">
        <f>Metadata!D311</f>
        <v>0</v>
      </c>
    </row>
    <row r="312" spans="1:4" hidden="1">
      <c r="A312" s="48">
        <f>Metadata!A312</f>
        <v>0</v>
      </c>
      <c r="B312" s="4">
        <f>Metadata!B312</f>
        <v>0</v>
      </c>
      <c r="C312">
        <f>Metadata!C312</f>
        <v>0</v>
      </c>
      <c r="D312" s="4">
        <f>Metadata!D312</f>
        <v>0</v>
      </c>
    </row>
    <row r="313" spans="1:4" hidden="1">
      <c r="A313" s="48">
        <f>Metadata!A313</f>
        <v>0</v>
      </c>
      <c r="B313" s="4">
        <f>Metadata!B313</f>
        <v>0</v>
      </c>
      <c r="C313">
        <f>Metadata!C313</f>
        <v>0</v>
      </c>
      <c r="D313" s="4">
        <f>Metadata!D313</f>
        <v>0</v>
      </c>
    </row>
    <row r="314" spans="1:4" hidden="1">
      <c r="A314" s="48">
        <f>Metadata!A314</f>
        <v>0</v>
      </c>
      <c r="B314" s="4">
        <f>Metadata!B314</f>
        <v>0</v>
      </c>
      <c r="C314">
        <f>Metadata!C314</f>
        <v>0</v>
      </c>
      <c r="D314" s="4">
        <f>Metadata!D314</f>
        <v>0</v>
      </c>
    </row>
    <row r="315" spans="1:4" hidden="1">
      <c r="A315" s="48">
        <f>Metadata!A315</f>
        <v>0</v>
      </c>
      <c r="B315" s="4">
        <f>Metadata!B315</f>
        <v>0</v>
      </c>
      <c r="C315">
        <f>Metadata!C315</f>
        <v>0</v>
      </c>
      <c r="D315" s="4">
        <f>Metadata!D315</f>
        <v>0</v>
      </c>
    </row>
    <row r="316" spans="1:4" hidden="1">
      <c r="A316" s="48">
        <f>Metadata!A316</f>
        <v>0</v>
      </c>
      <c r="B316" s="4">
        <f>Metadata!B316</f>
        <v>0</v>
      </c>
      <c r="C316">
        <f>Metadata!C316</f>
        <v>0</v>
      </c>
      <c r="D316" s="4">
        <f>Metadata!D316</f>
        <v>0</v>
      </c>
    </row>
    <row r="317" spans="1:4" hidden="1">
      <c r="A317" s="48">
        <f>Metadata!A317</f>
        <v>0</v>
      </c>
      <c r="B317" s="4">
        <f>Metadata!B317</f>
        <v>0</v>
      </c>
      <c r="C317">
        <f>Metadata!C317</f>
        <v>0</v>
      </c>
      <c r="D317" s="4">
        <f>Metadata!D317</f>
        <v>0</v>
      </c>
    </row>
    <row r="318" spans="1:4" hidden="1">
      <c r="A318" s="48">
        <f>Metadata!A318</f>
        <v>0</v>
      </c>
      <c r="B318" s="4">
        <f>Metadata!B318</f>
        <v>0</v>
      </c>
      <c r="C318">
        <f>Metadata!C318</f>
        <v>0</v>
      </c>
      <c r="D318" s="4">
        <f>Metadata!D318</f>
        <v>0</v>
      </c>
    </row>
    <row r="319" spans="1:4" hidden="1">
      <c r="A319" s="48">
        <f>Metadata!A319</f>
        <v>0</v>
      </c>
      <c r="B319" s="4">
        <f>Metadata!B319</f>
        <v>0</v>
      </c>
      <c r="C319">
        <f>Metadata!C319</f>
        <v>0</v>
      </c>
      <c r="D319" s="4">
        <f>Metadata!D319</f>
        <v>0</v>
      </c>
    </row>
    <row r="320" spans="1:4" hidden="1">
      <c r="A320" s="48">
        <f>Metadata!A320</f>
        <v>0</v>
      </c>
      <c r="B320" s="4">
        <f>Metadata!B320</f>
        <v>0</v>
      </c>
      <c r="C320">
        <f>Metadata!C320</f>
        <v>0</v>
      </c>
      <c r="D320" s="4">
        <f>Metadata!D320</f>
        <v>0</v>
      </c>
    </row>
    <row r="321" spans="1:4" hidden="1">
      <c r="A321" s="48">
        <f>Metadata!A321</f>
        <v>0</v>
      </c>
      <c r="B321" s="4">
        <f>Metadata!B321</f>
        <v>0</v>
      </c>
      <c r="C321">
        <f>Metadata!C321</f>
        <v>0</v>
      </c>
      <c r="D321" s="4">
        <f>Metadata!D321</f>
        <v>0</v>
      </c>
    </row>
    <row r="322" spans="1:4" hidden="1">
      <c r="A322" s="48">
        <f>Metadata!A322</f>
        <v>0</v>
      </c>
      <c r="B322" s="4">
        <f>Metadata!B322</f>
        <v>0</v>
      </c>
      <c r="C322">
        <f>Metadata!C322</f>
        <v>0</v>
      </c>
      <c r="D322" s="4">
        <f>Metadata!D322</f>
        <v>0</v>
      </c>
    </row>
    <row r="323" spans="1:4" hidden="1">
      <c r="A323" s="48">
        <f>Metadata!A323</f>
        <v>0</v>
      </c>
      <c r="B323" s="4">
        <f>Metadata!B323</f>
        <v>0</v>
      </c>
      <c r="C323">
        <f>Metadata!C323</f>
        <v>0</v>
      </c>
      <c r="D323" s="4">
        <f>Metadata!D323</f>
        <v>0</v>
      </c>
    </row>
    <row r="324" spans="1:4" hidden="1">
      <c r="A324" s="48">
        <f>Metadata!A324</f>
        <v>0</v>
      </c>
      <c r="B324" s="4">
        <f>Metadata!B324</f>
        <v>0</v>
      </c>
      <c r="C324">
        <f>Metadata!C324</f>
        <v>0</v>
      </c>
      <c r="D324" s="4">
        <f>Metadata!D324</f>
        <v>0</v>
      </c>
    </row>
    <row r="325" spans="1:4" hidden="1">
      <c r="A325" s="48">
        <f>Metadata!A325</f>
        <v>0</v>
      </c>
      <c r="B325" s="4">
        <f>Metadata!B325</f>
        <v>0</v>
      </c>
      <c r="C325">
        <f>Metadata!C325</f>
        <v>0</v>
      </c>
      <c r="D325" s="4">
        <f>Metadata!D325</f>
        <v>0</v>
      </c>
    </row>
    <row r="326" spans="1:4" hidden="1">
      <c r="A326" s="48">
        <f>Metadata!A326</f>
        <v>0</v>
      </c>
      <c r="B326" s="4">
        <f>Metadata!B326</f>
        <v>0</v>
      </c>
      <c r="C326">
        <f>Metadata!C326</f>
        <v>0</v>
      </c>
      <c r="D326" s="4">
        <f>Metadata!D326</f>
        <v>0</v>
      </c>
    </row>
    <row r="327" spans="1:4" hidden="1">
      <c r="A327" s="48">
        <f>Metadata!A327</f>
        <v>0</v>
      </c>
      <c r="B327" s="4">
        <f>Metadata!B327</f>
        <v>0</v>
      </c>
      <c r="C327">
        <f>Metadata!C327</f>
        <v>0</v>
      </c>
      <c r="D327" s="4">
        <f>Metadata!D327</f>
        <v>0</v>
      </c>
    </row>
    <row r="328" spans="1:4" hidden="1">
      <c r="A328" s="48">
        <f>Metadata!A328</f>
        <v>0</v>
      </c>
      <c r="B328" s="4">
        <f>Metadata!B328</f>
        <v>0</v>
      </c>
      <c r="C328">
        <f>Metadata!C328</f>
        <v>0</v>
      </c>
      <c r="D328" s="4">
        <f>Metadata!D328</f>
        <v>0</v>
      </c>
    </row>
    <row r="329" spans="1:4" hidden="1">
      <c r="A329" s="48">
        <f>Metadata!A329</f>
        <v>0</v>
      </c>
      <c r="B329" s="4">
        <f>Metadata!B329</f>
        <v>0</v>
      </c>
      <c r="C329">
        <f>Metadata!C329</f>
        <v>0</v>
      </c>
      <c r="D329" s="4">
        <f>Metadata!D329</f>
        <v>0</v>
      </c>
    </row>
    <row r="330" spans="1:4" hidden="1">
      <c r="A330" s="48">
        <f>Metadata!A330</f>
        <v>0</v>
      </c>
      <c r="B330" s="4">
        <f>Metadata!B330</f>
        <v>0</v>
      </c>
      <c r="C330">
        <f>Metadata!C330</f>
        <v>0</v>
      </c>
      <c r="D330" s="4">
        <f>Metadata!D330</f>
        <v>0</v>
      </c>
    </row>
    <row r="331" spans="1:4" hidden="1">
      <c r="A331" s="48">
        <f>Metadata!A331</f>
        <v>0</v>
      </c>
      <c r="B331" s="4">
        <f>Metadata!B331</f>
        <v>0</v>
      </c>
      <c r="C331">
        <f>Metadata!C331</f>
        <v>0</v>
      </c>
      <c r="D331" s="4">
        <f>Metadata!D331</f>
        <v>0</v>
      </c>
    </row>
    <row r="332" spans="1:4" hidden="1">
      <c r="A332" s="48">
        <f>Metadata!A332</f>
        <v>0</v>
      </c>
      <c r="B332" s="4">
        <f>Metadata!B332</f>
        <v>0</v>
      </c>
      <c r="C332">
        <f>Metadata!C332</f>
        <v>0</v>
      </c>
      <c r="D332" s="4">
        <f>Metadata!D332</f>
        <v>0</v>
      </c>
    </row>
    <row r="333" spans="1:4" hidden="1">
      <c r="A333" s="48">
        <f>Metadata!A333</f>
        <v>0</v>
      </c>
      <c r="B333" s="4">
        <f>Metadata!B333</f>
        <v>0</v>
      </c>
      <c r="C333">
        <f>Metadata!C333</f>
        <v>0</v>
      </c>
      <c r="D333" s="4">
        <f>Metadata!D333</f>
        <v>0</v>
      </c>
    </row>
    <row r="334" spans="1:4" hidden="1">
      <c r="A334" s="48">
        <f>Metadata!A334</f>
        <v>0</v>
      </c>
      <c r="B334" s="4">
        <f>Metadata!B334</f>
        <v>0</v>
      </c>
      <c r="C334">
        <f>Metadata!C334</f>
        <v>0</v>
      </c>
      <c r="D334" s="4">
        <f>Metadata!D334</f>
        <v>0</v>
      </c>
    </row>
    <row r="335" spans="1:4" hidden="1">
      <c r="A335" s="48">
        <f>Metadata!A335</f>
        <v>0</v>
      </c>
      <c r="B335" s="4">
        <f>Metadata!B335</f>
        <v>0</v>
      </c>
      <c r="C335">
        <f>Metadata!C335</f>
        <v>0</v>
      </c>
      <c r="D335" s="4">
        <f>Metadata!D335</f>
        <v>0</v>
      </c>
    </row>
    <row r="336" spans="1:4" hidden="1">
      <c r="A336" s="48">
        <f>Metadata!A336</f>
        <v>0</v>
      </c>
      <c r="B336" s="4">
        <f>Metadata!B336</f>
        <v>0</v>
      </c>
      <c r="C336">
        <f>Metadata!C336</f>
        <v>0</v>
      </c>
      <c r="D336" s="4">
        <f>Metadata!D336</f>
        <v>0</v>
      </c>
    </row>
    <row r="337" spans="1:4" hidden="1">
      <c r="A337" s="48">
        <f>Metadata!A337</f>
        <v>0</v>
      </c>
      <c r="B337" s="4">
        <f>Metadata!B337</f>
        <v>0</v>
      </c>
      <c r="C337">
        <f>Metadata!C337</f>
        <v>0</v>
      </c>
      <c r="D337" s="4">
        <f>Metadata!D337</f>
        <v>0</v>
      </c>
    </row>
    <row r="338" spans="1:4" hidden="1">
      <c r="A338" s="48">
        <f>Metadata!A338</f>
        <v>0</v>
      </c>
      <c r="B338" s="4">
        <f>Metadata!B338</f>
        <v>0</v>
      </c>
      <c r="C338">
        <f>Metadata!C338</f>
        <v>0</v>
      </c>
      <c r="D338" s="4">
        <f>Metadata!D338</f>
        <v>0</v>
      </c>
    </row>
    <row r="339" spans="1:4" hidden="1">
      <c r="A339" s="48">
        <f>Metadata!A339</f>
        <v>0</v>
      </c>
      <c r="B339" s="4">
        <f>Metadata!B339</f>
        <v>0</v>
      </c>
      <c r="C339">
        <f>Metadata!C339</f>
        <v>0</v>
      </c>
      <c r="D339" s="4">
        <f>Metadata!D339</f>
        <v>0</v>
      </c>
    </row>
    <row r="340" spans="1:4" hidden="1">
      <c r="A340" s="48">
        <f>Metadata!A340</f>
        <v>0</v>
      </c>
      <c r="B340" s="4">
        <f>Metadata!B340</f>
        <v>0</v>
      </c>
      <c r="C340">
        <f>Metadata!C340</f>
        <v>0</v>
      </c>
      <c r="D340" s="4">
        <f>Metadata!D340</f>
        <v>0</v>
      </c>
    </row>
    <row r="341" spans="1:4" hidden="1">
      <c r="A341" s="48">
        <f>Metadata!A341</f>
        <v>0</v>
      </c>
      <c r="B341" s="4">
        <f>Metadata!B341</f>
        <v>0</v>
      </c>
      <c r="C341">
        <f>Metadata!C341</f>
        <v>0</v>
      </c>
      <c r="D341" s="4">
        <f>Metadata!D341</f>
        <v>0</v>
      </c>
    </row>
    <row r="342" spans="1:4" hidden="1">
      <c r="A342" s="48">
        <f>Metadata!A342</f>
        <v>0</v>
      </c>
      <c r="B342" s="4">
        <f>Metadata!B342</f>
        <v>0</v>
      </c>
      <c r="C342">
        <f>Metadata!C342</f>
        <v>0</v>
      </c>
      <c r="D342" s="4">
        <f>Metadata!D342</f>
        <v>0</v>
      </c>
    </row>
    <row r="343" spans="1:4" hidden="1">
      <c r="A343" s="48">
        <f>Metadata!A343</f>
        <v>0</v>
      </c>
      <c r="B343" s="4">
        <f>Metadata!B343</f>
        <v>0</v>
      </c>
      <c r="C343">
        <f>Metadata!C343</f>
        <v>0</v>
      </c>
      <c r="D343" s="4">
        <f>Metadata!D343</f>
        <v>0</v>
      </c>
    </row>
    <row r="344" spans="1:4" hidden="1">
      <c r="A344" s="48">
        <f>Metadata!A344</f>
        <v>0</v>
      </c>
      <c r="B344" s="4">
        <f>Metadata!B344</f>
        <v>0</v>
      </c>
      <c r="C344">
        <f>Metadata!C344</f>
        <v>0</v>
      </c>
      <c r="D344" s="4">
        <f>Metadata!D344</f>
        <v>0</v>
      </c>
    </row>
    <row r="345" spans="1:4" hidden="1">
      <c r="A345" s="48">
        <f>Metadata!A345</f>
        <v>0</v>
      </c>
      <c r="B345" s="4">
        <f>Metadata!B345</f>
        <v>0</v>
      </c>
      <c r="C345">
        <f>Metadata!C345</f>
        <v>0</v>
      </c>
      <c r="D345" s="4">
        <f>Metadata!D345</f>
        <v>0</v>
      </c>
    </row>
    <row r="346" spans="1:4" hidden="1">
      <c r="A346" s="48">
        <f>Metadata!A346</f>
        <v>0</v>
      </c>
      <c r="B346" s="4">
        <f>Metadata!B346</f>
        <v>0</v>
      </c>
      <c r="C346">
        <f>Metadata!C346</f>
        <v>0</v>
      </c>
      <c r="D346" s="4">
        <f>Metadata!D346</f>
        <v>0</v>
      </c>
    </row>
    <row r="347" spans="1:4" hidden="1">
      <c r="A347" s="48">
        <f>Metadata!A347</f>
        <v>0</v>
      </c>
      <c r="B347" s="4">
        <f>Metadata!B347</f>
        <v>0</v>
      </c>
      <c r="C347">
        <f>Metadata!C347</f>
        <v>0</v>
      </c>
      <c r="D347" s="4">
        <f>Metadata!D347</f>
        <v>0</v>
      </c>
    </row>
    <row r="348" spans="1:4" hidden="1">
      <c r="A348" s="48">
        <f>Metadata!A348</f>
        <v>0</v>
      </c>
      <c r="B348" s="4">
        <f>Metadata!B348</f>
        <v>0</v>
      </c>
      <c r="C348">
        <f>Metadata!C348</f>
        <v>0</v>
      </c>
      <c r="D348" s="4">
        <f>Metadata!D348</f>
        <v>0</v>
      </c>
    </row>
    <row r="349" spans="1:4" hidden="1">
      <c r="A349" s="48">
        <f>Metadata!A349</f>
        <v>0</v>
      </c>
      <c r="B349" s="4">
        <f>Metadata!B349</f>
        <v>0</v>
      </c>
      <c r="C349">
        <f>Metadata!C349</f>
        <v>0</v>
      </c>
      <c r="D349" s="4">
        <f>Metadata!D349</f>
        <v>0</v>
      </c>
    </row>
    <row r="350" spans="1:4" hidden="1">
      <c r="A350" s="48">
        <f>Metadata!A350</f>
        <v>0</v>
      </c>
      <c r="B350" s="4">
        <f>Metadata!B350</f>
        <v>0</v>
      </c>
      <c r="C350">
        <f>Metadata!C350</f>
        <v>0</v>
      </c>
      <c r="D350" s="4">
        <f>Metadata!D350</f>
        <v>0</v>
      </c>
    </row>
    <row r="351" spans="1:4" hidden="1">
      <c r="A351" s="48">
        <f>Metadata!A351</f>
        <v>0</v>
      </c>
      <c r="B351" s="4">
        <f>Metadata!B351</f>
        <v>0</v>
      </c>
      <c r="C351">
        <f>Metadata!C351</f>
        <v>0</v>
      </c>
      <c r="D351" s="4">
        <f>Metadata!D351</f>
        <v>0</v>
      </c>
    </row>
    <row r="352" spans="1:4" hidden="1">
      <c r="A352" s="48">
        <f>Metadata!A352</f>
        <v>0</v>
      </c>
      <c r="B352" s="4">
        <f>Metadata!B352</f>
        <v>0</v>
      </c>
      <c r="C352">
        <f>Metadata!C352</f>
        <v>0</v>
      </c>
      <c r="D352" s="4">
        <f>Metadata!D352</f>
        <v>0</v>
      </c>
    </row>
    <row r="353" spans="1:4" hidden="1">
      <c r="A353" s="48">
        <f>Metadata!A353</f>
        <v>0</v>
      </c>
      <c r="B353" s="4">
        <f>Metadata!B353</f>
        <v>0</v>
      </c>
      <c r="C353">
        <f>Metadata!C353</f>
        <v>0</v>
      </c>
      <c r="D353" s="4">
        <f>Metadata!D353</f>
        <v>0</v>
      </c>
    </row>
    <row r="354" spans="1:4" hidden="1">
      <c r="A354" s="48">
        <f>Metadata!A354</f>
        <v>0</v>
      </c>
      <c r="B354" s="4">
        <f>Metadata!B354</f>
        <v>0</v>
      </c>
      <c r="C354">
        <f>Metadata!C354</f>
        <v>0</v>
      </c>
      <c r="D354" s="4">
        <f>Metadata!D354</f>
        <v>0</v>
      </c>
    </row>
    <row r="355" spans="1:4" hidden="1">
      <c r="A355" s="48">
        <f>Metadata!A355</f>
        <v>0</v>
      </c>
      <c r="B355" s="4">
        <f>Metadata!B355</f>
        <v>0</v>
      </c>
      <c r="C355">
        <f>Metadata!C355</f>
        <v>0</v>
      </c>
      <c r="D355" s="4">
        <f>Metadata!D355</f>
        <v>0</v>
      </c>
    </row>
    <row r="356" spans="1:4" hidden="1">
      <c r="A356" s="48">
        <f>Metadata!A356</f>
        <v>0</v>
      </c>
      <c r="B356" s="4">
        <f>Metadata!B356</f>
        <v>0</v>
      </c>
      <c r="C356">
        <f>Metadata!C356</f>
        <v>0</v>
      </c>
      <c r="D356" s="4">
        <f>Metadata!D356</f>
        <v>0</v>
      </c>
    </row>
    <row r="357" spans="1:4" hidden="1">
      <c r="A357" s="48">
        <f>Metadata!A357</f>
        <v>0</v>
      </c>
      <c r="B357" s="4">
        <f>Metadata!B357</f>
        <v>0</v>
      </c>
      <c r="C357">
        <f>Metadata!C357</f>
        <v>0</v>
      </c>
      <c r="D357" s="4">
        <f>Metadata!D357</f>
        <v>0</v>
      </c>
    </row>
    <row r="358" spans="1:4" hidden="1">
      <c r="A358" s="48">
        <f>Metadata!A358</f>
        <v>0</v>
      </c>
      <c r="B358" s="4">
        <f>Metadata!B358</f>
        <v>0</v>
      </c>
      <c r="C358">
        <f>Metadata!C358</f>
        <v>0</v>
      </c>
      <c r="D358" s="4">
        <f>Metadata!D358</f>
        <v>0</v>
      </c>
    </row>
    <row r="359" spans="1:4" hidden="1">
      <c r="A359" s="48">
        <f>Metadata!A359</f>
        <v>0</v>
      </c>
      <c r="B359" s="4">
        <f>Metadata!B359</f>
        <v>0</v>
      </c>
      <c r="C359">
        <f>Metadata!C359</f>
        <v>0</v>
      </c>
      <c r="D359" s="4">
        <f>Metadata!D359</f>
        <v>0</v>
      </c>
    </row>
    <row r="360" spans="1:4" hidden="1">
      <c r="A360" s="48">
        <f>Metadata!A360</f>
        <v>0</v>
      </c>
      <c r="B360" s="4">
        <f>Metadata!B360</f>
        <v>0</v>
      </c>
      <c r="C360">
        <f>Metadata!C360</f>
        <v>0</v>
      </c>
      <c r="D360" s="4">
        <f>Metadata!D360</f>
        <v>0</v>
      </c>
    </row>
    <row r="361" spans="1:4" hidden="1">
      <c r="A361" s="48">
        <f>Metadata!A361</f>
        <v>0</v>
      </c>
      <c r="B361" s="4">
        <f>Metadata!B361</f>
        <v>0</v>
      </c>
      <c r="C361">
        <f>Metadata!C361</f>
        <v>0</v>
      </c>
      <c r="D361" s="4">
        <f>Metadata!D361</f>
        <v>0</v>
      </c>
    </row>
    <row r="362" spans="1:4" hidden="1">
      <c r="A362" s="48">
        <f>Metadata!A362</f>
        <v>0</v>
      </c>
      <c r="B362" s="4">
        <f>Metadata!B362</f>
        <v>0</v>
      </c>
      <c r="C362">
        <f>Metadata!C362</f>
        <v>0</v>
      </c>
      <c r="D362" s="4">
        <f>Metadata!D362</f>
        <v>0</v>
      </c>
    </row>
    <row r="363" spans="1:4" hidden="1">
      <c r="A363" s="48">
        <f>Metadata!A363</f>
        <v>0</v>
      </c>
      <c r="B363" s="4">
        <f>Metadata!B363</f>
        <v>0</v>
      </c>
      <c r="C363">
        <f>Metadata!C363</f>
        <v>0</v>
      </c>
      <c r="D363" s="4">
        <f>Metadata!D363</f>
        <v>0</v>
      </c>
    </row>
    <row r="364" spans="1:4" hidden="1">
      <c r="A364" s="48">
        <f>Metadata!A364</f>
        <v>0</v>
      </c>
      <c r="B364" s="4">
        <f>Metadata!B364</f>
        <v>0</v>
      </c>
      <c r="C364">
        <f>Metadata!C364</f>
        <v>0</v>
      </c>
      <c r="D364" s="4">
        <f>Metadata!D364</f>
        <v>0</v>
      </c>
    </row>
    <row r="365" spans="1:4" hidden="1">
      <c r="A365" s="48">
        <f>Metadata!A365</f>
        <v>0</v>
      </c>
      <c r="B365" s="4">
        <f>Metadata!B365</f>
        <v>0</v>
      </c>
      <c r="C365">
        <f>Metadata!C365</f>
        <v>0</v>
      </c>
      <c r="D365" s="4">
        <f>Metadata!D365</f>
        <v>0</v>
      </c>
    </row>
    <row r="366" spans="1:4" hidden="1">
      <c r="A366" s="48">
        <f>Metadata!A366</f>
        <v>0</v>
      </c>
      <c r="B366" s="4">
        <f>Metadata!B366</f>
        <v>0</v>
      </c>
      <c r="C366">
        <f>Metadata!C366</f>
        <v>0</v>
      </c>
      <c r="D366" s="4">
        <f>Metadata!D366</f>
        <v>0</v>
      </c>
    </row>
    <row r="367" spans="1:4" hidden="1">
      <c r="A367" s="48">
        <f>Metadata!A367</f>
        <v>0</v>
      </c>
      <c r="B367" s="4">
        <f>Metadata!B367</f>
        <v>0</v>
      </c>
      <c r="C367">
        <f>Metadata!C367</f>
        <v>0</v>
      </c>
      <c r="D367" s="4">
        <f>Metadata!D367</f>
        <v>0</v>
      </c>
    </row>
    <row r="368" spans="1:4" hidden="1">
      <c r="A368" s="48">
        <f>Metadata!A368</f>
        <v>0</v>
      </c>
      <c r="B368" s="4">
        <f>Metadata!B368</f>
        <v>0</v>
      </c>
      <c r="C368">
        <f>Metadata!C368</f>
        <v>0</v>
      </c>
      <c r="D368" s="4">
        <f>Metadata!D368</f>
        <v>0</v>
      </c>
    </row>
    <row r="369" spans="1:4" hidden="1">
      <c r="A369" s="48">
        <f>Metadata!A369</f>
        <v>0</v>
      </c>
      <c r="B369" s="4">
        <f>Metadata!B369</f>
        <v>0</v>
      </c>
      <c r="C369">
        <f>Metadata!C369</f>
        <v>0</v>
      </c>
      <c r="D369" s="4">
        <f>Metadata!D369</f>
        <v>0</v>
      </c>
    </row>
    <row r="370" spans="1:4" hidden="1">
      <c r="A370" s="48">
        <f>Metadata!A370</f>
        <v>0</v>
      </c>
      <c r="B370" s="4">
        <f>Metadata!B370</f>
        <v>0</v>
      </c>
      <c r="C370">
        <f>Metadata!C370</f>
        <v>0</v>
      </c>
      <c r="D370" s="4">
        <f>Metadata!D370</f>
        <v>0</v>
      </c>
    </row>
    <row r="371" spans="1:4" hidden="1">
      <c r="A371" s="48">
        <f>Metadata!A371</f>
        <v>0</v>
      </c>
      <c r="B371" s="4">
        <f>Metadata!B371</f>
        <v>0</v>
      </c>
      <c r="C371">
        <f>Metadata!C371</f>
        <v>0</v>
      </c>
      <c r="D371" s="4">
        <f>Metadata!D371</f>
        <v>0</v>
      </c>
    </row>
    <row r="372" spans="1:4" hidden="1">
      <c r="A372" s="48">
        <f>Metadata!A372</f>
        <v>0</v>
      </c>
      <c r="B372" s="4">
        <f>Metadata!B372</f>
        <v>0</v>
      </c>
      <c r="C372">
        <f>Metadata!C372</f>
        <v>0</v>
      </c>
      <c r="D372" s="4">
        <f>Metadata!D372</f>
        <v>0</v>
      </c>
    </row>
    <row r="373" spans="1:4" hidden="1">
      <c r="A373" s="48">
        <f>Metadata!A373</f>
        <v>0</v>
      </c>
      <c r="B373" s="4">
        <f>Metadata!B373</f>
        <v>0</v>
      </c>
      <c r="C373">
        <f>Metadata!C373</f>
        <v>0</v>
      </c>
      <c r="D373" s="4">
        <f>Metadata!D373</f>
        <v>0</v>
      </c>
    </row>
    <row r="374" spans="1:4" hidden="1">
      <c r="A374" s="48">
        <f>Metadata!A374</f>
        <v>0</v>
      </c>
      <c r="B374" s="4">
        <f>Metadata!B374</f>
        <v>0</v>
      </c>
      <c r="C374">
        <f>Metadata!C374</f>
        <v>0</v>
      </c>
      <c r="D374" s="4">
        <f>Metadata!D374</f>
        <v>0</v>
      </c>
    </row>
    <row r="375" spans="1:4" hidden="1">
      <c r="A375" s="48">
        <f>Metadata!A375</f>
        <v>0</v>
      </c>
      <c r="B375" s="4">
        <f>Metadata!B375</f>
        <v>0</v>
      </c>
      <c r="C375">
        <f>Metadata!C375</f>
        <v>0</v>
      </c>
      <c r="D375" s="4">
        <f>Metadata!D375</f>
        <v>0</v>
      </c>
    </row>
    <row r="376" spans="1:4" hidden="1">
      <c r="A376" s="48">
        <f>Metadata!A376</f>
        <v>0</v>
      </c>
      <c r="B376" s="4">
        <f>Metadata!B376</f>
        <v>0</v>
      </c>
      <c r="C376">
        <f>Metadata!C376</f>
        <v>0</v>
      </c>
      <c r="D376" s="4">
        <f>Metadata!D376</f>
        <v>0</v>
      </c>
    </row>
    <row r="377" spans="1:4" hidden="1">
      <c r="A377" s="48">
        <f>Metadata!A377</f>
        <v>0</v>
      </c>
      <c r="B377" s="4">
        <f>Metadata!B377</f>
        <v>0</v>
      </c>
      <c r="C377">
        <f>Metadata!C377</f>
        <v>0</v>
      </c>
      <c r="D377" s="4">
        <f>Metadata!D377</f>
        <v>0</v>
      </c>
    </row>
    <row r="378" spans="1:4" hidden="1">
      <c r="A378" s="48">
        <f>Metadata!A378</f>
        <v>0</v>
      </c>
      <c r="B378" s="4">
        <f>Metadata!B378</f>
        <v>0</v>
      </c>
      <c r="C378">
        <f>Metadata!C378</f>
        <v>0</v>
      </c>
      <c r="D378" s="4">
        <f>Metadata!D378</f>
        <v>0</v>
      </c>
    </row>
    <row r="379" spans="1:4" hidden="1">
      <c r="A379" s="48">
        <f>Metadata!A379</f>
        <v>0</v>
      </c>
      <c r="B379" s="4">
        <f>Metadata!B379</f>
        <v>0</v>
      </c>
      <c r="C379">
        <f>Metadata!C379</f>
        <v>0</v>
      </c>
      <c r="D379" s="4">
        <f>Metadata!D379</f>
        <v>0</v>
      </c>
    </row>
    <row r="380" spans="1:4" hidden="1">
      <c r="A380" s="48">
        <f>Metadata!A380</f>
        <v>0</v>
      </c>
      <c r="B380" s="4">
        <f>Metadata!B380</f>
        <v>0</v>
      </c>
      <c r="C380">
        <f>Metadata!C380</f>
        <v>0</v>
      </c>
      <c r="D380" s="4">
        <f>Metadata!D380</f>
        <v>0</v>
      </c>
    </row>
    <row r="381" spans="1:4" hidden="1">
      <c r="A381" s="48">
        <f>Metadata!A381</f>
        <v>0</v>
      </c>
      <c r="B381" s="4">
        <f>Metadata!B381</f>
        <v>0</v>
      </c>
      <c r="C381">
        <f>Metadata!C381</f>
        <v>0</v>
      </c>
      <c r="D381" s="4">
        <f>Metadata!D381</f>
        <v>0</v>
      </c>
    </row>
    <row r="382" spans="1:4" hidden="1">
      <c r="A382" s="48">
        <f>Metadata!A382</f>
        <v>0</v>
      </c>
      <c r="B382" s="4">
        <f>Metadata!B382</f>
        <v>0</v>
      </c>
      <c r="C382">
        <f>Metadata!C382</f>
        <v>0</v>
      </c>
      <c r="D382" s="4">
        <f>Metadata!D382</f>
        <v>0</v>
      </c>
    </row>
    <row r="383" spans="1:4" hidden="1">
      <c r="A383" s="48">
        <f>Metadata!A383</f>
        <v>0</v>
      </c>
      <c r="B383" s="4">
        <f>Metadata!B383</f>
        <v>0</v>
      </c>
      <c r="C383">
        <f>Metadata!C383</f>
        <v>0</v>
      </c>
      <c r="D383" s="4">
        <f>Metadata!D383</f>
        <v>0</v>
      </c>
    </row>
    <row r="384" spans="1:4" hidden="1">
      <c r="A384" s="48">
        <f>Metadata!A384</f>
        <v>0</v>
      </c>
      <c r="B384" s="4">
        <f>Metadata!B384</f>
        <v>0</v>
      </c>
      <c r="C384">
        <f>Metadata!C384</f>
        <v>0</v>
      </c>
      <c r="D384" s="4">
        <f>Metadata!D384</f>
        <v>0</v>
      </c>
    </row>
    <row r="385" spans="1:4" hidden="1">
      <c r="A385" s="48">
        <f>Metadata!A385</f>
        <v>0</v>
      </c>
      <c r="B385" s="4">
        <f>Metadata!B385</f>
        <v>0</v>
      </c>
      <c r="C385">
        <f>Metadata!C385</f>
        <v>0</v>
      </c>
      <c r="D385" s="4">
        <f>Metadata!D385</f>
        <v>0</v>
      </c>
    </row>
    <row r="386" spans="1:4" hidden="1">
      <c r="A386" s="48">
        <f>Metadata!A386</f>
        <v>0</v>
      </c>
      <c r="B386" s="4">
        <f>Metadata!B386</f>
        <v>0</v>
      </c>
      <c r="C386">
        <f>Metadata!C386</f>
        <v>0</v>
      </c>
      <c r="D386" s="4">
        <f>Metadata!D386</f>
        <v>0</v>
      </c>
    </row>
    <row r="387" spans="1:4" hidden="1">
      <c r="A387" s="48">
        <f>Metadata!A387</f>
        <v>0</v>
      </c>
      <c r="B387" s="4">
        <f>Metadata!B387</f>
        <v>0</v>
      </c>
      <c r="C387">
        <f>Metadata!C387</f>
        <v>0</v>
      </c>
      <c r="D387" s="4">
        <f>Metadata!D387</f>
        <v>0</v>
      </c>
    </row>
    <row r="388" spans="1:4" hidden="1">
      <c r="A388" s="48">
        <f>Metadata!A388</f>
        <v>0</v>
      </c>
      <c r="B388" s="4">
        <f>Metadata!B388</f>
        <v>0</v>
      </c>
      <c r="C388">
        <f>Metadata!C388</f>
        <v>0</v>
      </c>
      <c r="D388" s="4">
        <f>Metadata!D388</f>
        <v>0</v>
      </c>
    </row>
    <row r="389" spans="1:4" hidden="1">
      <c r="A389" s="48">
        <f>Metadata!A389</f>
        <v>0</v>
      </c>
      <c r="B389" s="4">
        <f>Metadata!B389</f>
        <v>0</v>
      </c>
      <c r="C389">
        <f>Metadata!C389</f>
        <v>0</v>
      </c>
      <c r="D389" s="4">
        <f>Metadata!D389</f>
        <v>0</v>
      </c>
    </row>
    <row r="390" spans="1:4" hidden="1">
      <c r="A390" s="48">
        <f>Metadata!A390</f>
        <v>0</v>
      </c>
      <c r="B390" s="4">
        <f>Metadata!B390</f>
        <v>0</v>
      </c>
      <c r="C390">
        <f>Metadata!C390</f>
        <v>0</v>
      </c>
      <c r="D390" s="4">
        <f>Metadata!D390</f>
        <v>0</v>
      </c>
    </row>
    <row r="391" spans="1:4" hidden="1">
      <c r="A391" s="48">
        <f>Metadata!A391</f>
        <v>0</v>
      </c>
      <c r="B391" s="4">
        <f>Metadata!B391</f>
        <v>0</v>
      </c>
      <c r="C391">
        <f>Metadata!C391</f>
        <v>0</v>
      </c>
      <c r="D391" s="4">
        <f>Metadata!D391</f>
        <v>0</v>
      </c>
    </row>
    <row r="392" spans="1:4" hidden="1">
      <c r="A392" s="48">
        <f>Metadata!A392</f>
        <v>0</v>
      </c>
      <c r="B392" s="4">
        <f>Metadata!B392</f>
        <v>0</v>
      </c>
      <c r="C392">
        <f>Metadata!C392</f>
        <v>0</v>
      </c>
      <c r="D392" s="4">
        <f>Metadata!D392</f>
        <v>0</v>
      </c>
    </row>
    <row r="393" spans="1:4" hidden="1">
      <c r="A393" s="48">
        <f>Metadata!A393</f>
        <v>0</v>
      </c>
      <c r="B393" s="4">
        <f>Metadata!B393</f>
        <v>0</v>
      </c>
      <c r="C393">
        <f>Metadata!C393</f>
        <v>0</v>
      </c>
      <c r="D393" s="4">
        <f>Metadata!D393</f>
        <v>0</v>
      </c>
    </row>
    <row r="394" spans="1:4" hidden="1">
      <c r="A394" s="48">
        <f>Metadata!A394</f>
        <v>0</v>
      </c>
      <c r="B394" s="4">
        <f>Metadata!B394</f>
        <v>0</v>
      </c>
      <c r="C394">
        <f>Metadata!C394</f>
        <v>0</v>
      </c>
      <c r="D394" s="4">
        <f>Metadata!D394</f>
        <v>0</v>
      </c>
    </row>
    <row r="395" spans="1:4" hidden="1">
      <c r="A395" s="48">
        <f>Metadata!A395</f>
        <v>0</v>
      </c>
      <c r="B395" s="4">
        <f>Metadata!B395</f>
        <v>0</v>
      </c>
      <c r="C395">
        <f>Metadata!C395</f>
        <v>0</v>
      </c>
      <c r="D395" s="4">
        <f>Metadata!D395</f>
        <v>0</v>
      </c>
    </row>
    <row r="396" spans="1:4" hidden="1">
      <c r="A396" s="48">
        <f>Metadata!A396</f>
        <v>0</v>
      </c>
      <c r="B396" s="4">
        <f>Metadata!B396</f>
        <v>0</v>
      </c>
      <c r="C396">
        <f>Metadata!C396</f>
        <v>0</v>
      </c>
      <c r="D396" s="4">
        <f>Metadata!D396</f>
        <v>0</v>
      </c>
    </row>
    <row r="397" spans="1:4" hidden="1">
      <c r="A397" s="48">
        <f>Metadata!A397</f>
        <v>0</v>
      </c>
      <c r="B397" s="4">
        <f>Metadata!B397</f>
        <v>0</v>
      </c>
      <c r="C397">
        <f>Metadata!C397</f>
        <v>0</v>
      </c>
      <c r="D397" s="4">
        <f>Metadata!D397</f>
        <v>0</v>
      </c>
    </row>
    <row r="398" spans="1:4" hidden="1">
      <c r="A398" s="48">
        <f>Metadata!A398</f>
        <v>0</v>
      </c>
      <c r="B398" s="4">
        <f>Metadata!B398</f>
        <v>0</v>
      </c>
      <c r="C398">
        <f>Metadata!C398</f>
        <v>0</v>
      </c>
      <c r="D398" s="4">
        <f>Metadata!D398</f>
        <v>0</v>
      </c>
    </row>
    <row r="399" spans="1:4" hidden="1">
      <c r="A399" s="48">
        <f>Metadata!A399</f>
        <v>0</v>
      </c>
      <c r="B399" s="4">
        <f>Metadata!B399</f>
        <v>0</v>
      </c>
      <c r="C399">
        <f>Metadata!C399</f>
        <v>0</v>
      </c>
      <c r="D399" s="4">
        <f>Metadata!D399</f>
        <v>0</v>
      </c>
    </row>
    <row r="400" spans="1:4" hidden="1">
      <c r="A400" s="48">
        <f>Metadata!A400</f>
        <v>0</v>
      </c>
      <c r="B400" s="4">
        <f>Metadata!B400</f>
        <v>0</v>
      </c>
      <c r="C400">
        <f>Metadata!C400</f>
        <v>0</v>
      </c>
      <c r="D400" s="4">
        <f>Metadata!D400</f>
        <v>0</v>
      </c>
    </row>
    <row r="401" spans="1:4" hidden="1">
      <c r="A401" s="48">
        <f>Metadata!A401</f>
        <v>0</v>
      </c>
      <c r="B401" s="4">
        <f>Metadata!B401</f>
        <v>0</v>
      </c>
      <c r="C401">
        <f>Metadata!C401</f>
        <v>0</v>
      </c>
      <c r="D401" s="4">
        <f>Metadata!D401</f>
        <v>0</v>
      </c>
    </row>
    <row r="402" spans="1:4" hidden="1">
      <c r="A402" s="48">
        <f>Metadata!A402</f>
        <v>0</v>
      </c>
      <c r="B402" s="4">
        <f>Metadata!B402</f>
        <v>0</v>
      </c>
      <c r="C402">
        <f>Metadata!C402</f>
        <v>0</v>
      </c>
      <c r="D402" s="4">
        <f>Metadata!D402</f>
        <v>0</v>
      </c>
    </row>
    <row r="403" spans="1:4" hidden="1">
      <c r="A403" s="48">
        <f>Metadata!A403</f>
        <v>0</v>
      </c>
      <c r="B403" s="4">
        <f>Metadata!B403</f>
        <v>0</v>
      </c>
      <c r="C403">
        <f>Metadata!C403</f>
        <v>0</v>
      </c>
      <c r="D403" s="4">
        <f>Metadata!D403</f>
        <v>0</v>
      </c>
    </row>
    <row r="404" spans="1:4" hidden="1">
      <c r="A404" s="48">
        <f>Metadata!A404</f>
        <v>0</v>
      </c>
      <c r="B404" s="4">
        <f>Metadata!B404</f>
        <v>0</v>
      </c>
      <c r="C404">
        <f>Metadata!C404</f>
        <v>0</v>
      </c>
      <c r="D404" s="4">
        <f>Metadata!D404</f>
        <v>0</v>
      </c>
    </row>
    <row r="405" spans="1:4" hidden="1">
      <c r="A405" s="48">
        <f>Metadata!A405</f>
        <v>0</v>
      </c>
      <c r="B405" s="4">
        <f>Metadata!B405</f>
        <v>0</v>
      </c>
      <c r="C405">
        <f>Metadata!C405</f>
        <v>0</v>
      </c>
      <c r="D405" s="4">
        <f>Metadata!D405</f>
        <v>0</v>
      </c>
    </row>
    <row r="406" spans="1:4" hidden="1">
      <c r="A406" s="48">
        <f>Metadata!A406</f>
        <v>0</v>
      </c>
      <c r="B406" s="4">
        <f>Metadata!B406</f>
        <v>0</v>
      </c>
      <c r="C406">
        <f>Metadata!C406</f>
        <v>0</v>
      </c>
      <c r="D406" s="4">
        <f>Metadata!D406</f>
        <v>0</v>
      </c>
    </row>
    <row r="407" spans="1:4" hidden="1">
      <c r="A407" s="48">
        <f>Metadata!A407</f>
        <v>0</v>
      </c>
      <c r="B407" s="4">
        <f>Metadata!B407</f>
        <v>0</v>
      </c>
      <c r="C407">
        <f>Metadata!C407</f>
        <v>0</v>
      </c>
      <c r="D407" s="4">
        <f>Metadata!D407</f>
        <v>0</v>
      </c>
    </row>
    <row r="408" spans="1:4" hidden="1">
      <c r="A408" s="48">
        <f>Metadata!A408</f>
        <v>0</v>
      </c>
      <c r="B408" s="4">
        <f>Metadata!B408</f>
        <v>0</v>
      </c>
      <c r="C408">
        <f>Metadata!C408</f>
        <v>0</v>
      </c>
      <c r="D408" s="4">
        <f>Metadata!D408</f>
        <v>0</v>
      </c>
    </row>
    <row r="409" spans="1:4" hidden="1">
      <c r="A409" s="48">
        <f>Metadata!A409</f>
        <v>0</v>
      </c>
      <c r="B409" s="4">
        <f>Metadata!B409</f>
        <v>0</v>
      </c>
      <c r="C409">
        <f>Metadata!C409</f>
        <v>0</v>
      </c>
      <c r="D409" s="4">
        <f>Metadata!D409</f>
        <v>0</v>
      </c>
    </row>
    <row r="410" spans="1:4" hidden="1">
      <c r="A410" s="48">
        <f>Metadata!A410</f>
        <v>0</v>
      </c>
      <c r="B410" s="4">
        <f>Metadata!B410</f>
        <v>0</v>
      </c>
      <c r="C410">
        <f>Metadata!C410</f>
        <v>0</v>
      </c>
      <c r="D410" s="4">
        <f>Metadata!D410</f>
        <v>0</v>
      </c>
    </row>
    <row r="411" spans="1:4" hidden="1">
      <c r="A411" s="48">
        <f>Metadata!A411</f>
        <v>0</v>
      </c>
      <c r="B411" s="4">
        <f>Metadata!B411</f>
        <v>0</v>
      </c>
      <c r="C411">
        <f>Metadata!C411</f>
        <v>0</v>
      </c>
      <c r="D411" s="4">
        <f>Metadata!D411</f>
        <v>0</v>
      </c>
    </row>
    <row r="412" spans="1:4" hidden="1">
      <c r="A412" s="48">
        <f>Metadata!A412</f>
        <v>0</v>
      </c>
      <c r="B412" s="4">
        <f>Metadata!B412</f>
        <v>0</v>
      </c>
      <c r="C412">
        <f>Metadata!C412</f>
        <v>0</v>
      </c>
      <c r="D412" s="4">
        <f>Metadata!D412</f>
        <v>0</v>
      </c>
    </row>
    <row r="413" spans="1:4" hidden="1">
      <c r="A413" s="48">
        <f>Metadata!A413</f>
        <v>0</v>
      </c>
      <c r="B413" s="4">
        <f>Metadata!B413</f>
        <v>0</v>
      </c>
      <c r="C413">
        <f>Metadata!C413</f>
        <v>0</v>
      </c>
      <c r="D413" s="4">
        <f>Metadata!D413</f>
        <v>0</v>
      </c>
    </row>
    <row r="414" spans="1:4" hidden="1">
      <c r="A414" s="48">
        <f>Metadata!A414</f>
        <v>0</v>
      </c>
      <c r="B414" s="4">
        <f>Metadata!B414</f>
        <v>0</v>
      </c>
      <c r="C414">
        <f>Metadata!C414</f>
        <v>0</v>
      </c>
      <c r="D414" s="4">
        <f>Metadata!D414</f>
        <v>0</v>
      </c>
    </row>
    <row r="415" spans="1:4" hidden="1">
      <c r="A415" s="48">
        <f>Metadata!A415</f>
        <v>0</v>
      </c>
      <c r="B415" s="4">
        <f>Metadata!B415</f>
        <v>0</v>
      </c>
      <c r="C415">
        <f>Metadata!C415</f>
        <v>0</v>
      </c>
      <c r="D415" s="4">
        <f>Metadata!D415</f>
        <v>0</v>
      </c>
    </row>
    <row r="416" spans="1:4" hidden="1">
      <c r="A416" s="48">
        <f>Metadata!A416</f>
        <v>0</v>
      </c>
      <c r="B416" s="4">
        <f>Metadata!B416</f>
        <v>0</v>
      </c>
      <c r="C416">
        <f>Metadata!C416</f>
        <v>0</v>
      </c>
      <c r="D416" s="4">
        <f>Metadata!D416</f>
        <v>0</v>
      </c>
    </row>
    <row r="417" spans="1:4" hidden="1">
      <c r="A417" s="48">
        <f>Metadata!A417</f>
        <v>0</v>
      </c>
      <c r="B417" s="4">
        <f>Metadata!B417</f>
        <v>0</v>
      </c>
      <c r="C417">
        <f>Metadata!C417</f>
        <v>0</v>
      </c>
      <c r="D417" s="4">
        <f>Metadata!D417</f>
        <v>0</v>
      </c>
    </row>
    <row r="418" spans="1:4" hidden="1">
      <c r="A418" s="48">
        <f>Metadata!A418</f>
        <v>0</v>
      </c>
      <c r="B418" s="4">
        <f>Metadata!B418</f>
        <v>0</v>
      </c>
      <c r="C418">
        <f>Metadata!C418</f>
        <v>0</v>
      </c>
      <c r="D418" s="4">
        <f>Metadata!D418</f>
        <v>0</v>
      </c>
    </row>
    <row r="419" spans="1:4" hidden="1">
      <c r="A419" s="48">
        <f>Metadata!A419</f>
        <v>0</v>
      </c>
      <c r="B419" s="4">
        <f>Metadata!B419</f>
        <v>0</v>
      </c>
      <c r="C419">
        <f>Metadata!C419</f>
        <v>0</v>
      </c>
      <c r="D419" s="4">
        <f>Metadata!D419</f>
        <v>0</v>
      </c>
    </row>
    <row r="420" spans="1:4" hidden="1">
      <c r="A420" s="48">
        <f>Metadata!A420</f>
        <v>0</v>
      </c>
      <c r="B420" s="4">
        <f>Metadata!B420</f>
        <v>0</v>
      </c>
      <c r="C420">
        <f>Metadata!C420</f>
        <v>0</v>
      </c>
      <c r="D420" s="4">
        <f>Metadata!D420</f>
        <v>0</v>
      </c>
    </row>
    <row r="421" spans="1:4" hidden="1">
      <c r="A421" s="48">
        <f>Metadata!A421</f>
        <v>0</v>
      </c>
      <c r="B421" s="4">
        <f>Metadata!B421</f>
        <v>0</v>
      </c>
      <c r="C421">
        <f>Metadata!C421</f>
        <v>0</v>
      </c>
      <c r="D421" s="4">
        <f>Metadata!D421</f>
        <v>0</v>
      </c>
    </row>
    <row r="422" spans="1:4" hidden="1">
      <c r="A422" s="48">
        <f>Metadata!A422</f>
        <v>0</v>
      </c>
      <c r="B422" s="4">
        <f>Metadata!B422</f>
        <v>0</v>
      </c>
      <c r="C422">
        <f>Metadata!C422</f>
        <v>0</v>
      </c>
      <c r="D422" s="4">
        <f>Metadata!D422</f>
        <v>0</v>
      </c>
    </row>
    <row r="423" spans="1:4" hidden="1">
      <c r="A423" s="48">
        <f>Metadata!A423</f>
        <v>0</v>
      </c>
      <c r="B423" s="4">
        <f>Metadata!B423</f>
        <v>0</v>
      </c>
      <c r="C423">
        <f>Metadata!C423</f>
        <v>0</v>
      </c>
      <c r="D423" s="4">
        <f>Metadata!D423</f>
        <v>0</v>
      </c>
    </row>
    <row r="424" spans="1:4" hidden="1">
      <c r="A424" s="48">
        <f>Metadata!A424</f>
        <v>0</v>
      </c>
      <c r="B424" s="4">
        <f>Metadata!B424</f>
        <v>0</v>
      </c>
      <c r="C424">
        <f>Metadata!C424</f>
        <v>0</v>
      </c>
      <c r="D424" s="4">
        <f>Metadata!D424</f>
        <v>0</v>
      </c>
    </row>
    <row r="425" spans="1:4" hidden="1">
      <c r="A425" s="48">
        <f>Metadata!A425</f>
        <v>0</v>
      </c>
      <c r="B425" s="4">
        <f>Metadata!B425</f>
        <v>0</v>
      </c>
      <c r="C425">
        <f>Metadata!C425</f>
        <v>0</v>
      </c>
      <c r="D425" s="4">
        <f>Metadata!D425</f>
        <v>0</v>
      </c>
    </row>
    <row r="426" spans="1:4" hidden="1">
      <c r="A426" s="48">
        <f>Metadata!A426</f>
        <v>0</v>
      </c>
      <c r="B426" s="4">
        <f>Metadata!B426</f>
        <v>0</v>
      </c>
      <c r="C426">
        <f>Metadata!C426</f>
        <v>0</v>
      </c>
      <c r="D426" s="4">
        <f>Metadata!D426</f>
        <v>0</v>
      </c>
    </row>
    <row r="427" spans="1:4" hidden="1">
      <c r="A427" s="48">
        <f>Metadata!A427</f>
        <v>0</v>
      </c>
      <c r="B427" s="4">
        <f>Metadata!B427</f>
        <v>0</v>
      </c>
      <c r="C427">
        <f>Metadata!C427</f>
        <v>0</v>
      </c>
      <c r="D427" s="4">
        <f>Metadata!D427</f>
        <v>0</v>
      </c>
    </row>
    <row r="428" spans="1:4" hidden="1">
      <c r="A428" s="48">
        <f>Metadata!A428</f>
        <v>0</v>
      </c>
      <c r="B428" s="4">
        <f>Metadata!B428</f>
        <v>0</v>
      </c>
      <c r="C428">
        <f>Metadata!C428</f>
        <v>0</v>
      </c>
      <c r="D428" s="4">
        <f>Metadata!D428</f>
        <v>0</v>
      </c>
    </row>
    <row r="429" spans="1:4" hidden="1">
      <c r="A429" s="48">
        <f>Metadata!A429</f>
        <v>0</v>
      </c>
      <c r="B429" s="4">
        <f>Metadata!B429</f>
        <v>0</v>
      </c>
      <c r="C429">
        <f>Metadata!C429</f>
        <v>0</v>
      </c>
      <c r="D429" s="4">
        <f>Metadata!D429</f>
        <v>0</v>
      </c>
    </row>
    <row r="430" spans="1:4" hidden="1">
      <c r="A430" s="48">
        <f>Metadata!A430</f>
        <v>0</v>
      </c>
      <c r="B430" s="4">
        <f>Metadata!B430</f>
        <v>0</v>
      </c>
      <c r="C430">
        <f>Metadata!C430</f>
        <v>0</v>
      </c>
      <c r="D430" s="4">
        <f>Metadata!D430</f>
        <v>0</v>
      </c>
    </row>
    <row r="431" spans="1:4" hidden="1">
      <c r="A431" s="48">
        <f>Metadata!A431</f>
        <v>0</v>
      </c>
      <c r="B431" s="4">
        <f>Metadata!B431</f>
        <v>0</v>
      </c>
      <c r="C431">
        <f>Metadata!C431</f>
        <v>0</v>
      </c>
      <c r="D431" s="4">
        <f>Metadata!D431</f>
        <v>0</v>
      </c>
    </row>
    <row r="432" spans="1:4" hidden="1">
      <c r="A432" s="48">
        <f>Metadata!A432</f>
        <v>0</v>
      </c>
      <c r="B432" s="4">
        <f>Metadata!B432</f>
        <v>0</v>
      </c>
      <c r="C432">
        <f>Metadata!C432</f>
        <v>0</v>
      </c>
      <c r="D432" s="4">
        <f>Metadata!D432</f>
        <v>0</v>
      </c>
    </row>
    <row r="433" spans="1:4" hidden="1">
      <c r="A433" s="48">
        <f>Metadata!A433</f>
        <v>0</v>
      </c>
      <c r="B433" s="4">
        <f>Metadata!B433</f>
        <v>0</v>
      </c>
      <c r="C433">
        <f>Metadata!C433</f>
        <v>0</v>
      </c>
      <c r="D433" s="4">
        <f>Metadata!D433</f>
        <v>0</v>
      </c>
    </row>
    <row r="434" spans="1:4" hidden="1">
      <c r="A434" s="48">
        <f>Metadata!A434</f>
        <v>0</v>
      </c>
      <c r="B434" s="4">
        <f>Metadata!B434</f>
        <v>0</v>
      </c>
      <c r="C434">
        <f>Metadata!C434</f>
        <v>0</v>
      </c>
      <c r="D434" s="4">
        <f>Metadata!D434</f>
        <v>0</v>
      </c>
    </row>
    <row r="435" spans="1:4" hidden="1">
      <c r="A435" s="48">
        <f>Metadata!A435</f>
        <v>0</v>
      </c>
      <c r="B435" s="4">
        <f>Metadata!B435</f>
        <v>0</v>
      </c>
      <c r="C435">
        <f>Metadata!C435</f>
        <v>0</v>
      </c>
      <c r="D435" s="4">
        <f>Metadata!D435</f>
        <v>0</v>
      </c>
    </row>
    <row r="436" spans="1:4" hidden="1">
      <c r="A436" s="48">
        <f>Metadata!A436</f>
        <v>0</v>
      </c>
      <c r="B436" s="4">
        <f>Metadata!B436</f>
        <v>0</v>
      </c>
      <c r="C436">
        <f>Metadata!C436</f>
        <v>0</v>
      </c>
      <c r="D436" s="4">
        <f>Metadata!D436</f>
        <v>0</v>
      </c>
    </row>
    <row r="437" spans="1:4" hidden="1">
      <c r="A437" s="48">
        <f>Metadata!A437</f>
        <v>0</v>
      </c>
      <c r="B437" s="4">
        <f>Metadata!B437</f>
        <v>0</v>
      </c>
      <c r="C437">
        <f>Metadata!C437</f>
        <v>0</v>
      </c>
      <c r="D437" s="4">
        <f>Metadata!D437</f>
        <v>0</v>
      </c>
    </row>
    <row r="438" spans="1:4" hidden="1">
      <c r="A438" s="48">
        <f>Metadata!A438</f>
        <v>0</v>
      </c>
      <c r="B438" s="4">
        <f>Metadata!B438</f>
        <v>0</v>
      </c>
      <c r="C438">
        <f>Metadata!C438</f>
        <v>0</v>
      </c>
      <c r="D438" s="4">
        <f>Metadata!D438</f>
        <v>0</v>
      </c>
    </row>
    <row r="439" spans="1:4" hidden="1">
      <c r="A439" s="48">
        <f>Metadata!A439</f>
        <v>0</v>
      </c>
      <c r="B439" s="4">
        <f>Metadata!B439</f>
        <v>0</v>
      </c>
      <c r="C439">
        <f>Metadata!C439</f>
        <v>0</v>
      </c>
      <c r="D439" s="4">
        <f>Metadata!D439</f>
        <v>0</v>
      </c>
    </row>
    <row r="440" spans="1:4" hidden="1">
      <c r="A440" s="48">
        <f>Metadata!A440</f>
        <v>0</v>
      </c>
      <c r="B440" s="4">
        <f>Metadata!B440</f>
        <v>0</v>
      </c>
      <c r="C440">
        <f>Metadata!C440</f>
        <v>0</v>
      </c>
      <c r="D440" s="4">
        <f>Metadata!D440</f>
        <v>0</v>
      </c>
    </row>
    <row r="441" spans="1:4" hidden="1">
      <c r="A441" s="48">
        <f>Metadata!A441</f>
        <v>0</v>
      </c>
      <c r="B441" s="4">
        <f>Metadata!B441</f>
        <v>0</v>
      </c>
      <c r="C441">
        <f>Metadata!C441</f>
        <v>0</v>
      </c>
      <c r="D441" s="4">
        <f>Metadata!D441</f>
        <v>0</v>
      </c>
    </row>
    <row r="442" spans="1:4" hidden="1">
      <c r="A442" s="48">
        <f>Metadata!A442</f>
        <v>0</v>
      </c>
      <c r="B442" s="4">
        <f>Metadata!B442</f>
        <v>0</v>
      </c>
      <c r="C442">
        <f>Metadata!C442</f>
        <v>0</v>
      </c>
      <c r="D442" s="4">
        <f>Metadata!D442</f>
        <v>0</v>
      </c>
    </row>
    <row r="443" spans="1:4" hidden="1">
      <c r="A443" s="48">
        <f>Metadata!A443</f>
        <v>0</v>
      </c>
      <c r="B443" s="4">
        <f>Metadata!B443</f>
        <v>0</v>
      </c>
      <c r="C443">
        <f>Metadata!C443</f>
        <v>0</v>
      </c>
      <c r="D443" s="4">
        <f>Metadata!D443</f>
        <v>0</v>
      </c>
    </row>
    <row r="444" spans="1:4" hidden="1">
      <c r="A444" s="48">
        <f>Metadata!A444</f>
        <v>0</v>
      </c>
      <c r="B444" s="4">
        <f>Metadata!B444</f>
        <v>0</v>
      </c>
      <c r="C444">
        <f>Metadata!C444</f>
        <v>0</v>
      </c>
      <c r="D444" s="4">
        <f>Metadata!D444</f>
        <v>0</v>
      </c>
    </row>
    <row r="445" spans="1:4" hidden="1">
      <c r="A445" s="48">
        <f>Metadata!A445</f>
        <v>0</v>
      </c>
      <c r="B445" s="4">
        <f>Metadata!B445</f>
        <v>0</v>
      </c>
      <c r="C445">
        <f>Metadata!C445</f>
        <v>0</v>
      </c>
      <c r="D445" s="4">
        <f>Metadata!D445</f>
        <v>0</v>
      </c>
    </row>
    <row r="446" spans="1:4" hidden="1">
      <c r="A446" s="48">
        <f>Metadata!A446</f>
        <v>0</v>
      </c>
      <c r="B446" s="4">
        <f>Metadata!B446</f>
        <v>0</v>
      </c>
      <c r="C446">
        <f>Metadata!C446</f>
        <v>0</v>
      </c>
      <c r="D446" s="4">
        <f>Metadata!D446</f>
        <v>0</v>
      </c>
    </row>
    <row r="447" spans="1:4" hidden="1">
      <c r="A447" s="48">
        <f>Metadata!A447</f>
        <v>0</v>
      </c>
      <c r="B447" s="4">
        <f>Metadata!B447</f>
        <v>0</v>
      </c>
      <c r="C447">
        <f>Metadata!C447</f>
        <v>0</v>
      </c>
      <c r="D447" s="4">
        <f>Metadata!D447</f>
        <v>0</v>
      </c>
    </row>
    <row r="448" spans="1:4" hidden="1">
      <c r="A448" s="48">
        <f>Metadata!A448</f>
        <v>0</v>
      </c>
      <c r="B448" s="4">
        <f>Metadata!B448</f>
        <v>0</v>
      </c>
      <c r="C448">
        <f>Metadata!C448</f>
        <v>0</v>
      </c>
      <c r="D448" s="4">
        <f>Metadata!D448</f>
        <v>0</v>
      </c>
    </row>
    <row r="449" spans="1:4" hidden="1">
      <c r="A449" s="48">
        <f>Metadata!A449</f>
        <v>0</v>
      </c>
      <c r="B449" s="4">
        <f>Metadata!B449</f>
        <v>0</v>
      </c>
      <c r="C449">
        <f>Metadata!C449</f>
        <v>0</v>
      </c>
      <c r="D449" s="4">
        <f>Metadata!D449</f>
        <v>0</v>
      </c>
    </row>
    <row r="450" spans="1:4" hidden="1">
      <c r="A450" s="48">
        <f>Metadata!A450</f>
        <v>0</v>
      </c>
      <c r="B450" s="4">
        <f>Metadata!B450</f>
        <v>0</v>
      </c>
      <c r="C450">
        <f>Metadata!C450</f>
        <v>0</v>
      </c>
      <c r="D450" s="4">
        <f>Metadata!D450</f>
        <v>0</v>
      </c>
    </row>
    <row r="451" spans="1:4" hidden="1">
      <c r="A451" s="48">
        <f>Metadata!A451</f>
        <v>0</v>
      </c>
      <c r="B451" s="4">
        <f>Metadata!B451</f>
        <v>0</v>
      </c>
      <c r="C451">
        <f>Metadata!C451</f>
        <v>0</v>
      </c>
      <c r="D451" s="4">
        <f>Metadata!D451</f>
        <v>0</v>
      </c>
    </row>
    <row r="452" spans="1:4" hidden="1">
      <c r="A452" s="48">
        <f>Metadata!A452</f>
        <v>0</v>
      </c>
      <c r="B452" s="4">
        <f>Metadata!B452</f>
        <v>0</v>
      </c>
      <c r="C452">
        <f>Metadata!C452</f>
        <v>0</v>
      </c>
      <c r="D452" s="4">
        <f>Metadata!D452</f>
        <v>0</v>
      </c>
    </row>
    <row r="453" spans="1:4" hidden="1">
      <c r="A453" s="48">
        <f>Metadata!A453</f>
        <v>0</v>
      </c>
      <c r="B453" s="4">
        <f>Metadata!B453</f>
        <v>0</v>
      </c>
      <c r="C453">
        <f>Metadata!C453</f>
        <v>0</v>
      </c>
      <c r="D453" s="4">
        <f>Metadata!D453</f>
        <v>0</v>
      </c>
    </row>
    <row r="454" spans="1:4" hidden="1">
      <c r="A454" s="48">
        <f>Metadata!A454</f>
        <v>0</v>
      </c>
      <c r="B454" s="4">
        <f>Metadata!B454</f>
        <v>0</v>
      </c>
      <c r="C454">
        <f>Metadata!C454</f>
        <v>0</v>
      </c>
      <c r="D454" s="4">
        <f>Metadata!D454</f>
        <v>0</v>
      </c>
    </row>
    <row r="455" spans="1:4" hidden="1">
      <c r="A455" s="48">
        <f>Metadata!A455</f>
        <v>0</v>
      </c>
      <c r="B455" s="4">
        <f>Metadata!B455</f>
        <v>0</v>
      </c>
      <c r="C455">
        <f>Metadata!C455</f>
        <v>0</v>
      </c>
      <c r="D455" s="4">
        <f>Metadata!D455</f>
        <v>0</v>
      </c>
    </row>
    <row r="456" spans="1:4" hidden="1">
      <c r="A456" s="48">
        <f>Metadata!A456</f>
        <v>0</v>
      </c>
      <c r="B456" s="4">
        <f>Metadata!B456</f>
        <v>0</v>
      </c>
      <c r="C456">
        <f>Metadata!C456</f>
        <v>0</v>
      </c>
      <c r="D456" s="4">
        <f>Metadata!D456</f>
        <v>0</v>
      </c>
    </row>
    <row r="457" spans="1:4" hidden="1">
      <c r="A457" s="48">
        <f>Metadata!A457</f>
        <v>0</v>
      </c>
      <c r="B457" s="4">
        <f>Metadata!B457</f>
        <v>0</v>
      </c>
      <c r="C457">
        <f>Metadata!C457</f>
        <v>0</v>
      </c>
      <c r="D457" s="4">
        <f>Metadata!D457</f>
        <v>0</v>
      </c>
    </row>
    <row r="458" spans="1:4" hidden="1">
      <c r="A458" s="48">
        <f>Metadata!A458</f>
        <v>0</v>
      </c>
      <c r="B458" s="4">
        <f>Metadata!B458</f>
        <v>0</v>
      </c>
      <c r="C458">
        <f>Metadata!C458</f>
        <v>0</v>
      </c>
      <c r="D458" s="4">
        <f>Metadata!D458</f>
        <v>0</v>
      </c>
    </row>
    <row r="459" spans="1:4" hidden="1">
      <c r="A459" s="48">
        <f>Metadata!A459</f>
        <v>0</v>
      </c>
      <c r="B459" s="4">
        <f>Metadata!B459</f>
        <v>0</v>
      </c>
      <c r="C459">
        <f>Metadata!C459</f>
        <v>0</v>
      </c>
      <c r="D459" s="4">
        <f>Metadata!D459</f>
        <v>0</v>
      </c>
    </row>
    <row r="460" spans="1:4" hidden="1">
      <c r="A460" s="48">
        <f>Metadata!A460</f>
        <v>0</v>
      </c>
      <c r="B460" s="4">
        <f>Metadata!B460</f>
        <v>0</v>
      </c>
      <c r="C460">
        <f>Metadata!C460</f>
        <v>0</v>
      </c>
      <c r="D460" s="4">
        <f>Metadata!D460</f>
        <v>0</v>
      </c>
    </row>
    <row r="461" spans="1:4" hidden="1">
      <c r="A461" s="48">
        <f>Metadata!A461</f>
        <v>0</v>
      </c>
      <c r="B461" s="4">
        <f>Metadata!B461</f>
        <v>0</v>
      </c>
      <c r="C461">
        <f>Metadata!C461</f>
        <v>0</v>
      </c>
      <c r="D461" s="4">
        <f>Metadata!D461</f>
        <v>0</v>
      </c>
    </row>
    <row r="462" spans="1:4" hidden="1">
      <c r="A462" s="48">
        <f>Metadata!A462</f>
        <v>0</v>
      </c>
      <c r="B462" s="4">
        <f>Metadata!B462</f>
        <v>0</v>
      </c>
      <c r="C462">
        <f>Metadata!C462</f>
        <v>0</v>
      </c>
      <c r="D462" s="4">
        <f>Metadata!D462</f>
        <v>0</v>
      </c>
    </row>
    <row r="463" spans="1:4" hidden="1">
      <c r="A463" s="48">
        <f>Metadata!A463</f>
        <v>0</v>
      </c>
      <c r="B463" s="4">
        <f>Metadata!B463</f>
        <v>0</v>
      </c>
      <c r="C463">
        <f>Metadata!C463</f>
        <v>0</v>
      </c>
      <c r="D463" s="4">
        <f>Metadata!D463</f>
        <v>0</v>
      </c>
    </row>
    <row r="464" spans="1:4" hidden="1">
      <c r="A464" s="48">
        <f>Metadata!A464</f>
        <v>0</v>
      </c>
      <c r="B464" s="4">
        <f>Metadata!B464</f>
        <v>0</v>
      </c>
      <c r="C464">
        <f>Metadata!C464</f>
        <v>0</v>
      </c>
      <c r="D464" s="4">
        <f>Metadata!D464</f>
        <v>0</v>
      </c>
    </row>
    <row r="465" spans="1:4" hidden="1">
      <c r="A465" s="48">
        <f>Metadata!A465</f>
        <v>0</v>
      </c>
      <c r="B465" s="4">
        <f>Metadata!B465</f>
        <v>0</v>
      </c>
      <c r="C465">
        <f>Metadata!C465</f>
        <v>0</v>
      </c>
      <c r="D465" s="4">
        <f>Metadata!D465</f>
        <v>0</v>
      </c>
    </row>
    <row r="466" spans="1:4" hidden="1">
      <c r="A466" s="48">
        <f>Metadata!A466</f>
        <v>0</v>
      </c>
      <c r="B466" s="4">
        <f>Metadata!B466</f>
        <v>0</v>
      </c>
      <c r="C466">
        <f>Metadata!C466</f>
        <v>0</v>
      </c>
      <c r="D466" s="4">
        <f>Metadata!D466</f>
        <v>0</v>
      </c>
    </row>
    <row r="467" spans="1:4" hidden="1">
      <c r="A467" s="48">
        <f>Metadata!A467</f>
        <v>0</v>
      </c>
      <c r="B467" s="4">
        <f>Metadata!B467</f>
        <v>0</v>
      </c>
      <c r="C467">
        <f>Metadata!C467</f>
        <v>0</v>
      </c>
      <c r="D467" s="4">
        <f>Metadata!D467</f>
        <v>0</v>
      </c>
    </row>
    <row r="468" spans="1:4" hidden="1">
      <c r="A468" s="48">
        <f>Metadata!A468</f>
        <v>0</v>
      </c>
      <c r="B468" s="4">
        <f>Metadata!B468</f>
        <v>0</v>
      </c>
      <c r="C468">
        <f>Metadata!C468</f>
        <v>0</v>
      </c>
      <c r="D468" s="4">
        <f>Metadata!D468</f>
        <v>0</v>
      </c>
    </row>
    <row r="469" spans="1:4" hidden="1">
      <c r="A469" s="48">
        <f>Metadata!A469</f>
        <v>0</v>
      </c>
      <c r="B469" s="4">
        <f>Metadata!B469</f>
        <v>0</v>
      </c>
      <c r="C469">
        <f>Metadata!C469</f>
        <v>0</v>
      </c>
      <c r="D469" s="4">
        <f>Metadata!D469</f>
        <v>0</v>
      </c>
    </row>
    <row r="470" spans="1:4" hidden="1">
      <c r="A470" s="48">
        <f>Metadata!A470</f>
        <v>0</v>
      </c>
      <c r="B470" s="4">
        <f>Metadata!B470</f>
        <v>0</v>
      </c>
      <c r="C470">
        <f>Metadata!C470</f>
        <v>0</v>
      </c>
      <c r="D470" s="4">
        <f>Metadata!D470</f>
        <v>0</v>
      </c>
    </row>
    <row r="471" spans="1:4" hidden="1">
      <c r="A471" s="48">
        <f>Metadata!A471</f>
        <v>0</v>
      </c>
      <c r="B471" s="4">
        <f>Metadata!B471</f>
        <v>0</v>
      </c>
      <c r="C471">
        <f>Metadata!C471</f>
        <v>0</v>
      </c>
      <c r="D471" s="4">
        <f>Metadata!D471</f>
        <v>0</v>
      </c>
    </row>
    <row r="472" spans="1:4" hidden="1">
      <c r="A472" s="48">
        <f>Metadata!A472</f>
        <v>0</v>
      </c>
      <c r="B472" s="4">
        <f>Metadata!B472</f>
        <v>0</v>
      </c>
      <c r="C472">
        <f>Metadata!C472</f>
        <v>0</v>
      </c>
      <c r="D472" s="4">
        <f>Metadata!D472</f>
        <v>0</v>
      </c>
    </row>
    <row r="473" spans="1:4" hidden="1">
      <c r="A473" s="48">
        <f>Metadata!A473</f>
        <v>0</v>
      </c>
      <c r="B473" s="4">
        <f>Metadata!B473</f>
        <v>0</v>
      </c>
      <c r="C473">
        <f>Metadata!C473</f>
        <v>0</v>
      </c>
      <c r="D473" s="4">
        <f>Metadata!D473</f>
        <v>0</v>
      </c>
    </row>
    <row r="474" spans="1:4" hidden="1">
      <c r="A474" s="48">
        <f>Metadata!A474</f>
        <v>0</v>
      </c>
      <c r="B474" s="4">
        <f>Metadata!B474</f>
        <v>0</v>
      </c>
      <c r="C474">
        <f>Metadata!C474</f>
        <v>0</v>
      </c>
      <c r="D474" s="4">
        <f>Metadata!D474</f>
        <v>0</v>
      </c>
    </row>
    <row r="475" spans="1:4" hidden="1">
      <c r="A475" s="48">
        <f>Metadata!A475</f>
        <v>0</v>
      </c>
      <c r="B475" s="4">
        <f>Metadata!B475</f>
        <v>0</v>
      </c>
      <c r="C475">
        <f>Metadata!C475</f>
        <v>0</v>
      </c>
      <c r="D475" s="4">
        <f>Metadata!D475</f>
        <v>0</v>
      </c>
    </row>
    <row r="476" spans="1:4" hidden="1">
      <c r="A476" s="48">
        <f>Metadata!A476</f>
        <v>0</v>
      </c>
      <c r="B476" s="4">
        <f>Metadata!B476</f>
        <v>0</v>
      </c>
      <c r="C476">
        <f>Metadata!C476</f>
        <v>0</v>
      </c>
      <c r="D476" s="4">
        <f>Metadata!D476</f>
        <v>0</v>
      </c>
    </row>
    <row r="477" spans="1:4" hidden="1">
      <c r="A477" s="48">
        <f>Metadata!A477</f>
        <v>0</v>
      </c>
      <c r="B477" s="4">
        <f>Metadata!B477</f>
        <v>0</v>
      </c>
      <c r="C477">
        <f>Metadata!C477</f>
        <v>0</v>
      </c>
      <c r="D477" s="4">
        <f>Metadata!D477</f>
        <v>0</v>
      </c>
    </row>
    <row r="478" spans="1:4" hidden="1">
      <c r="A478" s="48">
        <f>Metadata!A478</f>
        <v>0</v>
      </c>
      <c r="B478" s="4">
        <f>Metadata!B478</f>
        <v>0</v>
      </c>
      <c r="C478">
        <f>Metadata!C478</f>
        <v>0</v>
      </c>
      <c r="D478" s="4">
        <f>Metadata!D478</f>
        <v>0</v>
      </c>
    </row>
    <row r="479" spans="1:4" hidden="1">
      <c r="A479" s="48">
        <f>Metadata!A479</f>
        <v>0</v>
      </c>
      <c r="B479" s="4">
        <f>Metadata!B479</f>
        <v>0</v>
      </c>
      <c r="C479">
        <f>Metadata!C479</f>
        <v>0</v>
      </c>
      <c r="D479" s="4">
        <f>Metadata!D479</f>
        <v>0</v>
      </c>
    </row>
    <row r="480" spans="1:4" hidden="1">
      <c r="A480" s="48">
        <f>Metadata!A480</f>
        <v>0</v>
      </c>
      <c r="B480" s="4">
        <f>Metadata!B480</f>
        <v>0</v>
      </c>
      <c r="C480">
        <f>Metadata!C480</f>
        <v>0</v>
      </c>
      <c r="D480" s="4">
        <f>Metadata!D480</f>
        <v>0</v>
      </c>
    </row>
    <row r="481" spans="1:4" hidden="1">
      <c r="A481" s="48">
        <f>Metadata!A481</f>
        <v>0</v>
      </c>
      <c r="B481" s="4">
        <f>Metadata!B481</f>
        <v>0</v>
      </c>
      <c r="C481">
        <f>Metadata!C481</f>
        <v>0</v>
      </c>
      <c r="D481" s="4">
        <f>Metadata!D481</f>
        <v>0</v>
      </c>
    </row>
    <row r="482" spans="1:4" hidden="1">
      <c r="A482" s="48">
        <f>Metadata!A482</f>
        <v>0</v>
      </c>
      <c r="B482" s="4">
        <f>Metadata!B482</f>
        <v>0</v>
      </c>
      <c r="C482">
        <f>Metadata!C482</f>
        <v>0</v>
      </c>
      <c r="D482" s="4">
        <f>Metadata!D482</f>
        <v>0</v>
      </c>
    </row>
    <row r="483" spans="1:4" hidden="1">
      <c r="A483" s="48">
        <f>Metadata!A483</f>
        <v>0</v>
      </c>
      <c r="B483" s="4">
        <f>Metadata!B483</f>
        <v>0</v>
      </c>
      <c r="C483">
        <f>Metadata!C483</f>
        <v>0</v>
      </c>
      <c r="D483" s="4">
        <f>Metadata!D483</f>
        <v>0</v>
      </c>
    </row>
    <row r="484" spans="1:4" hidden="1">
      <c r="A484" s="48">
        <f>Metadata!A484</f>
        <v>0</v>
      </c>
      <c r="B484" s="4">
        <f>Metadata!B484</f>
        <v>0</v>
      </c>
      <c r="C484">
        <f>Metadata!C484</f>
        <v>0</v>
      </c>
      <c r="D484" s="4">
        <f>Metadata!D484</f>
        <v>0</v>
      </c>
    </row>
    <row r="485" spans="1:4" hidden="1">
      <c r="A485" s="48">
        <f>Metadata!A485</f>
        <v>0</v>
      </c>
      <c r="B485" s="4">
        <f>Metadata!B485</f>
        <v>0</v>
      </c>
      <c r="C485">
        <f>Metadata!C485</f>
        <v>0</v>
      </c>
      <c r="D485" s="4">
        <f>Metadata!D485</f>
        <v>0</v>
      </c>
    </row>
    <row r="486" spans="1:4" hidden="1">
      <c r="A486" s="48">
        <f>Metadata!A486</f>
        <v>0</v>
      </c>
      <c r="B486" s="4">
        <f>Metadata!B486</f>
        <v>0</v>
      </c>
      <c r="C486">
        <f>Metadata!C486</f>
        <v>0</v>
      </c>
      <c r="D486" s="4">
        <f>Metadata!D486</f>
        <v>0</v>
      </c>
    </row>
    <row r="487" spans="1:4" hidden="1">
      <c r="A487" s="48">
        <f>Metadata!A487</f>
        <v>0</v>
      </c>
      <c r="B487" s="4">
        <f>Metadata!B487</f>
        <v>0</v>
      </c>
      <c r="C487">
        <f>Metadata!C487</f>
        <v>0</v>
      </c>
      <c r="D487" s="4">
        <f>Metadata!D487</f>
        <v>0</v>
      </c>
    </row>
    <row r="488" spans="1:4" hidden="1">
      <c r="A488" s="48">
        <f>Metadata!A488</f>
        <v>0</v>
      </c>
      <c r="B488" s="4">
        <f>Metadata!B488</f>
        <v>0</v>
      </c>
      <c r="C488">
        <f>Metadata!C488</f>
        <v>0</v>
      </c>
      <c r="D488" s="4">
        <f>Metadata!D488</f>
        <v>0</v>
      </c>
    </row>
    <row r="489" spans="1:4" hidden="1">
      <c r="A489" s="48">
        <f>Metadata!A489</f>
        <v>0</v>
      </c>
      <c r="B489" s="4">
        <f>Metadata!B489</f>
        <v>0</v>
      </c>
      <c r="C489">
        <f>Metadata!C489</f>
        <v>0</v>
      </c>
      <c r="D489" s="4">
        <f>Metadata!D489</f>
        <v>0</v>
      </c>
    </row>
    <row r="490" spans="1:4" hidden="1">
      <c r="A490" s="48">
        <f>Metadata!A490</f>
        <v>0</v>
      </c>
      <c r="B490" s="4">
        <f>Metadata!B490</f>
        <v>0</v>
      </c>
      <c r="C490">
        <f>Metadata!C490</f>
        <v>0</v>
      </c>
      <c r="D490" s="4">
        <f>Metadata!D490</f>
        <v>0</v>
      </c>
    </row>
    <row r="491" spans="1:4" hidden="1">
      <c r="A491" s="48">
        <f>Metadata!A491</f>
        <v>0</v>
      </c>
      <c r="B491" s="4">
        <f>Metadata!B491</f>
        <v>0</v>
      </c>
      <c r="C491">
        <f>Metadata!C491</f>
        <v>0</v>
      </c>
      <c r="D491" s="4">
        <f>Metadata!D491</f>
        <v>0</v>
      </c>
    </row>
    <row r="492" spans="1:4" hidden="1">
      <c r="A492" s="48">
        <f>Metadata!A492</f>
        <v>0</v>
      </c>
      <c r="B492" s="4">
        <f>Metadata!B492</f>
        <v>0</v>
      </c>
      <c r="C492">
        <f>Metadata!C492</f>
        <v>0</v>
      </c>
      <c r="D492" s="4">
        <f>Metadata!D492</f>
        <v>0</v>
      </c>
    </row>
    <row r="493" spans="1:4" hidden="1">
      <c r="A493" s="48">
        <f>Metadata!A493</f>
        <v>0</v>
      </c>
      <c r="B493" s="4">
        <f>Metadata!B493</f>
        <v>0</v>
      </c>
      <c r="C493">
        <f>Metadata!C493</f>
        <v>0</v>
      </c>
      <c r="D493" s="4">
        <f>Metadata!D493</f>
        <v>0</v>
      </c>
    </row>
    <row r="494" spans="1:4" hidden="1">
      <c r="A494" s="48">
        <f>Metadata!A494</f>
        <v>0</v>
      </c>
      <c r="B494" s="4">
        <f>Metadata!B494</f>
        <v>0</v>
      </c>
      <c r="C494">
        <f>Metadata!C494</f>
        <v>0</v>
      </c>
      <c r="D494" s="4">
        <f>Metadata!D494</f>
        <v>0</v>
      </c>
    </row>
    <row r="495" spans="1:4" hidden="1">
      <c r="A495" s="48">
        <f>Metadata!A495</f>
        <v>0</v>
      </c>
      <c r="B495" s="4">
        <f>Metadata!B495</f>
        <v>0</v>
      </c>
      <c r="C495">
        <f>Metadata!C495</f>
        <v>0</v>
      </c>
      <c r="D495" s="4">
        <f>Metadata!D495</f>
        <v>0</v>
      </c>
    </row>
    <row r="496" spans="1:4" hidden="1">
      <c r="A496" s="48">
        <f>Metadata!A496</f>
        <v>0</v>
      </c>
      <c r="B496" s="4">
        <f>Metadata!B496</f>
        <v>0</v>
      </c>
      <c r="C496">
        <f>Metadata!C496</f>
        <v>0</v>
      </c>
      <c r="D496" s="4">
        <f>Metadata!D496</f>
        <v>0</v>
      </c>
    </row>
    <row r="497" spans="1:4" hidden="1">
      <c r="A497" s="48">
        <f>Metadata!A497</f>
        <v>0</v>
      </c>
      <c r="B497" s="4">
        <f>Metadata!B497</f>
        <v>0</v>
      </c>
      <c r="C497">
        <f>Metadata!C497</f>
        <v>0</v>
      </c>
      <c r="D497" s="4">
        <f>Metadata!D497</f>
        <v>0</v>
      </c>
    </row>
    <row r="498" spans="1:4" hidden="1">
      <c r="A498" s="48">
        <f>Metadata!A498</f>
        <v>0</v>
      </c>
      <c r="B498" s="4">
        <f>Metadata!B498</f>
        <v>0</v>
      </c>
      <c r="C498">
        <f>Metadata!C498</f>
        <v>0</v>
      </c>
      <c r="D498" s="4">
        <f>Metadata!D498</f>
        <v>0</v>
      </c>
    </row>
    <row r="499" spans="1:4" hidden="1">
      <c r="A499" s="48">
        <f>Metadata!A499</f>
        <v>0</v>
      </c>
      <c r="B499" s="4">
        <f>Metadata!B499</f>
        <v>0</v>
      </c>
      <c r="C499">
        <f>Metadata!C499</f>
        <v>0</v>
      </c>
      <c r="D499" s="4">
        <f>Metadata!D499</f>
        <v>0</v>
      </c>
    </row>
    <row r="500" spans="1:4" hidden="1">
      <c r="A500" s="48">
        <f>Metadata!A500</f>
        <v>0</v>
      </c>
      <c r="B500" s="4">
        <f>Metadata!B500</f>
        <v>0</v>
      </c>
      <c r="C500">
        <f>Metadata!C500</f>
        <v>0</v>
      </c>
      <c r="D500" s="4">
        <f>Metadata!D500</f>
        <v>0</v>
      </c>
    </row>
  </sheetData>
  <autoFilter ref="A5:A500" xr:uid="{C02D25DC-09AD-D447-A6CF-F74660B0D82C}">
    <filterColumn colId="0">
      <filters>
        <filter val="Included"/>
      </filters>
    </filterColumn>
  </autoFilter>
  <mergeCells count="2">
    <mergeCell ref="A1:D1"/>
    <mergeCell ref="E1:U1"/>
  </mergeCells>
  <conditionalFormatting sqref="A6:A500">
    <cfRule type="cellIs" dxfId="20" priority="1" operator="equal">
      <formula>"Included"</formula>
    </cfRule>
    <cfRule type="cellIs" dxfId="19" priority="2" operator="equal">
      <formula>"In Progress"</formula>
    </cfRule>
    <cfRule type="cellIs" dxfId="18" priority="3" operator="equal">
      <formula>"Excluded"</formula>
    </cfRule>
    <cfRule type="cellIs" dxfId="17" priority="4" operator="equal">
      <formula>"Not currently included"</formula>
    </cfRule>
    <cfRule type="cellIs" dxfId="16" priority="5" operator="equal">
      <formula>"Evaluating for consideration"</formula>
    </cfRule>
  </conditionalFormatting>
  <conditionalFormatting sqref="C6:C297">
    <cfRule type="cellIs" dxfId="15" priority="6" operator="equal">
      <formula>"N"</formula>
    </cfRule>
    <cfRule type="cellIs" dxfId="14" priority="7" operator="equal">
      <formula>"Y"</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BC39-14DF-F34A-9710-0187D210512C}">
  <dimension ref="A1:O500"/>
  <sheetViews>
    <sheetView workbookViewId="0">
      <pane xSplit="4" ySplit="4" topLeftCell="E116" activePane="bottomRight" state="frozen"/>
      <selection pane="topRight" activeCell="D1" sqref="D1"/>
      <selection pane="bottomLeft" activeCell="A5" sqref="A5"/>
      <selection pane="bottomRight" activeCell="N121" sqref="N121"/>
    </sheetView>
  </sheetViews>
  <sheetFormatPr baseColWidth="10" defaultRowHeight="16"/>
  <cols>
    <col min="1" max="1" width="15" style="3" customWidth="1"/>
    <col min="2" max="2" width="12.33203125" style="12" bestFit="1" customWidth="1"/>
    <col min="3" max="3" width="12.33203125" style="12" customWidth="1"/>
    <col min="4" max="4" width="50.6640625" style="12" customWidth="1"/>
    <col min="5" max="5" width="19.33203125" style="12" customWidth="1"/>
    <col min="6" max="6" width="18.6640625" style="12" customWidth="1"/>
    <col min="7" max="7" width="31.83203125" style="12" customWidth="1"/>
    <col min="8" max="8" width="19.6640625" style="12" bestFit="1" customWidth="1"/>
    <col min="9" max="11" width="19.6640625" style="12" customWidth="1"/>
    <col min="12" max="12" width="19.33203125" style="12" bestFit="1" customWidth="1"/>
    <col min="13" max="14" width="19.33203125" style="12" customWidth="1"/>
    <col min="15" max="15" width="34.1640625" style="12" customWidth="1"/>
    <col min="16" max="16384" width="10.83203125" style="14"/>
  </cols>
  <sheetData>
    <row r="1" spans="1:15" ht="18" thickTop="1" thickBot="1">
      <c r="A1" s="80" t="s">
        <v>18</v>
      </c>
      <c r="B1" s="80"/>
      <c r="C1" s="80"/>
      <c r="D1" s="80"/>
      <c r="E1" s="83" t="s">
        <v>50</v>
      </c>
      <c r="F1" s="83"/>
      <c r="G1" s="83"/>
      <c r="H1" s="83"/>
      <c r="I1" s="83"/>
      <c r="J1" s="83"/>
      <c r="K1" s="83"/>
      <c r="L1" s="83"/>
      <c r="M1" s="83"/>
      <c r="N1" s="83"/>
      <c r="O1" s="83"/>
    </row>
    <row r="2" spans="1:15" ht="35" thickTop="1">
      <c r="A2" s="42" t="s">
        <v>5</v>
      </c>
      <c r="B2" s="16" t="s">
        <v>0</v>
      </c>
      <c r="C2" s="16" t="s">
        <v>1314</v>
      </c>
      <c r="D2" s="16" t="s">
        <v>1</v>
      </c>
      <c r="E2" s="18" t="s">
        <v>61</v>
      </c>
      <c r="F2" s="18" t="s">
        <v>67</v>
      </c>
      <c r="G2" s="18" t="s">
        <v>71</v>
      </c>
      <c r="H2" s="18" t="s">
        <v>72</v>
      </c>
      <c r="I2" s="18" t="s">
        <v>1275</v>
      </c>
      <c r="J2" s="18" t="s">
        <v>1277</v>
      </c>
      <c r="K2" s="18" t="s">
        <v>79</v>
      </c>
      <c r="L2" s="18" t="s">
        <v>1273</v>
      </c>
      <c r="M2" s="18" t="s">
        <v>1279</v>
      </c>
      <c r="N2" s="18"/>
      <c r="O2" s="18" t="s">
        <v>41</v>
      </c>
    </row>
    <row r="3" spans="1:15" ht="68">
      <c r="A3" s="42" t="s">
        <v>6</v>
      </c>
      <c r="B3" s="5" t="s">
        <v>14</v>
      </c>
      <c r="C3" s="5" t="s">
        <v>1315</v>
      </c>
      <c r="D3" s="6" t="s">
        <v>7</v>
      </c>
      <c r="E3" s="10" t="s">
        <v>62</v>
      </c>
      <c r="F3" s="10" t="s">
        <v>68</v>
      </c>
      <c r="G3" s="10" t="s">
        <v>1411</v>
      </c>
      <c r="H3" s="10" t="s">
        <v>73</v>
      </c>
      <c r="I3" s="10" t="s">
        <v>1276</v>
      </c>
      <c r="J3" s="34" t="s">
        <v>1278</v>
      </c>
      <c r="K3" s="34" t="s">
        <v>1274</v>
      </c>
      <c r="L3" s="34" t="s">
        <v>1272</v>
      </c>
      <c r="M3" s="34" t="s">
        <v>1280</v>
      </c>
      <c r="N3" s="34"/>
      <c r="O3" s="10" t="s">
        <v>42</v>
      </c>
    </row>
    <row r="4" spans="1:15" ht="34">
      <c r="A4" s="42" t="s">
        <v>23</v>
      </c>
      <c r="B4" s="6" t="s">
        <v>28</v>
      </c>
      <c r="C4" s="6" t="s">
        <v>24</v>
      </c>
      <c r="D4" s="6" t="s">
        <v>27</v>
      </c>
      <c r="E4" s="10" t="s">
        <v>26</v>
      </c>
      <c r="F4" s="10" t="s">
        <v>51</v>
      </c>
      <c r="G4" s="10" t="s">
        <v>27</v>
      </c>
      <c r="H4" s="10" t="s">
        <v>51</v>
      </c>
      <c r="I4" s="33" t="s">
        <v>24</v>
      </c>
      <c r="J4" s="35" t="s">
        <v>27</v>
      </c>
      <c r="K4" s="35" t="s">
        <v>24</v>
      </c>
      <c r="L4" s="35" t="s">
        <v>51</v>
      </c>
      <c r="M4" s="35" t="s">
        <v>24</v>
      </c>
      <c r="N4" s="35"/>
      <c r="O4" s="10" t="s">
        <v>27</v>
      </c>
    </row>
    <row r="5" spans="1:15" ht="17" thickBot="1">
      <c r="A5" s="7"/>
      <c r="B5" s="21"/>
      <c r="C5" s="21"/>
      <c r="D5" s="21"/>
      <c r="E5" s="21"/>
      <c r="F5" s="21"/>
      <c r="G5" s="21"/>
      <c r="H5" s="21"/>
      <c r="I5" s="21"/>
      <c r="J5" s="21"/>
      <c r="K5" s="21"/>
      <c r="L5" s="21"/>
      <c r="M5" s="21"/>
      <c r="N5" s="21"/>
      <c r="O5" s="21"/>
    </row>
    <row r="6" spans="1:15" ht="34">
      <c r="A6" s="4" t="str">
        <f>Metadata!A6</f>
        <v>Not currently included</v>
      </c>
      <c r="B6" s="4">
        <f>Metadata!B6</f>
        <v>1</v>
      </c>
      <c r="C6" s="1" t="str">
        <f>Metadata!C6</f>
        <v>N</v>
      </c>
      <c r="D6" s="4" t="str">
        <f>Metadata!D6</f>
        <v>Analysing and mapping species range dynamics
using occupancy models</v>
      </c>
      <c r="E6"/>
      <c r="F6"/>
      <c r="G6"/>
      <c r="H6"/>
      <c r="I6"/>
      <c r="J6"/>
      <c r="K6"/>
      <c r="L6"/>
      <c r="M6"/>
      <c r="N6"/>
      <c r="O6"/>
    </row>
    <row r="7" spans="1:15" ht="51">
      <c r="A7" s="4" t="str">
        <f>Metadata!A7</f>
        <v>Not currently included</v>
      </c>
      <c r="B7" s="4">
        <f>Metadata!B7</f>
        <v>2</v>
      </c>
      <c r="C7" s="1" t="str">
        <f>Metadata!C7</f>
        <v>N</v>
      </c>
      <c r="D7" s="4" t="str">
        <f>Metadata!D7</f>
        <v>Can Habitat Management Mitigate Disease
Impacts on Threatened Amphibians?: 
Mitigating disease in amphibians</v>
      </c>
      <c r="E7"/>
      <c r="F7"/>
      <c r="G7"/>
      <c r="H7"/>
      <c r="I7"/>
      <c r="J7"/>
      <c r="K7"/>
      <c r="L7"/>
      <c r="M7"/>
      <c r="N7"/>
      <c r="O7"/>
    </row>
    <row r="8" spans="1:15" ht="34">
      <c r="A8" s="4" t="str">
        <f>Metadata!A8</f>
        <v>Not currently included</v>
      </c>
      <c r="B8" s="4">
        <f>Metadata!B8</f>
        <v>3</v>
      </c>
      <c r="C8" s="1" t="str">
        <f>Metadata!C8</f>
        <v>N</v>
      </c>
      <c r="D8" s="4" t="str">
        <f>Metadata!D8</f>
        <v>Estimating indices of range shifts in birds using
dynamic models when detection is imperfect</v>
      </c>
      <c r="E8"/>
      <c r="F8"/>
      <c r="G8"/>
      <c r="H8"/>
      <c r="I8"/>
      <c r="J8"/>
      <c r="K8"/>
      <c r="L8"/>
      <c r="M8"/>
      <c r="N8"/>
      <c r="O8" s="32"/>
    </row>
    <row r="9" spans="1:15"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c r="F9"/>
      <c r="G9"/>
      <c r="H9"/>
      <c r="I9"/>
      <c r="J9"/>
      <c r="K9"/>
      <c r="L9"/>
      <c r="M9"/>
      <c r="N9"/>
      <c r="O9"/>
    </row>
    <row r="10" spans="1:15" ht="51">
      <c r="A10" s="4" t="str">
        <f>Metadata!A10</f>
        <v>Not currently included</v>
      </c>
      <c r="B10" s="4">
        <f>Metadata!B10</f>
        <v>5</v>
      </c>
      <c r="C10" s="1" t="str">
        <f>Metadata!C10</f>
        <v>N</v>
      </c>
      <c r="D10" s="4" t="str">
        <f>Metadata!D10</f>
        <v>Using dynamic occupancy models to inform
climate change adaptation strategies for
California spotted owls</v>
      </c>
      <c r="E10" t="s">
        <v>70</v>
      </c>
      <c r="F10"/>
      <c r="G10"/>
      <c r="H10"/>
      <c r="I10"/>
      <c r="J10"/>
      <c r="K10"/>
      <c r="L10"/>
      <c r="M10"/>
      <c r="N10"/>
      <c r="O10"/>
    </row>
    <row r="11" spans="1:15" ht="34">
      <c r="A11" s="4" t="str">
        <f>Metadata!A11</f>
        <v>Not currently included</v>
      </c>
      <c r="B11" s="4">
        <f>Metadata!B11</f>
        <v>6</v>
      </c>
      <c r="C11" s="1" t="str">
        <f>Metadata!C11</f>
        <v>N</v>
      </c>
      <c r="D11" s="4" t="str">
        <f>Metadata!D11</f>
        <v>Single-visit dynamic occupancy models: an approach to account for imperfect detection with Atlas data</v>
      </c>
    </row>
    <row r="12" spans="1:15" ht="51">
      <c r="A12" s="4" t="str">
        <f>Metadata!A12</f>
        <v>Included</v>
      </c>
      <c r="B12" s="4">
        <f>Metadata!B12</f>
        <v>7</v>
      </c>
      <c r="C12" s="1" t="str">
        <f>Metadata!C12</f>
        <v>Y</v>
      </c>
      <c r="D12" s="4" t="str">
        <f>Metadata!D12</f>
        <v>A dynamic occupancy model for interacting species with two spatial scales</v>
      </c>
      <c r="E12" s="12">
        <v>1</v>
      </c>
      <c r="F12" s="12" t="s">
        <v>1678</v>
      </c>
      <c r="G12" s="12" t="s">
        <v>69</v>
      </c>
      <c r="H12" s="12" t="s">
        <v>1368</v>
      </c>
      <c r="I12" s="12" t="s">
        <v>66</v>
      </c>
      <c r="J12" s="12" t="s">
        <v>69</v>
      </c>
      <c r="K12" s="12" t="s">
        <v>66</v>
      </c>
      <c r="L12" s="12" t="s">
        <v>66</v>
      </c>
      <c r="M12" s="12" t="s">
        <v>66</v>
      </c>
    </row>
    <row r="13" spans="1:15" ht="136">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v>6</v>
      </c>
      <c r="F13" s="12" t="s">
        <v>2272</v>
      </c>
      <c r="G13" s="12" t="s">
        <v>1866</v>
      </c>
      <c r="H13" s="12" t="s">
        <v>2273</v>
      </c>
      <c r="I13" s="12" t="s">
        <v>40</v>
      </c>
      <c r="J13" s="12" t="s">
        <v>2274</v>
      </c>
      <c r="K13" s="12" t="s">
        <v>66</v>
      </c>
      <c r="L13" s="12" t="s">
        <v>69</v>
      </c>
      <c r="M13" s="12" t="s">
        <v>66</v>
      </c>
    </row>
    <row r="14" spans="1:15" ht="34">
      <c r="A14" s="4" t="str">
        <f>Metadata!A14</f>
        <v>Not currently included</v>
      </c>
      <c r="B14" s="4">
        <f>Metadata!B14</f>
        <v>9</v>
      </c>
      <c r="C14" s="1" t="str">
        <f>Metadata!C14</f>
        <v>N</v>
      </c>
      <c r="D14" s="4" t="str">
        <f>Metadata!D14</f>
        <v>Neural hierarchical models of ecological populations</v>
      </c>
    </row>
    <row r="15" spans="1:15" ht="34">
      <c r="A15" s="4" t="str">
        <f>Metadata!A15</f>
        <v>Excluded</v>
      </c>
      <c r="B15" s="4">
        <f>Metadata!B15</f>
        <v>10</v>
      </c>
      <c r="C15" s="1" t="str">
        <f>Metadata!C15</f>
        <v>N</v>
      </c>
      <c r="D15" s="4" t="str">
        <f>Metadata!D15</f>
        <v>Appendix S1: A dynamic occupancy model for interacting species with two spatial scales</v>
      </c>
    </row>
    <row r="16" spans="1:15" ht="5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3" ht="51">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1659</v>
      </c>
      <c r="F17" s="12" t="s">
        <v>1661</v>
      </c>
      <c r="G17" s="12" t="s">
        <v>1662</v>
      </c>
      <c r="H17" s="12" t="s">
        <v>1368</v>
      </c>
      <c r="I17" s="58" t="s">
        <v>1666</v>
      </c>
      <c r="J17" s="12" t="s">
        <v>1666</v>
      </c>
      <c r="K17" s="12" t="s">
        <v>66</v>
      </c>
      <c r="L17" s="12" t="s">
        <v>69</v>
      </c>
      <c r="M17" s="12" t="s">
        <v>66</v>
      </c>
    </row>
    <row r="18" spans="1:13" ht="34">
      <c r="A18" s="4" t="str">
        <f>Metadata!A18</f>
        <v>Not currently included</v>
      </c>
      <c r="B18" s="4">
        <f>Metadata!B18</f>
        <v>13</v>
      </c>
      <c r="C18" s="1" t="str">
        <f>Metadata!C18</f>
        <v>N</v>
      </c>
      <c r="D18" s="4" t="str">
        <f>Metadata!D18</f>
        <v>A DYNAMIC OCCUPANCY MODEL FOR MULTIPLE SPECIES IN SERENGETI NATIONAL PARK</v>
      </c>
    </row>
    <row r="19" spans="1:13" ht="388">
      <c r="A19" s="4" t="str">
        <f>Metadata!A19</f>
        <v>Included</v>
      </c>
      <c r="B19" s="4">
        <f>Metadata!B19</f>
        <v>14</v>
      </c>
      <c r="C19" s="1" t="str">
        <f>Metadata!C19</f>
        <v>Y</v>
      </c>
      <c r="D19" s="4" t="str">
        <f>Metadata!D19</f>
        <v>Drought‐mediated extinction of an arid‐land amphibian: insights from a spatially explicit dynamic occupancy model</v>
      </c>
      <c r="E19" s="12">
        <v>1</v>
      </c>
      <c r="F19" s="12" t="s">
        <v>2150</v>
      </c>
      <c r="G19" s="12" t="s">
        <v>1866</v>
      </c>
      <c r="H19" s="12" t="s">
        <v>1368</v>
      </c>
      <c r="I19" s="12" t="s">
        <v>40</v>
      </c>
      <c r="J19" s="12" t="s">
        <v>2151</v>
      </c>
      <c r="K19" s="12" t="s">
        <v>66</v>
      </c>
      <c r="L19" s="12" t="s">
        <v>69</v>
      </c>
      <c r="M19" s="12" t="s">
        <v>40</v>
      </c>
    </row>
    <row r="20" spans="1:13"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3" ht="34">
      <c r="A21" s="4" t="str">
        <f>Metadata!A21</f>
        <v>Not currently included</v>
      </c>
      <c r="B21" s="4">
        <f>Metadata!B21</f>
        <v>16</v>
      </c>
      <c r="C21" s="1" t="str">
        <f>Metadata!C21</f>
        <v>N</v>
      </c>
      <c r="D21" s="4" t="str">
        <f>Metadata!D21</f>
        <v>Assessing spatio-temporal priorities for species’ recovery in broad-scale dynamic landscapes</v>
      </c>
    </row>
    <row r="22" spans="1:13" ht="51">
      <c r="A22" s="4" t="str">
        <f>Metadata!A22</f>
        <v>Included</v>
      </c>
      <c r="B22" s="4">
        <f>Metadata!B22</f>
        <v>17</v>
      </c>
      <c r="C22" s="1" t="str">
        <f>Metadata!C22</f>
        <v>Y</v>
      </c>
      <c r="D22" s="4" t="str">
        <f>Metadata!D22</f>
        <v>Distinguishing distribution dynamics from temporary emigration using dynamic occupancy models</v>
      </c>
      <c r="E22" s="12">
        <v>1</v>
      </c>
      <c r="F22" s="12" t="s">
        <v>1591</v>
      </c>
      <c r="G22" s="12" t="s">
        <v>1592</v>
      </c>
      <c r="H22" s="12" t="s">
        <v>1368</v>
      </c>
      <c r="I22" s="12" t="s">
        <v>66</v>
      </c>
      <c r="J22" s="12" t="s">
        <v>69</v>
      </c>
      <c r="K22" s="12" t="s">
        <v>66</v>
      </c>
      <c r="L22" s="12" t="s">
        <v>69</v>
      </c>
      <c r="M22" s="12" t="s">
        <v>66</v>
      </c>
    </row>
    <row r="23" spans="1:13" ht="51">
      <c r="A23" s="4" t="str">
        <f>Metadata!A23</f>
        <v>Included</v>
      </c>
      <c r="B23" s="4">
        <f>Metadata!B23</f>
        <v>18</v>
      </c>
      <c r="C23" s="1" t="str">
        <f>Metadata!C23</f>
        <v>Y</v>
      </c>
      <c r="D23" s="4" t="str">
        <f>Metadata!D23</f>
        <v>Citizen Science Data Show Temperature-Driven Declines in Riverine Sentinel Invertebrates</v>
      </c>
      <c r="E23" s="12">
        <v>1</v>
      </c>
      <c r="F23" s="12" t="s">
        <v>1789</v>
      </c>
      <c r="G23" s="12" t="s">
        <v>1367</v>
      </c>
      <c r="H23" s="12" t="s">
        <v>1368</v>
      </c>
      <c r="I23" s="12" t="s">
        <v>66</v>
      </c>
      <c r="J23" s="12" t="s">
        <v>69</v>
      </c>
      <c r="K23" s="12" t="s">
        <v>66</v>
      </c>
      <c r="L23" s="12" t="s">
        <v>69</v>
      </c>
      <c r="M23" s="12" t="s">
        <v>66</v>
      </c>
    </row>
    <row r="24" spans="1:13" ht="34">
      <c r="A24" s="4" t="str">
        <f>Metadata!A24</f>
        <v>Not currently included</v>
      </c>
      <c r="B24" s="4">
        <f>Metadata!B24</f>
        <v>19</v>
      </c>
      <c r="C24" s="1" t="str">
        <f>Metadata!C24</f>
        <v>N</v>
      </c>
      <c r="D24" s="4" t="str">
        <f>Metadata!D24</f>
        <v>Dynamic occupancy models for explicit colonization processes</v>
      </c>
    </row>
    <row r="25" spans="1:13" ht="34">
      <c r="A25" s="4" t="str">
        <f>Metadata!A25</f>
        <v>Not currently included</v>
      </c>
      <c r="B25" s="4">
        <f>Metadata!B25</f>
        <v>20</v>
      </c>
      <c r="C25" s="1" t="str">
        <f>Metadata!C25</f>
        <v>N</v>
      </c>
      <c r="D25" s="4" t="str">
        <f>Metadata!D25</f>
        <v>American marten and fisher do not segregate in space and time during winter in a mixed‐forest system</v>
      </c>
    </row>
    <row r="26" spans="1:13" ht="34">
      <c r="A26" s="4" t="str">
        <f>Metadata!A26</f>
        <v>Not currently included</v>
      </c>
      <c r="B26" s="4">
        <f>Metadata!B26</f>
        <v>21</v>
      </c>
      <c r="C26" s="1" t="str">
        <f>Metadata!C26</f>
        <v>N</v>
      </c>
      <c r="D26" s="4" t="str">
        <f>Metadata!D26</f>
        <v>Using Fourier series to estimate periodic patterns in dynamic occupancy models</v>
      </c>
    </row>
    <row r="27" spans="1:13" ht="34">
      <c r="A27" s="4" t="str">
        <f>Metadata!A27</f>
        <v>Not currently included</v>
      </c>
      <c r="B27" s="4">
        <f>Metadata!B27</f>
        <v>22</v>
      </c>
      <c r="C27" s="1" t="str">
        <f>Metadata!C27</f>
        <v>N</v>
      </c>
      <c r="D27" s="4" t="str">
        <f>Metadata!D27</f>
        <v>Modeling multi‐scale occupancy for monitoring rare and highly mobile species</v>
      </c>
    </row>
    <row r="28" spans="1:13" ht="34">
      <c r="A28" s="4" t="str">
        <f>Metadata!A28</f>
        <v>Not currently included</v>
      </c>
      <c r="B28" s="4">
        <f>Metadata!B28</f>
        <v>23</v>
      </c>
      <c r="C28" s="1" t="str">
        <f>Metadata!C28</f>
        <v>N</v>
      </c>
      <c r="D28" s="4" t="str">
        <f>Metadata!D28</f>
        <v>Small sample bias in dynamic occupancy models</v>
      </c>
    </row>
    <row r="29" spans="1:13" ht="85">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1802</v>
      </c>
      <c r="F29" s="12" t="s">
        <v>1843</v>
      </c>
      <c r="G29" s="12" t="s">
        <v>2400</v>
      </c>
      <c r="H29" s="12" t="s">
        <v>1368</v>
      </c>
      <c r="I29" s="12" t="s">
        <v>66</v>
      </c>
      <c r="J29" s="12" t="s">
        <v>69</v>
      </c>
      <c r="K29" s="12" t="s">
        <v>66</v>
      </c>
      <c r="L29" s="12" t="s">
        <v>69</v>
      </c>
      <c r="M29" s="12" t="s">
        <v>40</v>
      </c>
    </row>
    <row r="30" spans="1:13" ht="5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3" ht="34">
      <c r="A31" s="4" t="str">
        <f>Metadata!A31</f>
        <v>Not currently included</v>
      </c>
      <c r="B31" s="4">
        <f>Metadata!B31</f>
        <v>26</v>
      </c>
      <c r="C31" s="1" t="str">
        <f>Metadata!C31</f>
        <v>N</v>
      </c>
      <c r="D31" s="4" t="str">
        <f>Metadata!D31</f>
        <v>Markov models for community dynamics allowing for observation error</v>
      </c>
    </row>
    <row r="32" spans="1:13"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3" ht="34">
      <c r="A33" s="4" t="str">
        <f>Metadata!A33</f>
        <v>Not currently included</v>
      </c>
      <c r="B33" s="4">
        <f>Metadata!B33</f>
        <v>28</v>
      </c>
      <c r="C33" s="1" t="str">
        <f>Metadata!C33</f>
        <v>N</v>
      </c>
      <c r="D33" s="4" t="str">
        <f>Metadata!D33</f>
        <v>Quantifying spatiotemporal occupancy dynamics and multi‐year core‐use areas at a species range boundary</v>
      </c>
    </row>
    <row r="34" spans="1:13" ht="5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3" ht="34">
      <c r="A35" s="4" t="str">
        <f>Metadata!A35</f>
        <v>Not currently included</v>
      </c>
      <c r="B35" s="4">
        <f>Metadata!B35</f>
        <v>30</v>
      </c>
      <c r="C35" s="1" t="str">
        <f>Metadata!C35</f>
        <v>N</v>
      </c>
      <c r="D35" s="4" t="str">
        <f>Metadata!D35</f>
        <v>Analysing and mapping species range dynamics using occupancy models</v>
      </c>
    </row>
    <row r="36" spans="1:13" ht="34">
      <c r="A36" s="4" t="str">
        <f>Metadata!A36</f>
        <v>Not currently included</v>
      </c>
      <c r="B36" s="4">
        <f>Metadata!B36</f>
        <v>31</v>
      </c>
      <c r="C36" s="1" t="str">
        <f>Metadata!C36</f>
        <v>N</v>
      </c>
      <c r="D36" s="4" t="str">
        <f>Metadata!D36</f>
        <v>Population trends of the Peregrine Falcon in Switzerland with special reference to the period 2005–2016</v>
      </c>
    </row>
    <row r="37" spans="1:13" ht="34">
      <c r="A37" s="4" t="str">
        <f>Metadata!A37</f>
        <v>Not currently included</v>
      </c>
      <c r="B37" s="4">
        <f>Metadata!B37</f>
        <v>32</v>
      </c>
      <c r="C37" s="1" t="str">
        <f>Metadata!C37</f>
        <v>N</v>
      </c>
      <c r="D37" s="4" t="str">
        <f>Metadata!D37</f>
        <v>Use of ambiguous detections to improve estimates from species distribution models</v>
      </c>
    </row>
    <row r="38" spans="1:13" ht="51">
      <c r="A38" s="4" t="str">
        <f>Metadata!A38</f>
        <v>Included</v>
      </c>
      <c r="B38" s="4">
        <f>Metadata!B38</f>
        <v>33</v>
      </c>
      <c r="C38" s="1" t="str">
        <f>Metadata!C38</f>
        <v>Y</v>
      </c>
      <c r="D38" s="4" t="str">
        <f>Metadata!D38</f>
        <v>Avian Species and Functional Diversity in Agricultural Landscapes: Does Landscape Heterogeneity Matter?</v>
      </c>
      <c r="E38" s="12">
        <v>1</v>
      </c>
      <c r="F38" s="12" t="s">
        <v>1534</v>
      </c>
      <c r="G38" s="12" t="s">
        <v>69</v>
      </c>
      <c r="H38" s="12" t="s">
        <v>1368</v>
      </c>
      <c r="I38" s="12" t="s">
        <v>66</v>
      </c>
      <c r="J38" s="12" t="s">
        <v>69</v>
      </c>
      <c r="K38" s="12" t="s">
        <v>66</v>
      </c>
      <c r="L38" s="12" t="s">
        <v>69</v>
      </c>
      <c r="M38" s="12" t="s">
        <v>66</v>
      </c>
    </row>
    <row r="39" spans="1:13" ht="34">
      <c r="A39" s="4" t="str">
        <f>Metadata!A39</f>
        <v>Not currently included</v>
      </c>
      <c r="B39" s="4">
        <f>Metadata!B39</f>
        <v>34</v>
      </c>
      <c r="C39" s="1" t="str">
        <f>Metadata!C39</f>
        <v>N</v>
      </c>
      <c r="D39" s="4" t="str">
        <f>Metadata!D39</f>
        <v>Drought and Metapopulation Dynamics of a Desert‐Dwelling Amphibian</v>
      </c>
    </row>
    <row r="40" spans="1:13" ht="34">
      <c r="A40" s="4" t="str">
        <f>Metadata!A40</f>
        <v>Not currently included</v>
      </c>
      <c r="B40" s="4">
        <f>Metadata!B40</f>
        <v>35</v>
      </c>
      <c r="C40" s="1" t="str">
        <f>Metadata!C40</f>
        <v>N</v>
      </c>
      <c r="D40" s="4" t="str">
        <f>Metadata!D40</f>
        <v>Dynamic occupancy models in unmarked</v>
      </c>
    </row>
    <row r="41" spans="1:13" ht="34">
      <c r="A41" s="4" t="str">
        <f>Metadata!A41</f>
        <v>Not currently included</v>
      </c>
      <c r="B41" s="4">
        <f>Metadata!B41</f>
        <v>36</v>
      </c>
      <c r="C41" s="1" t="str">
        <f>Metadata!C41</f>
        <v>N</v>
      </c>
      <c r="D41" s="4" t="str">
        <f>Metadata!D41</f>
        <v>Dynamic occupancy modeling of temperate marine fish in area-based closures</v>
      </c>
    </row>
    <row r="42" spans="1:13" ht="34">
      <c r="A42" s="4" t="str">
        <f>Metadata!A42</f>
        <v>Excluded</v>
      </c>
      <c r="B42" s="4">
        <f>Metadata!B42</f>
        <v>37</v>
      </c>
      <c r="C42" s="1" t="str">
        <f>Metadata!C42</f>
        <v>N</v>
      </c>
      <c r="D42" s="4" t="str">
        <f>Metadata!D42</f>
        <v>Inferential biases linked to unobservable states in complex occupancy models</v>
      </c>
    </row>
    <row r="43" spans="1:13" ht="85">
      <c r="A43" s="4" t="str">
        <f>Metadata!A43</f>
        <v>Included</v>
      </c>
      <c r="B43" s="4">
        <f>Metadata!B43</f>
        <v>38</v>
      </c>
      <c r="C43" s="1" t="str">
        <f>Metadata!C43</f>
        <v>Y</v>
      </c>
      <c r="D43" s="4" t="str">
        <f>Metadata!D43</f>
        <v>Disentangling effects of invasive species and habitat while accounting for observer error in a long‐term amphibian study</v>
      </c>
      <c r="E43" s="12" t="s">
        <v>1802</v>
      </c>
      <c r="F43" s="12" t="s">
        <v>2547</v>
      </c>
      <c r="G43" s="12" t="s">
        <v>2548</v>
      </c>
      <c r="H43" s="12" t="s">
        <v>1989</v>
      </c>
      <c r="I43" s="12" t="s">
        <v>66</v>
      </c>
      <c r="J43" s="12" t="s">
        <v>69</v>
      </c>
      <c r="K43" s="12" t="s">
        <v>66</v>
      </c>
      <c r="L43" s="12" t="s">
        <v>69</v>
      </c>
      <c r="M43" s="12" t="s">
        <v>66</v>
      </c>
    </row>
    <row r="44" spans="1:13" ht="51">
      <c r="A44" s="4" t="str">
        <f>Metadata!A44</f>
        <v>Included</v>
      </c>
      <c r="B44" s="4">
        <f>Metadata!B44</f>
        <v>39</v>
      </c>
      <c r="C44" s="1" t="str">
        <f>Metadata!C44</f>
        <v>Y</v>
      </c>
      <c r="D44" s="4" t="str">
        <f>Metadata!D44</f>
        <v>Coffee Agroforests Remain Beneficial for Neotropical Bird Community Conservation across Seasons</v>
      </c>
      <c r="E44" s="12">
        <v>1</v>
      </c>
      <c r="F44" s="12" t="s">
        <v>2309</v>
      </c>
      <c r="G44" s="12" t="s">
        <v>1866</v>
      </c>
      <c r="H44" s="12" t="s">
        <v>1368</v>
      </c>
      <c r="I44" s="12" t="s">
        <v>66</v>
      </c>
      <c r="J44" s="12" t="s">
        <v>69</v>
      </c>
      <c r="K44" s="12" t="s">
        <v>66</v>
      </c>
      <c r="L44" s="12" t="s">
        <v>69</v>
      </c>
      <c r="M44" s="12" t="s">
        <v>66</v>
      </c>
    </row>
    <row r="45" spans="1:13" ht="34">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3" ht="34">
      <c r="A46" s="4" t="str">
        <f>Metadata!A46</f>
        <v>Not currently included</v>
      </c>
      <c r="B46" s="4">
        <f>Metadata!B46</f>
        <v>41</v>
      </c>
      <c r="C46" s="1" t="str">
        <f>Metadata!C46</f>
        <v>N</v>
      </c>
      <c r="D46" s="4" t="str">
        <f>Metadata!D46</f>
        <v>Modeling spatially and temporally complex range dynamics when detection is imperfect</v>
      </c>
    </row>
    <row r="47" spans="1:13" ht="34">
      <c r="A47" s="4" t="str">
        <f>Metadata!A47</f>
        <v>Not currently included</v>
      </c>
      <c r="B47" s="4">
        <f>Metadata!B47</f>
        <v>42</v>
      </c>
      <c r="C47" s="1" t="str">
        <f>Metadata!C47</f>
        <v>N</v>
      </c>
      <c r="D47" s="4" t="str">
        <f>Metadata!D47</f>
        <v>Use of ambiguous detections to improve estimates from species distribution models</v>
      </c>
    </row>
    <row r="48" spans="1:13" ht="34">
      <c r="A48" s="4" t="str">
        <f>Metadata!A48</f>
        <v>Not currently included</v>
      </c>
      <c r="B48" s="4">
        <f>Metadata!B48</f>
        <v>43</v>
      </c>
      <c r="C48" s="1" t="str">
        <f>Metadata!C48</f>
        <v>N</v>
      </c>
      <c r="D48" s="4" t="str">
        <f>Metadata!D48</f>
        <v>Data-Driven Management—A Dynamic Occupancy Approach to Enhanced Rabies Surveillance Prioritization</v>
      </c>
    </row>
    <row r="49" spans="1:13" ht="51">
      <c r="A49" s="4" t="str">
        <f>Metadata!A49</f>
        <v>Included</v>
      </c>
      <c r="B49" s="4">
        <f>Metadata!B49</f>
        <v>44</v>
      </c>
      <c r="C49" s="1" t="str">
        <f>Metadata!C49</f>
        <v>Y</v>
      </c>
      <c r="D49" s="4" t="str">
        <f>Metadata!D49</f>
        <v>Urbanization alters predator‐avoidance behaviours</v>
      </c>
      <c r="E49" s="12">
        <v>1</v>
      </c>
      <c r="F49" s="12" t="s">
        <v>1964</v>
      </c>
      <c r="G49" s="12" t="s">
        <v>1866</v>
      </c>
      <c r="H49" s="12" t="s">
        <v>1296</v>
      </c>
      <c r="I49" s="12" t="s">
        <v>66</v>
      </c>
      <c r="J49" s="12" t="s">
        <v>69</v>
      </c>
      <c r="K49" s="12" t="s">
        <v>66</v>
      </c>
      <c r="L49" s="12" t="s">
        <v>69</v>
      </c>
      <c r="M49" s="12" t="s">
        <v>66</v>
      </c>
    </row>
    <row r="50" spans="1:13"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3"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3" ht="34">
      <c r="A52" s="4" t="str">
        <f>Metadata!A52</f>
        <v>Not currently included</v>
      </c>
      <c r="B52" s="4">
        <f>Metadata!B52</f>
        <v>47</v>
      </c>
      <c r="C52" s="1" t="str">
        <f>Metadata!C52</f>
        <v>N</v>
      </c>
      <c r="D52" s="4" t="str">
        <f>Metadata!D52</f>
        <v>Estimation of metademographic rates and landscape connectivity for a conservation-reliant anuran</v>
      </c>
    </row>
    <row r="53" spans="1:13" ht="34">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3" ht="102">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1713</v>
      </c>
      <c r="F54" s="12" t="s">
        <v>1295</v>
      </c>
      <c r="G54" s="12" t="s">
        <v>1900</v>
      </c>
      <c r="H54" s="12" t="s">
        <v>1368</v>
      </c>
      <c r="I54" s="12" t="s">
        <v>66</v>
      </c>
      <c r="J54" s="12" t="s">
        <v>69</v>
      </c>
      <c r="K54" s="12" t="s">
        <v>66</v>
      </c>
      <c r="L54" s="12" t="s">
        <v>69</v>
      </c>
      <c r="M54" s="12" t="s">
        <v>40</v>
      </c>
    </row>
    <row r="55" spans="1:13" ht="51">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58">
        <v>1</v>
      </c>
      <c r="F55" s="58" t="s">
        <v>1713</v>
      </c>
      <c r="G55" s="58" t="s">
        <v>2518</v>
      </c>
      <c r="H55" s="12" t="s">
        <v>1368</v>
      </c>
      <c r="I55" s="12" t="s">
        <v>66</v>
      </c>
      <c r="J55" s="12" t="s">
        <v>69</v>
      </c>
      <c r="K55" s="12" t="s">
        <v>66</v>
      </c>
      <c r="L55" s="12" t="s">
        <v>69</v>
      </c>
      <c r="M55" s="12" t="s">
        <v>66</v>
      </c>
    </row>
    <row r="56" spans="1:13" ht="85">
      <c r="A56" s="4" t="str">
        <f>Metadata!A56</f>
        <v>Included</v>
      </c>
      <c r="B56" s="4">
        <f>Metadata!B56</f>
        <v>51</v>
      </c>
      <c r="C56" s="1" t="str">
        <f>Metadata!C56</f>
        <v>Y</v>
      </c>
      <c r="D56" s="4" t="str">
        <f>Metadata!D56</f>
        <v>Dealing with uncertainty in amphibian and reptile population monitoring for conservation</v>
      </c>
      <c r="E56" s="12">
        <v>4</v>
      </c>
      <c r="F56" s="12" t="s">
        <v>2073</v>
      </c>
      <c r="G56" s="12" t="s">
        <v>2074</v>
      </c>
      <c r="H56" s="12" t="s">
        <v>1989</v>
      </c>
      <c r="I56" s="12" t="s">
        <v>66</v>
      </c>
      <c r="J56" s="12" t="s">
        <v>69</v>
      </c>
      <c r="K56" s="12" t="s">
        <v>66</v>
      </c>
      <c r="L56" s="12" t="s">
        <v>69</v>
      </c>
      <c r="M56" s="12" t="s">
        <v>66</v>
      </c>
    </row>
    <row r="57" spans="1:13" ht="34">
      <c r="A57" s="4" t="str">
        <f>Metadata!A57</f>
        <v>Not currently included</v>
      </c>
      <c r="B57" s="4">
        <f>Metadata!B57</f>
        <v>52</v>
      </c>
      <c r="C57" s="1" t="str">
        <f>Metadata!C57</f>
        <v>N</v>
      </c>
      <c r="D57" s="4" t="str">
        <f>Metadata!D57</f>
        <v>Mediterranean amphibians and the loss of temporary ponds: Are there alternative breeding habitats?</v>
      </c>
    </row>
    <row r="58" spans="1:13" ht="51">
      <c r="A58" s="4" t="str">
        <f>Metadata!A58</f>
        <v>Included</v>
      </c>
      <c r="B58" s="4">
        <f>Metadata!B58</f>
        <v>53</v>
      </c>
      <c r="C58" s="1" t="str">
        <f>Metadata!C58</f>
        <v>Y</v>
      </c>
      <c r="D58" s="4" t="str">
        <f>Metadata!D58</f>
        <v>Songbird response to green-tree retention prescriptions in clearcut forests</v>
      </c>
      <c r="E58" s="12" t="s">
        <v>2624</v>
      </c>
      <c r="F58" s="12" t="s">
        <v>2623</v>
      </c>
      <c r="G58" s="12" t="s">
        <v>1518</v>
      </c>
      <c r="H58" s="12" t="s">
        <v>2622</v>
      </c>
      <c r="I58" s="12" t="s">
        <v>66</v>
      </c>
      <c r="J58" s="12" t="s">
        <v>69</v>
      </c>
      <c r="K58" s="12" t="s">
        <v>66</v>
      </c>
      <c r="L58" s="12" t="s">
        <v>69</v>
      </c>
      <c r="M58" s="12" t="s">
        <v>66</v>
      </c>
    </row>
    <row r="59" spans="1:13" ht="34">
      <c r="A59" s="4" t="str">
        <f>Metadata!A59</f>
        <v>Not currently included</v>
      </c>
      <c r="B59" s="4">
        <f>Metadata!B59</f>
        <v>54</v>
      </c>
      <c r="C59" s="1" t="str">
        <f>Metadata!C59</f>
        <v>N</v>
      </c>
      <c r="D59" s="4" t="str">
        <f>Metadata!D59</f>
        <v>Collaboration for conservation: Assessing countrywide carnivore occupancy dynamics from sparse data</v>
      </c>
    </row>
    <row r="60" spans="1:13" ht="5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3" ht="85">
      <c r="A61" s="4" t="str">
        <f>Metadata!A61</f>
        <v>Included</v>
      </c>
      <c r="B61" s="4">
        <f>Metadata!B61</f>
        <v>56</v>
      </c>
      <c r="C61" s="1" t="str">
        <f>Metadata!C61</f>
        <v>Y</v>
      </c>
      <c r="D61" s="4" t="str">
        <f>Metadata!D61</f>
        <v>Agricultural lands offer seasonal habitats to tigers in a human‐dominated and fragmented landscape in India</v>
      </c>
      <c r="E61" s="12" t="s">
        <v>1713</v>
      </c>
      <c r="F61" s="12" t="s">
        <v>1295</v>
      </c>
      <c r="G61" s="12" t="s">
        <v>1988</v>
      </c>
      <c r="H61" s="12" t="s">
        <v>1989</v>
      </c>
      <c r="I61" s="12" t="s">
        <v>66</v>
      </c>
      <c r="J61" s="12" t="s">
        <v>69</v>
      </c>
      <c r="K61" s="12" t="s">
        <v>66</v>
      </c>
      <c r="L61" s="12" t="s">
        <v>69</v>
      </c>
      <c r="M61" s="12" t="s">
        <v>66</v>
      </c>
    </row>
    <row r="62" spans="1:13" ht="51">
      <c r="A62" s="4" t="str">
        <f>Metadata!A62</f>
        <v>Included</v>
      </c>
      <c r="B62" s="4">
        <f>Metadata!B62</f>
        <v>57</v>
      </c>
      <c r="C62" s="1" t="str">
        <f>Metadata!C62</f>
        <v>Y</v>
      </c>
      <c r="D62" s="4" t="str">
        <f>Metadata!D62</f>
        <v>Long‐term drivers of persistence and colonization dynamics in spatially structured amphibian populations</v>
      </c>
      <c r="E62" s="12">
        <v>1</v>
      </c>
      <c r="F62" s="12" t="s">
        <v>1867</v>
      </c>
      <c r="G62" s="12" t="s">
        <v>1866</v>
      </c>
      <c r="H62" s="12" t="s">
        <v>1296</v>
      </c>
      <c r="I62" s="58" t="s">
        <v>66</v>
      </c>
      <c r="J62" s="58" t="s">
        <v>69</v>
      </c>
      <c r="K62" s="12" t="s">
        <v>66</v>
      </c>
      <c r="L62" s="12" t="s">
        <v>69</v>
      </c>
      <c r="M62" s="12" t="s">
        <v>66</v>
      </c>
    </row>
    <row r="63" spans="1:13" ht="34">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3" ht="51">
      <c r="A64" s="4" t="str">
        <f>Metadata!A64</f>
        <v>Included</v>
      </c>
      <c r="B64" s="4">
        <f>Metadata!B64</f>
        <v>59</v>
      </c>
      <c r="C64" s="1" t="str">
        <f>Metadata!C64</f>
        <v>Y</v>
      </c>
      <c r="D64" s="4" t="str">
        <f>Metadata!D64</f>
        <v>Effects of Urbanization on Occupancy of Stream Salamanders: Salamander Occupancy and Urbanization</v>
      </c>
      <c r="E64" s="12">
        <v>1</v>
      </c>
      <c r="F64" s="12" t="s">
        <v>2309</v>
      </c>
      <c r="G64" s="12" t="s">
        <v>1866</v>
      </c>
      <c r="H64" s="12" t="s">
        <v>1368</v>
      </c>
      <c r="I64" s="12" t="s">
        <v>66</v>
      </c>
      <c r="J64" s="12" t="s">
        <v>69</v>
      </c>
      <c r="K64" s="12" t="s">
        <v>66</v>
      </c>
      <c r="L64" s="12" t="s">
        <v>69</v>
      </c>
      <c r="M64" s="12" t="s">
        <v>66</v>
      </c>
    </row>
    <row r="65" spans="1:13"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3" ht="34">
      <c r="A66" s="4" t="str">
        <f>Metadata!A66</f>
        <v>Not currently included</v>
      </c>
      <c r="B66" s="4">
        <f>Metadata!B66</f>
        <v>61</v>
      </c>
      <c r="C66" s="1" t="str">
        <f>Metadata!C66</f>
        <v>N</v>
      </c>
      <c r="D66" s="4" t="str">
        <f>Metadata!D66</f>
        <v>Distributional shifts in a biodiversity hotspot</v>
      </c>
    </row>
    <row r="67" spans="1:13" ht="34">
      <c r="A67" s="4" t="str">
        <f>Metadata!A67</f>
        <v>Not currently included</v>
      </c>
      <c r="B67" s="4">
        <f>Metadata!B67</f>
        <v>62</v>
      </c>
      <c r="C67" s="1" t="str">
        <f>Metadata!C67</f>
        <v>N</v>
      </c>
      <c r="D67" s="4" t="str">
        <f>Metadata!D67</f>
        <v>Mammal distribution and trends in the threatened Ebo 'intact forest landscape', Cameroon</v>
      </c>
    </row>
    <row r="68" spans="1:13" ht="68">
      <c r="A68" s="4" t="str">
        <f>Metadata!A68</f>
        <v>Included</v>
      </c>
      <c r="B68" s="4">
        <f>Metadata!B68</f>
        <v>63</v>
      </c>
      <c r="C68" s="1" t="str">
        <f>Metadata!C68</f>
        <v>Y</v>
      </c>
      <c r="D68" s="4" t="str">
        <f>Metadata!D68</f>
        <v>Occurrence patterns of Black-backed Woodpeckers in green forest of the Sierra Nevada Mountains, California, USA.</v>
      </c>
      <c r="E68" s="12">
        <v>1</v>
      </c>
      <c r="F68" s="12" t="s">
        <v>1591</v>
      </c>
      <c r="G68" s="12" t="s">
        <v>2474</v>
      </c>
      <c r="H68" s="12" t="s">
        <v>1368</v>
      </c>
      <c r="I68" s="12" t="s">
        <v>66</v>
      </c>
      <c r="J68" s="12" t="s">
        <v>69</v>
      </c>
      <c r="K68" s="12" t="s">
        <v>66</v>
      </c>
      <c r="L68" s="12" t="s">
        <v>69</v>
      </c>
      <c r="M68" s="12" t="s">
        <v>66</v>
      </c>
    </row>
    <row r="69" spans="1:13" ht="34">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3" ht="51">
      <c r="A70" s="4" t="str">
        <f>Metadata!A70</f>
        <v>Included</v>
      </c>
      <c r="B70" s="4">
        <f>Metadata!B70</f>
        <v>65</v>
      </c>
      <c r="C70" s="1" t="str">
        <f>Metadata!C70</f>
        <v>Y</v>
      </c>
      <c r="D70" s="4" t="str">
        <f>Metadata!D70</f>
        <v>Intensive farming drives long-term shifts in avian community composition</v>
      </c>
      <c r="E70" s="12" t="s">
        <v>1713</v>
      </c>
      <c r="F70" s="12" t="s">
        <v>2264</v>
      </c>
      <c r="G70" s="12" t="s">
        <v>1866</v>
      </c>
      <c r="H70" s="12" t="s">
        <v>1368</v>
      </c>
      <c r="I70" s="12" t="s">
        <v>66</v>
      </c>
      <c r="J70" s="12" t="s">
        <v>69</v>
      </c>
      <c r="K70" s="12" t="s">
        <v>66</v>
      </c>
      <c r="L70" s="12" t="s">
        <v>69</v>
      </c>
      <c r="M70" s="12" t="s">
        <v>66</v>
      </c>
    </row>
    <row r="71" spans="1:13" ht="5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3" ht="5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3" ht="68">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v>20</v>
      </c>
      <c r="F73" s="12" t="s">
        <v>1475</v>
      </c>
      <c r="G73" s="12" t="s">
        <v>1438</v>
      </c>
      <c r="H73" s="12" t="s">
        <v>1368</v>
      </c>
      <c r="I73" s="12" t="s">
        <v>66</v>
      </c>
      <c r="J73" s="12" t="s">
        <v>69</v>
      </c>
      <c r="K73" s="12" t="s">
        <v>66</v>
      </c>
      <c r="L73" s="12" t="s">
        <v>66</v>
      </c>
      <c r="M73" s="12" t="s">
        <v>66</v>
      </c>
    </row>
    <row r="74" spans="1:13" ht="51">
      <c r="A74" s="4" t="str">
        <f>Metadata!A74</f>
        <v>Included</v>
      </c>
      <c r="B74" s="4">
        <f>Metadata!B74</f>
        <v>69</v>
      </c>
      <c r="C74" s="1" t="str">
        <f>Metadata!C74</f>
        <v>Y</v>
      </c>
      <c r="D74" s="4" t="str">
        <f>Metadata!D74</f>
        <v>A BAYESIAN STATE-SPACE FORMULATION OF DYNAMIC OCCUPANCY MODELS</v>
      </c>
      <c r="E74" s="12">
        <v>1</v>
      </c>
      <c r="F74" s="12" t="s">
        <v>2639</v>
      </c>
      <c r="G74" s="72" t="s">
        <v>1866</v>
      </c>
      <c r="H74" s="12" t="s">
        <v>2640</v>
      </c>
      <c r="I74" s="12" t="s">
        <v>66</v>
      </c>
      <c r="J74" s="12" t="s">
        <v>69</v>
      </c>
      <c r="K74" s="12" t="s">
        <v>66</v>
      </c>
      <c r="L74" s="12" t="s">
        <v>69</v>
      </c>
      <c r="M74" s="12" t="s">
        <v>66</v>
      </c>
    </row>
    <row r="75" spans="1:13" ht="68">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3" ht="5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3" ht="408" customHeight="1">
      <c r="A77" s="4" t="str">
        <f>Metadata!A77</f>
        <v>Not currently included</v>
      </c>
      <c r="B77" s="4">
        <f>Metadata!B77</f>
        <v>72</v>
      </c>
      <c r="C77" s="1" t="str">
        <f>Metadata!C77</f>
        <v>N</v>
      </c>
      <c r="D77" s="4" t="str">
        <f>Metadata!D77</f>
        <v>Demographic response of northern spotted owls to barred owl removal: Barred Owl Removal Experiment</v>
      </c>
      <c r="F77" s="12" t="s">
        <v>1295</v>
      </c>
      <c r="G77" s="4" t="s">
        <v>1297</v>
      </c>
      <c r="H77" s="12" t="s">
        <v>1296</v>
      </c>
      <c r="I77" s="12" t="s">
        <v>66</v>
      </c>
      <c r="K77" s="12" t="s">
        <v>66</v>
      </c>
    </row>
    <row r="78" spans="1:13" ht="34">
      <c r="A78" s="4" t="str">
        <f>Metadata!A78</f>
        <v>Not currently included</v>
      </c>
      <c r="B78" s="4">
        <f>Metadata!B78</f>
        <v>73</v>
      </c>
      <c r="C78" s="1" t="str">
        <f>Metadata!C78</f>
        <v>N</v>
      </c>
      <c r="D78" s="4" t="str">
        <f>Metadata!D78</f>
        <v>Post-hurricane recovery and long-term viability of the Alabama beach mouse</v>
      </c>
      <c r="G78"/>
    </row>
    <row r="79" spans="1:13" ht="34">
      <c r="A79" s="4" t="str">
        <f>Metadata!A79</f>
        <v>Not currently included</v>
      </c>
      <c r="B79" s="4">
        <f>Metadata!B79</f>
        <v>74</v>
      </c>
      <c r="C79" s="1" t="str">
        <f>Metadata!C79</f>
        <v>N</v>
      </c>
      <c r="D79" s="4" t="str">
        <f>Metadata!D79</f>
        <v>Using environmental DNA and occupancy modelling to estimate rangewide metapopulation dynamics</v>
      </c>
      <c r="G79" s="41"/>
    </row>
    <row r="80" spans="1:13" ht="34">
      <c r="A80" s="4" t="str">
        <f>Metadata!A80</f>
        <v>Included</v>
      </c>
      <c r="B80" s="4">
        <f>Metadata!B80</f>
        <v>75</v>
      </c>
      <c r="C80" s="1" t="str">
        <f>Metadata!C80</f>
        <v>Y</v>
      </c>
      <c r="D80" s="4" t="str">
        <f>Metadata!D80</f>
        <v>Living with the enemy: a threatened prey species coexisting with feral cats on a fox-free island</v>
      </c>
      <c r="E80" s="12" t="s">
        <v>1802</v>
      </c>
      <c r="F80" s="12" t="s">
        <v>1843</v>
      </c>
      <c r="G80" s="12" t="s">
        <v>2458</v>
      </c>
      <c r="H80" s="12" t="s">
        <v>2354</v>
      </c>
      <c r="I80" s="12" t="s">
        <v>66</v>
      </c>
      <c r="J80" s="12" t="s">
        <v>69</v>
      </c>
      <c r="K80" s="12" t="s">
        <v>66</v>
      </c>
      <c r="L80" s="12" t="s">
        <v>69</v>
      </c>
      <c r="M80" s="12" t="s">
        <v>66</v>
      </c>
    </row>
    <row r="81" spans="1:13" ht="5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3" ht="34">
      <c r="A82" s="4" t="str">
        <f>Metadata!A82</f>
        <v>Not currently included</v>
      </c>
      <c r="B82" s="4">
        <f>Metadata!B82</f>
        <v>77</v>
      </c>
      <c r="C82" s="1" t="str">
        <f>Metadata!C82</f>
        <v>N</v>
      </c>
      <c r="D82" s="4" t="str">
        <f>Metadata!D82</f>
        <v>The upward elevational shifts of pond breeding amphibians following climate warming</v>
      </c>
    </row>
    <row r="83" spans="1:13" ht="34">
      <c r="A83" s="4" t="str">
        <f>Metadata!A83</f>
        <v>Not currently included</v>
      </c>
      <c r="B83" s="4">
        <f>Metadata!B83</f>
        <v>78</v>
      </c>
      <c r="C83" s="1" t="str">
        <f>Metadata!C83</f>
        <v>N</v>
      </c>
      <c r="D83" s="4" t="str">
        <f>Metadata!D83</f>
        <v>Prepared for: Hawaii Endangered Species Research Committee</v>
      </c>
    </row>
    <row r="84" spans="1:13" ht="85">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3" ht="34">
      <c r="A85" s="4" t="str">
        <f>Metadata!A85</f>
        <v>Not currently included</v>
      </c>
      <c r="B85" s="4">
        <f>Metadata!B85</f>
        <v>80</v>
      </c>
      <c r="C85" s="1" t="str">
        <f>Metadata!C85</f>
        <v>N</v>
      </c>
      <c r="D85" s="4" t="str">
        <f>Metadata!D85</f>
        <v>Cryptic wide‐ranging movements lead to upwardly biased occupancy in a territorial species</v>
      </c>
    </row>
    <row r="86" spans="1:13" ht="34">
      <c r="A86" s="4" t="str">
        <f>Metadata!A86</f>
        <v>Not currently included</v>
      </c>
      <c r="B86" s="4">
        <f>Metadata!B86</f>
        <v>81</v>
      </c>
      <c r="C86" s="1" t="str">
        <f>Metadata!C86</f>
        <v>N</v>
      </c>
      <c r="D86" s="4" t="str">
        <f>Metadata!D86</f>
        <v>Fitting occupancy models with E-SURGE: hidden Markov modelling of presence-absence data</v>
      </c>
    </row>
    <row r="87" spans="1:13" ht="34">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3" ht="34">
      <c r="A88" s="4" t="str">
        <f>Metadata!A88</f>
        <v>Not currently included</v>
      </c>
      <c r="B88" s="4">
        <f>Metadata!B88</f>
        <v>83</v>
      </c>
      <c r="C88" s="1" t="str">
        <f>Metadata!C88</f>
        <v>N</v>
      </c>
      <c r="D88" s="4" t="str">
        <f>Metadata!D88</f>
        <v>A Bayesian model of metapopulation viability, with application to an endangered amphibian</v>
      </c>
    </row>
    <row r="89" spans="1:13"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3" ht="34">
      <c r="A90" s="4" t="str">
        <f>Metadata!A90</f>
        <v>Not currently included</v>
      </c>
      <c r="B90" s="4">
        <f>Metadata!B90</f>
        <v>85</v>
      </c>
      <c r="C90" s="1" t="str">
        <f>Metadata!C90</f>
        <v>N</v>
      </c>
      <c r="D90" s="4" t="str">
        <f>Metadata!D90</f>
        <v>Species‐specific and temporal scale‐dependent responses of birds to drought</v>
      </c>
    </row>
    <row r="91" spans="1:13" ht="34">
      <c r="A91" s="4" t="str">
        <f>Metadata!A91</f>
        <v>Not currently included</v>
      </c>
      <c r="B91" s="4">
        <f>Metadata!B91</f>
        <v>86</v>
      </c>
      <c r="C91" s="1" t="str">
        <f>Metadata!C91</f>
        <v>N</v>
      </c>
      <c r="D91" s="4" t="str">
        <f>Metadata!D91</f>
        <v>Spatial and temporal patterns of range expansion of white-winged doves in the USA from 1979 to 2007</v>
      </c>
    </row>
    <row r="92" spans="1:13" ht="34">
      <c r="A92" s="4" t="str">
        <f>Metadata!A92</f>
        <v>Not currently included</v>
      </c>
      <c r="B92" s="4">
        <f>Metadata!B92</f>
        <v>87</v>
      </c>
      <c r="C92" s="1" t="str">
        <f>Metadata!C92</f>
        <v>N</v>
      </c>
      <c r="D92" s="4" t="str">
        <f>Metadata!D92</f>
        <v>Trends in Amphibian Occupancy in the United States</v>
      </c>
    </row>
    <row r="93" spans="1:13" ht="34">
      <c r="A93" s="4" t="str">
        <f>Metadata!A93</f>
        <v>Not currently included</v>
      </c>
      <c r="B93" s="4">
        <f>Metadata!B93</f>
        <v>88</v>
      </c>
      <c r="C93" s="1" t="str">
        <f>Metadata!C93</f>
        <v>N</v>
      </c>
      <c r="D93" s="4" t="str">
        <f>Metadata!D93</f>
        <v>Using Bayesian Population Viability Analysis to Define Relevant Conservation Objectives</v>
      </c>
    </row>
    <row r="94" spans="1:13" ht="34">
      <c r="A94" s="4" t="str">
        <f>Metadata!A94</f>
        <v>Not currently included</v>
      </c>
      <c r="B94" s="4">
        <f>Metadata!B94</f>
        <v>89</v>
      </c>
      <c r="C94" s="1" t="str">
        <f>Metadata!C94</f>
        <v>N</v>
      </c>
      <c r="D94" s="4" t="str">
        <f>Metadata!D94</f>
        <v>Cross‐scale occupancy dynamics of a postfire specialist in response to variation across a fire regime</v>
      </c>
    </row>
    <row r="95" spans="1:13" ht="34">
      <c r="A95" s="4" t="str">
        <f>Metadata!A95</f>
        <v>Not currently included</v>
      </c>
      <c r="B95" s="4">
        <f>Metadata!B95</f>
        <v>90</v>
      </c>
      <c r="C95" s="1" t="str">
        <f>Metadata!C95</f>
        <v>N</v>
      </c>
      <c r="D95" s="4" t="str">
        <f>Metadata!D95</f>
        <v>Estimating indices of range shifts in birds using dynamic models when detection is imperfect</v>
      </c>
    </row>
    <row r="96" spans="1:13" ht="170">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1802</v>
      </c>
      <c r="F96" s="12" t="s">
        <v>2007</v>
      </c>
      <c r="G96" s="12" t="s">
        <v>2177</v>
      </c>
      <c r="H96" s="12" t="s">
        <v>1368</v>
      </c>
      <c r="I96" s="12" t="s">
        <v>66</v>
      </c>
      <c r="J96" s="12" t="s">
        <v>69</v>
      </c>
      <c r="K96" s="12" t="s">
        <v>66</v>
      </c>
      <c r="L96" s="12" t="s">
        <v>69</v>
      </c>
      <c r="M96" s="12" t="s">
        <v>66</v>
      </c>
    </row>
    <row r="97" spans="1:15" ht="34">
      <c r="A97" s="4" t="str">
        <f>Metadata!A97</f>
        <v>Not currently included</v>
      </c>
      <c r="B97" s="4">
        <f>Metadata!B97</f>
        <v>92</v>
      </c>
      <c r="C97" s="1" t="str">
        <f>Metadata!C97</f>
        <v>N</v>
      </c>
      <c r="D97" s="4" t="str">
        <f>Metadata!D97</f>
        <v>Dynamic wildlife occupancy models using automated acoustic monitoring data</v>
      </c>
    </row>
    <row r="98" spans="1:15" ht="34">
      <c r="A98" s="4" t="str">
        <f>Metadata!A98</f>
        <v>Not currently included</v>
      </c>
      <c r="B98" s="4">
        <f>Metadata!B98</f>
        <v>93</v>
      </c>
      <c r="C98" s="1" t="str">
        <f>Metadata!C98</f>
        <v>N</v>
      </c>
      <c r="D98" s="4" t="str">
        <f>Metadata!D98</f>
        <v>Can dynamic occupancy models improve predictions of species' range dynamics? A test using Swiss birds</v>
      </c>
    </row>
    <row r="99" spans="1:15"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5" ht="5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5" ht="34">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5" ht="34">
      <c r="A102" s="4" t="str">
        <f>Metadata!A102</f>
        <v>Not currently included</v>
      </c>
      <c r="B102" s="4">
        <f>Metadata!B102</f>
        <v>97</v>
      </c>
      <c r="C102" s="1" t="str">
        <f>Metadata!C102</f>
        <v>N</v>
      </c>
      <c r="D102" s="4" t="str">
        <f>Metadata!D102</f>
        <v>2019 MINNESOTA SPRUCE GROUSE SURVEY</v>
      </c>
    </row>
    <row r="103" spans="1:15" ht="34">
      <c r="A103" s="4" t="str">
        <f>Metadata!A103</f>
        <v>Not currently included</v>
      </c>
      <c r="B103" s="4">
        <f>Metadata!B103</f>
        <v>98</v>
      </c>
      <c r="C103" s="1" t="str">
        <f>Metadata!C103</f>
        <v>N</v>
      </c>
      <c r="D103" s="4" t="str">
        <f>Metadata!D103</f>
        <v>Identifying Factors Driving Sensitivity to Fragmentation in Forest Breeding Songbirds</v>
      </c>
    </row>
    <row r="104" spans="1:15"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15"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v>18</v>
      </c>
      <c r="F105" s="12" t="s">
        <v>2745</v>
      </c>
      <c r="G105" s="12" t="s">
        <v>2744</v>
      </c>
      <c r="H105" s="12" t="s">
        <v>2746</v>
      </c>
      <c r="I105" s="12" t="s">
        <v>66</v>
      </c>
      <c r="J105" s="12" t="s">
        <v>69</v>
      </c>
      <c r="K105" s="12" t="s">
        <v>66</v>
      </c>
      <c r="L105" s="12" t="s">
        <v>69</v>
      </c>
      <c r="M105" s="12" t="s">
        <v>66</v>
      </c>
    </row>
    <row r="106" spans="1:15" ht="34">
      <c r="A106" s="4" t="str">
        <f>Metadata!A106</f>
        <v>Included</v>
      </c>
      <c r="B106" s="4">
        <f>Metadata!B106</f>
        <v>101</v>
      </c>
      <c r="C106" s="1" t="str">
        <f>Metadata!C106</f>
        <v>Y</v>
      </c>
      <c r="D106" s="4" t="str">
        <f>Metadata!D106</f>
        <v>Predicting the relationship between local and regional species richness from a patch occupancy dynamics model</v>
      </c>
      <c r="E106" s="12">
        <v>1</v>
      </c>
      <c r="F106" s="12" t="s">
        <v>1713</v>
      </c>
      <c r="G106" s="12" t="s">
        <v>1713</v>
      </c>
      <c r="H106" s="12" t="s">
        <v>1721</v>
      </c>
      <c r="I106" s="12" t="s">
        <v>66</v>
      </c>
      <c r="J106" s="12" t="s">
        <v>69</v>
      </c>
      <c r="K106" s="12" t="s">
        <v>66</v>
      </c>
      <c r="L106" s="12" t="s">
        <v>69</v>
      </c>
      <c r="M106" s="12" t="s">
        <v>66</v>
      </c>
      <c r="O106" s="12" t="s">
        <v>1722</v>
      </c>
    </row>
    <row r="107" spans="1:15" ht="17">
      <c r="A107" s="4" t="str">
        <f>Metadata!A107</f>
        <v>Excluded</v>
      </c>
      <c r="B107" s="4">
        <f>Metadata!B107</f>
        <v>102</v>
      </c>
      <c r="C107" s="1" t="str">
        <f>Metadata!C107</f>
        <v>Y</v>
      </c>
      <c r="D107" s="4" t="str">
        <f>Metadata!D107</f>
        <v>Density-range size relationships in French riverine fishes</v>
      </c>
    </row>
    <row r="108" spans="1:15" ht="34">
      <c r="A108" s="4" t="str">
        <f>Metadata!A108</f>
        <v>Excluded</v>
      </c>
      <c r="B108" s="4">
        <f>Metadata!B108</f>
        <v>103</v>
      </c>
      <c r="C108" s="1" t="str">
        <f>Metadata!C108</f>
        <v>Y</v>
      </c>
      <c r="D108" s="4" t="str">
        <f>Metadata!D108</f>
        <v>Spatially Explicit Power Analyses for Occupancy‐Based Monitoring of Wolverine in the U.S. Rocky Mountains</v>
      </c>
    </row>
    <row r="109" spans="1:15" ht="34">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15"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v>1</v>
      </c>
      <c r="F110" s="12" t="s">
        <v>2714</v>
      </c>
      <c r="G110" s="12" t="s">
        <v>1744</v>
      </c>
      <c r="H110" s="12" t="s">
        <v>2712</v>
      </c>
      <c r="I110" s="12" t="s">
        <v>40</v>
      </c>
      <c r="J110" s="12" t="s">
        <v>2713</v>
      </c>
      <c r="K110" s="12" t="s">
        <v>66</v>
      </c>
      <c r="L110" s="12" t="s">
        <v>69</v>
      </c>
      <c r="M110" s="12" t="s">
        <v>66</v>
      </c>
    </row>
    <row r="111" spans="1:15" ht="51">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v>1</v>
      </c>
      <c r="F111" s="12" t="s">
        <v>2730</v>
      </c>
      <c r="G111" s="12" t="s">
        <v>2792</v>
      </c>
      <c r="H111" s="12" t="s">
        <v>1368</v>
      </c>
      <c r="I111" s="12" t="s">
        <v>66</v>
      </c>
      <c r="J111" s="12" t="s">
        <v>69</v>
      </c>
      <c r="K111" s="12" t="s">
        <v>66</v>
      </c>
      <c r="L111" s="12" t="s">
        <v>69</v>
      </c>
      <c r="M111" s="12" t="s">
        <v>66</v>
      </c>
    </row>
    <row r="112" spans="1:15"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v>6</v>
      </c>
      <c r="F112" s="12" t="s">
        <v>2700</v>
      </c>
      <c r="G112" s="12" t="s">
        <v>1866</v>
      </c>
      <c r="H112" s="12" t="s">
        <v>1368</v>
      </c>
      <c r="I112" s="12" t="s">
        <v>66</v>
      </c>
      <c r="J112" s="12" t="s">
        <v>69</v>
      </c>
      <c r="K112" s="12" t="s">
        <v>66</v>
      </c>
      <c r="L112" s="12" t="s">
        <v>69</v>
      </c>
      <c r="M112" s="12" t="s">
        <v>66</v>
      </c>
    </row>
    <row r="113" spans="1:13" ht="34">
      <c r="A113" s="4" t="str">
        <f>Metadata!A113</f>
        <v>Excluded</v>
      </c>
      <c r="B113" s="4">
        <f>Metadata!B113</f>
        <v>108</v>
      </c>
      <c r="C113" s="1" t="str">
        <f>Metadata!C113</f>
        <v>N</v>
      </c>
      <c r="D113" s="4" t="str">
        <f>Metadata!D113</f>
        <v>Making predictive modelling ART: accurate, reliable, and transparent</v>
      </c>
    </row>
    <row r="114" spans="1:13" ht="187">
      <c r="A114" s="4" t="str">
        <f>Metadata!A114</f>
        <v>Included</v>
      </c>
      <c r="B114" s="4">
        <f>Metadata!B114</f>
        <v>109</v>
      </c>
      <c r="C114" s="1" t="str">
        <f>Metadata!C114</f>
        <v>Y</v>
      </c>
      <c r="D114" s="4" t="str">
        <f>Metadata!D114</f>
        <v>Barred Owls reduce occupancy and breeding propensity of Northern Spotted Owl in a Washington old-growth forest</v>
      </c>
      <c r="E114" s="12" t="s">
        <v>1802</v>
      </c>
      <c r="F114" s="12" t="s">
        <v>2217</v>
      </c>
      <c r="G114" s="12" t="s">
        <v>2218</v>
      </c>
      <c r="H114" s="12" t="s">
        <v>2219</v>
      </c>
      <c r="I114" s="12" t="s">
        <v>66</v>
      </c>
      <c r="J114" s="12" t="s">
        <v>69</v>
      </c>
      <c r="K114" s="12" t="s">
        <v>66</v>
      </c>
      <c r="L114" s="12" t="s">
        <v>69</v>
      </c>
      <c r="M114" s="12" t="s">
        <v>66</v>
      </c>
    </row>
    <row r="115" spans="1:13" ht="34">
      <c r="A115" s="4" t="str">
        <f>Metadata!A115</f>
        <v>Excluded</v>
      </c>
      <c r="B115" s="4">
        <f>Metadata!B115</f>
        <v>110</v>
      </c>
      <c r="C115" s="1" t="str">
        <f>Metadata!C115</f>
        <v>N</v>
      </c>
      <c r="D115" s="4" t="str">
        <f>Metadata!D115</f>
        <v>Insects on Plants: Diversity of Herbivore Assemblages Revisited</v>
      </c>
    </row>
    <row r="116" spans="1:13" ht="51">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13" ht="34">
      <c r="A117" s="4" t="str">
        <f>Metadata!A117</f>
        <v>Excluded</v>
      </c>
      <c r="B117" s="4">
        <f>Metadata!B117</f>
        <v>112</v>
      </c>
      <c r="C117" s="1" t="str">
        <f>Metadata!C117</f>
        <v>Y</v>
      </c>
      <c r="D117" s="4" t="str">
        <f>Metadata!D117</f>
        <v>Ecological Biogeography of Southern Ocean Islands: The Importance of Considering Spatial Issues</v>
      </c>
    </row>
    <row r="118" spans="1:13" ht="51">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13" ht="34">
      <c r="A119" s="4" t="str">
        <f>Metadata!A119</f>
        <v>Excluded</v>
      </c>
      <c r="B119" s="4">
        <f>Metadata!B119</f>
        <v>114</v>
      </c>
      <c r="C119" s="1" t="str">
        <f>Metadata!C119</f>
        <v>N</v>
      </c>
      <c r="D119" s="4" t="str">
        <f>Metadata!D119</f>
        <v>THE LOCAL–REGIONAL RELATIONSHIP: IMMIGRATION, EXTINCTION, AND SCALE</v>
      </c>
    </row>
    <row r="120" spans="1:13" ht="34">
      <c r="A120" s="4" t="str">
        <f>Metadata!A120</f>
        <v>Excluded</v>
      </c>
      <c r="B120" s="4">
        <f>Metadata!B120</f>
        <v>115</v>
      </c>
      <c r="C120" s="1" t="str">
        <f>Metadata!C120</f>
        <v>Y</v>
      </c>
      <c r="D120" s="4" t="str">
        <f>Metadata!D120</f>
        <v>Effects of Competition, Predation, and Dispersal on Species Richness at Local and Regional Scales</v>
      </c>
    </row>
    <row r="121" spans="1:13" ht="102">
      <c r="A121" s="4" t="str">
        <f>Metadata!A121</f>
        <v>Included</v>
      </c>
      <c r="B121" s="4">
        <f>Metadata!B121</f>
        <v>116</v>
      </c>
      <c r="C121" s="1" t="str">
        <f>Metadata!C121</f>
        <v>Y</v>
      </c>
      <c r="D121" s="4" t="str">
        <f>Metadata!D121</f>
        <v>A joint model of species interaction dynamics for multistate processes incorporating imperfect detection</v>
      </c>
      <c r="E121" s="12">
        <v>1</v>
      </c>
      <c r="F121" s="12" t="s">
        <v>2809</v>
      </c>
      <c r="G121" s="12" t="s">
        <v>1866</v>
      </c>
      <c r="H121" s="12" t="s">
        <v>2810</v>
      </c>
      <c r="I121" s="12" t="s">
        <v>66</v>
      </c>
      <c r="J121" s="12" t="s">
        <v>69</v>
      </c>
      <c r="K121" s="12" t="s">
        <v>66</v>
      </c>
      <c r="L121" s="12" t="s">
        <v>69</v>
      </c>
      <c r="M121" s="12" t="s">
        <v>66</v>
      </c>
    </row>
    <row r="122" spans="1:13" ht="34">
      <c r="A122" s="4" t="str">
        <f>Metadata!A122</f>
        <v>Excluded</v>
      </c>
      <c r="B122" s="4">
        <f>Metadata!B122</f>
        <v>117</v>
      </c>
      <c r="C122" s="1" t="str">
        <f>Metadata!C122</f>
        <v>N</v>
      </c>
      <c r="D122" s="4" t="str">
        <f>Metadata!D122</f>
        <v>Scale-dependent frequency distributions of plant species in dune slacks: Dispersal and niche limitation</v>
      </c>
    </row>
    <row r="123" spans="1:13" ht="34">
      <c r="A123" s="4" t="str">
        <f>Metadata!A123</f>
        <v>Excluded</v>
      </c>
      <c r="B123" s="4">
        <f>Metadata!B123</f>
        <v>118</v>
      </c>
      <c r="C123" s="1" t="str">
        <f>Metadata!C123</f>
        <v>Y</v>
      </c>
      <c r="D123" s="4" t="str">
        <f>Metadata!D123</f>
        <v>Evidence for community assembly constraints during succession in dune slack plant communities</v>
      </c>
    </row>
    <row r="124" spans="1:13"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3" ht="34">
      <c r="A125" s="4" t="str">
        <f>Metadata!A125</f>
        <v>Excluded</v>
      </c>
      <c r="B125" s="4">
        <f>Metadata!B125</f>
        <v>120</v>
      </c>
      <c r="C125" s="1" t="str">
        <f>Metadata!C125</f>
        <v>N</v>
      </c>
      <c r="D125" s="4" t="str">
        <f>Metadata!D125</f>
        <v>Species diversity gradients in relation to geological history in North American freshwater fishes</v>
      </c>
    </row>
    <row r="126" spans="1:13" ht="34">
      <c r="A126" s="4" t="str">
        <f>Metadata!A126</f>
        <v>Excluded</v>
      </c>
      <c r="B126" s="4">
        <f>Metadata!B126</f>
        <v>121</v>
      </c>
      <c r="C126" s="1" t="str">
        <f>Metadata!C126</f>
        <v>Y</v>
      </c>
      <c r="D126" s="4" t="str">
        <f>Metadata!D126</f>
        <v>Assessing the efficacy of monitoring wolverine on a regional scale using occupancy and abundance estimation</v>
      </c>
    </row>
    <row r="127" spans="1:13" ht="85">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1439</v>
      </c>
      <c r="F127" s="12" t="s">
        <v>1437</v>
      </c>
      <c r="G127" s="12" t="s">
        <v>1438</v>
      </c>
      <c r="H127" s="12" t="s">
        <v>1440</v>
      </c>
      <c r="I127" s="12" t="s">
        <v>66</v>
      </c>
      <c r="J127" s="12" t="s">
        <v>69</v>
      </c>
      <c r="K127" s="12" t="s">
        <v>66</v>
      </c>
      <c r="L127" s="12" t="s">
        <v>69</v>
      </c>
      <c r="M127" s="12" t="s">
        <v>66</v>
      </c>
    </row>
    <row r="128" spans="1:13" ht="34">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L128" s="12" t="s">
        <v>69</v>
      </c>
    </row>
    <row r="129" spans="1:13" ht="119">
      <c r="A129" s="4" t="str">
        <f>Metadata!A129</f>
        <v>Included</v>
      </c>
      <c r="B129" s="4">
        <f>Metadata!B129</f>
        <v>124</v>
      </c>
      <c r="C129" s="1" t="str">
        <f>Metadata!C129</f>
        <v>Y</v>
      </c>
      <c r="D129" s="4" t="str">
        <f>Metadata!D129</f>
        <v>Dynamic occupancy models for explicit colonization processes</v>
      </c>
      <c r="E129" s="12" t="s">
        <v>1713</v>
      </c>
      <c r="F129" s="12" t="s">
        <v>1772</v>
      </c>
      <c r="G129" s="12" t="s">
        <v>1780</v>
      </c>
      <c r="H129" s="12" t="s">
        <v>1773</v>
      </c>
      <c r="I129" s="12" t="s">
        <v>40</v>
      </c>
      <c r="J129" s="12" t="s">
        <v>1774</v>
      </c>
      <c r="K129" s="12" t="s">
        <v>66</v>
      </c>
      <c r="M129" s="12" t="s">
        <v>40</v>
      </c>
    </row>
    <row r="130" spans="1:13" ht="68">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3" ht="34">
      <c r="A131" s="4" t="str">
        <f>Metadata!A131</f>
        <v>Not currently included</v>
      </c>
      <c r="B131" s="4">
        <f>Metadata!B131</f>
        <v>126</v>
      </c>
      <c r="C131" s="1" t="str">
        <f>Metadata!C131</f>
        <v>N</v>
      </c>
      <c r="D131" s="4" t="str">
        <f>Metadata!D131</f>
        <v>DISTRIBUTION, HABITAT SUITABILITY, AND CONNECTIVITY OF WOLVES (CANIS LUPUS) IN THE ALPS</v>
      </c>
    </row>
    <row r="132" spans="1:13" ht="51">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v>8</v>
      </c>
      <c r="F132" s="12" t="s">
        <v>2745</v>
      </c>
      <c r="G132" s="12" t="s">
        <v>2777</v>
      </c>
      <c r="H132" s="12" t="s">
        <v>1368</v>
      </c>
      <c r="I132" s="12" t="s">
        <v>66</v>
      </c>
      <c r="J132" s="12" t="s">
        <v>69</v>
      </c>
      <c r="K132" s="12" t="s">
        <v>66</v>
      </c>
      <c r="L132" s="12" t="s">
        <v>69</v>
      </c>
      <c r="M132" s="12" t="s">
        <v>66</v>
      </c>
    </row>
    <row r="133" spans="1:13" ht="34">
      <c r="A133" s="4" t="str">
        <f>Metadata!A133</f>
        <v>Not currently included</v>
      </c>
      <c r="B133" s="4">
        <f>Metadata!B133</f>
        <v>128</v>
      </c>
      <c r="C133" s="1" t="str">
        <f>Metadata!C133</f>
        <v>N</v>
      </c>
      <c r="D133" s="4" t="str">
        <f>Metadata!D133</f>
        <v>Impact of cattle grazing on the occupancy of a cryptic, threatened rail</v>
      </c>
    </row>
    <row r="134" spans="1:13" ht="34">
      <c r="A134" s="4" t="str">
        <f>Metadata!A134</f>
        <v>Not currently included</v>
      </c>
      <c r="B134" s="4">
        <f>Metadata!B134</f>
        <v>129</v>
      </c>
      <c r="C134" s="1" t="str">
        <f>Metadata!C134</f>
        <v>N</v>
      </c>
      <c r="D134" s="4" t="str">
        <f>Metadata!D134</f>
        <v>Bird community response to fruit energy: Bird community response</v>
      </c>
    </row>
    <row r="135" spans="1:13" ht="119">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1439</v>
      </c>
      <c r="F135" s="12" t="s">
        <v>1516</v>
      </c>
      <c r="G135" s="12" t="s">
        <v>1685</v>
      </c>
      <c r="H135" s="12" t="s">
        <v>1368</v>
      </c>
      <c r="I135" s="12" t="s">
        <v>1518</v>
      </c>
      <c r="J135" s="12" t="s">
        <v>1517</v>
      </c>
      <c r="K135" s="12" t="s">
        <v>66</v>
      </c>
      <c r="L135" s="12" t="s">
        <v>66</v>
      </c>
      <c r="M135" s="12" t="s">
        <v>66</v>
      </c>
    </row>
    <row r="136" spans="1:13" ht="34">
      <c r="A136" s="4" t="str">
        <f>Metadata!A136</f>
        <v>Not currently included</v>
      </c>
      <c r="B136" s="4">
        <f>Metadata!B136</f>
        <v>131</v>
      </c>
      <c r="C136" s="1" t="str">
        <f>Metadata!C136</f>
        <v>N</v>
      </c>
      <c r="D136" s="4" t="str">
        <f>Metadata!D136</f>
        <v>Accounting for imperfect detection in estimates of yearly site occupancy</v>
      </c>
    </row>
    <row r="137" spans="1:13" ht="34">
      <c r="A137" s="4" t="str">
        <f>Metadata!A137</f>
        <v>Not currently included</v>
      </c>
      <c r="B137" s="4">
        <f>Metadata!B137</f>
        <v>132</v>
      </c>
      <c r="C137" s="1" t="str">
        <f>Metadata!C137</f>
        <v>N</v>
      </c>
      <c r="D137" s="4" t="str">
        <f>Metadata!D137</f>
        <v>The Role of Resource Predictability in the Metapopulation Dynamics of Insects</v>
      </c>
    </row>
    <row r="138" spans="1:13"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3"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v>11</v>
      </c>
      <c r="F139" s="12" t="s">
        <v>1437</v>
      </c>
      <c r="G139" s="12" t="s">
        <v>2651</v>
      </c>
      <c r="H139" s="12" t="s">
        <v>1368</v>
      </c>
      <c r="I139" s="12" t="s">
        <v>66</v>
      </c>
      <c r="J139" s="12" t="s">
        <v>69</v>
      </c>
      <c r="K139" s="12" t="s">
        <v>66</v>
      </c>
      <c r="L139" s="12" t="s">
        <v>69</v>
      </c>
      <c r="M139" s="12" t="s">
        <v>66</v>
      </c>
    </row>
    <row r="140" spans="1:13" ht="34">
      <c r="A140" s="4" t="str">
        <f>Metadata!A140</f>
        <v>Not currently included</v>
      </c>
      <c r="B140" s="4">
        <f>Metadata!B140</f>
        <v>135</v>
      </c>
      <c r="C140" s="1" t="str">
        <f>Metadata!C140</f>
        <v>N</v>
      </c>
      <c r="D140" s="4" t="str">
        <f>Metadata!D140</f>
        <v>Invasive plant Arundo donax alters habitat use by carnivores</v>
      </c>
    </row>
    <row r="141" spans="1:13" ht="51">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v>1</v>
      </c>
      <c r="F141" s="12" t="s">
        <v>2590</v>
      </c>
      <c r="G141" s="12" t="s">
        <v>1866</v>
      </c>
      <c r="H141" s="12" t="s">
        <v>1368</v>
      </c>
      <c r="I141" s="12" t="s">
        <v>40</v>
      </c>
      <c r="J141" s="12" t="s">
        <v>2610</v>
      </c>
      <c r="K141" s="12" t="s">
        <v>66</v>
      </c>
      <c r="L141" s="12" t="s">
        <v>69</v>
      </c>
      <c r="M141" s="12" t="s">
        <v>66</v>
      </c>
    </row>
    <row r="142" spans="1:13"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3"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3"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3" ht="34">
      <c r="A145" s="4" t="str">
        <f>Metadata!A145</f>
        <v>Not currently included</v>
      </c>
      <c r="B145" s="4">
        <f>Metadata!B145</f>
        <v>140</v>
      </c>
      <c r="C145" s="1" t="str">
        <f>Metadata!C145</f>
        <v>N</v>
      </c>
      <c r="D145" s="4" t="str">
        <f>Metadata!D145</f>
        <v>The Role of Resource Predictability in the Metapopulation Dynamics of Insects</v>
      </c>
    </row>
    <row r="146" spans="1:13" ht="34">
      <c r="A146" s="4" t="str">
        <f>Metadata!A146</f>
        <v>Not currently included</v>
      </c>
      <c r="B146" s="4">
        <f>Metadata!B146</f>
        <v>141</v>
      </c>
      <c r="C146" s="1" t="str">
        <f>Metadata!C146</f>
        <v>N</v>
      </c>
      <c r="D146" s="4" t="str">
        <f>Metadata!D146</f>
        <v>Urbanization alters predator‐avoidance behaviours</v>
      </c>
    </row>
    <row r="147" spans="1:13"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3" ht="34">
      <c r="A148" s="4" t="str">
        <f>Metadata!A148</f>
        <v>Not currently included</v>
      </c>
      <c r="B148" s="4">
        <f>Metadata!B148</f>
        <v>143</v>
      </c>
      <c r="C148" s="1" t="str">
        <f>Metadata!C148</f>
        <v>N</v>
      </c>
      <c r="D148" s="4" t="str">
        <f>Metadata!D148</f>
        <v>Audible bats provide opportunities for citizen scientists</v>
      </c>
    </row>
    <row r="149" spans="1:13" ht="34">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3"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3"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3" ht="34">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3" ht="119">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1713</v>
      </c>
      <c r="F153" s="12" t="s">
        <v>1843</v>
      </c>
      <c r="G153" s="12" t="s">
        <v>2053</v>
      </c>
      <c r="H153" s="12" t="s">
        <v>1368</v>
      </c>
      <c r="I153" s="12" t="s">
        <v>40</v>
      </c>
      <c r="J153" s="12" t="s">
        <v>2052</v>
      </c>
      <c r="K153" s="12" t="s">
        <v>66</v>
      </c>
      <c r="L153" s="12" t="s">
        <v>69</v>
      </c>
      <c r="M153" s="12" t="s">
        <v>66</v>
      </c>
    </row>
    <row r="154" spans="1:13" ht="34">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3" ht="51">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v>1</v>
      </c>
      <c r="F155" s="12" t="s">
        <v>2073</v>
      </c>
      <c r="G155" s="12" t="s">
        <v>1866</v>
      </c>
      <c r="H155" s="12" t="s">
        <v>2354</v>
      </c>
      <c r="I155" s="12" t="s">
        <v>66</v>
      </c>
      <c r="J155" s="12" t="s">
        <v>69</v>
      </c>
      <c r="K155" s="12" t="s">
        <v>66</v>
      </c>
      <c r="L155" s="12" t="s">
        <v>69</v>
      </c>
      <c r="M155" s="12" t="s">
        <v>66</v>
      </c>
    </row>
    <row r="156" spans="1:13" ht="34">
      <c r="A156" s="4" t="str">
        <f>Metadata!A156</f>
        <v>Not currently included</v>
      </c>
      <c r="B156" s="4">
        <f>Metadata!B156</f>
        <v>151</v>
      </c>
      <c r="C156" s="1" t="str">
        <f>Metadata!C156</f>
        <v>N</v>
      </c>
      <c r="D156" s="4" t="str">
        <f>Metadata!D156</f>
        <v>Managing individual nests promotes population recovery of a top predator</v>
      </c>
    </row>
    <row r="157" spans="1:13" ht="34">
      <c r="A157" s="4" t="str">
        <f>Metadata!A157</f>
        <v>Not currently included</v>
      </c>
      <c r="B157" s="4">
        <f>Metadata!B157</f>
        <v>152</v>
      </c>
      <c r="C157" s="1" t="str">
        <f>Metadata!C157</f>
        <v>N</v>
      </c>
      <c r="D157" s="4" t="str">
        <f>Metadata!D157</f>
        <v>Accounting for false positive detection error induced by transient individuals</v>
      </c>
    </row>
    <row r="158" spans="1:13" ht="289">
      <c r="A158" s="4" t="str">
        <f>Metadata!A158</f>
        <v>Included</v>
      </c>
      <c r="B158" s="4">
        <f>Metadata!B158</f>
        <v>153</v>
      </c>
      <c r="C158" s="1" t="str">
        <f>Metadata!C158</f>
        <v>Y</v>
      </c>
      <c r="D158" s="4" t="str">
        <f>Metadata!D158</f>
        <v>Inferring wildlife poaching in southeast Asia with multispecies dynamic occupancy models</v>
      </c>
      <c r="E158" s="12" t="s">
        <v>1565</v>
      </c>
      <c r="F158" s="12" t="s">
        <v>1566</v>
      </c>
      <c r="G158" s="12" t="s">
        <v>1583</v>
      </c>
      <c r="H158" s="12" t="s">
        <v>1568</v>
      </c>
      <c r="I158" s="12" t="s">
        <v>40</v>
      </c>
      <c r="J158" s="12" t="s">
        <v>1584</v>
      </c>
      <c r="K158" s="12" t="s">
        <v>66</v>
      </c>
      <c r="L158" s="12" t="s">
        <v>69</v>
      </c>
      <c r="M158" s="12" t="s">
        <v>66</v>
      </c>
    </row>
    <row r="159" spans="1:13"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3" ht="85">
      <c r="A160" s="4" t="str">
        <f>Metadata!A160</f>
        <v>Included</v>
      </c>
      <c r="B160" s="4">
        <f>Metadata!B160</f>
        <v>155</v>
      </c>
      <c r="C160" s="1" t="str">
        <f>Metadata!C160</f>
        <v>Y</v>
      </c>
      <c r="D160" s="4" t="str">
        <f>Metadata!D160</f>
        <v>Design tradeoffs in long-term research for stream salamanders: Tradeoffs in Stream Salamander Site Selection</v>
      </c>
      <c r="E160" s="12" t="s">
        <v>1802</v>
      </c>
      <c r="F160" s="12" t="s">
        <v>2007</v>
      </c>
      <c r="G160" s="12" t="s">
        <v>2236</v>
      </c>
      <c r="H160" s="12" t="s">
        <v>2237</v>
      </c>
      <c r="I160" s="12" t="s">
        <v>66</v>
      </c>
      <c r="J160" s="12" t="s">
        <v>69</v>
      </c>
      <c r="K160" s="12" t="s">
        <v>66</v>
      </c>
      <c r="L160" s="12" t="s">
        <v>69</v>
      </c>
      <c r="M160" s="12" t="s">
        <v>66</v>
      </c>
    </row>
    <row r="161" spans="1:15"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5" ht="34">
      <c r="A162" s="4" t="str">
        <f>Metadata!A162</f>
        <v>Not currently included</v>
      </c>
      <c r="B162" s="4">
        <f>Metadata!B162</f>
        <v>157</v>
      </c>
      <c r="C162" s="1" t="str">
        <f>Metadata!C162</f>
        <v>N</v>
      </c>
      <c r="D162" s="4" t="str">
        <f>Metadata!D162</f>
        <v>Spatial structure of woody cover affects habitat use patterns of ocelots in Texas</v>
      </c>
    </row>
    <row r="163" spans="1:15" ht="5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5" ht="34">
      <c r="A164" s="4" t="str">
        <f>Metadata!A164</f>
        <v>Included</v>
      </c>
      <c r="B164" s="4">
        <f>Metadata!B164</f>
        <v>159</v>
      </c>
      <c r="C164" s="1" t="str">
        <f>Metadata!C164</f>
        <v>Y</v>
      </c>
      <c r="D164" s="4" t="str">
        <f>Metadata!D164</f>
        <v>Short-term effects of hurricanes Maria and Irma on forest birds of Puerto Rico</v>
      </c>
      <c r="E164" s="12">
        <v>1</v>
      </c>
      <c r="F164" s="12" t="s">
        <v>2659</v>
      </c>
      <c r="G164" s="12" t="s">
        <v>1866</v>
      </c>
      <c r="H164" s="12" t="s">
        <v>2354</v>
      </c>
      <c r="I164" s="12" t="s">
        <v>66</v>
      </c>
      <c r="J164" s="12" t="s">
        <v>69</v>
      </c>
      <c r="K164" s="12" t="s">
        <v>66</v>
      </c>
      <c r="L164" s="12" t="s">
        <v>69</v>
      </c>
      <c r="M164" s="12" t="s">
        <v>66</v>
      </c>
    </row>
    <row r="165" spans="1:15" ht="85">
      <c r="A165" s="4" t="str">
        <f>Metadata!A165</f>
        <v>Included</v>
      </c>
      <c r="B165" s="4">
        <f>Metadata!B165</f>
        <v>160</v>
      </c>
      <c r="C165" s="1" t="str">
        <f>Metadata!C165</f>
        <v>Y</v>
      </c>
      <c r="D165" s="4" t="str">
        <f>Metadata!D165</f>
        <v>TRENDS IN ANURAN OCCUPANCY FROM NORTHEASTERN STATES OF THE NORTH AMERICAN AMPHIBIAN MONITORING PROGRAM</v>
      </c>
      <c r="E165" s="12" t="s">
        <v>1713</v>
      </c>
      <c r="F165" s="12" t="s">
        <v>1843</v>
      </c>
      <c r="G165" s="12" t="s">
        <v>1844</v>
      </c>
      <c r="H165" s="12" t="s">
        <v>1368</v>
      </c>
      <c r="I165" s="12" t="s">
        <v>66</v>
      </c>
      <c r="J165" s="12" t="s">
        <v>69</v>
      </c>
      <c r="K165" s="12" t="s">
        <v>66</v>
      </c>
      <c r="L165" s="12" t="s">
        <v>69</v>
      </c>
      <c r="M165" s="12" t="s">
        <v>66</v>
      </c>
      <c r="O165" s="58" t="s">
        <v>1845</v>
      </c>
    </row>
    <row r="166" spans="1:15" ht="5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5" ht="51">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v>1</v>
      </c>
      <c r="F167" s="12" t="s">
        <v>2682</v>
      </c>
      <c r="G167" s="12" t="s">
        <v>1866</v>
      </c>
      <c r="H167" s="12" t="s">
        <v>2640</v>
      </c>
      <c r="I167" s="12" t="s">
        <v>66</v>
      </c>
      <c r="J167" s="12" t="s">
        <v>69</v>
      </c>
      <c r="K167" s="12" t="s">
        <v>66</v>
      </c>
      <c r="L167" s="12" t="s">
        <v>69</v>
      </c>
      <c r="M167" s="12" t="s">
        <v>66</v>
      </c>
    </row>
    <row r="168" spans="1:15" ht="5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5" ht="5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5" ht="34">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5" ht="34">
      <c r="A171" s="4" t="str">
        <f>Metadata!A171</f>
        <v>Not currently included</v>
      </c>
      <c r="B171" s="4">
        <f>Metadata!B171</f>
        <v>166</v>
      </c>
      <c r="C171" s="1" t="str">
        <f>Metadata!C171</f>
        <v>N</v>
      </c>
      <c r="D171" s="4" t="str">
        <f>Metadata!D171</f>
        <v>Non-native species impacts on pond occupancy by an anuran: Anuran Occupancy Changes</v>
      </c>
    </row>
    <row r="172" spans="1:15" ht="34">
      <c r="A172" s="4" t="str">
        <f>Metadata!A172</f>
        <v>Not currently included</v>
      </c>
      <c r="B172" s="4">
        <f>Metadata!B172</f>
        <v>167</v>
      </c>
      <c r="C172" s="1" t="str">
        <f>Metadata!C172</f>
        <v>N</v>
      </c>
      <c r="D172" s="4" t="str">
        <f>Metadata!D172</f>
        <v>Evidence-based evaluation of artificial reptile habitats: A case study on stone structures</v>
      </c>
    </row>
    <row r="173" spans="1:15" ht="34">
      <c r="A173" s="4" t="str">
        <f>Metadata!A173</f>
        <v>Not currently included</v>
      </c>
      <c r="B173" s="4">
        <f>Metadata!B173</f>
        <v>168</v>
      </c>
      <c r="C173" s="1" t="str">
        <f>Metadata!C173</f>
        <v>N</v>
      </c>
      <c r="D173" s="4" t="str">
        <f>Metadata!D173</f>
        <v>Stream community richness predicts apex predator occupancy dynamics in riparian systems</v>
      </c>
    </row>
    <row r="174" spans="1:15" ht="34">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5" ht="34">
      <c r="A175" s="4" t="str">
        <f>Metadata!A175</f>
        <v>Not currently included</v>
      </c>
      <c r="B175" s="4">
        <f>Metadata!B175</f>
        <v>170</v>
      </c>
      <c r="C175" s="1" t="str">
        <f>Metadata!C175</f>
        <v>N</v>
      </c>
      <c r="D175" s="4" t="str">
        <f>Metadata!D175</f>
        <v>Occupancy dynamics of rare cyprinids after invasive fish eradication</v>
      </c>
    </row>
    <row r="176" spans="1:15" ht="51">
      <c r="A176" s="4" t="str">
        <f>Metadata!A176</f>
        <v>Included</v>
      </c>
      <c r="B176" s="4">
        <f>Metadata!B176</f>
        <v>171</v>
      </c>
      <c r="C176" s="1" t="str">
        <f>Metadata!C176</f>
        <v>Y</v>
      </c>
      <c r="D176" s="4" t="str">
        <f>Metadata!D176</f>
        <v>Forced neighbours: Coexistence between jaguars and pumas in a harsh environment</v>
      </c>
      <c r="E176" s="12" t="s">
        <v>1802</v>
      </c>
      <c r="F176" s="12" t="s">
        <v>2007</v>
      </c>
      <c r="G176" s="12" t="s">
        <v>2425</v>
      </c>
      <c r="H176" s="12" t="s">
        <v>2424</v>
      </c>
      <c r="I176" s="12" t="s">
        <v>66</v>
      </c>
      <c r="J176" s="12" t="s">
        <v>69</v>
      </c>
      <c r="K176" s="12" t="s">
        <v>66</v>
      </c>
      <c r="L176" s="12" t="s">
        <v>69</v>
      </c>
      <c r="M176" s="12" t="s">
        <v>66</v>
      </c>
    </row>
    <row r="177" spans="1:13" ht="340">
      <c r="A177" s="4" t="str">
        <f>Metadata!A177</f>
        <v>Included</v>
      </c>
      <c r="B177" s="4">
        <f>Metadata!B177</f>
        <v>172</v>
      </c>
      <c r="C177" s="1" t="str">
        <f>Metadata!C177</f>
        <v>Y</v>
      </c>
      <c r="D177" s="4" t="str">
        <f>Metadata!D177</f>
        <v>Cats, connectivity and conservation: incorporating data sets and integrating scales for wildlife management</v>
      </c>
      <c r="E177" s="12" t="s">
        <v>1713</v>
      </c>
      <c r="F177" s="12" t="s">
        <v>1843</v>
      </c>
      <c r="G177" s="12" t="s">
        <v>2081</v>
      </c>
      <c r="H177" s="12" t="s">
        <v>1368</v>
      </c>
      <c r="I177" s="12" t="s">
        <v>66</v>
      </c>
      <c r="J177" s="12" t="s">
        <v>69</v>
      </c>
      <c r="K177" s="12" t="s">
        <v>66</v>
      </c>
      <c r="L177" s="12" t="s">
        <v>69</v>
      </c>
      <c r="M177" s="12" t="s">
        <v>66</v>
      </c>
    </row>
    <row r="178" spans="1:13" ht="34">
      <c r="A178" s="4" t="str">
        <f>Metadata!A178</f>
        <v>Not currently included</v>
      </c>
      <c r="B178" s="4">
        <f>Metadata!B178</f>
        <v>173</v>
      </c>
      <c r="C178" s="1" t="str">
        <f>Metadata!C178</f>
        <v>N</v>
      </c>
      <c r="D178" s="4" t="str">
        <f>Metadata!D178</f>
        <v>Monitoring occurrence, extinction, and colonization probabilities for gibbon populations</v>
      </c>
    </row>
    <row r="179" spans="1:13" ht="34">
      <c r="A179" s="4" t="str">
        <f>Metadata!A179</f>
        <v>Not currently included</v>
      </c>
      <c r="B179" s="4">
        <f>Metadata!B179</f>
        <v>174</v>
      </c>
      <c r="C179" s="1" t="str">
        <f>Metadata!C179</f>
        <v>N</v>
      </c>
      <c r="D179" s="4" t="str">
        <f>Metadata!D179</f>
        <v>Occupancy dynamics of semi‐aquatic herbivores in riparian systems in Illinois, USA</v>
      </c>
    </row>
    <row r="180" spans="1:13" ht="34">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3" ht="34">
      <c r="A181" s="4" t="str">
        <f>Metadata!A181</f>
        <v>Not currently included</v>
      </c>
      <c r="B181" s="4">
        <f>Metadata!B181</f>
        <v>176</v>
      </c>
      <c r="C181" s="1" t="str">
        <f>Metadata!C181</f>
        <v>N</v>
      </c>
      <c r="D181" s="4" t="str">
        <f>Metadata!D181</f>
        <v>River otter and mink occupancy dynamics in riparian systems</v>
      </c>
    </row>
    <row r="182" spans="1:13" ht="34">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3" ht="34">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3" ht="34">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3" ht="34">
      <c r="A185" s="4" t="str">
        <f>Metadata!A185</f>
        <v>Not currently included</v>
      </c>
      <c r="B185" s="4">
        <f>Metadata!B185</f>
        <v>180</v>
      </c>
      <c r="C185" s="1" t="str">
        <f>Metadata!C185</f>
        <v>N</v>
      </c>
      <c r="D185" s="4" t="str">
        <f>Metadata!D185</f>
        <v>Distributional shifts in a biodiversity hotspot</v>
      </c>
    </row>
    <row r="186" spans="1:13" ht="5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3" ht="51">
      <c r="A187" s="4" t="str">
        <f>Metadata!A187</f>
        <v>Included</v>
      </c>
      <c r="B187" s="4">
        <f>Metadata!B187</f>
        <v>182</v>
      </c>
      <c r="C187" s="1" t="str">
        <f>Metadata!C187</f>
        <v>Y</v>
      </c>
      <c r="D187" s="4" t="str">
        <f>Metadata!D187</f>
        <v>Identifying important military installations for continental-scale conservation of marsh bird breeding habitat</v>
      </c>
      <c r="E187" s="12">
        <v>1</v>
      </c>
      <c r="F187" s="12" t="s">
        <v>1802</v>
      </c>
      <c r="G187" s="12" t="s">
        <v>2667</v>
      </c>
      <c r="H187" s="12" t="s">
        <v>1368</v>
      </c>
      <c r="I187" s="12" t="s">
        <v>1693</v>
      </c>
      <c r="J187" s="12" t="s">
        <v>1693</v>
      </c>
      <c r="K187" s="12" t="s">
        <v>1693</v>
      </c>
      <c r="L187" s="12" t="s">
        <v>1693</v>
      </c>
      <c r="M187" s="12" t="s">
        <v>40</v>
      </c>
    </row>
    <row r="188" spans="1:13" ht="68">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3" ht="5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3" ht="34">
      <c r="A190" s="4" t="str">
        <f>Metadata!A190</f>
        <v>Not currently included</v>
      </c>
      <c r="B190" s="4">
        <f>Metadata!B190</f>
        <v>185</v>
      </c>
      <c r="C190" s="1" t="str">
        <f>Metadata!C190</f>
        <v>N</v>
      </c>
      <c r="D190" s="4" t="str">
        <f>Metadata!D190</f>
        <v>Host population dynamics in the face of an evolving pathogen</v>
      </c>
    </row>
    <row r="191" spans="1:13" ht="51">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v>6</v>
      </c>
      <c r="F191" s="12" t="s">
        <v>2730</v>
      </c>
      <c r="G191" s="12" t="s">
        <v>1518</v>
      </c>
      <c r="H191" s="12" t="s">
        <v>2354</v>
      </c>
      <c r="I191" s="12" t="s">
        <v>66</v>
      </c>
      <c r="J191" s="12" t="s">
        <v>69</v>
      </c>
      <c r="K191" s="12" t="s">
        <v>66</v>
      </c>
      <c r="L191" s="12" t="s">
        <v>69</v>
      </c>
      <c r="M191" s="12" t="s">
        <v>66</v>
      </c>
    </row>
    <row r="192" spans="1:13" ht="34">
      <c r="A192" s="4" t="str">
        <f>Metadata!A192</f>
        <v>Not currently included</v>
      </c>
      <c r="B192" s="4">
        <f>Metadata!B192</f>
        <v>187</v>
      </c>
      <c r="C192" s="1" t="str">
        <f>Metadata!C192</f>
        <v>N</v>
      </c>
      <c r="D192" s="4" t="str">
        <f>Metadata!D192</f>
        <v>Multiyear monitoring (2007-2013) of flat-tailed horned lizards (Phrynosoma mcallii)</v>
      </c>
    </row>
    <row r="193" spans="1:13" ht="34">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3" ht="51">
      <c r="A194" s="4" t="str">
        <f>Metadata!A194</f>
        <v>Included</v>
      </c>
      <c r="B194" s="4">
        <f>Metadata!B194</f>
        <v>189</v>
      </c>
      <c r="C194" s="1" t="str">
        <f>Metadata!C194</f>
        <v>Y</v>
      </c>
      <c r="D194" s="4" t="str">
        <f>Metadata!D194</f>
        <v>Trophic interactions mediate the response of predator populations to habitat change</v>
      </c>
      <c r="E194" s="12" t="s">
        <v>1802</v>
      </c>
      <c r="F194" s="12" t="s">
        <v>1693</v>
      </c>
      <c r="G194" s="12" t="s">
        <v>1438</v>
      </c>
      <c r="H194" s="12" t="s">
        <v>1368</v>
      </c>
      <c r="I194" s="12" t="s">
        <v>1693</v>
      </c>
      <c r="J194" s="12" t="s">
        <v>1693</v>
      </c>
      <c r="K194" s="12" t="s">
        <v>66</v>
      </c>
      <c r="L194" s="12" t="s">
        <v>69</v>
      </c>
      <c r="M194" s="12" t="s">
        <v>66</v>
      </c>
    </row>
    <row r="195" spans="1:13" ht="34">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3"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3" ht="51">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v>28</v>
      </c>
      <c r="G197" s="12" t="s">
        <v>2762</v>
      </c>
      <c r="H197" s="12" t="s">
        <v>1368</v>
      </c>
      <c r="I197" s="12" t="s">
        <v>66</v>
      </c>
      <c r="J197" s="12" t="s">
        <v>69</v>
      </c>
      <c r="K197" s="12" t="s">
        <v>66</v>
      </c>
      <c r="L197" s="12" t="s">
        <v>69</v>
      </c>
      <c r="M197" s="12" t="s">
        <v>66</v>
      </c>
    </row>
    <row r="198" spans="1:13"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3" ht="34">
      <c r="A199" s="4" t="str">
        <f>Metadata!A199</f>
        <v>Not currently included</v>
      </c>
      <c r="B199" s="4">
        <f>Metadata!B199</f>
        <v>194</v>
      </c>
      <c r="C199" s="1" t="str">
        <f>Metadata!C199</f>
        <v>N</v>
      </c>
      <c r="D199" s="4" t="str">
        <f>Metadata!D199</f>
        <v>Estimating Detection Probabilities In Beach Seine Surveys For Estuarine Fishes</v>
      </c>
    </row>
    <row r="200" spans="1:13" ht="51">
      <c r="A200" s="4" t="str">
        <f>Metadata!A200</f>
        <v>Included</v>
      </c>
      <c r="B200" s="4">
        <f>Metadata!B200</f>
        <v>195</v>
      </c>
      <c r="C200" s="1" t="str">
        <f>Metadata!C200</f>
        <v>Y</v>
      </c>
      <c r="D200" s="4" t="str">
        <f>Metadata!D200</f>
        <v>Long-term monitoring of margays (Leopardus wiedii): Implications for understanding low detection rates</v>
      </c>
      <c r="E200" s="12" t="s">
        <v>1802</v>
      </c>
      <c r="F200" s="12" t="s">
        <v>1843</v>
      </c>
      <c r="G200" s="12" t="s">
        <v>2444</v>
      </c>
      <c r="H200" s="12" t="s">
        <v>1368</v>
      </c>
      <c r="I200" s="12" t="s">
        <v>40</v>
      </c>
      <c r="J200" s="12" t="s">
        <v>2445</v>
      </c>
      <c r="K200" s="12" t="s">
        <v>66</v>
      </c>
      <c r="L200" s="12" t="s">
        <v>69</v>
      </c>
      <c r="M200" s="12" t="s">
        <v>66</v>
      </c>
    </row>
    <row r="201" spans="1:13" ht="34">
      <c r="A201" s="4" t="str">
        <f>Metadata!A201</f>
        <v>Not currently included</v>
      </c>
      <c r="B201" s="4">
        <f>Metadata!B201</f>
        <v>196</v>
      </c>
      <c r="C201" s="1" t="str">
        <f>Metadata!C201</f>
        <v>N</v>
      </c>
      <c r="D201" s="4" t="str">
        <f>Metadata!D201</f>
        <v>Long-term declines of a highly interactive urban species</v>
      </c>
    </row>
    <row r="202" spans="1:13" ht="34">
      <c r="A202" s="4" t="str">
        <f>Metadata!A202</f>
        <v>Not currently included</v>
      </c>
      <c r="B202" s="4">
        <f>Metadata!B202</f>
        <v>197</v>
      </c>
      <c r="C202" s="1" t="str">
        <f>Metadata!C202</f>
        <v>N</v>
      </c>
      <c r="D202" s="4" t="str">
        <f>Metadata!D202</f>
        <v>Open-File Report</v>
      </c>
    </row>
    <row r="203" spans="1:13" ht="34">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3" ht="51">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1713</v>
      </c>
      <c r="F204" s="12" t="s">
        <v>2007</v>
      </c>
      <c r="G204" s="12" t="s">
        <v>2008</v>
      </c>
      <c r="H204" s="12" t="s">
        <v>2009</v>
      </c>
      <c r="I204" s="12" t="s">
        <v>66</v>
      </c>
      <c r="J204" s="12" t="s">
        <v>69</v>
      </c>
      <c r="K204" s="12" t="s">
        <v>66</v>
      </c>
      <c r="L204" s="12" t="s">
        <v>69</v>
      </c>
      <c r="M204" s="12" t="s">
        <v>66</v>
      </c>
    </row>
    <row r="205" spans="1:13" ht="34">
      <c r="A205" s="4" t="str">
        <f>Metadata!A205</f>
        <v>Not currently included</v>
      </c>
      <c r="B205" s="4">
        <f>Metadata!B205</f>
        <v>200</v>
      </c>
      <c r="C205" s="1" t="str">
        <f>Metadata!C205</f>
        <v>N</v>
      </c>
      <c r="D205" s="4" t="str">
        <f>Metadata!D205</f>
        <v>Are ranger patrols effective in reducing poaching-related threats within protected areas?</v>
      </c>
    </row>
    <row r="206" spans="1:13" ht="5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3"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3"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1802</v>
      </c>
      <c r="F208" s="12" t="s">
        <v>1843</v>
      </c>
      <c r="G208" s="12" t="s">
        <v>2492</v>
      </c>
      <c r="H208" s="12" t="s">
        <v>1368</v>
      </c>
    </row>
    <row r="209" spans="1:13" ht="34">
      <c r="A209" s="4" t="str">
        <f>Metadata!A209</f>
        <v>Not currently included</v>
      </c>
      <c r="B209" s="4">
        <f>Metadata!B209</f>
        <v>204</v>
      </c>
      <c r="C209" s="1" t="str">
        <f>Metadata!C209</f>
        <v>N</v>
      </c>
      <c r="D209" s="4" t="str">
        <f>Metadata!D209</f>
        <v>Population trends of the Peregrine Falcon in Switzerland with special reference to the period 2005–2016</v>
      </c>
      <c r="I209" s="12" t="s">
        <v>66</v>
      </c>
      <c r="J209" s="12" t="s">
        <v>69</v>
      </c>
      <c r="K209" s="12" t="s">
        <v>66</v>
      </c>
      <c r="L209" s="12" t="s">
        <v>69</v>
      </c>
      <c r="M209" s="12" t="s">
        <v>66</v>
      </c>
    </row>
    <row r="210" spans="1:13" ht="34">
      <c r="A210" s="4" t="str">
        <f>Metadata!A210</f>
        <v>Not currently included</v>
      </c>
      <c r="B210" s="4">
        <f>Metadata!B210</f>
        <v>205</v>
      </c>
      <c r="C210" s="1" t="str">
        <f>Metadata!C210</f>
        <v>N</v>
      </c>
      <c r="D210" s="4" t="str">
        <f>Metadata!D210</f>
        <v>Grassland Fire and Cattle Grazing Regulate Reptile and Amphibian Assembly Among Patches</v>
      </c>
    </row>
    <row r="211" spans="1:13" ht="34">
      <c r="A211" s="4" t="str">
        <f>Metadata!A211</f>
        <v>Included</v>
      </c>
      <c r="B211" s="4">
        <f>Metadata!B211</f>
        <v>206</v>
      </c>
      <c r="C211" s="1" t="str">
        <f>Metadata!C211</f>
        <v>Y</v>
      </c>
      <c r="D211" s="4" t="str">
        <f>Metadata!D211</f>
        <v>The costs of ignoring species detectability on functional diversity estimation</v>
      </c>
      <c r="E211" s="12">
        <v>1</v>
      </c>
      <c r="F211" s="12" t="s">
        <v>2150</v>
      </c>
      <c r="G211" s="12" t="s">
        <v>1866</v>
      </c>
      <c r="H211" s="12" t="s">
        <v>2354</v>
      </c>
      <c r="I211" s="12" t="s">
        <v>66</v>
      </c>
      <c r="J211" s="12" t="s">
        <v>69</v>
      </c>
      <c r="K211" s="12" t="s">
        <v>66</v>
      </c>
      <c r="L211" s="12" t="s">
        <v>69</v>
      </c>
      <c r="M211" s="12" t="s">
        <v>66</v>
      </c>
    </row>
    <row r="212" spans="1:13" ht="51">
      <c r="A212" s="4" t="str">
        <f>Metadata!A212</f>
        <v>Included</v>
      </c>
      <c r="B212" s="4">
        <f>Metadata!B212</f>
        <v>207</v>
      </c>
      <c r="C212" s="1" t="str">
        <f>Metadata!C212</f>
        <v>Y</v>
      </c>
      <c r="D212" s="4" t="str">
        <f>Metadata!D212</f>
        <v>EVALUATING THE ROLE OF PROTECTED AREAS IN MITIGATING AVIAN RESPONSES TO CLIMATE AND LAND USE CHANGE</v>
      </c>
      <c r="E212" s="12">
        <v>216</v>
      </c>
      <c r="F212" s="12" t="s">
        <v>1789</v>
      </c>
      <c r="G212" s="12" t="s">
        <v>2292</v>
      </c>
      <c r="H212" s="12" t="s">
        <v>1368</v>
      </c>
      <c r="I212" s="12" t="s">
        <v>66</v>
      </c>
      <c r="J212" s="12" t="s">
        <v>69</v>
      </c>
      <c r="K212" s="12" t="s">
        <v>66</v>
      </c>
      <c r="L212" s="12" t="s">
        <v>69</v>
      </c>
      <c r="M212" s="12" t="s">
        <v>40</v>
      </c>
    </row>
    <row r="213" spans="1:13" ht="34">
      <c r="A213" s="4" t="str">
        <f>Metadata!A213</f>
        <v>Not currently included</v>
      </c>
      <c r="B213" s="4">
        <f>Metadata!B213</f>
        <v>208</v>
      </c>
      <c r="C213" s="1" t="str">
        <f>Metadata!C213</f>
        <v>N</v>
      </c>
      <c r="D213" s="4" t="str">
        <f>Metadata!D213</f>
        <v>SPOMSIM: software for stochastic patch occupancy models of metapopulation dynamics</v>
      </c>
    </row>
    <row r="214" spans="1:13" ht="34">
      <c r="A214" s="4" t="str">
        <f>Metadata!A214</f>
        <v>Not currently included</v>
      </c>
      <c r="B214" s="4">
        <f>Metadata!B214</f>
        <v>209</v>
      </c>
      <c r="C214" s="1" t="str">
        <f>Metadata!C214</f>
        <v>N</v>
      </c>
      <c r="D214" s="4" t="str">
        <f>Metadata!D214</f>
        <v>Coherence, conservation and patch-occupancy analysis</v>
      </c>
    </row>
    <row r="215" spans="1:13" ht="34">
      <c r="A215" s="4" t="str">
        <f>Metadata!A215</f>
        <v>Not currently included</v>
      </c>
      <c r="B215" s="4">
        <f>Metadata!B215</f>
        <v>210</v>
      </c>
      <c r="C215" s="1" t="str">
        <f>Metadata!C215</f>
        <v>N</v>
      </c>
      <c r="D215" s="4" t="str">
        <f>Metadata!D215</f>
        <v>The limiting behaviour of a stochastic patch occupancy model</v>
      </c>
    </row>
    <row r="216" spans="1:13"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3" ht="5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3" ht="51">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58">
        <v>1</v>
      </c>
      <c r="F218" s="58" t="s">
        <v>1743</v>
      </c>
      <c r="G218" s="58" t="s">
        <v>69</v>
      </c>
      <c r="H218" s="58" t="s">
        <v>1721</v>
      </c>
      <c r="I218" s="58" t="s">
        <v>66</v>
      </c>
      <c r="J218" s="58" t="s">
        <v>69</v>
      </c>
      <c r="K218" s="58" t="s">
        <v>66</v>
      </c>
      <c r="L218" s="58" t="s">
        <v>69</v>
      </c>
      <c r="M218" s="58" t="s">
        <v>40</v>
      </c>
    </row>
    <row r="219" spans="1:13" ht="51">
      <c r="A219" s="4" t="str">
        <f>Metadata!A219</f>
        <v>Included</v>
      </c>
      <c r="B219" s="4">
        <f>Metadata!B219</f>
        <v>214</v>
      </c>
      <c r="C219" s="1" t="str">
        <f>Metadata!C219</f>
        <v>Y</v>
      </c>
      <c r="D219" s="4" t="str">
        <f>Metadata!D219</f>
        <v>A demographic, spatially explicit patch occupancy model of metapopulation dynamics and persistence</v>
      </c>
      <c r="E219" s="12">
        <v>1</v>
      </c>
      <c r="F219" s="12" t="s">
        <v>2590</v>
      </c>
      <c r="G219" s="12" t="s">
        <v>69</v>
      </c>
      <c r="H219" s="12" t="s">
        <v>1368</v>
      </c>
      <c r="I219" s="12" t="s">
        <v>66</v>
      </c>
      <c r="J219" s="12" t="s">
        <v>69</v>
      </c>
      <c r="K219" s="12" t="s">
        <v>66</v>
      </c>
      <c r="L219" s="12" t="s">
        <v>69</v>
      </c>
      <c r="M219" s="12" t="s">
        <v>40</v>
      </c>
    </row>
    <row r="220" spans="1:13" ht="51">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v>1</v>
      </c>
      <c r="F220" s="12" t="s">
        <v>1802</v>
      </c>
      <c r="G220" s="12" t="s">
        <v>1866</v>
      </c>
      <c r="H220" s="12" t="s">
        <v>1721</v>
      </c>
      <c r="I220" s="12" t="s">
        <v>66</v>
      </c>
      <c r="J220" s="12" t="s">
        <v>69</v>
      </c>
      <c r="K220" s="12" t="s">
        <v>66</v>
      </c>
      <c r="L220" s="12" t="s">
        <v>69</v>
      </c>
      <c r="M220" s="12" t="s">
        <v>40</v>
      </c>
    </row>
    <row r="221" spans="1:13" ht="34">
      <c r="A221" s="4" t="str">
        <f>Metadata!A221</f>
        <v>Included</v>
      </c>
      <c r="B221" s="4">
        <f>Metadata!B221</f>
        <v>216</v>
      </c>
      <c r="C221" s="1" t="str">
        <f>Metadata!C221</f>
        <v>Y</v>
      </c>
      <c r="D221" s="4" t="str">
        <f>Metadata!D221</f>
        <v>Effects of the spatial pattern of disturbance on the patch-occupancy dynamics of juniper–pine open woodland</v>
      </c>
      <c r="E221" s="12">
        <v>1</v>
      </c>
      <c r="F221" s="12" t="s">
        <v>1802</v>
      </c>
      <c r="G221" s="12" t="s">
        <v>1866</v>
      </c>
      <c r="H221" s="12" t="s">
        <v>1721</v>
      </c>
      <c r="I221" s="12" t="s">
        <v>66</v>
      </c>
      <c r="J221" s="12" t="s">
        <v>69</v>
      </c>
      <c r="K221" s="12" t="s">
        <v>66</v>
      </c>
      <c r="L221" s="12" t="s">
        <v>69</v>
      </c>
      <c r="M221" s="12" t="s">
        <v>40</v>
      </c>
    </row>
    <row r="222" spans="1:13" ht="34">
      <c r="A222" s="4" t="str">
        <f>Metadata!A222</f>
        <v>Not currently included</v>
      </c>
      <c r="B222" s="4">
        <f>Metadata!B222</f>
        <v>217</v>
      </c>
      <c r="C222" s="1" t="str">
        <f>Metadata!C222</f>
        <v>N</v>
      </c>
      <c r="D222" s="4" t="str">
        <f>Metadata!D222</f>
        <v>Immigration-extinction dynamics of stochastic populations</v>
      </c>
    </row>
    <row r="223" spans="1:13" ht="5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3"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3" ht="34">
      <c r="A225" s="4" t="str">
        <f>Metadata!A225</f>
        <v>Not currently included</v>
      </c>
      <c r="B225" s="4">
        <f>Metadata!B225</f>
        <v>220</v>
      </c>
      <c r="C225" s="1" t="str">
        <f>Metadata!C225</f>
        <v>N</v>
      </c>
      <c r="D225" s="4" t="str">
        <f>Metadata!D225</f>
        <v>Dynamic spatio-temporal patterns of metapopulation occupancy in patchy habitats</v>
      </c>
    </row>
    <row r="226" spans="1:13" ht="17">
      <c r="A226" s="4" t="str">
        <f>Metadata!A226</f>
        <v>Excluded</v>
      </c>
      <c r="B226" s="4">
        <f>Metadata!B226</f>
        <v>221</v>
      </c>
      <c r="C226" s="1" t="str">
        <f>Metadata!C226</f>
        <v>N</v>
      </c>
      <c r="D226" s="4" t="str">
        <f>Metadata!D226</f>
        <v>The limiting behaviour of a patch occupancy model</v>
      </c>
    </row>
    <row r="227" spans="1:13"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3" ht="34">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3" ht="68">
      <c r="A229" s="4" t="str">
        <f>Metadata!A229</f>
        <v>Included</v>
      </c>
      <c r="B229" s="4">
        <f>Metadata!B229</f>
        <v>224</v>
      </c>
      <c r="C229" s="1" t="str">
        <f>Metadata!C229</f>
        <v>Y</v>
      </c>
      <c r="D229" s="4" t="str">
        <f>Metadata!D229</f>
        <v>Bayesian state-space modeling of metapopulation dynamics in the Glanville fritillary butterfly</v>
      </c>
      <c r="E229" s="12" t="s">
        <v>1802</v>
      </c>
      <c r="F229" s="12" t="s">
        <v>1789</v>
      </c>
      <c r="G229" s="12" t="s">
        <v>2376</v>
      </c>
      <c r="H229" s="12" t="s">
        <v>1721</v>
      </c>
      <c r="I229" s="12" t="s">
        <v>40</v>
      </c>
      <c r="J229" s="12" t="s">
        <v>2377</v>
      </c>
      <c r="K229" s="12" t="s">
        <v>40</v>
      </c>
      <c r="L229" s="12" t="s">
        <v>2378</v>
      </c>
      <c r="M229" s="12" t="s">
        <v>40</v>
      </c>
    </row>
    <row r="230" spans="1:13" ht="34">
      <c r="A230" s="4" t="str">
        <f>Metadata!A230</f>
        <v>Included</v>
      </c>
      <c r="B230" s="4">
        <f>Metadata!B230</f>
        <v>225</v>
      </c>
      <c r="C230" s="1" t="str">
        <f>Metadata!C230</f>
        <v>Y</v>
      </c>
      <c r="D230" s="4" t="str">
        <f>Metadata!D230</f>
        <v>Evaluating the combined effects of climate and land-use change on tree species distributions</v>
      </c>
      <c r="E230" s="58">
        <v>1</v>
      </c>
      <c r="F230" s="58" t="s">
        <v>1802</v>
      </c>
      <c r="G230" s="58" t="s">
        <v>1866</v>
      </c>
      <c r="H230" s="12" t="s">
        <v>1721</v>
      </c>
      <c r="I230" s="12" t="s">
        <v>66</v>
      </c>
      <c r="J230" s="12" t="s">
        <v>69</v>
      </c>
      <c r="K230" s="12" t="s">
        <v>66</v>
      </c>
      <c r="L230" s="12" t="s">
        <v>69</v>
      </c>
      <c r="M230" s="12" t="s">
        <v>40</v>
      </c>
    </row>
    <row r="231" spans="1:13" ht="5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3" ht="34">
      <c r="A232" s="4" t="str">
        <f>Metadata!A232</f>
        <v>Not currently included</v>
      </c>
      <c r="B232" s="4">
        <f>Metadata!B232</f>
        <v>227</v>
      </c>
      <c r="C232" s="1" t="str">
        <f>Metadata!C232</f>
        <v>N</v>
      </c>
      <c r="D232" s="4" t="str">
        <f>Metadata!D232</f>
        <v>A Bayesian model of metapopulation viability, with application to an endangered amphibian</v>
      </c>
    </row>
    <row r="233" spans="1:13" ht="34">
      <c r="A233" s="4" t="str">
        <f>Metadata!A233</f>
        <v>Not currently included</v>
      </c>
      <c r="B233" s="4">
        <f>Metadata!B233</f>
        <v>228</v>
      </c>
      <c r="C233" s="1" t="str">
        <f>Metadata!C233</f>
        <v>N</v>
      </c>
      <c r="D233" s="4" t="str">
        <f>Metadata!D233</f>
        <v>Spatio-temporal models in animal population dynamics</v>
      </c>
    </row>
    <row r="234" spans="1:13"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3" ht="34">
      <c r="A235" s="4" t="str">
        <f>Metadata!A235</f>
        <v>Not currently included</v>
      </c>
      <c r="B235" s="4">
        <f>Metadata!B235</f>
        <v>230</v>
      </c>
      <c r="C235" s="1" t="str">
        <f>Metadata!C235</f>
        <v>N</v>
      </c>
      <c r="D235" s="4" t="str">
        <f>Metadata!D235</f>
        <v>Metapopulation theory for fragmented landscapes</v>
      </c>
    </row>
    <row r="236" spans="1:13" ht="34">
      <c r="A236" s="4" t="str">
        <f>Metadata!A236</f>
        <v>Excluded</v>
      </c>
      <c r="B236" s="4">
        <f>Metadata!B236</f>
        <v>231</v>
      </c>
      <c r="C236" s="1" t="str">
        <f>Metadata!C236</f>
        <v>N</v>
      </c>
      <c r="D236" s="4" t="str">
        <f>Metadata!D236</f>
        <v>Normal approximations for discrete-time occupancy processes</v>
      </c>
    </row>
    <row r="237" spans="1:13"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3" ht="5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3"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v>1</v>
      </c>
      <c r="F239" s="12" t="s">
        <v>1802</v>
      </c>
      <c r="G239" s="12" t="s">
        <v>2430</v>
      </c>
      <c r="H239" s="12" t="s">
        <v>1721</v>
      </c>
      <c r="I239" s="12" t="s">
        <v>66</v>
      </c>
      <c r="J239" s="12" t="s">
        <v>69</v>
      </c>
      <c r="K239" s="12" t="s">
        <v>66</v>
      </c>
      <c r="L239" s="12" t="s">
        <v>69</v>
      </c>
      <c r="M239" s="12" t="s">
        <v>40</v>
      </c>
    </row>
    <row r="240" spans="1:13"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3" ht="34">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3" ht="34">
      <c r="A242" s="4" t="str">
        <f>Metadata!A242</f>
        <v>Included</v>
      </c>
      <c r="B242" s="4">
        <f>Metadata!B242</f>
        <v>237</v>
      </c>
      <c r="C242" s="1" t="str">
        <f>Metadata!C242</f>
        <v>Y</v>
      </c>
      <c r="D242" s="4" t="str">
        <f>Metadata!D242</f>
        <v>The Effective Size of a Metapopulation Living in a Heterogeneous Patch Network</v>
      </c>
      <c r="E242" s="58" t="s">
        <v>1565</v>
      </c>
      <c r="F242" s="58" t="s">
        <v>1713</v>
      </c>
      <c r="G242" s="58" t="s">
        <v>1802</v>
      </c>
      <c r="H242" s="58" t="s">
        <v>1721</v>
      </c>
      <c r="I242" s="58" t="s">
        <v>66</v>
      </c>
      <c r="J242" s="58" t="s">
        <v>69</v>
      </c>
      <c r="K242" s="58" t="s">
        <v>66</v>
      </c>
      <c r="L242" s="58" t="s">
        <v>69</v>
      </c>
      <c r="M242" s="58" t="s">
        <v>40</v>
      </c>
    </row>
    <row r="243" spans="1:13" ht="34">
      <c r="A243" s="4" t="str">
        <f>Metadata!A243</f>
        <v>Excluded</v>
      </c>
      <c r="B243" s="4">
        <f>Metadata!B243</f>
        <v>238</v>
      </c>
      <c r="C243" s="1" t="str">
        <f>Metadata!C243</f>
        <v>N</v>
      </c>
      <c r="D243" s="4" t="str">
        <f>Metadata!D243</f>
        <v>When environmentally persistent pathogens transform good habitat into ecological traps</v>
      </c>
    </row>
    <row r="244" spans="1:13" ht="34">
      <c r="A244" s="4" t="str">
        <f>Metadata!A244</f>
        <v>Excluded</v>
      </c>
      <c r="B244" s="4">
        <f>Metadata!B244</f>
        <v>239</v>
      </c>
      <c r="C244" s="1" t="str">
        <f>Metadata!C244</f>
        <v>N</v>
      </c>
      <c r="D244" s="4" t="str">
        <f>Metadata!D244</f>
        <v>Interaction between habitat quality and an Allee-like effect in metapopulations</v>
      </c>
    </row>
    <row r="245" spans="1:13" ht="34">
      <c r="A245" s="4" t="str">
        <f>Metadata!A245</f>
        <v>Included</v>
      </c>
      <c r="B245" s="4">
        <f>Metadata!B245</f>
        <v>240</v>
      </c>
      <c r="C245" s="1" t="str">
        <f>Metadata!C245</f>
        <v>Y</v>
      </c>
      <c r="D245" s="4" t="str">
        <f>Metadata!D245</f>
        <v>Using metapopulation models to assess species conservation–ecosystem restoration trade-offs</v>
      </c>
      <c r="E245" s="12">
        <v>8</v>
      </c>
      <c r="F245" s="12" t="s">
        <v>1789</v>
      </c>
      <c r="G245" s="12" t="s">
        <v>2561</v>
      </c>
      <c r="H245" s="12" t="s">
        <v>1721</v>
      </c>
      <c r="I245" s="12" t="s">
        <v>66</v>
      </c>
      <c r="J245" s="12" t="s">
        <v>69</v>
      </c>
      <c r="K245" s="12" t="s">
        <v>66</v>
      </c>
      <c r="L245" s="12" t="s">
        <v>69</v>
      </c>
      <c r="M245" s="12" t="s">
        <v>66</v>
      </c>
    </row>
    <row r="246" spans="1:13" ht="34">
      <c r="A246" s="4" t="str">
        <f>Metadata!A246</f>
        <v>Not currently included</v>
      </c>
      <c r="B246" s="4">
        <f>Metadata!B246</f>
        <v>241</v>
      </c>
      <c r="C246" s="1" t="str">
        <f>Metadata!C246</f>
        <v>N</v>
      </c>
      <c r="D246" s="4" t="str">
        <f>Metadata!D246</f>
        <v>Persistence of black-tailed prairie-dog populations affected by plague in northern Colorado, USA</v>
      </c>
    </row>
    <row r="247" spans="1:13" ht="5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3" ht="34">
      <c r="A248" s="4" t="str">
        <f>Metadata!A248</f>
        <v>Not currently included</v>
      </c>
      <c r="B248" s="4">
        <f>Metadata!B248</f>
        <v>243</v>
      </c>
      <c r="C248" s="1" t="str">
        <f>Metadata!C248</f>
        <v>N</v>
      </c>
      <c r="D248" s="4" t="str">
        <f>Metadata!D248</f>
        <v>Analytical methods for a stochastic mainland–island metapopulation model</v>
      </c>
    </row>
    <row r="249" spans="1:13"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3" ht="5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3" ht="34">
      <c r="A251" s="4" t="str">
        <f>Metadata!A251</f>
        <v>Not currently included</v>
      </c>
      <c r="B251" s="4">
        <f>Metadata!B251</f>
        <v>246</v>
      </c>
      <c r="C251" s="1" t="str">
        <f>Metadata!C251</f>
        <v>N</v>
      </c>
      <c r="D251" s="4" t="str">
        <f>Metadata!D251</f>
        <v>The Interplay between Immigration and Local Population Dynamics in Metapopulations</v>
      </c>
    </row>
    <row r="252" spans="1:13" ht="5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3" ht="34">
      <c r="A253" s="4" t="str">
        <f>Metadata!A253</f>
        <v>Excluded</v>
      </c>
      <c r="B253" s="4">
        <f>Metadata!B253</f>
        <v>248</v>
      </c>
      <c r="C253" s="1" t="str">
        <f>Metadata!C253</f>
        <v>N</v>
      </c>
      <c r="D253" s="4" t="str">
        <f>Metadata!D253</f>
        <v>When Group Dispersal and Allee Effect Shape Metapopulation Dynamics</v>
      </c>
    </row>
    <row r="254" spans="1:13" ht="34">
      <c r="A254" s="4" t="str">
        <f>Metadata!A254</f>
        <v>Not currently included</v>
      </c>
      <c r="B254" s="4">
        <f>Metadata!B254</f>
        <v>249</v>
      </c>
      <c r="C254" s="1" t="str">
        <f>Metadata!C254</f>
        <v>N</v>
      </c>
      <c r="D254" s="4" t="str">
        <f>Metadata!D254</f>
        <v>A spatially structured metapopulation model within a stochastic environment</v>
      </c>
    </row>
    <row r="255" spans="1:13" ht="34">
      <c r="A255" s="4" t="str">
        <f>Metadata!A255</f>
        <v>Included</v>
      </c>
      <c r="B255" s="4">
        <f>Metadata!B255</f>
        <v>250</v>
      </c>
      <c r="C255" s="1" t="str">
        <f>Metadata!C255</f>
        <v>Y</v>
      </c>
      <c r="D255" s="4" t="str">
        <f>Metadata!D255</f>
        <v>Effects of a mobile disturbance pattern on dynamic patch networks and metapopulation persistence</v>
      </c>
      <c r="E255" s="12">
        <v>1</v>
      </c>
      <c r="F255" s="12" t="s">
        <v>1802</v>
      </c>
      <c r="G255" s="12" t="s">
        <v>1866</v>
      </c>
      <c r="H255" s="12" t="s">
        <v>1721</v>
      </c>
      <c r="I255" s="12" t="s">
        <v>66</v>
      </c>
      <c r="J255" s="12" t="s">
        <v>69</v>
      </c>
      <c r="K255" s="12" t="s">
        <v>66</v>
      </c>
      <c r="L255" s="12" t="s">
        <v>69</v>
      </c>
      <c r="M255" s="12" t="s">
        <v>40</v>
      </c>
    </row>
    <row r="256" spans="1:13" ht="34">
      <c r="A256" s="4" t="str">
        <f>Metadata!A256</f>
        <v>Excluded</v>
      </c>
      <c r="B256" s="4">
        <f>Metadata!B256</f>
        <v>251</v>
      </c>
      <c r="C256" s="1" t="str">
        <f>Metadata!C256</f>
        <v>N</v>
      </c>
      <c r="D256" s="4" t="str">
        <f>Metadata!D256</f>
        <v>Implications of empirical data quality to metapopulation model parameter estimation and application</v>
      </c>
    </row>
    <row r="257" spans="1:13" ht="34">
      <c r="A257" s="4" t="str">
        <f>Metadata!A257</f>
        <v>Excluded</v>
      </c>
      <c r="B257" s="4">
        <f>Metadata!B257</f>
        <v>252</v>
      </c>
      <c r="C257" s="1" t="str">
        <f>Metadata!C257</f>
        <v>N</v>
      </c>
      <c r="D257" s="4" t="str">
        <f>Metadata!D257</f>
        <v>Should metapopulation restoration strategies increase patch area or number of patches?</v>
      </c>
    </row>
    <row r="258" spans="1:13" ht="34">
      <c r="A258" s="4" t="str">
        <f>Metadata!A258</f>
        <v>Excluded</v>
      </c>
      <c r="B258" s="4">
        <f>Metadata!B258</f>
        <v>253</v>
      </c>
      <c r="C258" s="1" t="str">
        <f>Metadata!C258</f>
        <v>N</v>
      </c>
      <c r="D258" s="4" t="str">
        <f>Metadata!D258</f>
        <v>INTERACTION BETWEEN HABITAT QUALITY AND AN ALLEE-LIKE EFFECT IN METAPOPULATIONS</v>
      </c>
    </row>
    <row r="259" spans="1:13" ht="34">
      <c r="A259" s="4" t="str">
        <f>Metadata!A259</f>
        <v>Not currently included</v>
      </c>
      <c r="B259" s="4">
        <f>Metadata!B259</f>
        <v>254</v>
      </c>
      <c r="C259" s="1" t="str">
        <f>Metadata!C259</f>
        <v>N</v>
      </c>
      <c r="D259" s="4" t="str">
        <f>Metadata!D259</f>
        <v>Eco‐Evolutionary Metapopulation Dynamics and the Spatial Scale of Adaptation</v>
      </c>
    </row>
    <row r="260" spans="1:13" ht="34">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3" ht="34">
      <c r="A261" s="4" t="str">
        <f>Metadata!A261</f>
        <v>Not currently included</v>
      </c>
      <c r="B261" s="4">
        <f>Metadata!B261</f>
        <v>256</v>
      </c>
      <c r="C261" s="1" t="str">
        <f>Metadata!C261</f>
        <v>N</v>
      </c>
      <c r="D261" s="4" t="str">
        <f>Metadata!D261</f>
        <v>The Speed of Range Shifts in Fragmented Landscapes</v>
      </c>
    </row>
    <row r="262" spans="1:13" ht="34">
      <c r="A262" s="4" t="str">
        <f>Metadata!A262</f>
        <v>Included</v>
      </c>
      <c r="B262" s="4">
        <f>Metadata!B262</f>
        <v>257</v>
      </c>
      <c r="C262" s="1" t="str">
        <f>Metadata!C262</f>
        <v>Y</v>
      </c>
      <c r="D262" s="4" t="str">
        <f>Metadata!D262</f>
        <v>Multi-scale processes in metapopulations: contributions of stage structure, rescue effect, and correlated extinctions</v>
      </c>
      <c r="E262" s="12">
        <v>3</v>
      </c>
      <c r="F262" s="12" t="s">
        <v>2577</v>
      </c>
      <c r="G262" s="12" t="s">
        <v>2578</v>
      </c>
      <c r="H262" s="12" t="s">
        <v>1721</v>
      </c>
      <c r="I262" s="12" t="s">
        <v>40</v>
      </c>
      <c r="J262" s="12" t="s">
        <v>2579</v>
      </c>
      <c r="K262" s="12" t="s">
        <v>66</v>
      </c>
      <c r="L262" s="12" t="s">
        <v>69</v>
      </c>
      <c r="M262" s="12" t="s">
        <v>40</v>
      </c>
    </row>
    <row r="263" spans="1:13" ht="34">
      <c r="A263" s="4" t="str">
        <f>Metadata!A263</f>
        <v>Not currently included</v>
      </c>
      <c r="B263" s="4">
        <f>Metadata!B263</f>
        <v>258</v>
      </c>
      <c r="C263" s="1" t="str">
        <f>Metadata!C263</f>
        <v>N</v>
      </c>
      <c r="D263" s="4" t="str">
        <f>Metadata!D263</f>
        <v>1 Stochastic dynamic programming without transition matrices</v>
      </c>
    </row>
    <row r="264" spans="1:13" ht="34">
      <c r="A264" s="4" t="str">
        <f>Metadata!A264</f>
        <v>Not currently included</v>
      </c>
      <c r="B264" s="4">
        <f>Metadata!B264</f>
        <v>259</v>
      </c>
      <c r="C264" s="1" t="str">
        <f>Metadata!C264</f>
        <v>N</v>
      </c>
      <c r="D264" s="4" t="str">
        <f>Metadata!D264</f>
        <v>Optimizing habitat management for amphibians: From simple models to complex decisions</v>
      </c>
    </row>
    <row r="265" spans="1:13"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3" ht="34">
      <c r="A266" s="4" t="str">
        <f>Metadata!A266</f>
        <v>Not currently included</v>
      </c>
      <c r="B266" s="4">
        <f>Metadata!B266</f>
        <v>261</v>
      </c>
      <c r="C266" s="1" t="str">
        <f>Metadata!C266</f>
        <v>N</v>
      </c>
      <c r="D266" s="4" t="str">
        <f>Metadata!D266</f>
        <v>Modelling range dynamics under global change: which framework and why?</v>
      </c>
    </row>
    <row r="267" spans="1:13" ht="5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3" ht="170">
      <c r="A268" s="4" t="str">
        <f>Metadata!A268</f>
        <v>Included</v>
      </c>
      <c r="B268" s="4">
        <f>Metadata!B268</f>
        <v>263</v>
      </c>
      <c r="C268" s="1" t="str">
        <f>Metadata!C268</f>
        <v>Y</v>
      </c>
      <c r="D268" s="4" t="str">
        <f>Metadata!D268</f>
        <v>MINIMUM VIABLE METAPOPULATION SIZE, EXTINCTION DEBT, AND THE CONSERVATION OF A DECLINING SPECIES</v>
      </c>
      <c r="E268" s="12" t="s">
        <v>1634</v>
      </c>
      <c r="F268" s="61" t="s">
        <v>1633</v>
      </c>
      <c r="G268" s="12" t="s">
        <v>1635</v>
      </c>
      <c r="H268" s="12" t="s">
        <v>1636</v>
      </c>
      <c r="I268" s="12" t="s">
        <v>66</v>
      </c>
      <c r="J268" s="12" t="s">
        <v>69</v>
      </c>
      <c r="K268" s="12" t="s">
        <v>66</v>
      </c>
      <c r="L268" s="12" t="s">
        <v>69</v>
      </c>
      <c r="M268" s="12" t="s">
        <v>40</v>
      </c>
    </row>
    <row r="269" spans="1:13" ht="17">
      <c r="A269" s="4" t="str">
        <f>Metadata!A269</f>
        <v>Excluded</v>
      </c>
      <c r="B269" s="4">
        <f>Metadata!B269</f>
        <v>264</v>
      </c>
      <c r="C269" s="1" t="str">
        <f>Metadata!C269</f>
        <v>N</v>
      </c>
      <c r="D269" s="4" t="str">
        <f>Metadata!D269</f>
        <v>Metapopulation Dynamics on Ephemeral Patches</v>
      </c>
    </row>
    <row r="270" spans="1:13" ht="34">
      <c r="A270" s="4" t="str">
        <f>Metadata!A270</f>
        <v>Excluded</v>
      </c>
      <c r="B270" s="4">
        <f>Metadata!B270</f>
        <v>265</v>
      </c>
      <c r="C270" s="1" t="str">
        <f>Metadata!C270</f>
        <v>N</v>
      </c>
      <c r="D270" s="4" t="str">
        <f>Metadata!D270</f>
        <v>Spatial patterns of coexistence of competing species in patchy habitat</v>
      </c>
    </row>
    <row r="271" spans="1:13" ht="34">
      <c r="A271" s="4" t="str">
        <f>Metadata!A271</f>
        <v>Included</v>
      </c>
      <c r="B271" s="4">
        <f>Metadata!B271</f>
        <v>266</v>
      </c>
      <c r="C271" s="1" t="str">
        <f>Metadata!C271</f>
        <v>Y</v>
      </c>
      <c r="D271" s="4" t="str">
        <f>Metadata!D271</f>
        <v>Global Warming, Human Population Pressure, and Viability of the World's Smallest Butterfly</v>
      </c>
      <c r="E271" s="12">
        <v>1</v>
      </c>
      <c r="F271" s="12" t="s">
        <v>1743</v>
      </c>
      <c r="G271" s="12" t="s">
        <v>1744</v>
      </c>
      <c r="H271" s="12" t="s">
        <v>1721</v>
      </c>
      <c r="I271" s="12" t="s">
        <v>66</v>
      </c>
      <c r="J271" s="12" t="s">
        <v>69</v>
      </c>
      <c r="K271" s="12" t="s">
        <v>66</v>
      </c>
      <c r="L271" s="12" t="s">
        <v>69</v>
      </c>
      <c r="M271" s="12" t="s">
        <v>40</v>
      </c>
    </row>
    <row r="272" spans="1:13"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3" ht="34">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3" ht="34">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3"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3" ht="102">
      <c r="A276" s="4" t="str">
        <f>Metadata!A276</f>
        <v>Included</v>
      </c>
      <c r="B276" s="4">
        <f>Metadata!B276</f>
        <v>271</v>
      </c>
      <c r="C276" s="1" t="str">
        <f>Metadata!C276</f>
        <v>Y</v>
      </c>
      <c r="D276" s="4" t="str">
        <f>Metadata!D276</f>
        <v>ENVIRONMENTAL HETEROGENEITY, BIRD-MEDIATED DIRECTED DISPERSAL, AND OAK WOODLAND DYNAMICS IN MEDITERRANEAN SPAIN</v>
      </c>
      <c r="E276" s="12">
        <v>12</v>
      </c>
      <c r="G276" s="12" t="s">
        <v>1942</v>
      </c>
      <c r="H276" s="12" t="s">
        <v>1721</v>
      </c>
      <c r="I276" s="12" t="s">
        <v>40</v>
      </c>
      <c r="J276" s="12" t="s">
        <v>1941</v>
      </c>
      <c r="K276" s="12" t="s">
        <v>66</v>
      </c>
      <c r="L276" s="12" t="s">
        <v>69</v>
      </c>
      <c r="M276" s="12" t="s">
        <v>40</v>
      </c>
    </row>
    <row r="277" spans="1:13" ht="34">
      <c r="A277" s="4" t="str">
        <f>Metadata!A277</f>
        <v>Excluded</v>
      </c>
      <c r="B277" s="4">
        <f>Metadata!B277</f>
        <v>272</v>
      </c>
      <c r="C277" s="1" t="str">
        <f>Metadata!C277</f>
        <v>N</v>
      </c>
      <c r="D277" s="4" t="str">
        <f>Metadata!D277</f>
        <v>Simple models, complex models, useful models: can we tell them from the flap of a butterfly's wings?</v>
      </c>
    </row>
    <row r="278" spans="1:13" ht="34">
      <c r="A278" s="4" t="str">
        <f>Metadata!A278</f>
        <v>Not currently included</v>
      </c>
      <c r="B278" s="4">
        <f>Metadata!B278</f>
        <v>273</v>
      </c>
      <c r="C278" s="1" t="str">
        <f>Metadata!C278</f>
        <v>N</v>
      </c>
      <c r="D278" s="4" t="str">
        <f>Metadata!D278</f>
        <v>Reserve Design to Maximize Species Persistence</v>
      </c>
    </row>
    <row r="279" spans="1:13" ht="34">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3" ht="34">
      <c r="A280" s="4" t="str">
        <f>Metadata!A280</f>
        <v>Included</v>
      </c>
      <c r="B280" s="4">
        <f>Metadata!B280</f>
        <v>275</v>
      </c>
      <c r="C280" s="1" t="str">
        <f>Metadata!C280</f>
        <v>Y</v>
      </c>
      <c r="D280" s="4" t="str">
        <f>Metadata!D280</f>
        <v>Optimal timing of biodiversity offsetting for metapopulations</v>
      </c>
    </row>
    <row r="281" spans="1:13" ht="34">
      <c r="A281" s="4" t="str">
        <f>Metadata!A281</f>
        <v>Not currently included</v>
      </c>
      <c r="B281" s="4">
        <f>Metadata!B281</f>
        <v>276</v>
      </c>
      <c r="C281" s="1" t="str">
        <f>Metadata!C281</f>
        <v>N</v>
      </c>
      <c r="D281" s="4" t="str">
        <f>Metadata!D281</f>
        <v>Subpopulation Agents Emerge from Individual Agents in Metapopulation Simulations</v>
      </c>
      <c r="E281" s="12">
        <v>1</v>
      </c>
      <c r="F281" s="12" t="s">
        <v>1789</v>
      </c>
      <c r="G281" s="12" t="s">
        <v>1866</v>
      </c>
      <c r="H281" s="12" t="s">
        <v>1721</v>
      </c>
      <c r="I281" s="12" t="s">
        <v>66</v>
      </c>
      <c r="J281" s="12" t="s">
        <v>69</v>
      </c>
      <c r="K281" s="12" t="s">
        <v>66</v>
      </c>
      <c r="L281" s="12" t="s">
        <v>69</v>
      </c>
      <c r="M281" s="12" t="s">
        <v>40</v>
      </c>
    </row>
    <row r="282" spans="1:13" ht="34">
      <c r="A282" s="4" t="str">
        <f>Metadata!A282</f>
        <v>Included</v>
      </c>
      <c r="B282" s="4">
        <f>Metadata!B282</f>
        <v>277</v>
      </c>
      <c r="C282" s="1" t="str">
        <f>Metadata!C282</f>
        <v>Y</v>
      </c>
      <c r="D282" s="4" t="str">
        <f>Metadata!D282</f>
        <v>SINGLE-SPECIES DYNAMIC SITE SELECTION</v>
      </c>
      <c r="E282" s="12">
        <v>1</v>
      </c>
      <c r="F282" s="12" t="s">
        <v>1713</v>
      </c>
      <c r="G282" s="12" t="s">
        <v>1866</v>
      </c>
      <c r="H282" s="12" t="s">
        <v>1721</v>
      </c>
      <c r="I282" s="12" t="s">
        <v>66</v>
      </c>
      <c r="J282" s="12" t="s">
        <v>69</v>
      </c>
      <c r="K282" s="12" t="s">
        <v>66</v>
      </c>
      <c r="L282" s="12" t="s">
        <v>69</v>
      </c>
      <c r="M282" s="12" t="s">
        <v>40</v>
      </c>
    </row>
    <row r="283" spans="1:13" ht="34">
      <c r="A283" s="4" t="str">
        <f>Metadata!A283</f>
        <v>Not currently included</v>
      </c>
      <c r="B283" s="4">
        <f>Metadata!B283</f>
        <v>278</v>
      </c>
      <c r="C283" s="1" t="str">
        <f>Metadata!C283</f>
        <v>N</v>
      </c>
      <c r="D283" s="4" t="str">
        <f>Metadata!D283</f>
        <v>Innovations in data integration for modeling populations</v>
      </c>
    </row>
    <row r="284" spans="1:13" ht="34">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3" ht="34">
      <c r="A285" s="4" t="str">
        <f>Metadata!A285</f>
        <v>Included</v>
      </c>
      <c r="B285" s="4">
        <f>Metadata!B285</f>
        <v>280</v>
      </c>
      <c r="C285" s="1" t="str">
        <f>Metadata!C285</f>
        <v>Y</v>
      </c>
      <c r="D285" s="4" t="str">
        <f>Metadata!D285</f>
        <v>Conservation planning with insects at three different spatial scales</v>
      </c>
      <c r="E285" s="12">
        <v>1</v>
      </c>
      <c r="F285" s="12" t="s">
        <v>1743</v>
      </c>
      <c r="G285" s="12" t="s">
        <v>1744</v>
      </c>
      <c r="H285" s="12" t="s">
        <v>1721</v>
      </c>
      <c r="I285" s="12" t="s">
        <v>66</v>
      </c>
      <c r="J285" s="12" t="s">
        <v>69</v>
      </c>
      <c r="K285" s="12" t="s">
        <v>66</v>
      </c>
      <c r="L285" s="12" t="s">
        <v>69</v>
      </c>
      <c r="M285" s="12" t="s">
        <v>40</v>
      </c>
    </row>
    <row r="286" spans="1:13" ht="34">
      <c r="A286" s="4" t="str">
        <f>Metadata!A286</f>
        <v>Not currently included</v>
      </c>
      <c r="B286" s="4">
        <f>Metadata!B286</f>
        <v>281</v>
      </c>
      <c r="C286" s="1" t="str">
        <f>Metadata!C286</f>
        <v>N</v>
      </c>
      <c r="D286" s="4" t="str">
        <f>Metadata!D286</f>
        <v>The virtual ecologist approach: simulating data and observers</v>
      </c>
    </row>
    <row r="287" spans="1:13" ht="5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3" ht="51">
      <c r="A288" s="4" t="str">
        <f>Metadata!A288</f>
        <v>Included</v>
      </c>
      <c r="B288" s="4">
        <f>Metadata!B288</f>
        <v>283</v>
      </c>
      <c r="C288" s="1" t="str">
        <f>Metadata!C288</f>
        <v>Y</v>
      </c>
      <c r="D288" s="4" t="str">
        <f>Metadata!D288</f>
        <v>Modelling the effect of habitat fragmentation on range expansion in a butterfly</v>
      </c>
      <c r="E288" s="12">
        <v>1</v>
      </c>
      <c r="F288" s="12" t="s">
        <v>2115</v>
      </c>
      <c r="G288" s="12" t="s">
        <v>1866</v>
      </c>
      <c r="H288" s="12" t="s">
        <v>1721</v>
      </c>
      <c r="I288" s="12" t="s">
        <v>66</v>
      </c>
      <c r="J288" s="12" t="s">
        <v>69</v>
      </c>
      <c r="K288" s="12" t="s">
        <v>66</v>
      </c>
      <c r="L288" s="12" t="s">
        <v>69</v>
      </c>
      <c r="M288" s="12" t="s">
        <v>40</v>
      </c>
    </row>
    <row r="289" spans="1:13" ht="34">
      <c r="A289" s="4" t="str">
        <f>Metadata!A289</f>
        <v>Not currently included</v>
      </c>
      <c r="B289" s="4">
        <f>Metadata!B289</f>
        <v>284</v>
      </c>
      <c r="C289" s="1" t="str">
        <f>Metadata!C289</f>
        <v>N</v>
      </c>
      <c r="D289" s="4" t="str">
        <f>Metadata!D289</f>
        <v>Evolution of Migration Rate in a Spatially Realistic Metapopulation Model</v>
      </c>
    </row>
    <row r="290" spans="1:13" ht="34">
      <c r="A290" s="4" t="str">
        <f>Metadata!A290</f>
        <v>Included</v>
      </c>
      <c r="B290" s="4">
        <f>Metadata!B290</f>
        <v>285</v>
      </c>
      <c r="C290" s="1" t="str">
        <f>Metadata!C290</f>
        <v>Y</v>
      </c>
      <c r="D290" s="4" t="str">
        <f>Metadata!D290</f>
        <v>The incidence function model as a tool for landscape-scale ecological impact assessments</v>
      </c>
      <c r="E290" s="12">
        <v>1</v>
      </c>
      <c r="F290" s="12" t="s">
        <v>1802</v>
      </c>
      <c r="G290" s="12" t="s">
        <v>1866</v>
      </c>
      <c r="H290" s="12" t="s">
        <v>1721</v>
      </c>
      <c r="I290" s="12" t="s">
        <v>66</v>
      </c>
      <c r="J290" s="12" t="s">
        <v>69</v>
      </c>
      <c r="K290" s="12" t="s">
        <v>66</v>
      </c>
      <c r="L290" s="12" t="s">
        <v>69</v>
      </c>
      <c r="M290" s="12" t="s">
        <v>40</v>
      </c>
    </row>
    <row r="291" spans="1:13" ht="34">
      <c r="A291" s="4" t="str">
        <f>Metadata!A291</f>
        <v>Excluded</v>
      </c>
      <c r="B291" s="4">
        <f>Metadata!B291</f>
        <v>286</v>
      </c>
      <c r="C291" s="1" t="str">
        <f>Metadata!C291</f>
        <v>N</v>
      </c>
      <c r="D291" s="4" t="str">
        <f>Metadata!D291</f>
        <v>How much does an individual habitat fragment contribute to metapopulation dynamics and persistence?</v>
      </c>
    </row>
    <row r="292" spans="1:13" ht="34">
      <c r="A292" s="4" t="str">
        <f>Metadata!A292</f>
        <v>Not currently included</v>
      </c>
      <c r="B292" s="4">
        <f>Metadata!B292</f>
        <v>287</v>
      </c>
      <c r="C292" s="1" t="str">
        <f>Metadata!C292</f>
        <v>N</v>
      </c>
      <c r="D292" s="4" t="str">
        <f>Metadata!D292</f>
        <v>On the impact of dispersal asymmetry on metapopulation persistence</v>
      </c>
    </row>
    <row r="293" spans="1:13" ht="51">
      <c r="A293" s="4" t="str">
        <f>Metadata!A293</f>
        <v>Included</v>
      </c>
      <c r="B293" s="4">
        <f>Metadata!B293</f>
        <v>288</v>
      </c>
      <c r="C293" s="1" t="str">
        <f>Metadata!C293</f>
        <v>Y</v>
      </c>
      <c r="D293" s="4" t="str">
        <f>Metadata!D293</f>
        <v>Regional and local effects drive changes in spawning stream occupancy in a sockeye salmon metapopulation</v>
      </c>
      <c r="E293" s="12">
        <v>1</v>
      </c>
      <c r="F293" s="58" t="s">
        <v>1802</v>
      </c>
      <c r="G293" s="12" t="s">
        <v>1866</v>
      </c>
      <c r="H293" s="12" t="s">
        <v>2326</v>
      </c>
      <c r="I293" s="12" t="s">
        <v>66</v>
      </c>
      <c r="J293" s="12" t="s">
        <v>69</v>
      </c>
      <c r="K293" s="12" t="s">
        <v>66</v>
      </c>
      <c r="L293" s="12" t="s">
        <v>69</v>
      </c>
      <c r="M293" s="12" t="s">
        <v>40</v>
      </c>
    </row>
    <row r="294" spans="1:13" ht="34">
      <c r="A294" s="4" t="str">
        <f>Metadata!A294</f>
        <v>Not currently included</v>
      </c>
      <c r="B294" s="4">
        <f>Metadata!B294</f>
        <v>289</v>
      </c>
      <c r="C294" s="1" t="str">
        <f>Metadata!C294</f>
        <v>N</v>
      </c>
      <c r="D294" s="4" t="str">
        <f>Metadata!D294</f>
        <v>Species-area relationships and extinctions caused by habitat loss and fragmentation</v>
      </c>
    </row>
    <row r="295" spans="1:13" ht="34">
      <c r="A295" s="4" t="str">
        <f>Metadata!A295</f>
        <v>Not currently included</v>
      </c>
      <c r="B295" s="4">
        <f>Metadata!B295</f>
        <v>290</v>
      </c>
      <c r="C295" s="1" t="str">
        <f>Metadata!C295</f>
        <v>N</v>
      </c>
      <c r="D295" s="4" t="str">
        <f>Metadata!D295</f>
        <v>Large-Scale Habitat Corridors for Biodiversity Conservation: A Forest Corridor in Madagascar</v>
      </c>
    </row>
    <row r="296" spans="1:13" ht="34">
      <c r="A296" s="4" t="str">
        <f>Metadata!A296</f>
        <v>Excluded</v>
      </c>
      <c r="B296" s="4">
        <f>Metadata!B296</f>
        <v>291</v>
      </c>
      <c r="C296" s="1" t="str">
        <f>Metadata!C296</f>
        <v>Y</v>
      </c>
      <c r="D296" s="4" t="str">
        <f>Metadata!D296</f>
        <v>Mid-domain effect for food chain length in a colonization–extinction model</v>
      </c>
    </row>
    <row r="297" spans="1:13" ht="51">
      <c r="A297" s="4" t="str">
        <f>Metadata!A297</f>
        <v>Excluded</v>
      </c>
      <c r="B297" s="4">
        <f>Metadata!B297</f>
        <v>292</v>
      </c>
      <c r="C297" s="1" t="str">
        <f>Metadata!C297</f>
        <v>N</v>
      </c>
      <c r="D297" s="4" t="str">
        <f>Metadata!D297</f>
        <v>PATHOGEN PERSISTENCE IN WILDLIFE POPULATIONS: CASE STUDIES OF PLAGUE IN PRAIRIE DOGS AND RABIES IN BATS</v>
      </c>
    </row>
    <row r="298" spans="1:13">
      <c r="A298" s="48">
        <f>Metadata!A298</f>
        <v>0</v>
      </c>
      <c r="B298" s="4">
        <f>Metadata!B298</f>
        <v>0</v>
      </c>
      <c r="C298">
        <f>Metadata!C298</f>
        <v>0</v>
      </c>
      <c r="D298" s="4">
        <f>Metadata!D298</f>
        <v>0</v>
      </c>
    </row>
    <row r="299" spans="1:13">
      <c r="A299" s="48">
        <f>Metadata!A299</f>
        <v>0</v>
      </c>
      <c r="B299" s="4">
        <f>Metadata!B299</f>
        <v>0</v>
      </c>
      <c r="C299">
        <f>Metadata!C299</f>
        <v>0</v>
      </c>
      <c r="D299" s="4">
        <f>Metadata!D299</f>
        <v>0</v>
      </c>
    </row>
    <row r="300" spans="1:13">
      <c r="A300" s="48">
        <f>Metadata!A300</f>
        <v>0</v>
      </c>
      <c r="B300" s="4">
        <f>Metadata!B300</f>
        <v>0</v>
      </c>
      <c r="C300">
        <f>Metadata!C300</f>
        <v>0</v>
      </c>
      <c r="D300" s="4">
        <f>Metadata!D300</f>
        <v>0</v>
      </c>
    </row>
    <row r="301" spans="1:13">
      <c r="A301" s="48">
        <f>Metadata!A301</f>
        <v>0</v>
      </c>
      <c r="B301" s="4">
        <f>Metadata!B301</f>
        <v>0</v>
      </c>
      <c r="C301">
        <f>Metadata!C301</f>
        <v>0</v>
      </c>
      <c r="D301" s="4">
        <f>Metadata!D301</f>
        <v>0</v>
      </c>
    </row>
    <row r="302" spans="1:13">
      <c r="A302" s="48">
        <f>Metadata!A302</f>
        <v>0</v>
      </c>
      <c r="B302" s="4">
        <f>Metadata!B302</f>
        <v>0</v>
      </c>
      <c r="C302">
        <f>Metadata!C302</f>
        <v>0</v>
      </c>
      <c r="D302" s="4">
        <f>Metadata!D302</f>
        <v>0</v>
      </c>
    </row>
    <row r="303" spans="1:13">
      <c r="A303" s="48">
        <f>Metadata!A303</f>
        <v>0</v>
      </c>
      <c r="B303" s="4">
        <f>Metadata!B303</f>
        <v>0</v>
      </c>
      <c r="C303">
        <f>Metadata!C303</f>
        <v>0</v>
      </c>
      <c r="D303" s="4">
        <f>Metadata!D303</f>
        <v>0</v>
      </c>
    </row>
    <row r="304" spans="1:13">
      <c r="A304" s="48">
        <f>Metadata!A304</f>
        <v>0</v>
      </c>
      <c r="B304" s="4">
        <f>Metadata!B304</f>
        <v>0</v>
      </c>
      <c r="C304">
        <f>Metadata!C304</f>
        <v>0</v>
      </c>
      <c r="D304" s="4">
        <f>Metadata!D304</f>
        <v>0</v>
      </c>
    </row>
    <row r="305" spans="1:4">
      <c r="A305" s="48">
        <f>Metadata!A305</f>
        <v>0</v>
      </c>
      <c r="B305" s="4">
        <f>Metadata!B305</f>
        <v>0</v>
      </c>
      <c r="C305">
        <f>Metadata!C305</f>
        <v>0</v>
      </c>
      <c r="D305" s="4">
        <f>Metadata!D305</f>
        <v>0</v>
      </c>
    </row>
    <row r="306" spans="1:4">
      <c r="A306" s="48">
        <f>Metadata!A306</f>
        <v>0</v>
      </c>
      <c r="B306" s="4">
        <f>Metadata!B306</f>
        <v>0</v>
      </c>
      <c r="C306">
        <f>Metadata!C306</f>
        <v>0</v>
      </c>
      <c r="D306" s="4">
        <f>Metadata!D306</f>
        <v>0</v>
      </c>
    </row>
    <row r="307" spans="1:4">
      <c r="A307" s="48">
        <f>Metadata!A307</f>
        <v>0</v>
      </c>
      <c r="B307" s="4">
        <f>Metadata!B307</f>
        <v>0</v>
      </c>
      <c r="C307">
        <f>Metadata!C307</f>
        <v>0</v>
      </c>
      <c r="D307" s="4">
        <f>Metadata!D307</f>
        <v>0</v>
      </c>
    </row>
    <row r="308" spans="1:4">
      <c r="A308" s="48">
        <f>Metadata!A308</f>
        <v>0</v>
      </c>
      <c r="B308" s="4">
        <f>Metadata!B308</f>
        <v>0</v>
      </c>
      <c r="C308">
        <f>Metadata!C308</f>
        <v>0</v>
      </c>
      <c r="D308" s="4">
        <f>Metadata!D308</f>
        <v>0</v>
      </c>
    </row>
    <row r="309" spans="1:4">
      <c r="A309" s="48">
        <f>Metadata!A309</f>
        <v>0</v>
      </c>
      <c r="B309" s="4">
        <f>Metadata!B309</f>
        <v>0</v>
      </c>
      <c r="C309">
        <f>Metadata!C309</f>
        <v>0</v>
      </c>
      <c r="D309" s="4">
        <f>Metadata!D309</f>
        <v>0</v>
      </c>
    </row>
    <row r="310" spans="1:4">
      <c r="A310" s="48">
        <f>Metadata!A310</f>
        <v>0</v>
      </c>
      <c r="B310" s="4">
        <f>Metadata!B310</f>
        <v>0</v>
      </c>
      <c r="C310">
        <f>Metadata!C310</f>
        <v>0</v>
      </c>
      <c r="D310" s="4">
        <f>Metadata!D310</f>
        <v>0</v>
      </c>
    </row>
    <row r="311" spans="1:4">
      <c r="A311" s="48">
        <f>Metadata!A311</f>
        <v>0</v>
      </c>
      <c r="B311" s="4">
        <f>Metadata!B311</f>
        <v>0</v>
      </c>
      <c r="C311">
        <f>Metadata!C311</f>
        <v>0</v>
      </c>
      <c r="D311" s="4">
        <f>Metadata!D311</f>
        <v>0</v>
      </c>
    </row>
    <row r="312" spans="1:4">
      <c r="A312" s="48">
        <f>Metadata!A312</f>
        <v>0</v>
      </c>
      <c r="B312" s="4">
        <f>Metadata!B312</f>
        <v>0</v>
      </c>
      <c r="C312">
        <f>Metadata!C312</f>
        <v>0</v>
      </c>
      <c r="D312" s="4">
        <f>Metadata!D312</f>
        <v>0</v>
      </c>
    </row>
    <row r="313" spans="1:4">
      <c r="A313" s="48">
        <f>Metadata!A313</f>
        <v>0</v>
      </c>
      <c r="B313" s="4">
        <f>Metadata!B313</f>
        <v>0</v>
      </c>
      <c r="C313">
        <f>Metadata!C313</f>
        <v>0</v>
      </c>
      <c r="D313" s="4">
        <f>Metadata!D313</f>
        <v>0</v>
      </c>
    </row>
    <row r="314" spans="1:4">
      <c r="A314" s="48">
        <f>Metadata!A314</f>
        <v>0</v>
      </c>
      <c r="B314" s="4">
        <f>Metadata!B314</f>
        <v>0</v>
      </c>
      <c r="C314">
        <f>Metadata!C314</f>
        <v>0</v>
      </c>
      <c r="D314" s="4">
        <f>Metadata!D314</f>
        <v>0</v>
      </c>
    </row>
    <row r="315" spans="1:4">
      <c r="A315" s="48">
        <f>Metadata!A315</f>
        <v>0</v>
      </c>
      <c r="B315" s="4">
        <f>Metadata!B315</f>
        <v>0</v>
      </c>
      <c r="C315">
        <f>Metadata!C315</f>
        <v>0</v>
      </c>
      <c r="D315" s="4">
        <f>Metadata!D315</f>
        <v>0</v>
      </c>
    </row>
    <row r="316" spans="1:4">
      <c r="A316" s="48">
        <f>Metadata!A316</f>
        <v>0</v>
      </c>
      <c r="B316" s="4">
        <f>Metadata!B316</f>
        <v>0</v>
      </c>
      <c r="C316">
        <f>Metadata!C316</f>
        <v>0</v>
      </c>
      <c r="D316" s="4">
        <f>Metadata!D316</f>
        <v>0</v>
      </c>
    </row>
    <row r="317" spans="1:4">
      <c r="A317" s="48">
        <f>Metadata!A317</f>
        <v>0</v>
      </c>
      <c r="B317" s="4">
        <f>Metadata!B317</f>
        <v>0</v>
      </c>
      <c r="C317">
        <f>Metadata!C317</f>
        <v>0</v>
      </c>
      <c r="D317" s="4">
        <f>Metadata!D317</f>
        <v>0</v>
      </c>
    </row>
    <row r="318" spans="1:4">
      <c r="A318" s="48">
        <f>Metadata!A318</f>
        <v>0</v>
      </c>
      <c r="B318" s="4">
        <f>Metadata!B318</f>
        <v>0</v>
      </c>
      <c r="C318">
        <f>Metadata!C318</f>
        <v>0</v>
      </c>
      <c r="D318" s="4">
        <f>Metadata!D318</f>
        <v>0</v>
      </c>
    </row>
    <row r="319" spans="1:4">
      <c r="A319" s="48">
        <f>Metadata!A319</f>
        <v>0</v>
      </c>
      <c r="B319" s="4">
        <f>Metadata!B319</f>
        <v>0</v>
      </c>
      <c r="C319">
        <f>Metadata!C319</f>
        <v>0</v>
      </c>
      <c r="D319" s="4">
        <f>Metadata!D319</f>
        <v>0</v>
      </c>
    </row>
    <row r="320" spans="1:4">
      <c r="A320" s="48">
        <f>Metadata!A320</f>
        <v>0</v>
      </c>
      <c r="B320" s="4">
        <f>Metadata!B320</f>
        <v>0</v>
      </c>
      <c r="C320">
        <f>Metadata!C320</f>
        <v>0</v>
      </c>
      <c r="D320" s="4">
        <f>Metadata!D320</f>
        <v>0</v>
      </c>
    </row>
    <row r="321" spans="1:4">
      <c r="A321" s="48">
        <f>Metadata!A321</f>
        <v>0</v>
      </c>
      <c r="B321" s="4">
        <f>Metadata!B321</f>
        <v>0</v>
      </c>
      <c r="C321">
        <f>Metadata!C321</f>
        <v>0</v>
      </c>
      <c r="D321" s="4">
        <f>Metadata!D321</f>
        <v>0</v>
      </c>
    </row>
    <row r="322" spans="1:4">
      <c r="A322" s="48">
        <f>Metadata!A322</f>
        <v>0</v>
      </c>
      <c r="B322" s="4">
        <f>Metadata!B322</f>
        <v>0</v>
      </c>
      <c r="C322">
        <f>Metadata!C322</f>
        <v>0</v>
      </c>
      <c r="D322" s="4">
        <f>Metadata!D322</f>
        <v>0</v>
      </c>
    </row>
    <row r="323" spans="1:4">
      <c r="A323" s="48">
        <f>Metadata!A323</f>
        <v>0</v>
      </c>
      <c r="B323" s="4">
        <f>Metadata!B323</f>
        <v>0</v>
      </c>
      <c r="C323">
        <f>Metadata!C323</f>
        <v>0</v>
      </c>
      <c r="D323" s="4">
        <f>Metadata!D323</f>
        <v>0</v>
      </c>
    </row>
    <row r="324" spans="1:4">
      <c r="A324" s="48">
        <f>Metadata!A324</f>
        <v>0</v>
      </c>
      <c r="B324" s="4">
        <f>Metadata!B324</f>
        <v>0</v>
      </c>
      <c r="C324">
        <f>Metadata!C324</f>
        <v>0</v>
      </c>
      <c r="D324" s="4">
        <f>Metadata!D324</f>
        <v>0</v>
      </c>
    </row>
    <row r="325" spans="1:4">
      <c r="A325" s="48">
        <f>Metadata!A325</f>
        <v>0</v>
      </c>
      <c r="B325" s="4">
        <f>Metadata!B325</f>
        <v>0</v>
      </c>
      <c r="C325">
        <f>Metadata!C325</f>
        <v>0</v>
      </c>
      <c r="D325" s="4">
        <f>Metadata!D325</f>
        <v>0</v>
      </c>
    </row>
    <row r="326" spans="1:4">
      <c r="A326" s="48">
        <f>Metadata!A326</f>
        <v>0</v>
      </c>
      <c r="B326" s="4">
        <f>Metadata!B326</f>
        <v>0</v>
      </c>
      <c r="C326">
        <f>Metadata!C326</f>
        <v>0</v>
      </c>
      <c r="D326" s="4">
        <f>Metadata!D326</f>
        <v>0</v>
      </c>
    </row>
    <row r="327" spans="1:4">
      <c r="A327" s="48">
        <f>Metadata!A327</f>
        <v>0</v>
      </c>
      <c r="B327" s="4">
        <f>Metadata!B327</f>
        <v>0</v>
      </c>
      <c r="C327">
        <f>Metadata!C327</f>
        <v>0</v>
      </c>
      <c r="D327" s="4">
        <f>Metadata!D327</f>
        <v>0</v>
      </c>
    </row>
    <row r="328" spans="1:4">
      <c r="A328" s="48">
        <f>Metadata!A328</f>
        <v>0</v>
      </c>
      <c r="B328" s="4">
        <f>Metadata!B328</f>
        <v>0</v>
      </c>
      <c r="C328">
        <f>Metadata!C328</f>
        <v>0</v>
      </c>
      <c r="D328" s="4">
        <f>Metadata!D328</f>
        <v>0</v>
      </c>
    </row>
    <row r="329" spans="1:4">
      <c r="A329" s="48">
        <f>Metadata!A329</f>
        <v>0</v>
      </c>
      <c r="B329" s="4">
        <f>Metadata!B329</f>
        <v>0</v>
      </c>
      <c r="C329">
        <f>Metadata!C329</f>
        <v>0</v>
      </c>
      <c r="D329" s="4">
        <f>Metadata!D329</f>
        <v>0</v>
      </c>
    </row>
    <row r="330" spans="1:4">
      <c r="A330" s="48">
        <f>Metadata!A330</f>
        <v>0</v>
      </c>
      <c r="B330" s="4">
        <f>Metadata!B330</f>
        <v>0</v>
      </c>
      <c r="C330">
        <f>Metadata!C330</f>
        <v>0</v>
      </c>
      <c r="D330" s="4">
        <f>Metadata!D330</f>
        <v>0</v>
      </c>
    </row>
    <row r="331" spans="1:4">
      <c r="A331" s="48">
        <f>Metadata!A331</f>
        <v>0</v>
      </c>
      <c r="B331" s="4">
        <f>Metadata!B331</f>
        <v>0</v>
      </c>
      <c r="C331">
        <f>Metadata!C331</f>
        <v>0</v>
      </c>
      <c r="D331" s="4">
        <f>Metadata!D331</f>
        <v>0</v>
      </c>
    </row>
    <row r="332" spans="1:4">
      <c r="A332" s="48">
        <f>Metadata!A332</f>
        <v>0</v>
      </c>
      <c r="B332" s="4">
        <f>Metadata!B332</f>
        <v>0</v>
      </c>
      <c r="C332">
        <f>Metadata!C332</f>
        <v>0</v>
      </c>
      <c r="D332" s="4">
        <f>Metadata!D332</f>
        <v>0</v>
      </c>
    </row>
    <row r="333" spans="1:4">
      <c r="A333" s="48">
        <f>Metadata!A333</f>
        <v>0</v>
      </c>
      <c r="B333" s="4">
        <f>Metadata!B333</f>
        <v>0</v>
      </c>
      <c r="C333">
        <f>Metadata!C333</f>
        <v>0</v>
      </c>
      <c r="D333" s="4">
        <f>Metadata!D333</f>
        <v>0</v>
      </c>
    </row>
    <row r="334" spans="1:4">
      <c r="A334" s="48">
        <f>Metadata!A334</f>
        <v>0</v>
      </c>
      <c r="B334" s="4">
        <f>Metadata!B334</f>
        <v>0</v>
      </c>
      <c r="C334">
        <f>Metadata!C334</f>
        <v>0</v>
      </c>
      <c r="D334" s="4">
        <f>Metadata!D334</f>
        <v>0</v>
      </c>
    </row>
    <row r="335" spans="1:4">
      <c r="A335" s="48">
        <f>Metadata!A335</f>
        <v>0</v>
      </c>
      <c r="B335" s="4">
        <f>Metadata!B335</f>
        <v>0</v>
      </c>
      <c r="C335">
        <f>Metadata!C335</f>
        <v>0</v>
      </c>
      <c r="D335" s="4">
        <f>Metadata!D335</f>
        <v>0</v>
      </c>
    </row>
    <row r="336" spans="1:4">
      <c r="A336" s="48">
        <f>Metadata!A336</f>
        <v>0</v>
      </c>
      <c r="B336" s="4">
        <f>Metadata!B336</f>
        <v>0</v>
      </c>
      <c r="C336">
        <f>Metadata!C336</f>
        <v>0</v>
      </c>
      <c r="D336" s="4">
        <f>Metadata!D336</f>
        <v>0</v>
      </c>
    </row>
    <row r="337" spans="1:4">
      <c r="A337" s="48">
        <f>Metadata!A337</f>
        <v>0</v>
      </c>
      <c r="B337" s="4">
        <f>Metadata!B337</f>
        <v>0</v>
      </c>
      <c r="C337">
        <f>Metadata!C337</f>
        <v>0</v>
      </c>
      <c r="D337" s="4">
        <f>Metadata!D337</f>
        <v>0</v>
      </c>
    </row>
    <row r="338" spans="1:4">
      <c r="A338" s="48">
        <f>Metadata!A338</f>
        <v>0</v>
      </c>
      <c r="B338" s="4">
        <f>Metadata!B338</f>
        <v>0</v>
      </c>
      <c r="C338">
        <f>Metadata!C338</f>
        <v>0</v>
      </c>
      <c r="D338" s="4">
        <f>Metadata!D338</f>
        <v>0</v>
      </c>
    </row>
    <row r="339" spans="1:4">
      <c r="A339" s="48">
        <f>Metadata!A339</f>
        <v>0</v>
      </c>
      <c r="B339" s="4">
        <f>Metadata!B339</f>
        <v>0</v>
      </c>
      <c r="C339">
        <f>Metadata!C339</f>
        <v>0</v>
      </c>
      <c r="D339" s="4">
        <f>Metadata!D339</f>
        <v>0</v>
      </c>
    </row>
    <row r="340" spans="1:4">
      <c r="A340" s="48">
        <f>Metadata!A340</f>
        <v>0</v>
      </c>
      <c r="B340" s="4">
        <f>Metadata!B340</f>
        <v>0</v>
      </c>
      <c r="C340">
        <f>Metadata!C340</f>
        <v>0</v>
      </c>
      <c r="D340" s="4">
        <f>Metadata!D340</f>
        <v>0</v>
      </c>
    </row>
    <row r="341" spans="1:4">
      <c r="A341" s="48">
        <f>Metadata!A341</f>
        <v>0</v>
      </c>
      <c r="B341" s="4">
        <f>Metadata!B341</f>
        <v>0</v>
      </c>
      <c r="C341">
        <f>Metadata!C341</f>
        <v>0</v>
      </c>
      <c r="D341" s="4">
        <f>Metadata!D341</f>
        <v>0</v>
      </c>
    </row>
    <row r="342" spans="1:4">
      <c r="A342" s="48">
        <f>Metadata!A342</f>
        <v>0</v>
      </c>
      <c r="B342" s="4">
        <f>Metadata!B342</f>
        <v>0</v>
      </c>
      <c r="C342">
        <f>Metadata!C342</f>
        <v>0</v>
      </c>
      <c r="D342" s="4">
        <f>Metadata!D342</f>
        <v>0</v>
      </c>
    </row>
    <row r="343" spans="1:4">
      <c r="A343" s="48">
        <f>Metadata!A343</f>
        <v>0</v>
      </c>
      <c r="B343" s="4">
        <f>Metadata!B343</f>
        <v>0</v>
      </c>
      <c r="C343">
        <f>Metadata!C343</f>
        <v>0</v>
      </c>
      <c r="D343" s="4">
        <f>Metadata!D343</f>
        <v>0</v>
      </c>
    </row>
    <row r="344" spans="1:4">
      <c r="A344" s="48">
        <f>Metadata!A344</f>
        <v>0</v>
      </c>
      <c r="B344" s="4">
        <f>Metadata!B344</f>
        <v>0</v>
      </c>
      <c r="C344">
        <f>Metadata!C344</f>
        <v>0</v>
      </c>
      <c r="D344" s="4">
        <f>Metadata!D344</f>
        <v>0</v>
      </c>
    </row>
    <row r="345" spans="1:4">
      <c r="A345" s="48">
        <f>Metadata!A345</f>
        <v>0</v>
      </c>
      <c r="B345" s="4">
        <f>Metadata!B345</f>
        <v>0</v>
      </c>
      <c r="C345">
        <f>Metadata!C345</f>
        <v>0</v>
      </c>
      <c r="D345" s="4">
        <f>Metadata!D345</f>
        <v>0</v>
      </c>
    </row>
    <row r="346" spans="1:4">
      <c r="A346" s="48">
        <f>Metadata!A346</f>
        <v>0</v>
      </c>
      <c r="B346" s="4">
        <f>Metadata!B346</f>
        <v>0</v>
      </c>
      <c r="C346">
        <f>Metadata!C346</f>
        <v>0</v>
      </c>
      <c r="D346" s="4">
        <f>Metadata!D346</f>
        <v>0</v>
      </c>
    </row>
    <row r="347" spans="1:4">
      <c r="A347" s="48">
        <f>Metadata!A347</f>
        <v>0</v>
      </c>
      <c r="B347" s="4">
        <f>Metadata!B347</f>
        <v>0</v>
      </c>
      <c r="C347">
        <f>Metadata!C347</f>
        <v>0</v>
      </c>
      <c r="D347" s="4">
        <f>Metadata!D347</f>
        <v>0</v>
      </c>
    </row>
    <row r="348" spans="1:4">
      <c r="A348" s="48">
        <f>Metadata!A348</f>
        <v>0</v>
      </c>
      <c r="B348" s="4">
        <f>Metadata!B348</f>
        <v>0</v>
      </c>
      <c r="C348">
        <f>Metadata!C348</f>
        <v>0</v>
      </c>
      <c r="D348" s="4">
        <f>Metadata!D348</f>
        <v>0</v>
      </c>
    </row>
    <row r="349" spans="1:4">
      <c r="A349" s="48">
        <f>Metadata!A349</f>
        <v>0</v>
      </c>
      <c r="B349" s="4">
        <f>Metadata!B349</f>
        <v>0</v>
      </c>
      <c r="C349">
        <f>Metadata!C349</f>
        <v>0</v>
      </c>
      <c r="D349" s="4">
        <f>Metadata!D349</f>
        <v>0</v>
      </c>
    </row>
    <row r="350" spans="1:4">
      <c r="A350" s="48">
        <f>Metadata!A350</f>
        <v>0</v>
      </c>
      <c r="B350" s="4">
        <f>Metadata!B350</f>
        <v>0</v>
      </c>
      <c r="C350">
        <f>Metadata!C350</f>
        <v>0</v>
      </c>
      <c r="D350" s="4">
        <f>Metadata!D350</f>
        <v>0</v>
      </c>
    </row>
    <row r="351" spans="1:4">
      <c r="A351" s="48">
        <f>Metadata!A351</f>
        <v>0</v>
      </c>
      <c r="B351" s="4">
        <f>Metadata!B351</f>
        <v>0</v>
      </c>
      <c r="C351">
        <f>Metadata!C351</f>
        <v>0</v>
      </c>
      <c r="D351" s="4">
        <f>Metadata!D351</f>
        <v>0</v>
      </c>
    </row>
    <row r="352" spans="1:4">
      <c r="A352" s="48">
        <f>Metadata!A352</f>
        <v>0</v>
      </c>
      <c r="B352" s="4">
        <f>Metadata!B352</f>
        <v>0</v>
      </c>
      <c r="C352">
        <f>Metadata!C352</f>
        <v>0</v>
      </c>
      <c r="D352" s="4">
        <f>Metadata!D352</f>
        <v>0</v>
      </c>
    </row>
    <row r="353" spans="1:4">
      <c r="A353" s="48">
        <f>Metadata!A353</f>
        <v>0</v>
      </c>
      <c r="B353" s="4">
        <f>Metadata!B353</f>
        <v>0</v>
      </c>
      <c r="C353">
        <f>Metadata!C353</f>
        <v>0</v>
      </c>
      <c r="D353" s="4">
        <f>Metadata!D353</f>
        <v>0</v>
      </c>
    </row>
    <row r="354" spans="1:4">
      <c r="A354" s="48">
        <f>Metadata!A354</f>
        <v>0</v>
      </c>
      <c r="B354" s="4">
        <f>Metadata!B354</f>
        <v>0</v>
      </c>
      <c r="C354">
        <f>Metadata!C354</f>
        <v>0</v>
      </c>
      <c r="D354" s="4">
        <f>Metadata!D354</f>
        <v>0</v>
      </c>
    </row>
    <row r="355" spans="1:4">
      <c r="A355" s="48">
        <f>Metadata!A355</f>
        <v>0</v>
      </c>
      <c r="B355" s="4">
        <f>Metadata!B355</f>
        <v>0</v>
      </c>
      <c r="C355">
        <f>Metadata!C355</f>
        <v>0</v>
      </c>
      <c r="D355" s="4">
        <f>Metadata!D355</f>
        <v>0</v>
      </c>
    </row>
    <row r="356" spans="1:4">
      <c r="A356" s="48">
        <f>Metadata!A356</f>
        <v>0</v>
      </c>
      <c r="B356" s="4">
        <f>Metadata!B356</f>
        <v>0</v>
      </c>
      <c r="C356">
        <f>Metadata!C356</f>
        <v>0</v>
      </c>
      <c r="D356" s="4">
        <f>Metadata!D356</f>
        <v>0</v>
      </c>
    </row>
    <row r="357" spans="1:4">
      <c r="A357" s="48">
        <f>Metadata!A357</f>
        <v>0</v>
      </c>
      <c r="B357" s="4">
        <f>Metadata!B357</f>
        <v>0</v>
      </c>
      <c r="C357">
        <f>Metadata!C357</f>
        <v>0</v>
      </c>
      <c r="D357" s="4">
        <f>Metadata!D357</f>
        <v>0</v>
      </c>
    </row>
    <row r="358" spans="1:4">
      <c r="A358" s="48">
        <f>Metadata!A358</f>
        <v>0</v>
      </c>
      <c r="B358" s="4">
        <f>Metadata!B358</f>
        <v>0</v>
      </c>
      <c r="C358">
        <f>Metadata!C358</f>
        <v>0</v>
      </c>
      <c r="D358" s="4">
        <f>Metadata!D358</f>
        <v>0</v>
      </c>
    </row>
    <row r="359" spans="1:4">
      <c r="A359" s="48">
        <f>Metadata!A359</f>
        <v>0</v>
      </c>
      <c r="B359" s="4">
        <f>Metadata!B359</f>
        <v>0</v>
      </c>
      <c r="C359">
        <f>Metadata!C359</f>
        <v>0</v>
      </c>
      <c r="D359" s="4">
        <f>Metadata!D359</f>
        <v>0</v>
      </c>
    </row>
    <row r="360" spans="1:4">
      <c r="A360" s="48">
        <f>Metadata!A360</f>
        <v>0</v>
      </c>
      <c r="B360" s="4">
        <f>Metadata!B360</f>
        <v>0</v>
      </c>
      <c r="C360">
        <f>Metadata!C360</f>
        <v>0</v>
      </c>
      <c r="D360" s="4">
        <f>Metadata!D360</f>
        <v>0</v>
      </c>
    </row>
    <row r="361" spans="1:4">
      <c r="A361" s="48">
        <f>Metadata!A361</f>
        <v>0</v>
      </c>
      <c r="B361" s="4">
        <f>Metadata!B361</f>
        <v>0</v>
      </c>
      <c r="C361">
        <f>Metadata!C361</f>
        <v>0</v>
      </c>
      <c r="D361" s="4">
        <f>Metadata!D361</f>
        <v>0</v>
      </c>
    </row>
    <row r="362" spans="1:4">
      <c r="A362" s="48">
        <f>Metadata!A362</f>
        <v>0</v>
      </c>
      <c r="B362" s="4">
        <f>Metadata!B362</f>
        <v>0</v>
      </c>
      <c r="C362">
        <f>Metadata!C362</f>
        <v>0</v>
      </c>
      <c r="D362" s="4">
        <f>Metadata!D362</f>
        <v>0</v>
      </c>
    </row>
    <row r="363" spans="1:4">
      <c r="A363" s="48">
        <f>Metadata!A363</f>
        <v>0</v>
      </c>
      <c r="B363" s="4">
        <f>Metadata!B363</f>
        <v>0</v>
      </c>
      <c r="C363">
        <f>Metadata!C363</f>
        <v>0</v>
      </c>
      <c r="D363" s="4">
        <f>Metadata!D363</f>
        <v>0</v>
      </c>
    </row>
    <row r="364" spans="1:4">
      <c r="A364" s="48">
        <f>Metadata!A364</f>
        <v>0</v>
      </c>
      <c r="B364" s="4">
        <f>Metadata!B364</f>
        <v>0</v>
      </c>
      <c r="C364">
        <f>Metadata!C364</f>
        <v>0</v>
      </c>
      <c r="D364" s="4">
        <f>Metadata!D364</f>
        <v>0</v>
      </c>
    </row>
    <row r="365" spans="1:4">
      <c r="A365" s="48">
        <f>Metadata!A365</f>
        <v>0</v>
      </c>
      <c r="B365" s="4">
        <f>Metadata!B365</f>
        <v>0</v>
      </c>
      <c r="C365">
        <f>Metadata!C365</f>
        <v>0</v>
      </c>
      <c r="D365" s="4">
        <f>Metadata!D365</f>
        <v>0</v>
      </c>
    </row>
    <row r="366" spans="1:4">
      <c r="A366" s="48">
        <f>Metadata!A366</f>
        <v>0</v>
      </c>
      <c r="B366" s="4">
        <f>Metadata!B366</f>
        <v>0</v>
      </c>
      <c r="C366">
        <f>Metadata!C366</f>
        <v>0</v>
      </c>
      <c r="D366" s="4">
        <f>Metadata!D366</f>
        <v>0</v>
      </c>
    </row>
    <row r="367" spans="1:4">
      <c r="A367" s="48">
        <f>Metadata!A367</f>
        <v>0</v>
      </c>
      <c r="B367" s="4">
        <f>Metadata!B367</f>
        <v>0</v>
      </c>
      <c r="C367">
        <f>Metadata!C367</f>
        <v>0</v>
      </c>
      <c r="D367" s="4">
        <f>Metadata!D367</f>
        <v>0</v>
      </c>
    </row>
    <row r="368" spans="1:4">
      <c r="A368" s="48">
        <f>Metadata!A368</f>
        <v>0</v>
      </c>
      <c r="B368" s="4">
        <f>Metadata!B368</f>
        <v>0</v>
      </c>
      <c r="C368">
        <f>Metadata!C368</f>
        <v>0</v>
      </c>
      <c r="D368" s="4">
        <f>Metadata!D368</f>
        <v>0</v>
      </c>
    </row>
    <row r="369" spans="1:4">
      <c r="A369" s="48">
        <f>Metadata!A369</f>
        <v>0</v>
      </c>
      <c r="B369" s="4">
        <f>Metadata!B369</f>
        <v>0</v>
      </c>
      <c r="C369">
        <f>Metadata!C369</f>
        <v>0</v>
      </c>
      <c r="D369" s="4">
        <f>Metadata!D369</f>
        <v>0</v>
      </c>
    </row>
    <row r="370" spans="1:4">
      <c r="A370" s="48">
        <f>Metadata!A370</f>
        <v>0</v>
      </c>
      <c r="B370" s="4">
        <f>Metadata!B370</f>
        <v>0</v>
      </c>
      <c r="C370">
        <f>Metadata!C370</f>
        <v>0</v>
      </c>
      <c r="D370" s="4">
        <f>Metadata!D370</f>
        <v>0</v>
      </c>
    </row>
    <row r="371" spans="1:4">
      <c r="A371" s="48">
        <f>Metadata!A371</f>
        <v>0</v>
      </c>
      <c r="B371" s="4">
        <f>Metadata!B371</f>
        <v>0</v>
      </c>
      <c r="C371">
        <f>Metadata!C371</f>
        <v>0</v>
      </c>
      <c r="D371" s="4">
        <f>Metadata!D371</f>
        <v>0</v>
      </c>
    </row>
    <row r="372" spans="1:4">
      <c r="A372" s="48">
        <f>Metadata!A372</f>
        <v>0</v>
      </c>
      <c r="B372" s="4">
        <f>Metadata!B372</f>
        <v>0</v>
      </c>
      <c r="C372">
        <f>Metadata!C372</f>
        <v>0</v>
      </c>
      <c r="D372" s="4">
        <f>Metadata!D372</f>
        <v>0</v>
      </c>
    </row>
    <row r="373" spans="1:4">
      <c r="A373" s="48">
        <f>Metadata!A373</f>
        <v>0</v>
      </c>
      <c r="B373" s="4">
        <f>Metadata!B373</f>
        <v>0</v>
      </c>
      <c r="C373">
        <f>Metadata!C373</f>
        <v>0</v>
      </c>
      <c r="D373" s="4">
        <f>Metadata!D373</f>
        <v>0</v>
      </c>
    </row>
    <row r="374" spans="1:4">
      <c r="A374" s="48">
        <f>Metadata!A374</f>
        <v>0</v>
      </c>
      <c r="B374" s="4">
        <f>Metadata!B374</f>
        <v>0</v>
      </c>
      <c r="C374">
        <f>Metadata!C374</f>
        <v>0</v>
      </c>
      <c r="D374" s="4">
        <f>Metadata!D374</f>
        <v>0</v>
      </c>
    </row>
    <row r="375" spans="1:4">
      <c r="A375" s="48">
        <f>Metadata!A375</f>
        <v>0</v>
      </c>
      <c r="B375" s="4">
        <f>Metadata!B375</f>
        <v>0</v>
      </c>
      <c r="C375">
        <f>Metadata!C375</f>
        <v>0</v>
      </c>
      <c r="D375" s="4">
        <f>Metadata!D375</f>
        <v>0</v>
      </c>
    </row>
    <row r="376" spans="1:4">
      <c r="A376" s="48">
        <f>Metadata!A376</f>
        <v>0</v>
      </c>
      <c r="B376" s="4">
        <f>Metadata!B376</f>
        <v>0</v>
      </c>
      <c r="C376">
        <f>Metadata!C376</f>
        <v>0</v>
      </c>
      <c r="D376" s="4">
        <f>Metadata!D376</f>
        <v>0</v>
      </c>
    </row>
    <row r="377" spans="1:4">
      <c r="A377" s="48">
        <f>Metadata!A377</f>
        <v>0</v>
      </c>
      <c r="B377" s="4">
        <f>Metadata!B377</f>
        <v>0</v>
      </c>
      <c r="C377">
        <f>Metadata!C377</f>
        <v>0</v>
      </c>
      <c r="D377" s="4">
        <f>Metadata!D377</f>
        <v>0</v>
      </c>
    </row>
    <row r="378" spans="1:4">
      <c r="A378" s="48">
        <f>Metadata!A378</f>
        <v>0</v>
      </c>
      <c r="B378" s="4">
        <f>Metadata!B378</f>
        <v>0</v>
      </c>
      <c r="C378">
        <f>Metadata!C378</f>
        <v>0</v>
      </c>
      <c r="D378" s="4">
        <f>Metadata!D378</f>
        <v>0</v>
      </c>
    </row>
    <row r="379" spans="1:4">
      <c r="A379" s="48">
        <f>Metadata!A379</f>
        <v>0</v>
      </c>
      <c r="B379" s="4">
        <f>Metadata!B379</f>
        <v>0</v>
      </c>
      <c r="C379">
        <f>Metadata!C379</f>
        <v>0</v>
      </c>
      <c r="D379" s="4">
        <f>Metadata!D379</f>
        <v>0</v>
      </c>
    </row>
    <row r="380" spans="1:4">
      <c r="A380" s="48">
        <f>Metadata!A380</f>
        <v>0</v>
      </c>
      <c r="B380" s="4">
        <f>Metadata!B380</f>
        <v>0</v>
      </c>
      <c r="C380">
        <f>Metadata!C380</f>
        <v>0</v>
      </c>
      <c r="D380" s="4">
        <f>Metadata!D380</f>
        <v>0</v>
      </c>
    </row>
    <row r="381" spans="1:4">
      <c r="A381" s="48">
        <f>Metadata!A381</f>
        <v>0</v>
      </c>
      <c r="B381" s="4">
        <f>Metadata!B381</f>
        <v>0</v>
      </c>
      <c r="C381">
        <f>Metadata!C381</f>
        <v>0</v>
      </c>
      <c r="D381" s="4">
        <f>Metadata!D381</f>
        <v>0</v>
      </c>
    </row>
    <row r="382" spans="1:4">
      <c r="A382" s="48">
        <f>Metadata!A382</f>
        <v>0</v>
      </c>
      <c r="B382" s="4">
        <f>Metadata!B382</f>
        <v>0</v>
      </c>
      <c r="C382">
        <f>Metadata!C382</f>
        <v>0</v>
      </c>
      <c r="D382" s="4">
        <f>Metadata!D382</f>
        <v>0</v>
      </c>
    </row>
    <row r="383" spans="1:4">
      <c r="A383" s="48">
        <f>Metadata!A383</f>
        <v>0</v>
      </c>
      <c r="B383" s="4">
        <f>Metadata!B383</f>
        <v>0</v>
      </c>
      <c r="C383">
        <f>Metadata!C383</f>
        <v>0</v>
      </c>
      <c r="D383" s="4">
        <f>Metadata!D383</f>
        <v>0</v>
      </c>
    </row>
    <row r="384" spans="1:4">
      <c r="A384" s="48">
        <f>Metadata!A384</f>
        <v>0</v>
      </c>
      <c r="B384" s="4">
        <f>Metadata!B384</f>
        <v>0</v>
      </c>
      <c r="C384">
        <f>Metadata!C384</f>
        <v>0</v>
      </c>
      <c r="D384" s="4">
        <f>Metadata!D384</f>
        <v>0</v>
      </c>
    </row>
    <row r="385" spans="1:4">
      <c r="A385" s="48">
        <f>Metadata!A385</f>
        <v>0</v>
      </c>
      <c r="B385" s="4">
        <f>Metadata!B385</f>
        <v>0</v>
      </c>
      <c r="C385">
        <f>Metadata!C385</f>
        <v>0</v>
      </c>
      <c r="D385" s="4">
        <f>Metadata!D385</f>
        <v>0</v>
      </c>
    </row>
    <row r="386" spans="1:4">
      <c r="A386" s="48">
        <f>Metadata!A386</f>
        <v>0</v>
      </c>
      <c r="B386" s="4">
        <f>Metadata!B386</f>
        <v>0</v>
      </c>
      <c r="C386">
        <f>Metadata!C386</f>
        <v>0</v>
      </c>
      <c r="D386" s="4">
        <f>Metadata!D386</f>
        <v>0</v>
      </c>
    </row>
    <row r="387" spans="1:4">
      <c r="A387" s="48">
        <f>Metadata!A387</f>
        <v>0</v>
      </c>
      <c r="B387" s="4">
        <f>Metadata!B387</f>
        <v>0</v>
      </c>
      <c r="C387">
        <f>Metadata!C387</f>
        <v>0</v>
      </c>
      <c r="D387" s="4">
        <f>Metadata!D387</f>
        <v>0</v>
      </c>
    </row>
    <row r="388" spans="1:4">
      <c r="A388" s="48">
        <f>Metadata!A388</f>
        <v>0</v>
      </c>
      <c r="B388" s="4">
        <f>Metadata!B388</f>
        <v>0</v>
      </c>
      <c r="C388">
        <f>Metadata!C388</f>
        <v>0</v>
      </c>
      <c r="D388" s="4">
        <f>Metadata!D388</f>
        <v>0</v>
      </c>
    </row>
    <row r="389" spans="1:4">
      <c r="A389" s="48">
        <f>Metadata!A389</f>
        <v>0</v>
      </c>
      <c r="B389" s="4">
        <f>Metadata!B389</f>
        <v>0</v>
      </c>
      <c r="C389">
        <f>Metadata!C389</f>
        <v>0</v>
      </c>
      <c r="D389" s="4">
        <f>Metadata!D389</f>
        <v>0</v>
      </c>
    </row>
    <row r="390" spans="1:4">
      <c r="A390" s="48">
        <f>Metadata!A390</f>
        <v>0</v>
      </c>
      <c r="B390" s="4">
        <f>Metadata!B390</f>
        <v>0</v>
      </c>
      <c r="C390">
        <f>Metadata!C390</f>
        <v>0</v>
      </c>
      <c r="D390" s="4">
        <f>Metadata!D390</f>
        <v>0</v>
      </c>
    </row>
    <row r="391" spans="1:4">
      <c r="A391" s="48">
        <f>Metadata!A391</f>
        <v>0</v>
      </c>
      <c r="B391" s="4">
        <f>Metadata!B391</f>
        <v>0</v>
      </c>
      <c r="C391">
        <f>Metadata!C391</f>
        <v>0</v>
      </c>
      <c r="D391" s="4">
        <f>Metadata!D391</f>
        <v>0</v>
      </c>
    </row>
    <row r="392" spans="1:4">
      <c r="A392" s="48">
        <f>Metadata!A392</f>
        <v>0</v>
      </c>
      <c r="B392" s="4">
        <f>Metadata!B392</f>
        <v>0</v>
      </c>
      <c r="C392">
        <f>Metadata!C392</f>
        <v>0</v>
      </c>
      <c r="D392" s="4">
        <f>Metadata!D392</f>
        <v>0</v>
      </c>
    </row>
    <row r="393" spans="1:4">
      <c r="A393" s="48">
        <f>Metadata!A393</f>
        <v>0</v>
      </c>
      <c r="B393" s="4">
        <f>Metadata!B393</f>
        <v>0</v>
      </c>
      <c r="C393">
        <f>Metadata!C393</f>
        <v>0</v>
      </c>
      <c r="D393" s="4">
        <f>Metadata!D393</f>
        <v>0</v>
      </c>
    </row>
    <row r="394" spans="1:4">
      <c r="A394" s="48">
        <f>Metadata!A394</f>
        <v>0</v>
      </c>
      <c r="B394" s="4">
        <f>Metadata!B394</f>
        <v>0</v>
      </c>
      <c r="C394">
        <f>Metadata!C394</f>
        <v>0</v>
      </c>
      <c r="D394" s="4">
        <f>Metadata!D394</f>
        <v>0</v>
      </c>
    </row>
    <row r="395" spans="1:4">
      <c r="A395" s="48">
        <f>Metadata!A395</f>
        <v>0</v>
      </c>
      <c r="B395" s="4">
        <f>Metadata!B395</f>
        <v>0</v>
      </c>
      <c r="C395">
        <f>Metadata!C395</f>
        <v>0</v>
      </c>
      <c r="D395" s="4">
        <f>Metadata!D395</f>
        <v>0</v>
      </c>
    </row>
    <row r="396" spans="1:4">
      <c r="A396" s="48">
        <f>Metadata!A396</f>
        <v>0</v>
      </c>
      <c r="B396" s="4">
        <f>Metadata!B396</f>
        <v>0</v>
      </c>
      <c r="C396">
        <f>Metadata!C396</f>
        <v>0</v>
      </c>
      <c r="D396" s="4">
        <f>Metadata!D396</f>
        <v>0</v>
      </c>
    </row>
    <row r="397" spans="1:4">
      <c r="A397" s="48">
        <f>Metadata!A397</f>
        <v>0</v>
      </c>
      <c r="B397" s="4">
        <f>Metadata!B397</f>
        <v>0</v>
      </c>
      <c r="C397">
        <f>Metadata!C397</f>
        <v>0</v>
      </c>
      <c r="D397" s="4">
        <f>Metadata!D397</f>
        <v>0</v>
      </c>
    </row>
    <row r="398" spans="1:4">
      <c r="A398" s="48">
        <f>Metadata!A398</f>
        <v>0</v>
      </c>
      <c r="B398" s="4">
        <f>Metadata!B398</f>
        <v>0</v>
      </c>
      <c r="C398">
        <f>Metadata!C398</f>
        <v>0</v>
      </c>
      <c r="D398" s="4">
        <f>Metadata!D398</f>
        <v>0</v>
      </c>
    </row>
    <row r="399" spans="1:4">
      <c r="A399" s="48">
        <f>Metadata!A399</f>
        <v>0</v>
      </c>
      <c r="B399" s="4">
        <f>Metadata!B399</f>
        <v>0</v>
      </c>
      <c r="C399">
        <f>Metadata!C399</f>
        <v>0</v>
      </c>
      <c r="D399" s="4">
        <f>Metadata!D399</f>
        <v>0</v>
      </c>
    </row>
    <row r="400" spans="1:4">
      <c r="A400" s="48">
        <f>Metadata!A400</f>
        <v>0</v>
      </c>
      <c r="B400" s="4">
        <f>Metadata!B400</f>
        <v>0</v>
      </c>
      <c r="C400">
        <f>Metadata!C400</f>
        <v>0</v>
      </c>
      <c r="D400" s="4">
        <f>Metadata!D400</f>
        <v>0</v>
      </c>
    </row>
    <row r="401" spans="1:4">
      <c r="A401" s="48">
        <f>Metadata!A401</f>
        <v>0</v>
      </c>
      <c r="B401" s="4">
        <f>Metadata!B401</f>
        <v>0</v>
      </c>
      <c r="C401">
        <f>Metadata!C401</f>
        <v>0</v>
      </c>
      <c r="D401" s="4">
        <f>Metadata!D401</f>
        <v>0</v>
      </c>
    </row>
    <row r="402" spans="1:4">
      <c r="A402" s="48">
        <f>Metadata!A402</f>
        <v>0</v>
      </c>
      <c r="B402" s="4">
        <f>Metadata!B402</f>
        <v>0</v>
      </c>
      <c r="C402">
        <f>Metadata!C402</f>
        <v>0</v>
      </c>
      <c r="D402" s="4">
        <f>Metadata!D402</f>
        <v>0</v>
      </c>
    </row>
    <row r="403" spans="1:4">
      <c r="A403" s="48">
        <f>Metadata!A403</f>
        <v>0</v>
      </c>
      <c r="B403" s="4">
        <f>Metadata!B403</f>
        <v>0</v>
      </c>
      <c r="C403">
        <f>Metadata!C403</f>
        <v>0</v>
      </c>
      <c r="D403" s="4">
        <f>Metadata!D403</f>
        <v>0</v>
      </c>
    </row>
    <row r="404" spans="1:4">
      <c r="A404" s="48">
        <f>Metadata!A404</f>
        <v>0</v>
      </c>
      <c r="B404" s="4">
        <f>Metadata!B404</f>
        <v>0</v>
      </c>
      <c r="C404">
        <f>Metadata!C404</f>
        <v>0</v>
      </c>
      <c r="D404" s="4">
        <f>Metadata!D404</f>
        <v>0</v>
      </c>
    </row>
    <row r="405" spans="1:4">
      <c r="A405" s="48">
        <f>Metadata!A405</f>
        <v>0</v>
      </c>
      <c r="B405" s="4">
        <f>Metadata!B405</f>
        <v>0</v>
      </c>
      <c r="C405">
        <f>Metadata!C405</f>
        <v>0</v>
      </c>
      <c r="D405" s="4">
        <f>Metadata!D405</f>
        <v>0</v>
      </c>
    </row>
    <row r="406" spans="1:4">
      <c r="A406" s="48">
        <f>Metadata!A406</f>
        <v>0</v>
      </c>
      <c r="B406" s="4">
        <f>Metadata!B406</f>
        <v>0</v>
      </c>
      <c r="C406">
        <f>Metadata!C406</f>
        <v>0</v>
      </c>
      <c r="D406" s="4">
        <f>Metadata!D406</f>
        <v>0</v>
      </c>
    </row>
    <row r="407" spans="1:4">
      <c r="A407" s="48">
        <f>Metadata!A407</f>
        <v>0</v>
      </c>
      <c r="B407" s="4">
        <f>Metadata!B407</f>
        <v>0</v>
      </c>
      <c r="C407">
        <f>Metadata!C407</f>
        <v>0</v>
      </c>
      <c r="D407" s="4">
        <f>Metadata!D407</f>
        <v>0</v>
      </c>
    </row>
    <row r="408" spans="1:4">
      <c r="A408" s="48">
        <f>Metadata!A408</f>
        <v>0</v>
      </c>
      <c r="B408" s="4">
        <f>Metadata!B408</f>
        <v>0</v>
      </c>
      <c r="C408">
        <f>Metadata!C408</f>
        <v>0</v>
      </c>
      <c r="D408" s="4">
        <f>Metadata!D408</f>
        <v>0</v>
      </c>
    </row>
    <row r="409" spans="1:4">
      <c r="A409" s="48">
        <f>Metadata!A409</f>
        <v>0</v>
      </c>
      <c r="B409" s="4">
        <f>Metadata!B409</f>
        <v>0</v>
      </c>
      <c r="C409">
        <f>Metadata!C409</f>
        <v>0</v>
      </c>
      <c r="D409" s="4">
        <f>Metadata!D409</f>
        <v>0</v>
      </c>
    </row>
    <row r="410" spans="1:4">
      <c r="A410" s="48">
        <f>Metadata!A410</f>
        <v>0</v>
      </c>
      <c r="B410" s="4">
        <f>Metadata!B410</f>
        <v>0</v>
      </c>
      <c r="C410">
        <f>Metadata!C410</f>
        <v>0</v>
      </c>
      <c r="D410" s="4">
        <f>Metadata!D410</f>
        <v>0</v>
      </c>
    </row>
    <row r="411" spans="1:4">
      <c r="A411" s="48">
        <f>Metadata!A411</f>
        <v>0</v>
      </c>
      <c r="B411" s="4">
        <f>Metadata!B411</f>
        <v>0</v>
      </c>
      <c r="C411">
        <f>Metadata!C411</f>
        <v>0</v>
      </c>
      <c r="D411" s="4">
        <f>Metadata!D411</f>
        <v>0</v>
      </c>
    </row>
    <row r="412" spans="1:4">
      <c r="A412" s="48">
        <f>Metadata!A412</f>
        <v>0</v>
      </c>
      <c r="B412" s="4">
        <f>Metadata!B412</f>
        <v>0</v>
      </c>
      <c r="C412">
        <f>Metadata!C412</f>
        <v>0</v>
      </c>
      <c r="D412" s="4">
        <f>Metadata!D412</f>
        <v>0</v>
      </c>
    </row>
    <row r="413" spans="1:4">
      <c r="A413" s="48">
        <f>Metadata!A413</f>
        <v>0</v>
      </c>
      <c r="B413" s="4">
        <f>Metadata!B413</f>
        <v>0</v>
      </c>
      <c r="C413">
        <f>Metadata!C413</f>
        <v>0</v>
      </c>
      <c r="D413" s="4">
        <f>Metadata!D413</f>
        <v>0</v>
      </c>
    </row>
    <row r="414" spans="1:4">
      <c r="A414" s="48">
        <f>Metadata!A414</f>
        <v>0</v>
      </c>
      <c r="B414" s="4">
        <f>Metadata!B414</f>
        <v>0</v>
      </c>
      <c r="C414">
        <f>Metadata!C414</f>
        <v>0</v>
      </c>
      <c r="D414" s="4">
        <f>Metadata!D414</f>
        <v>0</v>
      </c>
    </row>
    <row r="415" spans="1:4">
      <c r="A415" s="48">
        <f>Metadata!A415</f>
        <v>0</v>
      </c>
      <c r="B415" s="4">
        <f>Metadata!B415</f>
        <v>0</v>
      </c>
      <c r="C415">
        <f>Metadata!C415</f>
        <v>0</v>
      </c>
      <c r="D415" s="4">
        <f>Metadata!D415</f>
        <v>0</v>
      </c>
    </row>
    <row r="416" spans="1:4">
      <c r="A416" s="48">
        <f>Metadata!A416</f>
        <v>0</v>
      </c>
      <c r="B416" s="4">
        <f>Metadata!B416</f>
        <v>0</v>
      </c>
      <c r="C416">
        <f>Metadata!C416</f>
        <v>0</v>
      </c>
      <c r="D416" s="4">
        <f>Metadata!D416</f>
        <v>0</v>
      </c>
    </row>
    <row r="417" spans="1:4">
      <c r="A417" s="48">
        <f>Metadata!A417</f>
        <v>0</v>
      </c>
      <c r="B417" s="4">
        <f>Metadata!B417</f>
        <v>0</v>
      </c>
      <c r="C417">
        <f>Metadata!C417</f>
        <v>0</v>
      </c>
      <c r="D417" s="4">
        <f>Metadata!D417</f>
        <v>0</v>
      </c>
    </row>
    <row r="418" spans="1:4">
      <c r="A418" s="48">
        <f>Metadata!A418</f>
        <v>0</v>
      </c>
      <c r="B418" s="4">
        <f>Metadata!B418</f>
        <v>0</v>
      </c>
      <c r="C418">
        <f>Metadata!C418</f>
        <v>0</v>
      </c>
      <c r="D418" s="4">
        <f>Metadata!D418</f>
        <v>0</v>
      </c>
    </row>
    <row r="419" spans="1:4">
      <c r="A419" s="48">
        <f>Metadata!A419</f>
        <v>0</v>
      </c>
      <c r="B419" s="4">
        <f>Metadata!B419</f>
        <v>0</v>
      </c>
      <c r="C419">
        <f>Metadata!C419</f>
        <v>0</v>
      </c>
      <c r="D419" s="4">
        <f>Metadata!D419</f>
        <v>0</v>
      </c>
    </row>
    <row r="420" spans="1:4">
      <c r="A420" s="48">
        <f>Metadata!A420</f>
        <v>0</v>
      </c>
      <c r="B420" s="4">
        <f>Metadata!B420</f>
        <v>0</v>
      </c>
      <c r="C420">
        <f>Metadata!C420</f>
        <v>0</v>
      </c>
      <c r="D420" s="4">
        <f>Metadata!D420</f>
        <v>0</v>
      </c>
    </row>
    <row r="421" spans="1:4">
      <c r="A421" s="48">
        <f>Metadata!A421</f>
        <v>0</v>
      </c>
      <c r="B421" s="4">
        <f>Metadata!B421</f>
        <v>0</v>
      </c>
      <c r="C421">
        <f>Metadata!C421</f>
        <v>0</v>
      </c>
      <c r="D421" s="4">
        <f>Metadata!D421</f>
        <v>0</v>
      </c>
    </row>
    <row r="422" spans="1:4">
      <c r="A422" s="48">
        <f>Metadata!A422</f>
        <v>0</v>
      </c>
      <c r="B422" s="4">
        <f>Metadata!B422</f>
        <v>0</v>
      </c>
      <c r="C422">
        <f>Metadata!C422</f>
        <v>0</v>
      </c>
      <c r="D422" s="4">
        <f>Metadata!D422</f>
        <v>0</v>
      </c>
    </row>
    <row r="423" spans="1:4">
      <c r="A423" s="48">
        <f>Metadata!A423</f>
        <v>0</v>
      </c>
      <c r="B423" s="4">
        <f>Metadata!B423</f>
        <v>0</v>
      </c>
      <c r="C423">
        <f>Metadata!C423</f>
        <v>0</v>
      </c>
      <c r="D423" s="4">
        <f>Metadata!D423</f>
        <v>0</v>
      </c>
    </row>
    <row r="424" spans="1:4">
      <c r="A424" s="48">
        <f>Metadata!A424</f>
        <v>0</v>
      </c>
      <c r="B424" s="4">
        <f>Metadata!B424</f>
        <v>0</v>
      </c>
      <c r="C424">
        <f>Metadata!C424</f>
        <v>0</v>
      </c>
      <c r="D424" s="4">
        <f>Metadata!D424</f>
        <v>0</v>
      </c>
    </row>
    <row r="425" spans="1:4">
      <c r="A425" s="48">
        <f>Metadata!A425</f>
        <v>0</v>
      </c>
      <c r="B425" s="4">
        <f>Metadata!B425</f>
        <v>0</v>
      </c>
      <c r="C425">
        <f>Metadata!C425</f>
        <v>0</v>
      </c>
      <c r="D425" s="4">
        <f>Metadata!D425</f>
        <v>0</v>
      </c>
    </row>
    <row r="426" spans="1:4">
      <c r="A426" s="48">
        <f>Metadata!A426</f>
        <v>0</v>
      </c>
      <c r="B426" s="4">
        <f>Metadata!B426</f>
        <v>0</v>
      </c>
      <c r="C426">
        <f>Metadata!C426</f>
        <v>0</v>
      </c>
      <c r="D426" s="4">
        <f>Metadata!D426</f>
        <v>0</v>
      </c>
    </row>
    <row r="427" spans="1:4">
      <c r="A427" s="48">
        <f>Metadata!A427</f>
        <v>0</v>
      </c>
      <c r="B427" s="4">
        <f>Metadata!B427</f>
        <v>0</v>
      </c>
      <c r="C427">
        <f>Metadata!C427</f>
        <v>0</v>
      </c>
      <c r="D427" s="4">
        <f>Metadata!D427</f>
        <v>0</v>
      </c>
    </row>
    <row r="428" spans="1:4">
      <c r="A428" s="48">
        <f>Metadata!A428</f>
        <v>0</v>
      </c>
      <c r="B428" s="4">
        <f>Metadata!B428</f>
        <v>0</v>
      </c>
      <c r="C428">
        <f>Metadata!C428</f>
        <v>0</v>
      </c>
      <c r="D428" s="4">
        <f>Metadata!D428</f>
        <v>0</v>
      </c>
    </row>
    <row r="429" spans="1:4">
      <c r="A429" s="48">
        <f>Metadata!A429</f>
        <v>0</v>
      </c>
      <c r="B429" s="4">
        <f>Metadata!B429</f>
        <v>0</v>
      </c>
      <c r="C429">
        <f>Metadata!C429</f>
        <v>0</v>
      </c>
      <c r="D429" s="4">
        <f>Metadata!D429</f>
        <v>0</v>
      </c>
    </row>
    <row r="430" spans="1:4">
      <c r="A430" s="48">
        <f>Metadata!A430</f>
        <v>0</v>
      </c>
      <c r="B430" s="4">
        <f>Metadata!B430</f>
        <v>0</v>
      </c>
      <c r="C430">
        <f>Metadata!C430</f>
        <v>0</v>
      </c>
      <c r="D430" s="4">
        <f>Metadata!D430</f>
        <v>0</v>
      </c>
    </row>
    <row r="431" spans="1:4">
      <c r="A431" s="48">
        <f>Metadata!A431</f>
        <v>0</v>
      </c>
      <c r="B431" s="4">
        <f>Metadata!B431</f>
        <v>0</v>
      </c>
      <c r="C431">
        <f>Metadata!C431</f>
        <v>0</v>
      </c>
      <c r="D431" s="4">
        <f>Metadata!D431</f>
        <v>0</v>
      </c>
    </row>
    <row r="432" spans="1:4">
      <c r="A432" s="48">
        <f>Metadata!A432</f>
        <v>0</v>
      </c>
      <c r="B432" s="4">
        <f>Metadata!B432</f>
        <v>0</v>
      </c>
      <c r="C432">
        <f>Metadata!C432</f>
        <v>0</v>
      </c>
      <c r="D432" s="4">
        <f>Metadata!D432</f>
        <v>0</v>
      </c>
    </row>
    <row r="433" spans="1:4">
      <c r="A433" s="48">
        <f>Metadata!A433</f>
        <v>0</v>
      </c>
      <c r="B433" s="4">
        <f>Metadata!B433</f>
        <v>0</v>
      </c>
      <c r="C433">
        <f>Metadata!C433</f>
        <v>0</v>
      </c>
      <c r="D433" s="4">
        <f>Metadata!D433</f>
        <v>0</v>
      </c>
    </row>
    <row r="434" spans="1:4">
      <c r="A434" s="48">
        <f>Metadata!A434</f>
        <v>0</v>
      </c>
      <c r="B434" s="4">
        <f>Metadata!B434</f>
        <v>0</v>
      </c>
      <c r="C434">
        <f>Metadata!C434</f>
        <v>0</v>
      </c>
      <c r="D434" s="4">
        <f>Metadata!D434</f>
        <v>0</v>
      </c>
    </row>
    <row r="435" spans="1:4">
      <c r="A435" s="48">
        <f>Metadata!A435</f>
        <v>0</v>
      </c>
      <c r="B435" s="4">
        <f>Metadata!B435</f>
        <v>0</v>
      </c>
      <c r="C435">
        <f>Metadata!C435</f>
        <v>0</v>
      </c>
      <c r="D435" s="4">
        <f>Metadata!D435</f>
        <v>0</v>
      </c>
    </row>
    <row r="436" spans="1:4">
      <c r="A436" s="48">
        <f>Metadata!A436</f>
        <v>0</v>
      </c>
      <c r="B436" s="4">
        <f>Metadata!B436</f>
        <v>0</v>
      </c>
      <c r="C436">
        <f>Metadata!C436</f>
        <v>0</v>
      </c>
      <c r="D436" s="4">
        <f>Metadata!D436</f>
        <v>0</v>
      </c>
    </row>
    <row r="437" spans="1:4">
      <c r="A437" s="48">
        <f>Metadata!A437</f>
        <v>0</v>
      </c>
      <c r="B437" s="4">
        <f>Metadata!B437</f>
        <v>0</v>
      </c>
      <c r="C437">
        <f>Metadata!C437</f>
        <v>0</v>
      </c>
      <c r="D437" s="4">
        <f>Metadata!D437</f>
        <v>0</v>
      </c>
    </row>
    <row r="438" spans="1:4">
      <c r="A438" s="48">
        <f>Metadata!A438</f>
        <v>0</v>
      </c>
      <c r="B438" s="4">
        <f>Metadata!B438</f>
        <v>0</v>
      </c>
      <c r="C438">
        <f>Metadata!C438</f>
        <v>0</v>
      </c>
      <c r="D438" s="4">
        <f>Metadata!D438</f>
        <v>0</v>
      </c>
    </row>
    <row r="439" spans="1:4">
      <c r="A439" s="48">
        <f>Metadata!A439</f>
        <v>0</v>
      </c>
      <c r="B439" s="4">
        <f>Metadata!B439</f>
        <v>0</v>
      </c>
      <c r="C439">
        <f>Metadata!C439</f>
        <v>0</v>
      </c>
      <c r="D439" s="4">
        <f>Metadata!D439</f>
        <v>0</v>
      </c>
    </row>
    <row r="440" spans="1:4">
      <c r="A440" s="48">
        <f>Metadata!A440</f>
        <v>0</v>
      </c>
      <c r="B440" s="4">
        <f>Metadata!B440</f>
        <v>0</v>
      </c>
      <c r="C440">
        <f>Metadata!C440</f>
        <v>0</v>
      </c>
      <c r="D440" s="4">
        <f>Metadata!D440</f>
        <v>0</v>
      </c>
    </row>
    <row r="441" spans="1:4">
      <c r="A441" s="48">
        <f>Metadata!A441</f>
        <v>0</v>
      </c>
      <c r="B441" s="4">
        <f>Metadata!B441</f>
        <v>0</v>
      </c>
      <c r="C441">
        <f>Metadata!C441</f>
        <v>0</v>
      </c>
      <c r="D441" s="4">
        <f>Metadata!D441</f>
        <v>0</v>
      </c>
    </row>
    <row r="442" spans="1:4">
      <c r="A442" s="48">
        <f>Metadata!A442</f>
        <v>0</v>
      </c>
      <c r="B442" s="4">
        <f>Metadata!B442</f>
        <v>0</v>
      </c>
      <c r="C442">
        <f>Metadata!C442</f>
        <v>0</v>
      </c>
      <c r="D442" s="4">
        <f>Metadata!D442</f>
        <v>0</v>
      </c>
    </row>
    <row r="443" spans="1:4">
      <c r="A443" s="48">
        <f>Metadata!A443</f>
        <v>0</v>
      </c>
      <c r="B443" s="4">
        <f>Metadata!B443</f>
        <v>0</v>
      </c>
      <c r="C443">
        <f>Metadata!C443</f>
        <v>0</v>
      </c>
      <c r="D443" s="4">
        <f>Metadata!D443</f>
        <v>0</v>
      </c>
    </row>
    <row r="444" spans="1:4">
      <c r="A444" s="48">
        <f>Metadata!A444</f>
        <v>0</v>
      </c>
      <c r="B444" s="4">
        <f>Metadata!B444</f>
        <v>0</v>
      </c>
      <c r="C444">
        <f>Metadata!C444</f>
        <v>0</v>
      </c>
      <c r="D444" s="4">
        <f>Metadata!D444</f>
        <v>0</v>
      </c>
    </row>
    <row r="445" spans="1:4">
      <c r="A445" s="48">
        <f>Metadata!A445</f>
        <v>0</v>
      </c>
      <c r="B445" s="4">
        <f>Metadata!B445</f>
        <v>0</v>
      </c>
      <c r="C445">
        <f>Metadata!C445</f>
        <v>0</v>
      </c>
      <c r="D445" s="4">
        <f>Metadata!D445</f>
        <v>0</v>
      </c>
    </row>
    <row r="446" spans="1:4">
      <c r="A446" s="48">
        <f>Metadata!A446</f>
        <v>0</v>
      </c>
      <c r="B446" s="4">
        <f>Metadata!B446</f>
        <v>0</v>
      </c>
      <c r="C446">
        <f>Metadata!C446</f>
        <v>0</v>
      </c>
      <c r="D446" s="4">
        <f>Metadata!D446</f>
        <v>0</v>
      </c>
    </row>
    <row r="447" spans="1:4">
      <c r="A447" s="48">
        <f>Metadata!A447</f>
        <v>0</v>
      </c>
      <c r="B447" s="4">
        <f>Metadata!B447</f>
        <v>0</v>
      </c>
      <c r="C447">
        <f>Metadata!C447</f>
        <v>0</v>
      </c>
      <c r="D447" s="4">
        <f>Metadata!D447</f>
        <v>0</v>
      </c>
    </row>
    <row r="448" spans="1:4">
      <c r="A448" s="48">
        <f>Metadata!A448</f>
        <v>0</v>
      </c>
      <c r="B448" s="4">
        <f>Metadata!B448</f>
        <v>0</v>
      </c>
      <c r="C448">
        <f>Metadata!C448</f>
        <v>0</v>
      </c>
      <c r="D448" s="4">
        <f>Metadata!D448</f>
        <v>0</v>
      </c>
    </row>
    <row r="449" spans="1:4">
      <c r="A449" s="48">
        <f>Metadata!A449</f>
        <v>0</v>
      </c>
      <c r="B449" s="4">
        <f>Metadata!B449</f>
        <v>0</v>
      </c>
      <c r="C449">
        <f>Metadata!C449</f>
        <v>0</v>
      </c>
      <c r="D449" s="4">
        <f>Metadata!D449</f>
        <v>0</v>
      </c>
    </row>
    <row r="450" spans="1:4">
      <c r="A450" s="48">
        <f>Metadata!A450</f>
        <v>0</v>
      </c>
      <c r="B450" s="4">
        <f>Metadata!B450</f>
        <v>0</v>
      </c>
      <c r="C450">
        <f>Metadata!C450</f>
        <v>0</v>
      </c>
      <c r="D450" s="4">
        <f>Metadata!D450</f>
        <v>0</v>
      </c>
    </row>
    <row r="451" spans="1:4">
      <c r="A451" s="48">
        <f>Metadata!A451</f>
        <v>0</v>
      </c>
      <c r="B451" s="4">
        <f>Metadata!B451</f>
        <v>0</v>
      </c>
      <c r="C451">
        <f>Metadata!C451</f>
        <v>0</v>
      </c>
      <c r="D451" s="4">
        <f>Metadata!D451</f>
        <v>0</v>
      </c>
    </row>
    <row r="452" spans="1:4">
      <c r="A452" s="48">
        <f>Metadata!A452</f>
        <v>0</v>
      </c>
      <c r="B452" s="4">
        <f>Metadata!B452</f>
        <v>0</v>
      </c>
      <c r="C452">
        <f>Metadata!C452</f>
        <v>0</v>
      </c>
      <c r="D452" s="4">
        <f>Metadata!D452</f>
        <v>0</v>
      </c>
    </row>
    <row r="453" spans="1:4">
      <c r="A453" s="48">
        <f>Metadata!A453</f>
        <v>0</v>
      </c>
      <c r="B453" s="4">
        <f>Metadata!B453</f>
        <v>0</v>
      </c>
      <c r="C453">
        <f>Metadata!C453</f>
        <v>0</v>
      </c>
      <c r="D453" s="4">
        <f>Metadata!D453</f>
        <v>0</v>
      </c>
    </row>
    <row r="454" spans="1:4">
      <c r="A454" s="48">
        <f>Metadata!A454</f>
        <v>0</v>
      </c>
      <c r="B454" s="4">
        <f>Metadata!B454</f>
        <v>0</v>
      </c>
      <c r="C454">
        <f>Metadata!C454</f>
        <v>0</v>
      </c>
      <c r="D454" s="4">
        <f>Metadata!D454</f>
        <v>0</v>
      </c>
    </row>
    <row r="455" spans="1:4">
      <c r="A455" s="48">
        <f>Metadata!A455</f>
        <v>0</v>
      </c>
      <c r="B455" s="4">
        <f>Metadata!B455</f>
        <v>0</v>
      </c>
      <c r="C455">
        <f>Metadata!C455</f>
        <v>0</v>
      </c>
      <c r="D455" s="4">
        <f>Metadata!D455</f>
        <v>0</v>
      </c>
    </row>
    <row r="456" spans="1:4">
      <c r="A456" s="48">
        <f>Metadata!A456</f>
        <v>0</v>
      </c>
      <c r="B456" s="4">
        <f>Metadata!B456</f>
        <v>0</v>
      </c>
      <c r="C456">
        <f>Metadata!C456</f>
        <v>0</v>
      </c>
      <c r="D456" s="4">
        <f>Metadata!D456</f>
        <v>0</v>
      </c>
    </row>
    <row r="457" spans="1:4">
      <c r="A457" s="48">
        <f>Metadata!A457</f>
        <v>0</v>
      </c>
      <c r="B457" s="4">
        <f>Metadata!B457</f>
        <v>0</v>
      </c>
      <c r="C457">
        <f>Metadata!C457</f>
        <v>0</v>
      </c>
      <c r="D457" s="4">
        <f>Metadata!D457</f>
        <v>0</v>
      </c>
    </row>
    <row r="458" spans="1:4">
      <c r="A458" s="48">
        <f>Metadata!A458</f>
        <v>0</v>
      </c>
      <c r="B458" s="4">
        <f>Metadata!B458</f>
        <v>0</v>
      </c>
      <c r="C458">
        <f>Metadata!C458</f>
        <v>0</v>
      </c>
      <c r="D458" s="4">
        <f>Metadata!D458</f>
        <v>0</v>
      </c>
    </row>
    <row r="459" spans="1:4">
      <c r="A459" s="48">
        <f>Metadata!A459</f>
        <v>0</v>
      </c>
      <c r="B459" s="4">
        <f>Metadata!B459</f>
        <v>0</v>
      </c>
      <c r="C459">
        <f>Metadata!C459</f>
        <v>0</v>
      </c>
      <c r="D459" s="4">
        <f>Metadata!D459</f>
        <v>0</v>
      </c>
    </row>
    <row r="460" spans="1:4">
      <c r="A460" s="48">
        <f>Metadata!A460</f>
        <v>0</v>
      </c>
      <c r="B460" s="4">
        <f>Metadata!B460</f>
        <v>0</v>
      </c>
      <c r="C460">
        <f>Metadata!C460</f>
        <v>0</v>
      </c>
      <c r="D460" s="4">
        <f>Metadata!D460</f>
        <v>0</v>
      </c>
    </row>
    <row r="461" spans="1:4">
      <c r="A461" s="48">
        <f>Metadata!A461</f>
        <v>0</v>
      </c>
      <c r="B461" s="4">
        <f>Metadata!B461</f>
        <v>0</v>
      </c>
      <c r="C461">
        <f>Metadata!C461</f>
        <v>0</v>
      </c>
      <c r="D461" s="4">
        <f>Metadata!D461</f>
        <v>0</v>
      </c>
    </row>
    <row r="462" spans="1:4">
      <c r="A462" s="48">
        <f>Metadata!A462</f>
        <v>0</v>
      </c>
      <c r="B462" s="4">
        <f>Metadata!B462</f>
        <v>0</v>
      </c>
      <c r="C462">
        <f>Metadata!C462</f>
        <v>0</v>
      </c>
      <c r="D462" s="4">
        <f>Metadata!D462</f>
        <v>0</v>
      </c>
    </row>
    <row r="463" spans="1:4">
      <c r="A463" s="48">
        <f>Metadata!A463</f>
        <v>0</v>
      </c>
      <c r="B463" s="4">
        <f>Metadata!B463</f>
        <v>0</v>
      </c>
      <c r="C463">
        <f>Metadata!C463</f>
        <v>0</v>
      </c>
      <c r="D463" s="4">
        <f>Metadata!D463</f>
        <v>0</v>
      </c>
    </row>
    <row r="464" spans="1:4">
      <c r="A464" s="48">
        <f>Metadata!A464</f>
        <v>0</v>
      </c>
      <c r="B464" s="4">
        <f>Metadata!B464</f>
        <v>0</v>
      </c>
      <c r="C464">
        <f>Metadata!C464</f>
        <v>0</v>
      </c>
      <c r="D464" s="4">
        <f>Metadata!D464</f>
        <v>0</v>
      </c>
    </row>
    <row r="465" spans="1:4">
      <c r="A465" s="48">
        <f>Metadata!A465</f>
        <v>0</v>
      </c>
      <c r="B465" s="4">
        <f>Metadata!B465</f>
        <v>0</v>
      </c>
      <c r="C465">
        <f>Metadata!C465</f>
        <v>0</v>
      </c>
      <c r="D465" s="4">
        <f>Metadata!D465</f>
        <v>0</v>
      </c>
    </row>
    <row r="466" spans="1:4">
      <c r="A466" s="48">
        <f>Metadata!A466</f>
        <v>0</v>
      </c>
      <c r="B466" s="4">
        <f>Metadata!B466</f>
        <v>0</v>
      </c>
      <c r="C466">
        <f>Metadata!C466</f>
        <v>0</v>
      </c>
      <c r="D466" s="4">
        <f>Metadata!D466</f>
        <v>0</v>
      </c>
    </row>
    <row r="467" spans="1:4">
      <c r="A467" s="48">
        <f>Metadata!A467</f>
        <v>0</v>
      </c>
      <c r="B467" s="4">
        <f>Metadata!B467</f>
        <v>0</v>
      </c>
      <c r="C467">
        <f>Metadata!C467</f>
        <v>0</v>
      </c>
      <c r="D467" s="4">
        <f>Metadata!D467</f>
        <v>0</v>
      </c>
    </row>
    <row r="468" spans="1:4">
      <c r="A468" s="48">
        <f>Metadata!A468</f>
        <v>0</v>
      </c>
      <c r="B468" s="4">
        <f>Metadata!B468</f>
        <v>0</v>
      </c>
      <c r="C468">
        <f>Metadata!C468</f>
        <v>0</v>
      </c>
      <c r="D468" s="4">
        <f>Metadata!D468</f>
        <v>0</v>
      </c>
    </row>
    <row r="469" spans="1:4">
      <c r="A469" s="48">
        <f>Metadata!A469</f>
        <v>0</v>
      </c>
      <c r="B469" s="4">
        <f>Metadata!B469</f>
        <v>0</v>
      </c>
      <c r="C469">
        <f>Metadata!C469</f>
        <v>0</v>
      </c>
      <c r="D469" s="4">
        <f>Metadata!D469</f>
        <v>0</v>
      </c>
    </row>
    <row r="470" spans="1:4">
      <c r="A470" s="48">
        <f>Metadata!A470</f>
        <v>0</v>
      </c>
      <c r="B470" s="4">
        <f>Metadata!B470</f>
        <v>0</v>
      </c>
      <c r="C470">
        <f>Metadata!C470</f>
        <v>0</v>
      </c>
      <c r="D470" s="4">
        <f>Metadata!D470</f>
        <v>0</v>
      </c>
    </row>
    <row r="471" spans="1:4">
      <c r="A471" s="48">
        <f>Metadata!A471</f>
        <v>0</v>
      </c>
      <c r="B471" s="4">
        <f>Metadata!B471</f>
        <v>0</v>
      </c>
      <c r="C471">
        <f>Metadata!C471</f>
        <v>0</v>
      </c>
      <c r="D471" s="4">
        <f>Metadata!D471</f>
        <v>0</v>
      </c>
    </row>
    <row r="472" spans="1:4">
      <c r="A472" s="48">
        <f>Metadata!A472</f>
        <v>0</v>
      </c>
      <c r="B472" s="4">
        <f>Metadata!B472</f>
        <v>0</v>
      </c>
      <c r="C472">
        <f>Metadata!C472</f>
        <v>0</v>
      </c>
      <c r="D472" s="4">
        <f>Metadata!D472</f>
        <v>0</v>
      </c>
    </row>
    <row r="473" spans="1:4">
      <c r="A473" s="48">
        <f>Metadata!A473</f>
        <v>0</v>
      </c>
      <c r="B473" s="4">
        <f>Metadata!B473</f>
        <v>0</v>
      </c>
      <c r="C473">
        <f>Metadata!C473</f>
        <v>0</v>
      </c>
      <c r="D473" s="4">
        <f>Metadata!D473</f>
        <v>0</v>
      </c>
    </row>
    <row r="474" spans="1:4">
      <c r="A474" s="48">
        <f>Metadata!A474</f>
        <v>0</v>
      </c>
      <c r="B474" s="4">
        <f>Metadata!B474</f>
        <v>0</v>
      </c>
      <c r="C474">
        <f>Metadata!C474</f>
        <v>0</v>
      </c>
      <c r="D474" s="4">
        <f>Metadata!D474</f>
        <v>0</v>
      </c>
    </row>
    <row r="475" spans="1:4">
      <c r="A475" s="48">
        <f>Metadata!A475</f>
        <v>0</v>
      </c>
      <c r="B475" s="4">
        <f>Metadata!B475</f>
        <v>0</v>
      </c>
      <c r="C475">
        <f>Metadata!C475</f>
        <v>0</v>
      </c>
      <c r="D475" s="4">
        <f>Metadata!D475</f>
        <v>0</v>
      </c>
    </row>
    <row r="476" spans="1:4">
      <c r="A476" s="48">
        <f>Metadata!A476</f>
        <v>0</v>
      </c>
      <c r="B476" s="4">
        <f>Metadata!B476</f>
        <v>0</v>
      </c>
      <c r="C476">
        <f>Metadata!C476</f>
        <v>0</v>
      </c>
      <c r="D476" s="4">
        <f>Metadata!D476</f>
        <v>0</v>
      </c>
    </row>
    <row r="477" spans="1:4">
      <c r="A477" s="48">
        <f>Metadata!A477</f>
        <v>0</v>
      </c>
      <c r="B477" s="4">
        <f>Metadata!B477</f>
        <v>0</v>
      </c>
      <c r="C477">
        <f>Metadata!C477</f>
        <v>0</v>
      </c>
      <c r="D477" s="4">
        <f>Metadata!D477</f>
        <v>0</v>
      </c>
    </row>
    <row r="478" spans="1:4">
      <c r="A478" s="48">
        <f>Metadata!A478</f>
        <v>0</v>
      </c>
      <c r="B478" s="4">
        <f>Metadata!B478</f>
        <v>0</v>
      </c>
      <c r="C478">
        <f>Metadata!C478</f>
        <v>0</v>
      </c>
      <c r="D478" s="4">
        <f>Metadata!D478</f>
        <v>0</v>
      </c>
    </row>
    <row r="479" spans="1:4">
      <c r="A479" s="48">
        <f>Metadata!A479</f>
        <v>0</v>
      </c>
      <c r="B479" s="4">
        <f>Metadata!B479</f>
        <v>0</v>
      </c>
      <c r="C479">
        <f>Metadata!C479</f>
        <v>0</v>
      </c>
      <c r="D479" s="4">
        <f>Metadata!D479</f>
        <v>0</v>
      </c>
    </row>
    <row r="480" spans="1:4">
      <c r="A480" s="48">
        <f>Metadata!A480</f>
        <v>0</v>
      </c>
      <c r="B480" s="4">
        <f>Metadata!B480</f>
        <v>0</v>
      </c>
      <c r="C480">
        <f>Metadata!C480</f>
        <v>0</v>
      </c>
      <c r="D480" s="4">
        <f>Metadata!D480</f>
        <v>0</v>
      </c>
    </row>
    <row r="481" spans="1:4">
      <c r="A481" s="48">
        <f>Metadata!A481</f>
        <v>0</v>
      </c>
      <c r="B481" s="4">
        <f>Metadata!B481</f>
        <v>0</v>
      </c>
      <c r="C481">
        <f>Metadata!C481</f>
        <v>0</v>
      </c>
      <c r="D481" s="4">
        <f>Metadata!D481</f>
        <v>0</v>
      </c>
    </row>
    <row r="482" spans="1:4">
      <c r="A482" s="48">
        <f>Metadata!A482</f>
        <v>0</v>
      </c>
      <c r="B482" s="4">
        <f>Metadata!B482</f>
        <v>0</v>
      </c>
      <c r="C482">
        <f>Metadata!C482</f>
        <v>0</v>
      </c>
      <c r="D482" s="4">
        <f>Metadata!D482</f>
        <v>0</v>
      </c>
    </row>
    <row r="483" spans="1:4">
      <c r="A483" s="48">
        <f>Metadata!A483</f>
        <v>0</v>
      </c>
      <c r="B483" s="4">
        <f>Metadata!B483</f>
        <v>0</v>
      </c>
      <c r="C483">
        <f>Metadata!C483</f>
        <v>0</v>
      </c>
      <c r="D483" s="4">
        <f>Metadata!D483</f>
        <v>0</v>
      </c>
    </row>
    <row r="484" spans="1:4">
      <c r="A484" s="48">
        <f>Metadata!A484</f>
        <v>0</v>
      </c>
      <c r="B484" s="4">
        <f>Metadata!B484</f>
        <v>0</v>
      </c>
      <c r="C484">
        <f>Metadata!C484</f>
        <v>0</v>
      </c>
      <c r="D484" s="4">
        <f>Metadata!D484</f>
        <v>0</v>
      </c>
    </row>
    <row r="485" spans="1:4">
      <c r="A485" s="48">
        <f>Metadata!A485</f>
        <v>0</v>
      </c>
      <c r="B485" s="4">
        <f>Metadata!B485</f>
        <v>0</v>
      </c>
      <c r="C485">
        <f>Metadata!C485</f>
        <v>0</v>
      </c>
      <c r="D485" s="4">
        <f>Metadata!D485</f>
        <v>0</v>
      </c>
    </row>
    <row r="486" spans="1:4">
      <c r="A486" s="48">
        <f>Metadata!A486</f>
        <v>0</v>
      </c>
      <c r="B486" s="4">
        <f>Metadata!B486</f>
        <v>0</v>
      </c>
      <c r="C486">
        <f>Metadata!C486</f>
        <v>0</v>
      </c>
      <c r="D486" s="4">
        <f>Metadata!D486</f>
        <v>0</v>
      </c>
    </row>
    <row r="487" spans="1:4">
      <c r="A487" s="48">
        <f>Metadata!A487</f>
        <v>0</v>
      </c>
      <c r="B487" s="4">
        <f>Metadata!B487</f>
        <v>0</v>
      </c>
      <c r="C487">
        <f>Metadata!C487</f>
        <v>0</v>
      </c>
      <c r="D487" s="4">
        <f>Metadata!D487</f>
        <v>0</v>
      </c>
    </row>
    <row r="488" spans="1:4">
      <c r="A488" s="48">
        <f>Metadata!A488</f>
        <v>0</v>
      </c>
      <c r="B488" s="4">
        <f>Metadata!B488</f>
        <v>0</v>
      </c>
      <c r="C488">
        <f>Metadata!C488</f>
        <v>0</v>
      </c>
      <c r="D488" s="4">
        <f>Metadata!D488</f>
        <v>0</v>
      </c>
    </row>
    <row r="489" spans="1:4">
      <c r="A489" s="48">
        <f>Metadata!A489</f>
        <v>0</v>
      </c>
      <c r="B489" s="4">
        <f>Metadata!B489</f>
        <v>0</v>
      </c>
      <c r="C489">
        <f>Metadata!C489</f>
        <v>0</v>
      </c>
      <c r="D489" s="4">
        <f>Metadata!D489</f>
        <v>0</v>
      </c>
    </row>
    <row r="490" spans="1:4">
      <c r="A490" s="48">
        <f>Metadata!A490</f>
        <v>0</v>
      </c>
      <c r="B490" s="4">
        <f>Metadata!B490</f>
        <v>0</v>
      </c>
      <c r="C490">
        <f>Metadata!C490</f>
        <v>0</v>
      </c>
      <c r="D490" s="4">
        <f>Metadata!D490</f>
        <v>0</v>
      </c>
    </row>
    <row r="491" spans="1:4">
      <c r="A491" s="48">
        <f>Metadata!A491</f>
        <v>0</v>
      </c>
      <c r="B491" s="4">
        <f>Metadata!B491</f>
        <v>0</v>
      </c>
      <c r="C491">
        <f>Metadata!C491</f>
        <v>0</v>
      </c>
      <c r="D491" s="4">
        <f>Metadata!D491</f>
        <v>0</v>
      </c>
    </row>
    <row r="492" spans="1:4">
      <c r="A492" s="48">
        <f>Metadata!A492</f>
        <v>0</v>
      </c>
      <c r="B492" s="4">
        <f>Metadata!B492</f>
        <v>0</v>
      </c>
      <c r="C492">
        <f>Metadata!C492</f>
        <v>0</v>
      </c>
      <c r="D492" s="4">
        <f>Metadata!D492</f>
        <v>0</v>
      </c>
    </row>
    <row r="493" spans="1:4">
      <c r="A493" s="48">
        <f>Metadata!A493</f>
        <v>0</v>
      </c>
      <c r="B493" s="4">
        <f>Metadata!B493</f>
        <v>0</v>
      </c>
      <c r="C493">
        <f>Metadata!C493</f>
        <v>0</v>
      </c>
      <c r="D493" s="4">
        <f>Metadata!D493</f>
        <v>0</v>
      </c>
    </row>
    <row r="494" spans="1:4">
      <c r="A494" s="48">
        <f>Metadata!A494</f>
        <v>0</v>
      </c>
      <c r="B494" s="4">
        <f>Metadata!B494</f>
        <v>0</v>
      </c>
      <c r="C494">
        <f>Metadata!C494</f>
        <v>0</v>
      </c>
      <c r="D494" s="4">
        <f>Metadata!D494</f>
        <v>0</v>
      </c>
    </row>
    <row r="495" spans="1:4">
      <c r="A495" s="48">
        <f>Metadata!A495</f>
        <v>0</v>
      </c>
      <c r="B495" s="4">
        <f>Metadata!B495</f>
        <v>0</v>
      </c>
      <c r="C495">
        <f>Metadata!C495</f>
        <v>0</v>
      </c>
      <c r="D495" s="4">
        <f>Metadata!D495</f>
        <v>0</v>
      </c>
    </row>
    <row r="496" spans="1:4">
      <c r="A496" s="48">
        <f>Metadata!A496</f>
        <v>0</v>
      </c>
      <c r="B496" s="4">
        <f>Metadata!B496</f>
        <v>0</v>
      </c>
      <c r="C496">
        <f>Metadata!C496</f>
        <v>0</v>
      </c>
      <c r="D496" s="4">
        <f>Metadata!D496</f>
        <v>0</v>
      </c>
    </row>
    <row r="497" spans="1:4">
      <c r="A497" s="48">
        <f>Metadata!A497</f>
        <v>0</v>
      </c>
      <c r="B497" s="4">
        <f>Metadata!B497</f>
        <v>0</v>
      </c>
      <c r="C497">
        <f>Metadata!C497</f>
        <v>0</v>
      </c>
      <c r="D497" s="4">
        <f>Metadata!D497</f>
        <v>0</v>
      </c>
    </row>
    <row r="498" spans="1:4">
      <c r="A498" s="48">
        <f>Metadata!A498</f>
        <v>0</v>
      </c>
      <c r="B498" s="4">
        <f>Metadata!B498</f>
        <v>0</v>
      </c>
      <c r="C498">
        <f>Metadata!C498</f>
        <v>0</v>
      </c>
      <c r="D498" s="4">
        <f>Metadata!D498</f>
        <v>0</v>
      </c>
    </row>
    <row r="499" spans="1:4">
      <c r="A499" s="48">
        <f>Metadata!A499</f>
        <v>0</v>
      </c>
      <c r="B499" s="4">
        <f>Metadata!B499</f>
        <v>0</v>
      </c>
      <c r="C499">
        <f>Metadata!C499</f>
        <v>0</v>
      </c>
      <c r="D499" s="4">
        <f>Metadata!D499</f>
        <v>0</v>
      </c>
    </row>
    <row r="500" spans="1:4">
      <c r="A500" s="48">
        <f>Metadata!A500</f>
        <v>0</v>
      </c>
      <c r="B500" s="4">
        <f>Metadata!B500</f>
        <v>0</v>
      </c>
      <c r="C500">
        <f>Metadata!C500</f>
        <v>0</v>
      </c>
      <c r="D500" s="4">
        <f>Metadata!D500</f>
        <v>0</v>
      </c>
    </row>
  </sheetData>
  <autoFilter ref="A5:A500" xr:uid="{030ABC39-14DF-F34A-9710-0187D210512C}"/>
  <mergeCells count="2">
    <mergeCell ref="A1:D1"/>
    <mergeCell ref="E1:O1"/>
  </mergeCells>
  <conditionalFormatting sqref="A6:A500">
    <cfRule type="cellIs" dxfId="13" priority="1" operator="equal">
      <formula>"In Progress"</formula>
    </cfRule>
    <cfRule type="cellIs" dxfId="12" priority="2" operator="equal">
      <formula>"Included"</formula>
    </cfRule>
    <cfRule type="cellIs" dxfId="11" priority="3" operator="equal">
      <formula>"Excluded"</formula>
    </cfRule>
    <cfRule type="cellIs" dxfId="10" priority="4" operator="equal">
      <formula>"Not currently included"</formula>
    </cfRule>
    <cfRule type="cellIs" dxfId="9" priority="5" operator="equal">
      <formula>"Evaluating for consideration"</formula>
    </cfRule>
  </conditionalFormatting>
  <conditionalFormatting sqref="C6:C297">
    <cfRule type="cellIs" dxfId="8" priority="6" operator="equal">
      <formula>"N"</formula>
    </cfRule>
    <cfRule type="cellIs" dxfId="7" priority="7" operator="equal">
      <formula>"Y"</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7AB8-0AE6-8440-8348-79C3FFD6329F}">
  <dimension ref="A1:K500"/>
  <sheetViews>
    <sheetView workbookViewId="0">
      <pane xSplit="4" ySplit="4" topLeftCell="E114" activePane="bottomRight" state="frozen"/>
      <selection pane="topRight" activeCell="D1" sqref="D1"/>
      <selection pane="bottomLeft" activeCell="A5" sqref="A5"/>
      <selection pane="bottomRight" activeCell="I121" sqref="I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7" width="19.6640625" style="12" customWidth="1"/>
    <col min="8" max="8" width="18.83203125" style="12" customWidth="1"/>
    <col min="9" max="10" width="19.33203125" style="12" bestFit="1" customWidth="1"/>
    <col min="11" max="11" width="18" style="12" bestFit="1" customWidth="1"/>
    <col min="12" max="16384" width="10.83203125" style="14"/>
  </cols>
  <sheetData>
    <row r="1" spans="1:11" ht="18" thickTop="1" thickBot="1">
      <c r="A1" s="80" t="s">
        <v>18</v>
      </c>
      <c r="B1" s="80"/>
      <c r="C1" s="80"/>
      <c r="D1" s="80"/>
      <c r="E1" s="83" t="s">
        <v>1442</v>
      </c>
      <c r="F1" s="83"/>
      <c r="G1" s="83"/>
      <c r="H1" s="83"/>
      <c r="I1" s="83"/>
      <c r="J1" s="83"/>
      <c r="K1" s="83"/>
    </row>
    <row r="2" spans="1:11" ht="18" thickTop="1">
      <c r="A2" s="42" t="s">
        <v>5</v>
      </c>
      <c r="B2" s="16" t="s">
        <v>0</v>
      </c>
      <c r="C2" s="16" t="s">
        <v>1314</v>
      </c>
      <c r="D2" s="16" t="s">
        <v>1</v>
      </c>
      <c r="E2" s="23" t="s">
        <v>76</v>
      </c>
      <c r="F2" s="23" t="s">
        <v>78</v>
      </c>
      <c r="G2" s="23" t="s">
        <v>74</v>
      </c>
      <c r="H2" s="23" t="s">
        <v>1445</v>
      </c>
      <c r="I2" s="23"/>
      <c r="J2" s="24"/>
      <c r="K2" s="23" t="s">
        <v>41</v>
      </c>
    </row>
    <row r="3" spans="1:11" ht="68">
      <c r="A3" s="42" t="s">
        <v>6</v>
      </c>
      <c r="B3" s="5" t="s">
        <v>14</v>
      </c>
      <c r="C3" s="5" t="s">
        <v>1315</v>
      </c>
      <c r="D3" s="6" t="s">
        <v>7</v>
      </c>
      <c r="E3" s="10" t="s">
        <v>77</v>
      </c>
      <c r="F3" s="10" t="s">
        <v>1443</v>
      </c>
      <c r="G3" s="10" t="s">
        <v>1444</v>
      </c>
      <c r="H3" s="10" t="s">
        <v>1446</v>
      </c>
      <c r="I3" s="10"/>
      <c r="J3" s="10"/>
      <c r="K3" s="10" t="s">
        <v>42</v>
      </c>
    </row>
    <row r="4" spans="1:11" ht="17">
      <c r="A4" s="42" t="s">
        <v>23</v>
      </c>
      <c r="B4" s="6" t="s">
        <v>28</v>
      </c>
      <c r="C4" s="6" t="s">
        <v>24</v>
      </c>
      <c r="D4" s="6" t="s">
        <v>27</v>
      </c>
      <c r="E4" s="10" t="s">
        <v>24</v>
      </c>
      <c r="F4" s="10" t="s">
        <v>24</v>
      </c>
      <c r="G4" s="10" t="s">
        <v>24</v>
      </c>
      <c r="H4" s="10" t="s">
        <v>24</v>
      </c>
      <c r="I4" s="20"/>
      <c r="J4" s="10"/>
      <c r="K4" s="10" t="s">
        <v>27</v>
      </c>
    </row>
    <row r="5" spans="1:11" ht="17" thickBot="1">
      <c r="A5" s="7"/>
      <c r="B5" s="21"/>
      <c r="C5" s="21"/>
      <c r="D5" s="21"/>
      <c r="E5" s="21"/>
      <c r="F5" s="21"/>
      <c r="G5" s="21"/>
      <c r="H5" s="21"/>
      <c r="I5" s="21"/>
      <c r="J5" s="21"/>
      <c r="K5" s="21"/>
    </row>
    <row r="6" spans="1:11" ht="51" customHeight="1">
      <c r="A6" s="4" t="str">
        <f>Metadata!A6</f>
        <v>Not currently included</v>
      </c>
      <c r="B6" s="4">
        <f>Metadata!B6</f>
        <v>1</v>
      </c>
      <c r="C6" s="1" t="str">
        <f>Metadata!C6</f>
        <v>N</v>
      </c>
      <c r="D6" s="49" t="s">
        <v>15</v>
      </c>
    </row>
    <row r="7" spans="1:11" ht="51">
      <c r="A7" s="4" t="str">
        <f>Metadata!A7</f>
        <v>Not currently included</v>
      </c>
      <c r="B7" s="4">
        <f>Metadata!B7</f>
        <v>2</v>
      </c>
      <c r="C7" s="1" t="str">
        <f>Metadata!C7</f>
        <v>N</v>
      </c>
      <c r="D7" s="49" t="s">
        <v>53</v>
      </c>
    </row>
    <row r="8" spans="1:11" ht="51">
      <c r="A8" s="4" t="str">
        <f>Metadata!A8</f>
        <v>Not currently included</v>
      </c>
      <c r="B8" s="4">
        <f>Metadata!B8</f>
        <v>3</v>
      </c>
      <c r="C8" s="1" t="str">
        <f>Metadata!C8</f>
        <v>N</v>
      </c>
      <c r="D8" s="49" t="s">
        <v>54</v>
      </c>
    </row>
    <row r="9" spans="1:11" ht="51">
      <c r="A9" s="4" t="str">
        <f>Metadata!A9</f>
        <v>Not currently included</v>
      </c>
      <c r="B9" s="4">
        <f>Metadata!B9</f>
        <v>4</v>
      </c>
      <c r="C9" s="1" t="str">
        <f>Metadata!C9</f>
        <v>N</v>
      </c>
      <c r="D9" s="49" t="s">
        <v>55</v>
      </c>
    </row>
    <row r="10" spans="1:11" ht="51">
      <c r="A10" s="4" t="str">
        <f>Metadata!A10</f>
        <v>Not currently included</v>
      </c>
      <c r="B10" s="4">
        <f>Metadata!B10</f>
        <v>5</v>
      </c>
      <c r="C10" s="1" t="str">
        <f>Metadata!C10</f>
        <v>N</v>
      </c>
      <c r="D10" s="49" t="s">
        <v>56</v>
      </c>
      <c r="E10" s="12" t="s">
        <v>70</v>
      </c>
    </row>
    <row r="11" spans="1:11" ht="51">
      <c r="A11" s="4" t="str">
        <f>Metadata!A11</f>
        <v>Not currently included</v>
      </c>
      <c r="B11" s="4">
        <f>Metadata!B11</f>
        <v>6</v>
      </c>
      <c r="C11" s="1" t="str">
        <f>Metadata!C11</f>
        <v>N</v>
      </c>
      <c r="D11" s="49" t="s">
        <v>107</v>
      </c>
    </row>
    <row r="12" spans="1:11" ht="34">
      <c r="A12" s="4" t="str">
        <f>Metadata!A12</f>
        <v>Included</v>
      </c>
      <c r="B12" s="4">
        <f>Metadata!B12</f>
        <v>7</v>
      </c>
      <c r="C12" s="1" t="str">
        <f>Metadata!C12</f>
        <v>Y</v>
      </c>
      <c r="D12" s="49" t="s">
        <v>108</v>
      </c>
    </row>
    <row r="13" spans="1:11" ht="68">
      <c r="A13" s="4" t="str">
        <f>Metadata!A13</f>
        <v>Included</v>
      </c>
      <c r="B13" s="4">
        <f>Metadata!B13</f>
        <v>8</v>
      </c>
      <c r="C13" s="1" t="str">
        <f>Metadata!C13</f>
        <v>Y</v>
      </c>
      <c r="D13" s="49" t="s">
        <v>109</v>
      </c>
      <c r="E13" s="12" t="s">
        <v>66</v>
      </c>
      <c r="F13" s="12" t="s">
        <v>66</v>
      </c>
      <c r="G13" s="12" t="s">
        <v>66</v>
      </c>
      <c r="H13" s="12" t="s">
        <v>40</v>
      </c>
    </row>
    <row r="14" spans="1:11" ht="34">
      <c r="A14" s="4" t="str">
        <f>Metadata!A14</f>
        <v>Not currently included</v>
      </c>
      <c r="B14" s="4">
        <f>Metadata!B14</f>
        <v>9</v>
      </c>
      <c r="C14" s="1" t="str">
        <f>Metadata!C14</f>
        <v>N</v>
      </c>
      <c r="D14" s="49" t="s">
        <v>110</v>
      </c>
    </row>
    <row r="15" spans="1:11" ht="34">
      <c r="A15" s="4" t="str">
        <f>Metadata!A15</f>
        <v>Excluded</v>
      </c>
      <c r="B15" s="4">
        <f>Metadata!B15</f>
        <v>10</v>
      </c>
      <c r="C15" s="1" t="str">
        <f>Metadata!C15</f>
        <v>N</v>
      </c>
      <c r="D15" s="49" t="s">
        <v>111</v>
      </c>
    </row>
    <row r="16" spans="1:11" ht="68">
      <c r="A16" s="4" t="str">
        <f>Metadata!A16</f>
        <v>Not currently included</v>
      </c>
      <c r="B16" s="4">
        <f>Metadata!B16</f>
        <v>11</v>
      </c>
      <c r="C16" s="1" t="str">
        <f>Metadata!C16</f>
        <v>N</v>
      </c>
      <c r="D16" s="49" t="s">
        <v>112</v>
      </c>
    </row>
    <row r="17" spans="1:8" ht="68">
      <c r="A17" s="4" t="str">
        <f>Metadata!A17</f>
        <v>Included</v>
      </c>
      <c r="B17" s="4">
        <f>Metadata!B17</f>
        <v>12</v>
      </c>
      <c r="C17" s="1" t="str">
        <f>Metadata!C17</f>
        <v>Y</v>
      </c>
      <c r="D17" s="49" t="s">
        <v>113</v>
      </c>
      <c r="E17" s="12" t="s">
        <v>66</v>
      </c>
      <c r="F17" s="12" t="s">
        <v>66</v>
      </c>
      <c r="G17" s="12" t="s">
        <v>40</v>
      </c>
      <c r="H17" s="12" t="s">
        <v>66</v>
      </c>
    </row>
    <row r="18" spans="1:8" ht="51">
      <c r="A18" s="4" t="str">
        <f>Metadata!A18</f>
        <v>Not currently included</v>
      </c>
      <c r="B18" s="4">
        <f>Metadata!B18</f>
        <v>13</v>
      </c>
      <c r="C18" s="1" t="str">
        <f>Metadata!C18</f>
        <v>N</v>
      </c>
      <c r="D18" s="49" t="s">
        <v>114</v>
      </c>
    </row>
    <row r="19" spans="1:8" ht="51">
      <c r="A19" s="4" t="str">
        <f>Metadata!A19</f>
        <v>Included</v>
      </c>
      <c r="B19" s="4">
        <f>Metadata!B19</f>
        <v>14</v>
      </c>
      <c r="C19" s="1" t="str">
        <f>Metadata!C19</f>
        <v>Y</v>
      </c>
      <c r="D19" s="49" t="s">
        <v>115</v>
      </c>
      <c r="E19" s="58" t="s">
        <v>66</v>
      </c>
      <c r="F19" s="58" t="s">
        <v>40</v>
      </c>
      <c r="G19" s="58" t="s">
        <v>66</v>
      </c>
      <c r="H19" s="58" t="s">
        <v>40</v>
      </c>
    </row>
    <row r="20" spans="1:8" ht="51">
      <c r="A20" s="4" t="str">
        <f>Metadata!A20</f>
        <v>Not currently included</v>
      </c>
      <c r="B20" s="4">
        <f>Metadata!B20</f>
        <v>15</v>
      </c>
      <c r="C20" s="1" t="str">
        <f>Metadata!C20</f>
        <v>N</v>
      </c>
      <c r="D20" s="49" t="s">
        <v>116</v>
      </c>
    </row>
    <row r="21" spans="1:8" ht="51">
      <c r="A21" s="4" t="str">
        <f>Metadata!A21</f>
        <v>Not currently included</v>
      </c>
      <c r="B21" s="4">
        <f>Metadata!B21</f>
        <v>16</v>
      </c>
      <c r="C21" s="1" t="str">
        <f>Metadata!C21</f>
        <v>N</v>
      </c>
      <c r="D21" s="49" t="s">
        <v>117</v>
      </c>
    </row>
    <row r="22" spans="1:8" ht="51">
      <c r="A22" s="4" t="str">
        <f>Metadata!A22</f>
        <v>Included</v>
      </c>
      <c r="B22" s="4">
        <f>Metadata!B22</f>
        <v>17</v>
      </c>
      <c r="C22" s="1" t="str">
        <f>Metadata!C22</f>
        <v>Y</v>
      </c>
      <c r="D22" s="49" t="s">
        <v>118</v>
      </c>
      <c r="E22" s="12" t="s">
        <v>66</v>
      </c>
      <c r="F22" s="12" t="s">
        <v>66</v>
      </c>
      <c r="G22" s="12" t="s">
        <v>66</v>
      </c>
      <c r="H22" s="12" t="s">
        <v>66</v>
      </c>
    </row>
    <row r="23" spans="1:8" ht="51">
      <c r="A23" s="4" t="str">
        <f>Metadata!A23</f>
        <v>Included</v>
      </c>
      <c r="B23" s="4">
        <f>Metadata!B23</f>
        <v>18</v>
      </c>
      <c r="C23" s="1" t="str">
        <f>Metadata!C23</f>
        <v>Y</v>
      </c>
      <c r="D23" s="49" t="s">
        <v>119</v>
      </c>
      <c r="E23" s="12" t="s">
        <v>66</v>
      </c>
      <c r="F23" s="12" t="s">
        <v>66</v>
      </c>
      <c r="G23" s="12" t="s">
        <v>66</v>
      </c>
      <c r="H23" s="12" t="s">
        <v>40</v>
      </c>
    </row>
    <row r="24" spans="1:8" ht="34">
      <c r="A24" s="4" t="str">
        <f>Metadata!A24</f>
        <v>Not currently included</v>
      </c>
      <c r="B24" s="4">
        <f>Metadata!B24</f>
        <v>19</v>
      </c>
      <c r="C24" s="1" t="str">
        <f>Metadata!C24</f>
        <v>N</v>
      </c>
      <c r="D24" s="49" t="s">
        <v>120</v>
      </c>
    </row>
    <row r="25" spans="1:8" ht="51">
      <c r="A25" s="4" t="str">
        <f>Metadata!A25</f>
        <v>Not currently included</v>
      </c>
      <c r="B25" s="4">
        <f>Metadata!B25</f>
        <v>20</v>
      </c>
      <c r="C25" s="1" t="str">
        <f>Metadata!C25</f>
        <v>N</v>
      </c>
      <c r="D25" s="49" t="s">
        <v>121</v>
      </c>
    </row>
    <row r="26" spans="1:8" ht="34">
      <c r="A26" s="4" t="str">
        <f>Metadata!A26</f>
        <v>Not currently included</v>
      </c>
      <c r="B26" s="4">
        <f>Metadata!B26</f>
        <v>21</v>
      </c>
      <c r="C26" s="1" t="str">
        <f>Metadata!C26</f>
        <v>N</v>
      </c>
      <c r="D26" s="49" t="s">
        <v>122</v>
      </c>
    </row>
    <row r="27" spans="1:8" ht="34">
      <c r="A27" s="4" t="str">
        <f>Metadata!A27</f>
        <v>Not currently included</v>
      </c>
      <c r="B27" s="4">
        <f>Metadata!B27</f>
        <v>22</v>
      </c>
      <c r="C27" s="1" t="str">
        <f>Metadata!C27</f>
        <v>N</v>
      </c>
      <c r="D27" s="49" t="s">
        <v>123</v>
      </c>
    </row>
    <row r="28" spans="1:8" ht="34">
      <c r="A28" s="4" t="str">
        <f>Metadata!A28</f>
        <v>Not currently included</v>
      </c>
      <c r="B28" s="4">
        <f>Metadata!B28</f>
        <v>23</v>
      </c>
      <c r="C28" s="1" t="str">
        <f>Metadata!C28</f>
        <v>N</v>
      </c>
      <c r="D28" s="49" t="s">
        <v>124</v>
      </c>
    </row>
    <row r="29" spans="1:8" ht="68">
      <c r="A29" s="4" t="str">
        <f>Metadata!A29</f>
        <v>Included</v>
      </c>
      <c r="B29" s="4">
        <f>Metadata!B29</f>
        <v>24</v>
      </c>
      <c r="C29" s="1" t="str">
        <f>Metadata!C29</f>
        <v>Y</v>
      </c>
      <c r="D29" s="49" t="s">
        <v>125</v>
      </c>
      <c r="E29" s="12" t="s">
        <v>66</v>
      </c>
      <c r="F29" s="12" t="s">
        <v>66</v>
      </c>
      <c r="G29" s="12" t="s">
        <v>66</v>
      </c>
      <c r="H29" s="12" t="s">
        <v>40</v>
      </c>
    </row>
    <row r="30" spans="1:8" ht="68">
      <c r="A30" s="4" t="str">
        <f>Metadata!A30</f>
        <v>Not currently included</v>
      </c>
      <c r="B30" s="4">
        <f>Metadata!B30</f>
        <v>25</v>
      </c>
      <c r="C30" s="1" t="str">
        <f>Metadata!C30</f>
        <v>N</v>
      </c>
      <c r="D30" s="49" t="s">
        <v>126</v>
      </c>
    </row>
    <row r="31" spans="1:8" ht="34">
      <c r="A31" s="4" t="str">
        <f>Metadata!A31</f>
        <v>Not currently included</v>
      </c>
      <c r="B31" s="4">
        <f>Metadata!B31</f>
        <v>26</v>
      </c>
      <c r="C31" s="1" t="str">
        <f>Metadata!C31</f>
        <v>N</v>
      </c>
      <c r="D31" s="49" t="s">
        <v>127</v>
      </c>
    </row>
    <row r="32" spans="1:8" ht="51">
      <c r="A32" s="4" t="str">
        <f>Metadata!A32</f>
        <v>Not currently included</v>
      </c>
      <c r="B32" s="4">
        <f>Metadata!B32</f>
        <v>27</v>
      </c>
      <c r="C32" s="1" t="str">
        <f>Metadata!C32</f>
        <v>N</v>
      </c>
      <c r="D32" s="49" t="s">
        <v>128</v>
      </c>
    </row>
    <row r="33" spans="1:8" ht="51">
      <c r="A33" s="4" t="str">
        <f>Metadata!A33</f>
        <v>Not currently included</v>
      </c>
      <c r="B33" s="4">
        <f>Metadata!B33</f>
        <v>28</v>
      </c>
      <c r="C33" s="1" t="str">
        <f>Metadata!C33</f>
        <v>N</v>
      </c>
      <c r="D33" s="49" t="s">
        <v>129</v>
      </c>
    </row>
    <row r="34" spans="1:8" ht="68">
      <c r="A34" s="4" t="str">
        <f>Metadata!A34</f>
        <v>Not currently included</v>
      </c>
      <c r="B34" s="4">
        <f>Metadata!B34</f>
        <v>29</v>
      </c>
      <c r="C34" s="1" t="str">
        <f>Metadata!C34</f>
        <v>N</v>
      </c>
      <c r="D34" s="49" t="s">
        <v>130</v>
      </c>
    </row>
    <row r="35" spans="1:8" ht="34">
      <c r="A35" s="4" t="str">
        <f>Metadata!A35</f>
        <v>Not currently included</v>
      </c>
      <c r="B35" s="4">
        <f>Metadata!B35</f>
        <v>30</v>
      </c>
      <c r="C35" s="1" t="str">
        <f>Metadata!C35</f>
        <v>N</v>
      </c>
      <c r="D35" s="49" t="s">
        <v>131</v>
      </c>
    </row>
    <row r="36" spans="1:8" ht="51">
      <c r="A36" s="4" t="str">
        <f>Metadata!A36</f>
        <v>Not currently included</v>
      </c>
      <c r="B36" s="4">
        <f>Metadata!B36</f>
        <v>31</v>
      </c>
      <c r="C36" s="1" t="str">
        <f>Metadata!C36</f>
        <v>N</v>
      </c>
      <c r="D36" s="49" t="s">
        <v>132</v>
      </c>
    </row>
    <row r="37" spans="1:8" ht="34">
      <c r="A37" s="4" t="str">
        <f>Metadata!A37</f>
        <v>Not currently included</v>
      </c>
      <c r="B37" s="4">
        <f>Metadata!B37</f>
        <v>32</v>
      </c>
      <c r="C37" s="1" t="str">
        <f>Metadata!C37</f>
        <v>N</v>
      </c>
      <c r="D37" s="49" t="s">
        <v>133</v>
      </c>
    </row>
    <row r="38" spans="1:8" ht="51">
      <c r="A38" s="4" t="str">
        <f>Metadata!A38</f>
        <v>Included</v>
      </c>
      <c r="B38" s="4">
        <f>Metadata!B38</f>
        <v>33</v>
      </c>
      <c r="C38" s="1" t="str">
        <f>Metadata!C38</f>
        <v>Y</v>
      </c>
      <c r="D38" s="49" t="s">
        <v>134</v>
      </c>
      <c r="E38" s="12" t="s">
        <v>66</v>
      </c>
      <c r="F38" s="12" t="s">
        <v>66</v>
      </c>
      <c r="G38" s="12" t="s">
        <v>66</v>
      </c>
      <c r="H38" s="12" t="s">
        <v>66</v>
      </c>
    </row>
    <row r="39" spans="1:8" ht="34">
      <c r="A39" s="4" t="str">
        <f>Metadata!A39</f>
        <v>Not currently included</v>
      </c>
      <c r="B39" s="4">
        <f>Metadata!B39</f>
        <v>34</v>
      </c>
      <c r="C39" s="1" t="str">
        <f>Metadata!C39</f>
        <v>N</v>
      </c>
      <c r="D39" s="49" t="s">
        <v>135</v>
      </c>
    </row>
    <row r="40" spans="1:8" ht="34">
      <c r="A40" s="4" t="str">
        <f>Metadata!A40</f>
        <v>Not currently included</v>
      </c>
      <c r="B40" s="4">
        <f>Metadata!B40</f>
        <v>35</v>
      </c>
      <c r="C40" s="1" t="str">
        <f>Metadata!C40</f>
        <v>N</v>
      </c>
      <c r="D40" s="49" t="s">
        <v>136</v>
      </c>
    </row>
    <row r="41" spans="1:8" ht="34">
      <c r="A41" s="4" t="str">
        <f>Metadata!A41</f>
        <v>Not currently included</v>
      </c>
      <c r="B41" s="4">
        <f>Metadata!B41</f>
        <v>36</v>
      </c>
      <c r="C41" s="1" t="str">
        <f>Metadata!C41</f>
        <v>N</v>
      </c>
      <c r="D41" s="49" t="s">
        <v>137</v>
      </c>
    </row>
    <row r="42" spans="1:8" ht="34">
      <c r="A42" s="4" t="str">
        <f>Metadata!A42</f>
        <v>Excluded</v>
      </c>
      <c r="B42" s="4">
        <f>Metadata!B42</f>
        <v>37</v>
      </c>
      <c r="C42" s="1" t="str">
        <f>Metadata!C42</f>
        <v>N</v>
      </c>
      <c r="D42" s="49" t="s">
        <v>138</v>
      </c>
    </row>
    <row r="43" spans="1:8" ht="51">
      <c r="A43" s="4" t="str">
        <f>Metadata!A43</f>
        <v>Included</v>
      </c>
      <c r="B43" s="4">
        <f>Metadata!B43</f>
        <v>38</v>
      </c>
      <c r="C43" s="1" t="str">
        <f>Metadata!C43</f>
        <v>Y</v>
      </c>
      <c r="D43" s="49" t="s">
        <v>139</v>
      </c>
      <c r="E43" s="12" t="s">
        <v>66</v>
      </c>
      <c r="F43" s="12" t="s">
        <v>66</v>
      </c>
      <c r="G43" s="12" t="s">
        <v>66</v>
      </c>
      <c r="H43" s="12" t="s">
        <v>40</v>
      </c>
    </row>
    <row r="44" spans="1:8" ht="51">
      <c r="A44" s="4" t="str">
        <f>Metadata!A44</f>
        <v>Included</v>
      </c>
      <c r="B44" s="4">
        <f>Metadata!B44</f>
        <v>39</v>
      </c>
      <c r="C44" s="1" t="str">
        <f>Metadata!C44</f>
        <v>Y</v>
      </c>
      <c r="D44" s="49" t="s">
        <v>140</v>
      </c>
      <c r="E44" s="12" t="s">
        <v>66</v>
      </c>
      <c r="F44" s="12" t="s">
        <v>66</v>
      </c>
      <c r="G44" s="12" t="s">
        <v>66</v>
      </c>
      <c r="H44" s="12" t="s">
        <v>40</v>
      </c>
    </row>
    <row r="45" spans="1:8" ht="51">
      <c r="A45" s="4" t="str">
        <f>Metadata!A45</f>
        <v>Not currently included</v>
      </c>
      <c r="B45" s="4">
        <f>Metadata!B45</f>
        <v>40</v>
      </c>
      <c r="C45" s="1" t="str">
        <f>Metadata!C45</f>
        <v>N</v>
      </c>
      <c r="D45" s="49" t="s">
        <v>141</v>
      </c>
    </row>
    <row r="46" spans="1:8" ht="34">
      <c r="A46" s="4" t="str">
        <f>Metadata!A46</f>
        <v>Not currently included</v>
      </c>
      <c r="B46" s="4">
        <f>Metadata!B46</f>
        <v>41</v>
      </c>
      <c r="C46" s="1" t="str">
        <f>Metadata!C46</f>
        <v>N</v>
      </c>
      <c r="D46" s="49" t="s">
        <v>142</v>
      </c>
    </row>
    <row r="47" spans="1:8" ht="34">
      <c r="A47" s="4" t="str">
        <f>Metadata!A47</f>
        <v>Not currently included</v>
      </c>
      <c r="B47" s="4">
        <f>Metadata!B47</f>
        <v>42</v>
      </c>
      <c r="C47" s="1" t="str">
        <f>Metadata!C47</f>
        <v>N</v>
      </c>
      <c r="D47" s="49" t="s">
        <v>133</v>
      </c>
    </row>
    <row r="48" spans="1:8" ht="51">
      <c r="A48" s="4" t="str">
        <f>Metadata!A48</f>
        <v>Not currently included</v>
      </c>
      <c r="B48" s="4">
        <f>Metadata!B48</f>
        <v>43</v>
      </c>
      <c r="C48" s="1" t="str">
        <f>Metadata!C48</f>
        <v>N</v>
      </c>
      <c r="D48" s="49" t="s">
        <v>143</v>
      </c>
    </row>
    <row r="49" spans="1:8" ht="34">
      <c r="A49" s="4" t="str">
        <f>Metadata!A49</f>
        <v>Included</v>
      </c>
      <c r="B49" s="4">
        <f>Metadata!B49</f>
        <v>44</v>
      </c>
      <c r="C49" s="1" t="str">
        <f>Metadata!C49</f>
        <v>Y</v>
      </c>
      <c r="D49" s="49" t="s">
        <v>144</v>
      </c>
      <c r="E49" s="12" t="s">
        <v>66</v>
      </c>
      <c r="F49" s="12" t="s">
        <v>66</v>
      </c>
      <c r="G49" s="12" t="s">
        <v>66</v>
      </c>
      <c r="H49" s="12" t="s">
        <v>40</v>
      </c>
    </row>
    <row r="50" spans="1:8" ht="51">
      <c r="A50" s="4" t="str">
        <f>Metadata!A50</f>
        <v>Not currently included</v>
      </c>
      <c r="B50" s="4">
        <f>Metadata!B50</f>
        <v>45</v>
      </c>
      <c r="C50" s="1" t="str">
        <f>Metadata!C50</f>
        <v>N</v>
      </c>
      <c r="D50" s="49" t="s">
        <v>145</v>
      </c>
    </row>
    <row r="51" spans="1:8" ht="51">
      <c r="A51" s="4" t="str">
        <f>Metadata!A51</f>
        <v>Not currently included</v>
      </c>
      <c r="B51" s="4">
        <f>Metadata!B51</f>
        <v>46</v>
      </c>
      <c r="C51" s="1" t="str">
        <f>Metadata!C51</f>
        <v>N</v>
      </c>
      <c r="D51" s="49" t="s">
        <v>146</v>
      </c>
    </row>
    <row r="52" spans="1:8" ht="51">
      <c r="A52" s="4" t="str">
        <f>Metadata!A52</f>
        <v>Not currently included</v>
      </c>
      <c r="B52" s="4">
        <f>Metadata!B52</f>
        <v>47</v>
      </c>
      <c r="C52" s="1" t="str">
        <f>Metadata!C52</f>
        <v>N</v>
      </c>
      <c r="D52" s="49" t="s">
        <v>147</v>
      </c>
    </row>
    <row r="53" spans="1:8" ht="51">
      <c r="A53" s="4" t="str">
        <f>Metadata!A53</f>
        <v>Not currently included</v>
      </c>
      <c r="B53" s="4">
        <f>Metadata!B53</f>
        <v>48</v>
      </c>
      <c r="C53" s="1" t="str">
        <f>Metadata!C53</f>
        <v>N</v>
      </c>
      <c r="D53" s="49" t="s">
        <v>148</v>
      </c>
    </row>
    <row r="54" spans="1:8" ht="51">
      <c r="A54" s="4" t="str">
        <f>Metadata!A54</f>
        <v>Included</v>
      </c>
      <c r="B54" s="4">
        <f>Metadata!B54</f>
        <v>49</v>
      </c>
      <c r="C54" s="1" t="str">
        <f>Metadata!C54</f>
        <v>Y</v>
      </c>
      <c r="D54" s="49" t="s">
        <v>149</v>
      </c>
      <c r="E54" s="12" t="s">
        <v>66</v>
      </c>
      <c r="F54" s="12" t="s">
        <v>66</v>
      </c>
      <c r="G54" s="12" t="s">
        <v>40</v>
      </c>
      <c r="H54" s="12" t="s">
        <v>40</v>
      </c>
    </row>
    <row r="55" spans="1:8" ht="68">
      <c r="A55" s="4" t="str">
        <f>Metadata!A55</f>
        <v>Included</v>
      </c>
      <c r="B55" s="4">
        <f>Metadata!B55</f>
        <v>50</v>
      </c>
      <c r="C55" s="1" t="str">
        <f>Metadata!C55</f>
        <v>Y</v>
      </c>
      <c r="D55" s="49" t="s">
        <v>150</v>
      </c>
      <c r="E55" s="58" t="s">
        <v>40</v>
      </c>
      <c r="F55" s="58" t="s">
        <v>66</v>
      </c>
      <c r="G55" s="58" t="s">
        <v>40</v>
      </c>
      <c r="H55" s="58" t="s">
        <v>40</v>
      </c>
    </row>
    <row r="56" spans="1:8" ht="34">
      <c r="A56" s="4" t="str">
        <f>Metadata!A56</f>
        <v>Included</v>
      </c>
      <c r="B56" s="4">
        <f>Metadata!B56</f>
        <v>51</v>
      </c>
      <c r="C56" s="1" t="str">
        <f>Metadata!C56</f>
        <v>Y</v>
      </c>
      <c r="D56" s="49" t="s">
        <v>151</v>
      </c>
    </row>
    <row r="57" spans="1:8" ht="51">
      <c r="A57" s="4" t="str">
        <f>Metadata!A57</f>
        <v>Not currently included</v>
      </c>
      <c r="B57" s="4">
        <f>Metadata!B57</f>
        <v>52</v>
      </c>
      <c r="C57" s="1" t="str">
        <f>Metadata!C57</f>
        <v>N</v>
      </c>
      <c r="D57" s="49" t="s">
        <v>152</v>
      </c>
    </row>
    <row r="58" spans="1:8" ht="34">
      <c r="A58" s="4" t="str">
        <f>Metadata!A58</f>
        <v>Included</v>
      </c>
      <c r="B58" s="4">
        <f>Metadata!B58</f>
        <v>53</v>
      </c>
      <c r="C58" s="1" t="str">
        <f>Metadata!C58</f>
        <v>Y</v>
      </c>
      <c r="D58" s="49" t="s">
        <v>153</v>
      </c>
      <c r="E58" s="12" t="s">
        <v>66</v>
      </c>
      <c r="F58" s="12" t="s">
        <v>66</v>
      </c>
      <c r="G58" s="12" t="s">
        <v>66</v>
      </c>
      <c r="H58" s="12" t="s">
        <v>40</v>
      </c>
    </row>
    <row r="59" spans="1:8" ht="51">
      <c r="A59" s="4" t="str">
        <f>Metadata!A59</f>
        <v>Not currently included</v>
      </c>
      <c r="B59" s="4">
        <f>Metadata!B59</f>
        <v>54</v>
      </c>
      <c r="C59" s="1" t="str">
        <f>Metadata!C59</f>
        <v>N</v>
      </c>
      <c r="D59" s="49" t="s">
        <v>154</v>
      </c>
    </row>
    <row r="60" spans="1:8" ht="68">
      <c r="A60" s="4" t="str">
        <f>Metadata!A60</f>
        <v>Not currently included</v>
      </c>
      <c r="B60" s="4">
        <f>Metadata!B60</f>
        <v>55</v>
      </c>
      <c r="C60" s="1" t="str">
        <f>Metadata!C60</f>
        <v>N</v>
      </c>
      <c r="D60" s="49" t="s">
        <v>155</v>
      </c>
    </row>
    <row r="61" spans="1:8" ht="51">
      <c r="A61" s="4" t="str">
        <f>Metadata!A61</f>
        <v>Included</v>
      </c>
      <c r="B61" s="4">
        <f>Metadata!B61</f>
        <v>56</v>
      </c>
      <c r="C61" s="1" t="str">
        <f>Metadata!C61</f>
        <v>Y</v>
      </c>
      <c r="D61" s="49" t="s">
        <v>156</v>
      </c>
      <c r="E61" s="12" t="s">
        <v>66</v>
      </c>
      <c r="F61" s="12" t="s">
        <v>66</v>
      </c>
      <c r="G61" s="12" t="s">
        <v>66</v>
      </c>
      <c r="H61" s="12" t="s">
        <v>40</v>
      </c>
    </row>
    <row r="62" spans="1:8" ht="51">
      <c r="A62" s="4" t="str">
        <f>Metadata!A62</f>
        <v>Included</v>
      </c>
      <c r="B62" s="4">
        <f>Metadata!B62</f>
        <v>57</v>
      </c>
      <c r="C62" s="1" t="str">
        <f>Metadata!C62</f>
        <v>Y</v>
      </c>
      <c r="D62" s="49" t="s">
        <v>157</v>
      </c>
      <c r="E62" s="12" t="s">
        <v>66</v>
      </c>
      <c r="F62" s="12" t="s">
        <v>66</v>
      </c>
      <c r="G62" s="12" t="s">
        <v>66</v>
      </c>
      <c r="H62" s="12" t="s">
        <v>40</v>
      </c>
    </row>
    <row r="63" spans="1:8" ht="51">
      <c r="A63" s="4" t="str">
        <f>Metadata!A63</f>
        <v>Not currently included</v>
      </c>
      <c r="B63" s="4">
        <f>Metadata!B63</f>
        <v>58</v>
      </c>
      <c r="C63" s="1" t="str">
        <f>Metadata!C63</f>
        <v>N</v>
      </c>
      <c r="D63" s="49" t="s">
        <v>158</v>
      </c>
    </row>
    <row r="64" spans="1:8" ht="51">
      <c r="A64" s="4" t="str">
        <f>Metadata!A64</f>
        <v>Included</v>
      </c>
      <c r="B64" s="4">
        <f>Metadata!B64</f>
        <v>59</v>
      </c>
      <c r="C64" s="1" t="str">
        <f>Metadata!C64</f>
        <v>Y</v>
      </c>
      <c r="D64" s="49" t="s">
        <v>159</v>
      </c>
      <c r="E64" s="12" t="s">
        <v>66</v>
      </c>
      <c r="F64" s="12" t="s">
        <v>66</v>
      </c>
      <c r="G64" s="12" t="s">
        <v>66</v>
      </c>
      <c r="H64" s="12" t="s">
        <v>40</v>
      </c>
    </row>
    <row r="65" spans="1:8" ht="51">
      <c r="A65" s="4" t="str">
        <f>Metadata!A65</f>
        <v>Not currently included</v>
      </c>
      <c r="B65" s="4">
        <f>Metadata!B65</f>
        <v>60</v>
      </c>
      <c r="C65" s="1" t="str">
        <f>Metadata!C65</f>
        <v>N</v>
      </c>
      <c r="D65" s="49" t="s">
        <v>160</v>
      </c>
    </row>
    <row r="66" spans="1:8" ht="34">
      <c r="A66" s="4" t="str">
        <f>Metadata!A66</f>
        <v>Not currently included</v>
      </c>
      <c r="B66" s="4">
        <f>Metadata!B66</f>
        <v>61</v>
      </c>
      <c r="C66" s="1" t="str">
        <f>Metadata!C66</f>
        <v>N</v>
      </c>
      <c r="D66" s="49" t="s">
        <v>161</v>
      </c>
    </row>
    <row r="67" spans="1:8" ht="51">
      <c r="A67" s="4" t="str">
        <f>Metadata!A67</f>
        <v>Not currently included</v>
      </c>
      <c r="B67" s="4">
        <f>Metadata!B67</f>
        <v>62</v>
      </c>
      <c r="C67" s="1" t="str">
        <f>Metadata!C67</f>
        <v>N</v>
      </c>
      <c r="D67" s="49" t="s">
        <v>162</v>
      </c>
    </row>
    <row r="68" spans="1:8" ht="51">
      <c r="A68" s="4" t="str">
        <f>Metadata!A68</f>
        <v>Included</v>
      </c>
      <c r="B68" s="4">
        <f>Metadata!B68</f>
        <v>63</v>
      </c>
      <c r="C68" s="1" t="str">
        <f>Metadata!C68</f>
        <v>Y</v>
      </c>
      <c r="D68" s="49" t="s">
        <v>163</v>
      </c>
      <c r="E68" s="12" t="s">
        <v>66</v>
      </c>
      <c r="F68" s="12" t="s">
        <v>66</v>
      </c>
      <c r="G68" s="12" t="s">
        <v>66</v>
      </c>
      <c r="H68" s="12" t="s">
        <v>40</v>
      </c>
    </row>
    <row r="69" spans="1:8" ht="51">
      <c r="A69" s="4" t="str">
        <f>Metadata!A69</f>
        <v>Not currently included</v>
      </c>
      <c r="B69" s="4">
        <f>Metadata!B69</f>
        <v>64</v>
      </c>
      <c r="C69" s="1" t="str">
        <f>Metadata!C69</f>
        <v>N</v>
      </c>
      <c r="D69" s="49" t="s">
        <v>164</v>
      </c>
    </row>
    <row r="70" spans="1:8" ht="34">
      <c r="A70" s="4" t="str">
        <f>Metadata!A70</f>
        <v>Included</v>
      </c>
      <c r="B70" s="4">
        <f>Metadata!B70</f>
        <v>65</v>
      </c>
      <c r="C70" s="1" t="str">
        <f>Metadata!C70</f>
        <v>Y</v>
      </c>
      <c r="D70" s="49" t="s">
        <v>165</v>
      </c>
      <c r="E70" s="12" t="s">
        <v>66</v>
      </c>
      <c r="F70" s="12" t="s">
        <v>66</v>
      </c>
      <c r="G70" s="12" t="s">
        <v>66</v>
      </c>
      <c r="H70" s="12" t="s">
        <v>40</v>
      </c>
    </row>
    <row r="71" spans="1:8" ht="68">
      <c r="A71" s="4" t="str">
        <f>Metadata!A71</f>
        <v>Not currently included</v>
      </c>
      <c r="B71" s="4">
        <f>Metadata!B71</f>
        <v>66</v>
      </c>
      <c r="C71" s="1" t="str">
        <f>Metadata!C71</f>
        <v>N</v>
      </c>
      <c r="D71" s="49" t="s">
        <v>150</v>
      </c>
    </row>
    <row r="72" spans="1:8" ht="68">
      <c r="A72" s="4" t="str">
        <f>Metadata!A72</f>
        <v>Not currently included</v>
      </c>
      <c r="B72" s="4">
        <f>Metadata!B72</f>
        <v>67</v>
      </c>
      <c r="C72" s="1" t="str">
        <f>Metadata!C72</f>
        <v>N</v>
      </c>
      <c r="D72" s="49" t="s">
        <v>166</v>
      </c>
    </row>
    <row r="73" spans="1:8" ht="85">
      <c r="A73" s="4" t="str">
        <f>Metadata!A73</f>
        <v>Included</v>
      </c>
      <c r="B73" s="4">
        <f>Metadata!B73</f>
        <v>68</v>
      </c>
      <c r="C73" s="1" t="str">
        <f>Metadata!C73</f>
        <v>Y</v>
      </c>
      <c r="D73" s="49" t="s">
        <v>167</v>
      </c>
      <c r="E73" s="12" t="s">
        <v>66</v>
      </c>
      <c r="F73" s="12" t="s">
        <v>66</v>
      </c>
      <c r="G73" s="12" t="s">
        <v>66</v>
      </c>
      <c r="H73" s="12" t="s">
        <v>66</v>
      </c>
    </row>
    <row r="74" spans="1:8" ht="34">
      <c r="A74" s="4" t="str">
        <f>Metadata!A74</f>
        <v>Included</v>
      </c>
      <c r="B74" s="4">
        <f>Metadata!B74</f>
        <v>69</v>
      </c>
      <c r="C74" s="1" t="str">
        <f>Metadata!C74</f>
        <v>Y</v>
      </c>
      <c r="D74" s="49" t="s">
        <v>168</v>
      </c>
      <c r="E74" s="12" t="s">
        <v>66</v>
      </c>
      <c r="F74" s="12" t="s">
        <v>66</v>
      </c>
      <c r="G74" s="12" t="s">
        <v>66</v>
      </c>
      <c r="H74" s="12" t="s">
        <v>40</v>
      </c>
    </row>
    <row r="75" spans="1:8" ht="85">
      <c r="A75" s="4" t="str">
        <f>Metadata!A75</f>
        <v>Not currently included</v>
      </c>
      <c r="B75" s="4">
        <f>Metadata!B75</f>
        <v>70</v>
      </c>
      <c r="C75" s="1" t="str">
        <f>Metadata!C75</f>
        <v>N</v>
      </c>
      <c r="D75" s="49" t="s">
        <v>169</v>
      </c>
    </row>
    <row r="76" spans="1:8" ht="68">
      <c r="A76" s="4" t="str">
        <f>Metadata!A76</f>
        <v>Not currently included</v>
      </c>
      <c r="B76" s="4">
        <f>Metadata!B76</f>
        <v>71</v>
      </c>
      <c r="C76" s="1" t="str">
        <f>Metadata!C76</f>
        <v>N</v>
      </c>
      <c r="D76" s="49" t="s">
        <v>170</v>
      </c>
    </row>
    <row r="77" spans="1:8" ht="51">
      <c r="A77" s="4" t="str">
        <f>Metadata!A77</f>
        <v>Not currently included</v>
      </c>
      <c r="B77" s="4">
        <f>Metadata!B77</f>
        <v>72</v>
      </c>
      <c r="C77" s="1" t="str">
        <f>Metadata!C77</f>
        <v>N</v>
      </c>
      <c r="D77" s="49" t="s">
        <v>171</v>
      </c>
      <c r="E77" s="12" t="s">
        <v>66</v>
      </c>
      <c r="F77" s="12" t="s">
        <v>66</v>
      </c>
      <c r="G77" s="12" t="s">
        <v>66</v>
      </c>
    </row>
    <row r="78" spans="1:8" ht="34">
      <c r="A78" s="4" t="str">
        <f>Metadata!A78</f>
        <v>Not currently included</v>
      </c>
      <c r="B78" s="4">
        <f>Metadata!B78</f>
        <v>73</v>
      </c>
      <c r="C78" s="1" t="str">
        <f>Metadata!C78</f>
        <v>N</v>
      </c>
      <c r="D78" s="49" t="s">
        <v>172</v>
      </c>
    </row>
    <row r="79" spans="1:8" ht="51">
      <c r="A79" s="4" t="str">
        <f>Metadata!A79</f>
        <v>Not currently included</v>
      </c>
      <c r="B79" s="4">
        <f>Metadata!B79</f>
        <v>74</v>
      </c>
      <c r="C79" s="1" t="str">
        <f>Metadata!C79</f>
        <v>N</v>
      </c>
      <c r="D79" s="49" t="s">
        <v>173</v>
      </c>
    </row>
    <row r="80" spans="1:8" ht="51">
      <c r="A80" s="4" t="str">
        <f>Metadata!A80</f>
        <v>Included</v>
      </c>
      <c r="B80" s="4">
        <f>Metadata!B80</f>
        <v>75</v>
      </c>
      <c r="C80" s="1" t="str">
        <f>Metadata!C80</f>
        <v>Y</v>
      </c>
      <c r="D80" s="49" t="s">
        <v>174</v>
      </c>
      <c r="E80" s="12" t="s">
        <v>66</v>
      </c>
      <c r="F80" s="12" t="s">
        <v>66</v>
      </c>
      <c r="G80" s="12" t="s">
        <v>66</v>
      </c>
      <c r="H80" s="12" t="s">
        <v>40</v>
      </c>
    </row>
    <row r="81" spans="1:8" ht="68">
      <c r="A81" s="4" t="str">
        <f>Metadata!A81</f>
        <v>Not currently included</v>
      </c>
      <c r="B81" s="4">
        <f>Metadata!B81</f>
        <v>76</v>
      </c>
      <c r="C81" s="1" t="str">
        <f>Metadata!C81</f>
        <v>N</v>
      </c>
      <c r="D81" s="49" t="s">
        <v>175</v>
      </c>
    </row>
    <row r="82" spans="1:8" ht="51">
      <c r="A82" s="4" t="str">
        <f>Metadata!A82</f>
        <v>Not currently included</v>
      </c>
      <c r="B82" s="4">
        <f>Metadata!B82</f>
        <v>77</v>
      </c>
      <c r="C82" s="1" t="str">
        <f>Metadata!C82</f>
        <v>N</v>
      </c>
      <c r="D82" s="49" t="s">
        <v>176</v>
      </c>
    </row>
    <row r="83" spans="1:8" ht="34">
      <c r="A83" s="4" t="str">
        <f>Metadata!A83</f>
        <v>Not currently included</v>
      </c>
      <c r="B83" s="4">
        <f>Metadata!B83</f>
        <v>78</v>
      </c>
      <c r="C83" s="1" t="str">
        <f>Metadata!C83</f>
        <v>N</v>
      </c>
      <c r="D83" s="49" t="s">
        <v>177</v>
      </c>
    </row>
    <row r="84" spans="1:8" ht="119">
      <c r="A84" s="4" t="str">
        <f>Metadata!A84</f>
        <v>Not currently included</v>
      </c>
      <c r="B84" s="4">
        <f>Metadata!B84</f>
        <v>79</v>
      </c>
      <c r="C84" s="1" t="str">
        <f>Metadata!C84</f>
        <v>N</v>
      </c>
      <c r="D84" s="49" t="s">
        <v>178</v>
      </c>
    </row>
    <row r="85" spans="1:8" ht="51">
      <c r="A85" s="4" t="str">
        <f>Metadata!A85</f>
        <v>Not currently included</v>
      </c>
      <c r="B85" s="4">
        <f>Metadata!B85</f>
        <v>80</v>
      </c>
      <c r="C85" s="1" t="str">
        <f>Metadata!C85</f>
        <v>N</v>
      </c>
      <c r="D85" s="49" t="s">
        <v>179</v>
      </c>
    </row>
    <row r="86" spans="1:8" ht="51">
      <c r="A86" s="4" t="str">
        <f>Metadata!A86</f>
        <v>Not currently included</v>
      </c>
      <c r="B86" s="4">
        <f>Metadata!B86</f>
        <v>81</v>
      </c>
      <c r="C86" s="1" t="str">
        <f>Metadata!C86</f>
        <v>N</v>
      </c>
      <c r="D86" s="49" t="s">
        <v>180</v>
      </c>
    </row>
    <row r="87" spans="1:8" ht="51">
      <c r="A87" s="4" t="str">
        <f>Metadata!A87</f>
        <v>Not currently included</v>
      </c>
      <c r="B87" s="4">
        <f>Metadata!B87</f>
        <v>82</v>
      </c>
      <c r="C87" s="1" t="str">
        <f>Metadata!C87</f>
        <v>N</v>
      </c>
      <c r="D87" s="49" t="s">
        <v>181</v>
      </c>
    </row>
    <row r="88" spans="1:8" ht="34">
      <c r="A88" s="4" t="str">
        <f>Metadata!A88</f>
        <v>Not currently included</v>
      </c>
      <c r="B88" s="4">
        <f>Metadata!B88</f>
        <v>83</v>
      </c>
      <c r="C88" s="1" t="str">
        <f>Metadata!C88</f>
        <v>N</v>
      </c>
      <c r="D88" s="49" t="s">
        <v>182</v>
      </c>
    </row>
    <row r="89" spans="1:8" ht="51">
      <c r="A89" s="4" t="str">
        <f>Metadata!A89</f>
        <v>Not currently included</v>
      </c>
      <c r="B89" s="4">
        <f>Metadata!B89</f>
        <v>84</v>
      </c>
      <c r="C89" s="1" t="str">
        <f>Metadata!C89</f>
        <v>N</v>
      </c>
      <c r="D89" s="49" t="s">
        <v>183</v>
      </c>
    </row>
    <row r="90" spans="1:8" ht="51">
      <c r="A90" s="4" t="str">
        <f>Metadata!A90</f>
        <v>Not currently included</v>
      </c>
      <c r="B90" s="4">
        <f>Metadata!B90</f>
        <v>85</v>
      </c>
      <c r="C90" s="1" t="str">
        <f>Metadata!C90</f>
        <v>N</v>
      </c>
      <c r="D90" s="49" t="s">
        <v>184</v>
      </c>
    </row>
    <row r="91" spans="1:8" ht="51">
      <c r="A91" s="4" t="str">
        <f>Metadata!A91</f>
        <v>Not currently included</v>
      </c>
      <c r="B91" s="4">
        <f>Metadata!B91</f>
        <v>86</v>
      </c>
      <c r="C91" s="1" t="str">
        <f>Metadata!C91</f>
        <v>N</v>
      </c>
      <c r="D91" s="49" t="s">
        <v>185</v>
      </c>
    </row>
    <row r="92" spans="1:8" ht="34">
      <c r="A92" s="4" t="str">
        <f>Metadata!A92</f>
        <v>Not currently included</v>
      </c>
      <c r="B92" s="4">
        <f>Metadata!B92</f>
        <v>87</v>
      </c>
      <c r="C92" s="1" t="str">
        <f>Metadata!C92</f>
        <v>N</v>
      </c>
      <c r="D92" s="49" t="s">
        <v>186</v>
      </c>
    </row>
    <row r="93" spans="1:8" ht="34">
      <c r="A93" s="4" t="str">
        <f>Metadata!A93</f>
        <v>Not currently included</v>
      </c>
      <c r="B93" s="4">
        <f>Metadata!B93</f>
        <v>88</v>
      </c>
      <c r="C93" s="1" t="str">
        <f>Metadata!C93</f>
        <v>N</v>
      </c>
      <c r="D93" s="49" t="s">
        <v>187</v>
      </c>
    </row>
    <row r="94" spans="1:8" ht="51">
      <c r="A94" s="4" t="str">
        <f>Metadata!A94</f>
        <v>Not currently included</v>
      </c>
      <c r="B94" s="4">
        <f>Metadata!B94</f>
        <v>89</v>
      </c>
      <c r="C94" s="1" t="str">
        <f>Metadata!C94</f>
        <v>N</v>
      </c>
      <c r="D94" s="49" t="s">
        <v>188</v>
      </c>
    </row>
    <row r="95" spans="1:8" ht="51">
      <c r="A95" s="4" t="str">
        <f>Metadata!A95</f>
        <v>Not currently included</v>
      </c>
      <c r="B95" s="4">
        <f>Metadata!B95</f>
        <v>90</v>
      </c>
      <c r="C95" s="1" t="str">
        <f>Metadata!C95</f>
        <v>N</v>
      </c>
      <c r="D95" s="49" t="s">
        <v>189</v>
      </c>
    </row>
    <row r="96" spans="1:8" ht="85">
      <c r="A96" s="4" t="str">
        <f>Metadata!A96</f>
        <v>Included</v>
      </c>
      <c r="B96" s="4">
        <f>Metadata!B96</f>
        <v>91</v>
      </c>
      <c r="C96" s="1" t="str">
        <f>Metadata!C96</f>
        <v>Y</v>
      </c>
      <c r="D96" s="49" t="s">
        <v>190</v>
      </c>
      <c r="E96" s="12" t="s">
        <v>66</v>
      </c>
      <c r="F96" s="12" t="s">
        <v>66</v>
      </c>
      <c r="G96" s="12" t="s">
        <v>66</v>
      </c>
      <c r="H96" s="12" t="s">
        <v>40</v>
      </c>
    </row>
    <row r="97" spans="1:11" ht="34">
      <c r="A97" s="4" t="str">
        <f>Metadata!A97</f>
        <v>Not currently included</v>
      </c>
      <c r="B97" s="4">
        <f>Metadata!B97</f>
        <v>92</v>
      </c>
      <c r="C97" s="1" t="str">
        <f>Metadata!C97</f>
        <v>N</v>
      </c>
      <c r="D97" s="49" t="s">
        <v>191</v>
      </c>
    </row>
    <row r="98" spans="1:11" ht="51">
      <c r="A98" s="4" t="str">
        <f>Metadata!A98</f>
        <v>Not currently included</v>
      </c>
      <c r="B98" s="4">
        <f>Metadata!B98</f>
        <v>93</v>
      </c>
      <c r="C98" s="1" t="str">
        <f>Metadata!C98</f>
        <v>N</v>
      </c>
      <c r="D98" s="49" t="s">
        <v>192</v>
      </c>
    </row>
    <row r="99" spans="1:11" ht="51">
      <c r="A99" s="4" t="str">
        <f>Metadata!A99</f>
        <v>Not currently included</v>
      </c>
      <c r="B99" s="4">
        <f>Metadata!B99</f>
        <v>94</v>
      </c>
      <c r="C99" s="1" t="str">
        <f>Metadata!C99</f>
        <v>N</v>
      </c>
      <c r="D99" s="49" t="s">
        <v>193</v>
      </c>
    </row>
    <row r="100" spans="1:11" ht="68">
      <c r="A100" s="4" t="str">
        <f>Metadata!A100</f>
        <v>Not currently included</v>
      </c>
      <c r="B100" s="4">
        <f>Metadata!B100</f>
        <v>95</v>
      </c>
      <c r="C100" s="1" t="str">
        <f>Metadata!C100</f>
        <v>N</v>
      </c>
      <c r="D100" s="49" t="s">
        <v>194</v>
      </c>
    </row>
    <row r="101" spans="1:11" ht="51">
      <c r="A101" s="4" t="str">
        <f>Metadata!A101</f>
        <v>Not currently included</v>
      </c>
      <c r="B101" s="4">
        <f>Metadata!B101</f>
        <v>96</v>
      </c>
      <c r="C101" s="1" t="str">
        <f>Metadata!C101</f>
        <v>N</v>
      </c>
      <c r="D101" s="49" t="s">
        <v>195</v>
      </c>
    </row>
    <row r="102" spans="1:11" ht="34">
      <c r="A102" s="4" t="str">
        <f>Metadata!A102</f>
        <v>Not currently included</v>
      </c>
      <c r="B102" s="4">
        <f>Metadata!B102</f>
        <v>97</v>
      </c>
      <c r="C102" s="1" t="str">
        <f>Metadata!C102</f>
        <v>N</v>
      </c>
      <c r="D102" s="49" t="s">
        <v>196</v>
      </c>
    </row>
    <row r="103" spans="1:11" ht="34">
      <c r="A103" s="4" t="str">
        <f>Metadata!A103</f>
        <v>Not currently included</v>
      </c>
      <c r="B103" s="4">
        <f>Metadata!B103</f>
        <v>98</v>
      </c>
      <c r="C103" s="1" t="str">
        <f>Metadata!C103</f>
        <v>N</v>
      </c>
      <c r="D103" s="49" t="s">
        <v>197</v>
      </c>
    </row>
    <row r="104" spans="1:11" ht="51">
      <c r="A104" s="4" t="str">
        <f>Metadata!A104</f>
        <v>Excluded</v>
      </c>
      <c r="B104" s="4">
        <f>Metadata!B104</f>
        <v>99</v>
      </c>
      <c r="C104" s="1" t="str">
        <f>Metadata!C104</f>
        <v>Y</v>
      </c>
      <c r="D104" s="49" t="s">
        <v>500</v>
      </c>
    </row>
    <row r="105" spans="1:11" ht="51">
      <c r="A105" s="4" t="str">
        <f>Metadata!A105</f>
        <v>Included</v>
      </c>
      <c r="B105" s="4">
        <f>Metadata!B105</f>
        <v>100</v>
      </c>
      <c r="C105" s="1" t="str">
        <f>Metadata!C105</f>
        <v>Y</v>
      </c>
      <c r="D105" s="49" t="s">
        <v>501</v>
      </c>
      <c r="E105" s="12" t="s">
        <v>66</v>
      </c>
      <c r="F105" s="12" t="s">
        <v>66</v>
      </c>
      <c r="G105" s="12" t="s">
        <v>66</v>
      </c>
      <c r="H105" s="12" t="s">
        <v>40</v>
      </c>
    </row>
    <row r="106" spans="1:11" ht="85">
      <c r="A106" s="4" t="str">
        <f>Metadata!A106</f>
        <v>Included</v>
      </c>
      <c r="B106" s="4">
        <f>Metadata!B106</f>
        <v>101</v>
      </c>
      <c r="C106" s="1" t="str">
        <f>Metadata!C106</f>
        <v>Y</v>
      </c>
      <c r="D106" s="49" t="s">
        <v>502</v>
      </c>
      <c r="E106" s="12" t="s">
        <v>66</v>
      </c>
      <c r="F106" s="12" t="s">
        <v>66</v>
      </c>
      <c r="G106" s="12" t="s">
        <v>66</v>
      </c>
      <c r="H106" s="12" t="s">
        <v>66</v>
      </c>
      <c r="K106" s="12" t="s">
        <v>1723</v>
      </c>
    </row>
    <row r="107" spans="1:11" ht="34">
      <c r="A107" s="4" t="str">
        <f>Metadata!A107</f>
        <v>Excluded</v>
      </c>
      <c r="B107" s="4">
        <f>Metadata!B107</f>
        <v>102</v>
      </c>
      <c r="C107" s="1" t="str">
        <f>Metadata!C107</f>
        <v>Y</v>
      </c>
      <c r="D107" s="49" t="s">
        <v>503</v>
      </c>
    </row>
    <row r="108" spans="1:11" ht="51">
      <c r="A108" s="4" t="str">
        <f>Metadata!A108</f>
        <v>Excluded</v>
      </c>
      <c r="B108" s="4">
        <f>Metadata!B108</f>
        <v>103</v>
      </c>
      <c r="C108" s="1" t="str">
        <f>Metadata!C108</f>
        <v>Y</v>
      </c>
      <c r="D108" s="49" t="s">
        <v>504</v>
      </c>
    </row>
    <row r="109" spans="1:11" ht="51">
      <c r="A109" s="4" t="str">
        <f>Metadata!A109</f>
        <v>Excluded</v>
      </c>
      <c r="B109" s="4">
        <f>Metadata!B109</f>
        <v>104</v>
      </c>
      <c r="C109" s="1" t="str">
        <f>Metadata!C109</f>
        <v>Y</v>
      </c>
      <c r="D109" s="49" t="s">
        <v>505</v>
      </c>
    </row>
    <row r="110" spans="1:11" ht="51">
      <c r="A110" s="4" t="str">
        <f>Metadata!A110</f>
        <v>Included</v>
      </c>
      <c r="B110" s="4">
        <f>Metadata!B110</f>
        <v>105</v>
      </c>
      <c r="C110" s="1" t="str">
        <f>Metadata!C110</f>
        <v>Y</v>
      </c>
      <c r="D110" s="49" t="s">
        <v>506</v>
      </c>
      <c r="E110" s="12" t="s">
        <v>66</v>
      </c>
      <c r="F110" s="12" t="s">
        <v>66</v>
      </c>
      <c r="G110" s="12" t="s">
        <v>66</v>
      </c>
      <c r="H110" s="12" t="s">
        <v>40</v>
      </c>
    </row>
    <row r="111" spans="1:11" ht="68">
      <c r="A111" s="4" t="str">
        <f>Metadata!A111</f>
        <v>Included</v>
      </c>
      <c r="B111" s="4">
        <f>Metadata!B111</f>
        <v>106</v>
      </c>
      <c r="C111" s="1" t="str">
        <f>Metadata!C111</f>
        <v>Y</v>
      </c>
      <c r="D111" s="49" t="s">
        <v>507</v>
      </c>
      <c r="E111" s="12" t="s">
        <v>66</v>
      </c>
      <c r="F111" s="12" t="s">
        <v>66</v>
      </c>
      <c r="G111" s="12" t="s">
        <v>66</v>
      </c>
      <c r="H111" s="12" t="s">
        <v>40</v>
      </c>
    </row>
    <row r="112" spans="1:11" ht="51">
      <c r="A112" s="4" t="str">
        <f>Metadata!A112</f>
        <v>Included</v>
      </c>
      <c r="B112" s="4">
        <f>Metadata!B112</f>
        <v>107</v>
      </c>
      <c r="C112" s="1" t="str">
        <f>Metadata!C112</f>
        <v>Y</v>
      </c>
      <c r="D112" s="49" t="s">
        <v>508</v>
      </c>
      <c r="E112" s="12" t="s">
        <v>66</v>
      </c>
      <c r="F112" s="12" t="s">
        <v>66</v>
      </c>
      <c r="G112" s="12" t="s">
        <v>66</v>
      </c>
      <c r="H112" s="12" t="s">
        <v>40</v>
      </c>
    </row>
    <row r="113" spans="1:11" ht="34">
      <c r="A113" s="4" t="str">
        <f>Metadata!A113</f>
        <v>Excluded</v>
      </c>
      <c r="B113" s="4">
        <f>Metadata!B113</f>
        <v>108</v>
      </c>
      <c r="C113" s="1" t="str">
        <f>Metadata!C113</f>
        <v>N</v>
      </c>
      <c r="D113" s="49" t="s">
        <v>509</v>
      </c>
    </row>
    <row r="114" spans="1:11" ht="51">
      <c r="A114" s="4" t="str">
        <f>Metadata!A114</f>
        <v>Included</v>
      </c>
      <c r="B114" s="4">
        <f>Metadata!B114</f>
        <v>109</v>
      </c>
      <c r="C114" s="1" t="str">
        <f>Metadata!C114</f>
        <v>Y</v>
      </c>
      <c r="D114" s="49" t="s">
        <v>510</v>
      </c>
      <c r="E114" s="12" t="s">
        <v>66</v>
      </c>
      <c r="F114" s="12" t="s">
        <v>66</v>
      </c>
      <c r="G114" s="12" t="s">
        <v>66</v>
      </c>
      <c r="H114" s="12" t="s">
        <v>40</v>
      </c>
    </row>
    <row r="115" spans="1:11" ht="34">
      <c r="A115" s="4" t="str">
        <f>Metadata!A115</f>
        <v>Excluded</v>
      </c>
      <c r="B115" s="4">
        <f>Metadata!B115</f>
        <v>110</v>
      </c>
      <c r="C115" s="1" t="str">
        <f>Metadata!C115</f>
        <v>N</v>
      </c>
      <c r="D115" s="49" t="s">
        <v>511</v>
      </c>
    </row>
    <row r="116" spans="1:11" ht="68">
      <c r="A116" s="4" t="str">
        <f>Metadata!A116</f>
        <v>Excluded</v>
      </c>
      <c r="B116" s="4">
        <f>Metadata!B116</f>
        <v>111</v>
      </c>
      <c r="C116" s="1" t="str">
        <f>Metadata!C116</f>
        <v>Y</v>
      </c>
      <c r="D116" s="49" t="s">
        <v>512</v>
      </c>
    </row>
    <row r="117" spans="1:11" ht="51">
      <c r="A117" s="4" t="str">
        <f>Metadata!A117</f>
        <v>Excluded</v>
      </c>
      <c r="B117" s="4">
        <f>Metadata!B117</f>
        <v>112</v>
      </c>
      <c r="C117" s="1" t="str">
        <f>Metadata!C117</f>
        <v>Y</v>
      </c>
      <c r="D117" s="49" t="s">
        <v>513</v>
      </c>
    </row>
    <row r="118" spans="1:11" ht="68">
      <c r="A118" s="4" t="str">
        <f>Metadata!A118</f>
        <v>Excluded</v>
      </c>
      <c r="B118" s="4">
        <f>Metadata!B118</f>
        <v>113</v>
      </c>
      <c r="C118" s="1" t="str">
        <f>Metadata!C118</f>
        <v>Y</v>
      </c>
      <c r="D118" s="49" t="s">
        <v>514</v>
      </c>
    </row>
    <row r="119" spans="1:11" ht="34">
      <c r="A119" s="4" t="str">
        <f>Metadata!A119</f>
        <v>Excluded</v>
      </c>
      <c r="B119" s="4">
        <f>Metadata!B119</f>
        <v>114</v>
      </c>
      <c r="C119" s="1" t="str">
        <f>Metadata!C119</f>
        <v>N</v>
      </c>
      <c r="D119" s="49" t="s">
        <v>515</v>
      </c>
    </row>
    <row r="120" spans="1:11" ht="51">
      <c r="A120" s="4" t="str">
        <f>Metadata!A120</f>
        <v>Excluded</v>
      </c>
      <c r="B120" s="4">
        <f>Metadata!B120</f>
        <v>115</v>
      </c>
      <c r="C120" s="1" t="str">
        <f>Metadata!C120</f>
        <v>Y</v>
      </c>
      <c r="D120" s="49" t="s">
        <v>516</v>
      </c>
    </row>
    <row r="121" spans="1:11" ht="51">
      <c r="A121" s="4" t="str">
        <f>Metadata!A121</f>
        <v>Included</v>
      </c>
      <c r="B121" s="4">
        <f>Metadata!B121</f>
        <v>116</v>
      </c>
      <c r="C121" s="1" t="str">
        <f>Metadata!C121</f>
        <v>Y</v>
      </c>
      <c r="D121" s="49" t="s">
        <v>517</v>
      </c>
      <c r="E121" s="12" t="s">
        <v>66</v>
      </c>
      <c r="F121" s="12" t="s">
        <v>66</v>
      </c>
      <c r="G121" s="12" t="s">
        <v>66</v>
      </c>
      <c r="H121" s="12" t="s">
        <v>40</v>
      </c>
    </row>
    <row r="122" spans="1:11" ht="51">
      <c r="A122" s="4" t="str">
        <f>Metadata!A122</f>
        <v>Excluded</v>
      </c>
      <c r="B122" s="4">
        <f>Metadata!B122</f>
        <v>117</v>
      </c>
      <c r="C122" s="1" t="str">
        <f>Metadata!C122</f>
        <v>N</v>
      </c>
      <c r="D122" s="49" t="s">
        <v>518</v>
      </c>
    </row>
    <row r="123" spans="1:11" ht="51">
      <c r="A123" s="4" t="str">
        <f>Metadata!A123</f>
        <v>Excluded</v>
      </c>
      <c r="B123" s="4">
        <f>Metadata!B123</f>
        <v>118</v>
      </c>
      <c r="C123" s="1" t="str">
        <f>Metadata!C123</f>
        <v>Y</v>
      </c>
      <c r="D123" s="49" t="s">
        <v>519</v>
      </c>
    </row>
    <row r="124" spans="1:11" ht="51">
      <c r="A124" s="4" t="str">
        <f>Metadata!A124</f>
        <v>Excluded</v>
      </c>
      <c r="B124" s="4">
        <f>Metadata!B124</f>
        <v>119</v>
      </c>
      <c r="C124" s="1" t="str">
        <f>Metadata!C124</f>
        <v>N</v>
      </c>
      <c r="D124" s="49" t="s">
        <v>520</v>
      </c>
    </row>
    <row r="125" spans="1:11" ht="51">
      <c r="A125" s="4" t="str">
        <f>Metadata!A125</f>
        <v>Excluded</v>
      </c>
      <c r="B125" s="4">
        <f>Metadata!B125</f>
        <v>120</v>
      </c>
      <c r="C125" s="1" t="str">
        <f>Metadata!C125</f>
        <v>N</v>
      </c>
      <c r="D125" s="49" t="s">
        <v>521</v>
      </c>
    </row>
    <row r="126" spans="1:11" ht="51">
      <c r="A126" s="4" t="str">
        <f>Metadata!A126</f>
        <v>Excluded</v>
      </c>
      <c r="B126" s="4">
        <f>Metadata!B126</f>
        <v>121</v>
      </c>
      <c r="C126" s="1" t="str">
        <f>Metadata!C126</f>
        <v>Y</v>
      </c>
      <c r="D126" s="49" t="s">
        <v>522</v>
      </c>
    </row>
    <row r="127" spans="1:11" ht="85">
      <c r="A127" s="4" t="str">
        <f>Metadata!A127</f>
        <v>Included</v>
      </c>
      <c r="B127" s="4">
        <f>Metadata!B127</f>
        <v>122</v>
      </c>
      <c r="C127" s="1" t="str">
        <f>Metadata!C127</f>
        <v>Y</v>
      </c>
      <c r="D127" s="49" t="s">
        <v>600</v>
      </c>
      <c r="E127" s="12" t="s">
        <v>66</v>
      </c>
      <c r="F127" s="12" t="s">
        <v>66</v>
      </c>
      <c r="G127" s="12" t="s">
        <v>66</v>
      </c>
      <c r="H127" s="12" t="s">
        <v>40</v>
      </c>
      <c r="K127" s="12" t="s">
        <v>1441</v>
      </c>
    </row>
    <row r="128" spans="1:11" ht="51">
      <c r="A128" s="4" t="str">
        <f>Metadata!A128</f>
        <v>Not currently included</v>
      </c>
      <c r="B128" s="4">
        <f>Metadata!B128</f>
        <v>123</v>
      </c>
      <c r="C128" s="1" t="str">
        <f>Metadata!C128</f>
        <v>N</v>
      </c>
      <c r="D128" s="49" t="s">
        <v>601</v>
      </c>
    </row>
    <row r="129" spans="1:8" ht="34">
      <c r="A129" s="4" t="str">
        <f>Metadata!A129</f>
        <v>Included</v>
      </c>
      <c r="B129" s="4">
        <f>Metadata!B129</f>
        <v>124</v>
      </c>
      <c r="C129" s="1" t="str">
        <f>Metadata!C129</f>
        <v>Y</v>
      </c>
      <c r="D129" s="49" t="s">
        <v>120</v>
      </c>
      <c r="E129" s="12" t="s">
        <v>40</v>
      </c>
      <c r="F129" s="12" t="s">
        <v>66</v>
      </c>
      <c r="G129" s="12" t="s">
        <v>40</v>
      </c>
      <c r="H129" s="12" t="s">
        <v>40</v>
      </c>
    </row>
    <row r="130" spans="1:8" ht="102">
      <c r="A130" s="4" t="str">
        <f>Metadata!A130</f>
        <v>Not currently included</v>
      </c>
      <c r="B130" s="4">
        <f>Metadata!B130</f>
        <v>125</v>
      </c>
      <c r="C130" s="1" t="str">
        <f>Metadata!C130</f>
        <v>N</v>
      </c>
      <c r="D130" s="49" t="s">
        <v>602</v>
      </c>
    </row>
    <row r="131" spans="1:8" ht="51">
      <c r="A131" s="4" t="str">
        <f>Metadata!A131</f>
        <v>Not currently included</v>
      </c>
      <c r="B131" s="4">
        <f>Metadata!B131</f>
        <v>126</v>
      </c>
      <c r="C131" s="1" t="str">
        <f>Metadata!C131</f>
        <v>N</v>
      </c>
      <c r="D131" s="49" t="s">
        <v>603</v>
      </c>
    </row>
    <row r="132" spans="1:8" ht="68">
      <c r="A132" s="4" t="str">
        <f>Metadata!A132</f>
        <v>Included</v>
      </c>
      <c r="B132" s="4">
        <f>Metadata!B132</f>
        <v>127</v>
      </c>
      <c r="C132" s="1" t="str">
        <f>Metadata!C132</f>
        <v>Y</v>
      </c>
      <c r="D132" s="49" t="s">
        <v>604</v>
      </c>
      <c r="E132" s="12" t="s">
        <v>66</v>
      </c>
      <c r="F132" s="12" t="s">
        <v>66</v>
      </c>
      <c r="G132" s="12" t="s">
        <v>66</v>
      </c>
      <c r="H132" s="12" t="s">
        <v>40</v>
      </c>
    </row>
    <row r="133" spans="1:8" ht="34">
      <c r="A133" s="4" t="str">
        <f>Metadata!A133</f>
        <v>Not currently included</v>
      </c>
      <c r="B133" s="4">
        <f>Metadata!B133</f>
        <v>128</v>
      </c>
      <c r="C133" s="1" t="str">
        <f>Metadata!C133</f>
        <v>N</v>
      </c>
      <c r="D133" s="49" t="s">
        <v>605</v>
      </c>
    </row>
    <row r="134" spans="1:8" ht="34">
      <c r="A134" s="4" t="str">
        <f>Metadata!A134</f>
        <v>Not currently included</v>
      </c>
      <c r="B134" s="4">
        <f>Metadata!B134</f>
        <v>129</v>
      </c>
      <c r="C134" s="1" t="str">
        <f>Metadata!C134</f>
        <v>N</v>
      </c>
      <c r="D134" s="49" t="s">
        <v>606</v>
      </c>
    </row>
    <row r="135" spans="1:8" ht="68">
      <c r="A135" s="4" t="str">
        <f>Metadata!A135</f>
        <v>Included</v>
      </c>
      <c r="B135" s="4">
        <f>Metadata!B135</f>
        <v>130</v>
      </c>
      <c r="C135" s="1" t="str">
        <f>Metadata!C135</f>
        <v>Y</v>
      </c>
      <c r="D135" s="49" t="s">
        <v>607</v>
      </c>
      <c r="E135" s="12" t="s">
        <v>66</v>
      </c>
      <c r="F135" s="12" t="s">
        <v>66</v>
      </c>
      <c r="G135" s="12" t="s">
        <v>66</v>
      </c>
      <c r="H135" s="12" t="s">
        <v>66</v>
      </c>
    </row>
    <row r="136" spans="1:8" ht="34">
      <c r="A136" s="4" t="str">
        <f>Metadata!A136</f>
        <v>Not currently included</v>
      </c>
      <c r="B136" s="4">
        <f>Metadata!B136</f>
        <v>131</v>
      </c>
      <c r="C136" s="1" t="str">
        <f>Metadata!C136</f>
        <v>N</v>
      </c>
      <c r="D136" s="49" t="s">
        <v>608</v>
      </c>
    </row>
    <row r="137" spans="1:8" ht="34">
      <c r="A137" s="4" t="str">
        <f>Metadata!A137</f>
        <v>Not currently included</v>
      </c>
      <c r="B137" s="4">
        <f>Metadata!B137</f>
        <v>132</v>
      </c>
      <c r="C137" s="1" t="str">
        <f>Metadata!C137</f>
        <v>N</v>
      </c>
      <c r="D137" s="49" t="s">
        <v>609</v>
      </c>
    </row>
    <row r="138" spans="1:8" ht="51">
      <c r="A138" s="4" t="str">
        <f>Metadata!A138</f>
        <v>Not currently included</v>
      </c>
      <c r="B138" s="4">
        <f>Metadata!B138</f>
        <v>133</v>
      </c>
      <c r="C138" s="1" t="str">
        <f>Metadata!C138</f>
        <v>N</v>
      </c>
      <c r="D138" s="49" t="s">
        <v>610</v>
      </c>
    </row>
    <row r="139" spans="1:8" ht="51">
      <c r="A139" s="4" t="str">
        <f>Metadata!A139</f>
        <v>Included</v>
      </c>
      <c r="B139" s="4">
        <f>Metadata!B139</f>
        <v>134</v>
      </c>
      <c r="C139" s="1" t="str">
        <f>Metadata!C139</f>
        <v>Y</v>
      </c>
      <c r="D139" s="49" t="s">
        <v>611</v>
      </c>
      <c r="E139" s="12" t="s">
        <v>66</v>
      </c>
      <c r="F139" s="12" t="s">
        <v>66</v>
      </c>
      <c r="G139" s="12" t="s">
        <v>66</v>
      </c>
      <c r="H139" s="12" t="s">
        <v>40</v>
      </c>
    </row>
    <row r="140" spans="1:8" ht="34">
      <c r="A140" s="4" t="str">
        <f>Metadata!A140</f>
        <v>Not currently included</v>
      </c>
      <c r="B140" s="4">
        <f>Metadata!B140</f>
        <v>135</v>
      </c>
      <c r="C140" s="1" t="str">
        <f>Metadata!C140</f>
        <v>N</v>
      </c>
      <c r="D140" s="49" t="s">
        <v>612</v>
      </c>
    </row>
    <row r="141" spans="1:8" ht="68">
      <c r="A141" s="4" t="str">
        <f>Metadata!A141</f>
        <v>Included</v>
      </c>
      <c r="B141" s="4">
        <f>Metadata!B141</f>
        <v>136</v>
      </c>
      <c r="C141" s="1" t="str">
        <f>Metadata!C141</f>
        <v>Y</v>
      </c>
      <c r="D141" s="49" t="s">
        <v>613</v>
      </c>
      <c r="E141" s="12" t="s">
        <v>66</v>
      </c>
      <c r="F141" s="12" t="s">
        <v>66</v>
      </c>
      <c r="G141" s="12" t="s">
        <v>66</v>
      </c>
      <c r="H141" s="12" t="s">
        <v>40</v>
      </c>
    </row>
    <row r="142" spans="1:8" ht="51">
      <c r="A142" s="4" t="str">
        <f>Metadata!A142</f>
        <v>Not currently included</v>
      </c>
      <c r="B142" s="4">
        <f>Metadata!B142</f>
        <v>137</v>
      </c>
      <c r="C142" s="1" t="str">
        <f>Metadata!C142</f>
        <v>N</v>
      </c>
      <c r="D142" s="49" t="s">
        <v>614</v>
      </c>
    </row>
    <row r="143" spans="1:8" ht="51">
      <c r="A143" s="4" t="str">
        <f>Metadata!A143</f>
        <v>Not currently included</v>
      </c>
      <c r="B143" s="4">
        <f>Metadata!B143</f>
        <v>138</v>
      </c>
      <c r="C143" s="1" t="str">
        <f>Metadata!C143</f>
        <v>N</v>
      </c>
      <c r="D143" s="49" t="s">
        <v>615</v>
      </c>
    </row>
    <row r="144" spans="1:8" ht="51">
      <c r="A144" s="4" t="str">
        <f>Metadata!A144</f>
        <v>Not currently included</v>
      </c>
      <c r="B144" s="4">
        <f>Metadata!B144</f>
        <v>139</v>
      </c>
      <c r="C144" s="1" t="str">
        <f>Metadata!C144</f>
        <v>N</v>
      </c>
      <c r="D144" s="49" t="s">
        <v>616</v>
      </c>
    </row>
    <row r="145" spans="1:8" ht="34">
      <c r="A145" s="4" t="str">
        <f>Metadata!A145</f>
        <v>Not currently included</v>
      </c>
      <c r="B145" s="4">
        <f>Metadata!B145</f>
        <v>140</v>
      </c>
      <c r="C145" s="1" t="str">
        <f>Metadata!C145</f>
        <v>N</v>
      </c>
      <c r="D145" s="49" t="s">
        <v>609</v>
      </c>
    </row>
    <row r="146" spans="1:8" ht="34">
      <c r="A146" s="4" t="str">
        <f>Metadata!A146</f>
        <v>Not currently included</v>
      </c>
      <c r="B146" s="4">
        <f>Metadata!B146</f>
        <v>141</v>
      </c>
      <c r="C146" s="1" t="str">
        <f>Metadata!C146</f>
        <v>N</v>
      </c>
      <c r="D146" s="49" t="s">
        <v>144</v>
      </c>
    </row>
    <row r="147" spans="1:8" ht="51">
      <c r="A147" s="4" t="str">
        <f>Metadata!A147</f>
        <v>Not currently included</v>
      </c>
      <c r="B147" s="4">
        <f>Metadata!B147</f>
        <v>142</v>
      </c>
      <c r="C147" s="1" t="str">
        <f>Metadata!C147</f>
        <v>N</v>
      </c>
      <c r="D147" s="49" t="s">
        <v>610</v>
      </c>
    </row>
    <row r="148" spans="1:8" ht="34">
      <c r="A148" s="4" t="str">
        <f>Metadata!A148</f>
        <v>Not currently included</v>
      </c>
      <c r="B148" s="4">
        <f>Metadata!B148</f>
        <v>143</v>
      </c>
      <c r="C148" s="1" t="str">
        <f>Metadata!C148</f>
        <v>N</v>
      </c>
      <c r="D148" s="49" t="s">
        <v>617</v>
      </c>
    </row>
    <row r="149" spans="1:8" ht="51">
      <c r="A149" s="4" t="str">
        <f>Metadata!A149</f>
        <v>Not currently included</v>
      </c>
      <c r="B149" s="4">
        <f>Metadata!B149</f>
        <v>144</v>
      </c>
      <c r="C149" s="1" t="str">
        <f>Metadata!C149</f>
        <v>N</v>
      </c>
      <c r="D149" s="49" t="s">
        <v>510</v>
      </c>
    </row>
    <row r="150" spans="1:8" ht="51">
      <c r="A150" s="4" t="str">
        <f>Metadata!A150</f>
        <v>Not currently included</v>
      </c>
      <c r="B150" s="4">
        <f>Metadata!B150</f>
        <v>145</v>
      </c>
      <c r="C150" s="1" t="str">
        <f>Metadata!C150</f>
        <v>N</v>
      </c>
      <c r="D150" s="49" t="s">
        <v>618</v>
      </c>
    </row>
    <row r="151" spans="1:8" ht="51">
      <c r="A151" s="4" t="str">
        <f>Metadata!A151</f>
        <v>Not currently included</v>
      </c>
      <c r="B151" s="4">
        <f>Metadata!B151</f>
        <v>146</v>
      </c>
      <c r="C151" s="1" t="str">
        <f>Metadata!C151</f>
        <v>N</v>
      </c>
      <c r="D151" s="49" t="s">
        <v>619</v>
      </c>
    </row>
    <row r="152" spans="1:8" ht="51">
      <c r="A152" s="4" t="str">
        <f>Metadata!A152</f>
        <v>Not currently included</v>
      </c>
      <c r="B152" s="4">
        <f>Metadata!B152</f>
        <v>147</v>
      </c>
      <c r="C152" s="1" t="str">
        <f>Metadata!C152</f>
        <v>N</v>
      </c>
      <c r="D152" s="49" t="s">
        <v>620</v>
      </c>
    </row>
    <row r="153" spans="1:8" ht="68">
      <c r="A153" s="4" t="str">
        <f>Metadata!A153</f>
        <v>Included</v>
      </c>
      <c r="B153" s="4">
        <f>Metadata!B153</f>
        <v>148</v>
      </c>
      <c r="C153" s="1" t="str">
        <f>Metadata!C153</f>
        <v>Y</v>
      </c>
      <c r="D153" s="49" t="s">
        <v>621</v>
      </c>
      <c r="E153" s="12" t="s">
        <v>66</v>
      </c>
      <c r="F153" s="12" t="s">
        <v>66</v>
      </c>
      <c r="G153" s="12" t="s">
        <v>66</v>
      </c>
      <c r="H153" s="12" t="s">
        <v>40</v>
      </c>
    </row>
    <row r="154" spans="1:8" ht="51">
      <c r="A154" s="4" t="str">
        <f>Metadata!A154</f>
        <v>Not currently included</v>
      </c>
      <c r="B154" s="4">
        <f>Metadata!B154</f>
        <v>149</v>
      </c>
      <c r="C154" s="1" t="str">
        <f>Metadata!C154</f>
        <v>N</v>
      </c>
      <c r="D154" s="49" t="s">
        <v>622</v>
      </c>
    </row>
    <row r="155" spans="1:8" ht="68">
      <c r="A155" s="4" t="str">
        <f>Metadata!A155</f>
        <v>Included</v>
      </c>
      <c r="B155" s="4">
        <f>Metadata!B155</f>
        <v>150</v>
      </c>
      <c r="C155" s="1" t="str">
        <f>Metadata!C155</f>
        <v>Y</v>
      </c>
      <c r="D155" s="49" t="s">
        <v>623</v>
      </c>
      <c r="E155" s="12" t="s">
        <v>66</v>
      </c>
      <c r="F155" s="12" t="s">
        <v>66</v>
      </c>
      <c r="G155" s="12" t="s">
        <v>66</v>
      </c>
      <c r="H155" s="12" t="s">
        <v>40</v>
      </c>
    </row>
    <row r="156" spans="1:8" ht="34">
      <c r="A156" s="4" t="str">
        <f>Metadata!A156</f>
        <v>Not currently included</v>
      </c>
      <c r="B156" s="4">
        <f>Metadata!B156</f>
        <v>151</v>
      </c>
      <c r="C156" s="1" t="str">
        <f>Metadata!C156</f>
        <v>N</v>
      </c>
      <c r="D156" s="49" t="s">
        <v>624</v>
      </c>
    </row>
    <row r="157" spans="1:8" ht="34">
      <c r="A157" s="4" t="str">
        <f>Metadata!A157</f>
        <v>Not currently included</v>
      </c>
      <c r="B157" s="4">
        <f>Metadata!B157</f>
        <v>152</v>
      </c>
      <c r="C157" s="1" t="str">
        <f>Metadata!C157</f>
        <v>N</v>
      </c>
      <c r="D157" s="49" t="s">
        <v>625</v>
      </c>
    </row>
    <row r="158" spans="1:8" ht="34">
      <c r="A158" s="4" t="str">
        <f>Metadata!A158</f>
        <v>Included</v>
      </c>
      <c r="B158" s="4">
        <f>Metadata!B158</f>
        <v>153</v>
      </c>
      <c r="C158" s="1" t="str">
        <f>Metadata!C158</f>
        <v>Y</v>
      </c>
      <c r="D158" s="49" t="s">
        <v>626</v>
      </c>
      <c r="E158" s="12" t="s">
        <v>66</v>
      </c>
      <c r="F158" s="12" t="s">
        <v>66</v>
      </c>
      <c r="G158" s="12" t="s">
        <v>66</v>
      </c>
      <c r="H158" s="12" t="s">
        <v>40</v>
      </c>
    </row>
    <row r="159" spans="1:8" ht="51">
      <c r="A159" s="4" t="str">
        <f>Metadata!A159</f>
        <v>Not currently included</v>
      </c>
      <c r="B159" s="4">
        <f>Metadata!B159</f>
        <v>154</v>
      </c>
      <c r="C159" s="1" t="str">
        <f>Metadata!C159</f>
        <v>N</v>
      </c>
      <c r="D159" s="49" t="s">
        <v>627</v>
      </c>
    </row>
    <row r="160" spans="1:8" ht="51">
      <c r="A160" s="4" t="str">
        <f>Metadata!A160</f>
        <v>Included</v>
      </c>
      <c r="B160" s="4">
        <f>Metadata!B160</f>
        <v>155</v>
      </c>
      <c r="C160" s="1" t="str">
        <f>Metadata!C160</f>
        <v>Y</v>
      </c>
      <c r="D160" s="49" t="s">
        <v>628</v>
      </c>
      <c r="E160" s="12" t="s">
        <v>66</v>
      </c>
      <c r="F160" s="12" t="s">
        <v>66</v>
      </c>
      <c r="G160" s="12" t="s">
        <v>66</v>
      </c>
      <c r="H160" s="12" t="s">
        <v>40</v>
      </c>
    </row>
    <row r="161" spans="1:11" ht="51">
      <c r="A161" s="4" t="str">
        <f>Metadata!A161</f>
        <v>Not currently included</v>
      </c>
      <c r="B161" s="4">
        <f>Metadata!B161</f>
        <v>156</v>
      </c>
      <c r="C161" s="1" t="str">
        <f>Metadata!C161</f>
        <v>N</v>
      </c>
      <c r="D161" s="49" t="s">
        <v>629</v>
      </c>
    </row>
    <row r="162" spans="1:11" ht="34">
      <c r="A162" s="4" t="str">
        <f>Metadata!A162</f>
        <v>Not currently included</v>
      </c>
      <c r="B162" s="4">
        <f>Metadata!B162</f>
        <v>157</v>
      </c>
      <c r="C162" s="1" t="str">
        <f>Metadata!C162</f>
        <v>N</v>
      </c>
      <c r="D162" s="49" t="s">
        <v>630</v>
      </c>
    </row>
    <row r="163" spans="1:11" ht="68">
      <c r="A163" s="4" t="str">
        <f>Metadata!A163</f>
        <v>Not currently included</v>
      </c>
      <c r="B163" s="4">
        <f>Metadata!B163</f>
        <v>158</v>
      </c>
      <c r="C163" s="1" t="str">
        <f>Metadata!C163</f>
        <v>N</v>
      </c>
      <c r="D163" s="49" t="s">
        <v>631</v>
      </c>
    </row>
    <row r="164" spans="1:11" ht="34">
      <c r="A164" s="4" t="str">
        <f>Metadata!A164</f>
        <v>Included</v>
      </c>
      <c r="B164" s="4">
        <f>Metadata!B164</f>
        <v>159</v>
      </c>
      <c r="C164" s="1" t="str">
        <f>Metadata!C164</f>
        <v>Y</v>
      </c>
      <c r="D164" s="49" t="s">
        <v>632</v>
      </c>
      <c r="E164" s="12" t="s">
        <v>66</v>
      </c>
      <c r="F164" s="12" t="s">
        <v>66</v>
      </c>
      <c r="G164" s="12" t="s">
        <v>66</v>
      </c>
      <c r="H164" s="12" t="s">
        <v>40</v>
      </c>
    </row>
    <row r="165" spans="1:11" ht="68">
      <c r="A165" s="4" t="str">
        <f>Metadata!A165</f>
        <v>Included</v>
      </c>
      <c r="B165" s="4">
        <f>Metadata!B165</f>
        <v>160</v>
      </c>
      <c r="C165" s="1" t="str">
        <f>Metadata!C165</f>
        <v>Y</v>
      </c>
      <c r="D165" s="49" t="s">
        <v>633</v>
      </c>
      <c r="E165" s="12" t="s">
        <v>66</v>
      </c>
      <c r="F165" s="12" t="s">
        <v>66</v>
      </c>
      <c r="G165" s="12" t="s">
        <v>66</v>
      </c>
      <c r="H165" s="12" t="s">
        <v>40</v>
      </c>
      <c r="K165" s="12" t="s">
        <v>1846</v>
      </c>
    </row>
    <row r="166" spans="1:11" ht="68">
      <c r="A166" s="4" t="str">
        <f>Metadata!A166</f>
        <v>Not currently included</v>
      </c>
      <c r="B166" s="4">
        <f>Metadata!B166</f>
        <v>161</v>
      </c>
      <c r="C166" s="1" t="str">
        <f>Metadata!C166</f>
        <v>N</v>
      </c>
      <c r="D166" s="49" t="s">
        <v>634</v>
      </c>
    </row>
    <row r="167" spans="1:11" ht="68">
      <c r="A167" s="4" t="str">
        <f>Metadata!A167</f>
        <v>Included</v>
      </c>
      <c r="B167" s="4">
        <f>Metadata!B167</f>
        <v>162</v>
      </c>
      <c r="C167" s="1" t="str">
        <f>Metadata!C167</f>
        <v>Y</v>
      </c>
      <c r="D167" s="49" t="s">
        <v>635</v>
      </c>
      <c r="E167" s="12" t="s">
        <v>66</v>
      </c>
      <c r="F167" s="12" t="s">
        <v>66</v>
      </c>
      <c r="G167" s="12" t="s">
        <v>66</v>
      </c>
      <c r="H167" s="12" t="s">
        <v>40</v>
      </c>
    </row>
    <row r="168" spans="1:11" ht="68">
      <c r="A168" s="4" t="str">
        <f>Metadata!A168</f>
        <v>Not currently included</v>
      </c>
      <c r="B168" s="4">
        <f>Metadata!B168</f>
        <v>163</v>
      </c>
      <c r="C168" s="1" t="str">
        <f>Metadata!C168</f>
        <v>N</v>
      </c>
      <c r="D168" s="49" t="s">
        <v>636</v>
      </c>
    </row>
    <row r="169" spans="1:11" ht="68">
      <c r="A169" s="4" t="str">
        <f>Metadata!A169</f>
        <v>Not currently included</v>
      </c>
      <c r="B169" s="4">
        <f>Metadata!B169</f>
        <v>164</v>
      </c>
      <c r="C169" s="1" t="str">
        <f>Metadata!C169</f>
        <v>N</v>
      </c>
      <c r="D169" s="49" t="s">
        <v>637</v>
      </c>
    </row>
    <row r="170" spans="1:11" ht="51">
      <c r="A170" s="4" t="str">
        <f>Metadata!A170</f>
        <v>Not currently included</v>
      </c>
      <c r="B170" s="4">
        <f>Metadata!B170</f>
        <v>165</v>
      </c>
      <c r="C170" s="1" t="str">
        <f>Metadata!C170</f>
        <v>N</v>
      </c>
      <c r="D170" s="49" t="s">
        <v>638</v>
      </c>
    </row>
    <row r="171" spans="1:11" ht="51">
      <c r="A171" s="4" t="str">
        <f>Metadata!A171</f>
        <v>Not currently included</v>
      </c>
      <c r="B171" s="4">
        <f>Metadata!B171</f>
        <v>166</v>
      </c>
      <c r="C171" s="1" t="str">
        <f>Metadata!C171</f>
        <v>N</v>
      </c>
      <c r="D171" s="49" t="s">
        <v>639</v>
      </c>
    </row>
    <row r="172" spans="1:11" ht="34">
      <c r="A172" s="4" t="str">
        <f>Metadata!A172</f>
        <v>Not currently included</v>
      </c>
      <c r="B172" s="4">
        <f>Metadata!B172</f>
        <v>167</v>
      </c>
      <c r="C172" s="1" t="str">
        <f>Metadata!C172</f>
        <v>N</v>
      </c>
      <c r="D172" s="49" t="s">
        <v>640</v>
      </c>
    </row>
    <row r="173" spans="1:11" ht="51">
      <c r="A173" s="4" t="str">
        <f>Metadata!A173</f>
        <v>Not currently included</v>
      </c>
      <c r="B173" s="4">
        <f>Metadata!B173</f>
        <v>168</v>
      </c>
      <c r="C173" s="1" t="str">
        <f>Metadata!C173</f>
        <v>N</v>
      </c>
      <c r="D173" s="49" t="s">
        <v>641</v>
      </c>
    </row>
    <row r="174" spans="1:11" ht="51">
      <c r="A174" s="4" t="str">
        <f>Metadata!A174</f>
        <v>Not currently included</v>
      </c>
      <c r="B174" s="4">
        <f>Metadata!B174</f>
        <v>169</v>
      </c>
      <c r="C174" s="1" t="str">
        <f>Metadata!C174</f>
        <v>N</v>
      </c>
      <c r="D174" s="49" t="s">
        <v>642</v>
      </c>
    </row>
    <row r="175" spans="1:11" ht="34">
      <c r="A175" s="4" t="str">
        <f>Metadata!A175</f>
        <v>Not currently included</v>
      </c>
      <c r="B175" s="4">
        <f>Metadata!B175</f>
        <v>170</v>
      </c>
      <c r="C175" s="1" t="str">
        <f>Metadata!C175</f>
        <v>N</v>
      </c>
      <c r="D175" s="49" t="s">
        <v>643</v>
      </c>
    </row>
    <row r="176" spans="1:11" ht="34">
      <c r="A176" s="4" t="str">
        <f>Metadata!A176</f>
        <v>Included</v>
      </c>
      <c r="B176" s="4">
        <f>Metadata!B176</f>
        <v>171</v>
      </c>
      <c r="C176" s="1" t="str">
        <f>Metadata!C176</f>
        <v>Y</v>
      </c>
      <c r="D176" s="49" t="s">
        <v>644</v>
      </c>
      <c r="E176" s="12" t="s">
        <v>66</v>
      </c>
      <c r="F176" s="12" t="s">
        <v>66</v>
      </c>
      <c r="G176" s="12" t="s">
        <v>66</v>
      </c>
      <c r="H176" s="12" t="s">
        <v>40</v>
      </c>
    </row>
    <row r="177" spans="1:8" ht="51">
      <c r="A177" s="4" t="str">
        <f>Metadata!A177</f>
        <v>Included</v>
      </c>
      <c r="B177" s="4">
        <f>Metadata!B177</f>
        <v>172</v>
      </c>
      <c r="C177" s="1" t="str">
        <f>Metadata!C177</f>
        <v>Y</v>
      </c>
      <c r="D177" s="49" t="s">
        <v>645</v>
      </c>
      <c r="E177" s="12" t="s">
        <v>66</v>
      </c>
      <c r="F177" s="12" t="s">
        <v>66</v>
      </c>
      <c r="G177" s="12" t="s">
        <v>40</v>
      </c>
      <c r="H177" s="12" t="s">
        <v>40</v>
      </c>
    </row>
    <row r="178" spans="1:8" ht="51">
      <c r="A178" s="4" t="str">
        <f>Metadata!A178</f>
        <v>Not currently included</v>
      </c>
      <c r="B178" s="4">
        <f>Metadata!B178</f>
        <v>173</v>
      </c>
      <c r="C178" s="1" t="str">
        <f>Metadata!C178</f>
        <v>N</v>
      </c>
      <c r="D178" s="49" t="s">
        <v>646</v>
      </c>
    </row>
    <row r="179" spans="1:8" ht="34">
      <c r="A179" s="4" t="str">
        <f>Metadata!A179</f>
        <v>Not currently included</v>
      </c>
      <c r="B179" s="4">
        <f>Metadata!B179</f>
        <v>174</v>
      </c>
      <c r="C179" s="1" t="str">
        <f>Metadata!C179</f>
        <v>N</v>
      </c>
      <c r="D179" s="49" t="s">
        <v>647</v>
      </c>
    </row>
    <row r="180" spans="1:8" ht="51">
      <c r="A180" s="4" t="str">
        <f>Metadata!A180</f>
        <v>Not currently included</v>
      </c>
      <c r="B180" s="4">
        <f>Metadata!B180</f>
        <v>175</v>
      </c>
      <c r="C180" s="1" t="str">
        <f>Metadata!C180</f>
        <v>N</v>
      </c>
      <c r="D180" s="49" t="s">
        <v>648</v>
      </c>
    </row>
    <row r="181" spans="1:8" ht="34">
      <c r="A181" s="4" t="str">
        <f>Metadata!A181</f>
        <v>Not currently included</v>
      </c>
      <c r="B181" s="4">
        <f>Metadata!B181</f>
        <v>176</v>
      </c>
      <c r="C181" s="1" t="str">
        <f>Metadata!C181</f>
        <v>N</v>
      </c>
      <c r="D181" s="49" t="s">
        <v>649</v>
      </c>
    </row>
    <row r="182" spans="1:8" ht="51">
      <c r="A182" s="4" t="str">
        <f>Metadata!A182</f>
        <v>Not currently included</v>
      </c>
      <c r="B182" s="4">
        <f>Metadata!B182</f>
        <v>177</v>
      </c>
      <c r="C182" s="1" t="str">
        <f>Metadata!C182</f>
        <v>N</v>
      </c>
      <c r="D182" s="49" t="s">
        <v>650</v>
      </c>
    </row>
    <row r="183" spans="1:8" ht="51">
      <c r="A183" s="4" t="str">
        <f>Metadata!A183</f>
        <v>Not currently included</v>
      </c>
      <c r="B183" s="4">
        <f>Metadata!B183</f>
        <v>178</v>
      </c>
      <c r="C183" s="1" t="str">
        <f>Metadata!C183</f>
        <v>N</v>
      </c>
      <c r="D183" s="49" t="s">
        <v>651</v>
      </c>
    </row>
    <row r="184" spans="1:8" ht="51">
      <c r="A184" s="4" t="str">
        <f>Metadata!A184</f>
        <v>Not currently included</v>
      </c>
      <c r="B184" s="4">
        <f>Metadata!B184</f>
        <v>179</v>
      </c>
      <c r="C184" s="1" t="str">
        <f>Metadata!C184</f>
        <v>N</v>
      </c>
      <c r="D184" s="49" t="s">
        <v>652</v>
      </c>
    </row>
    <row r="185" spans="1:8" ht="34">
      <c r="A185" s="4" t="str">
        <f>Metadata!A185</f>
        <v>Not currently included</v>
      </c>
      <c r="B185" s="4">
        <f>Metadata!B185</f>
        <v>180</v>
      </c>
      <c r="C185" s="1" t="str">
        <f>Metadata!C185</f>
        <v>N</v>
      </c>
      <c r="D185" s="49" t="s">
        <v>161</v>
      </c>
    </row>
    <row r="186" spans="1:8" ht="68">
      <c r="A186" s="4" t="str">
        <f>Metadata!A186</f>
        <v>Not currently included</v>
      </c>
      <c r="B186" s="4">
        <f>Metadata!B186</f>
        <v>181</v>
      </c>
      <c r="C186" s="1" t="str">
        <f>Metadata!C186</f>
        <v>N</v>
      </c>
      <c r="D186" s="49" t="s">
        <v>653</v>
      </c>
    </row>
    <row r="187" spans="1:8" ht="51">
      <c r="A187" s="4" t="str">
        <f>Metadata!A187</f>
        <v>Included</v>
      </c>
      <c r="B187" s="4">
        <f>Metadata!B187</f>
        <v>182</v>
      </c>
      <c r="C187" s="1" t="str">
        <f>Metadata!C187</f>
        <v>Y</v>
      </c>
      <c r="D187" s="49" t="s">
        <v>654</v>
      </c>
      <c r="E187" s="12" t="s">
        <v>40</v>
      </c>
      <c r="F187" s="12" t="s">
        <v>66</v>
      </c>
      <c r="G187" s="12" t="s">
        <v>40</v>
      </c>
      <c r="H187" s="12" t="s">
        <v>66</v>
      </c>
    </row>
    <row r="188" spans="1:8" ht="85">
      <c r="A188" s="4" t="str">
        <f>Metadata!A188</f>
        <v>Not currently included</v>
      </c>
      <c r="B188" s="4">
        <f>Metadata!B188</f>
        <v>183</v>
      </c>
      <c r="C188" s="1" t="str">
        <f>Metadata!C188</f>
        <v>N</v>
      </c>
      <c r="D188" s="49" t="s">
        <v>169</v>
      </c>
    </row>
    <row r="189" spans="1:8" ht="68">
      <c r="A189" s="4" t="str">
        <f>Metadata!A189</f>
        <v>Not currently included</v>
      </c>
      <c r="B189" s="4">
        <f>Metadata!B189</f>
        <v>184</v>
      </c>
      <c r="C189" s="1" t="str">
        <f>Metadata!C189</f>
        <v>N</v>
      </c>
      <c r="D189" s="49" t="s">
        <v>655</v>
      </c>
    </row>
    <row r="190" spans="1:8" ht="34">
      <c r="A190" s="4" t="str">
        <f>Metadata!A190</f>
        <v>Not currently included</v>
      </c>
      <c r="B190" s="4">
        <f>Metadata!B190</f>
        <v>185</v>
      </c>
      <c r="C190" s="1" t="str">
        <f>Metadata!C190</f>
        <v>N</v>
      </c>
      <c r="D190" s="49" t="s">
        <v>656</v>
      </c>
    </row>
    <row r="191" spans="1:8" ht="68">
      <c r="A191" s="4" t="str">
        <f>Metadata!A191</f>
        <v>Included</v>
      </c>
      <c r="B191" s="4">
        <f>Metadata!B191</f>
        <v>186</v>
      </c>
      <c r="C191" s="1" t="str">
        <f>Metadata!C191</f>
        <v>Y</v>
      </c>
      <c r="D191" s="49" t="s">
        <v>657</v>
      </c>
      <c r="E191" s="12" t="s">
        <v>40</v>
      </c>
      <c r="F191" s="12" t="s">
        <v>66</v>
      </c>
      <c r="G191" s="12" t="s">
        <v>40</v>
      </c>
      <c r="H191" s="12" t="s">
        <v>40</v>
      </c>
    </row>
    <row r="192" spans="1:8" ht="34">
      <c r="A192" s="4" t="str">
        <f>Metadata!A192</f>
        <v>Not currently included</v>
      </c>
      <c r="B192" s="4">
        <f>Metadata!B192</f>
        <v>187</v>
      </c>
      <c r="C192" s="1" t="str">
        <f>Metadata!C192</f>
        <v>N</v>
      </c>
      <c r="D192" s="49" t="s">
        <v>658</v>
      </c>
    </row>
    <row r="193" spans="1:8" ht="51">
      <c r="A193" s="4" t="str">
        <f>Metadata!A193</f>
        <v>Not currently included</v>
      </c>
      <c r="B193" s="4">
        <f>Metadata!B193</f>
        <v>188</v>
      </c>
      <c r="C193" s="1" t="str">
        <f>Metadata!C193</f>
        <v>N</v>
      </c>
      <c r="D193" s="49" t="s">
        <v>659</v>
      </c>
    </row>
    <row r="194" spans="1:8" ht="34">
      <c r="A194" s="4" t="str">
        <f>Metadata!A194</f>
        <v>Included</v>
      </c>
      <c r="B194" s="4">
        <f>Metadata!B194</f>
        <v>189</v>
      </c>
      <c r="C194" s="1" t="str">
        <f>Metadata!C194</f>
        <v>Y</v>
      </c>
      <c r="D194" s="49" t="s">
        <v>660</v>
      </c>
      <c r="E194" s="12" t="s">
        <v>66</v>
      </c>
      <c r="F194" s="12" t="s">
        <v>66</v>
      </c>
      <c r="G194" s="12" t="s">
        <v>66</v>
      </c>
      <c r="H194" s="12" t="s">
        <v>40</v>
      </c>
    </row>
    <row r="195" spans="1:8" ht="51">
      <c r="A195" s="4" t="str">
        <f>Metadata!A195</f>
        <v>Not currently included</v>
      </c>
      <c r="B195" s="4">
        <f>Metadata!B195</f>
        <v>190</v>
      </c>
      <c r="C195" s="1" t="str">
        <f>Metadata!C195</f>
        <v>N</v>
      </c>
      <c r="D195" s="49" t="s">
        <v>661</v>
      </c>
    </row>
    <row r="196" spans="1:8" ht="51">
      <c r="A196" s="4" t="str">
        <f>Metadata!A196</f>
        <v>Not currently included</v>
      </c>
      <c r="B196" s="4">
        <f>Metadata!B196</f>
        <v>191</v>
      </c>
      <c r="C196" s="1" t="str">
        <f>Metadata!C196</f>
        <v>N</v>
      </c>
      <c r="D196" s="49" t="s">
        <v>662</v>
      </c>
    </row>
    <row r="197" spans="1:8" ht="68">
      <c r="A197" s="4" t="str">
        <f>Metadata!A197</f>
        <v>Included</v>
      </c>
      <c r="B197" s="4">
        <f>Metadata!B197</f>
        <v>192</v>
      </c>
      <c r="C197" s="1" t="str">
        <f>Metadata!C197</f>
        <v>Y</v>
      </c>
      <c r="D197" s="49" t="s">
        <v>663</v>
      </c>
      <c r="E197" s="12" t="s">
        <v>66</v>
      </c>
      <c r="F197" s="12" t="s">
        <v>66</v>
      </c>
      <c r="G197" s="12" t="s">
        <v>66</v>
      </c>
      <c r="H197" s="12" t="s">
        <v>40</v>
      </c>
    </row>
    <row r="198" spans="1:8" ht="51">
      <c r="A198" s="4" t="str">
        <f>Metadata!A198</f>
        <v>Not currently included</v>
      </c>
      <c r="B198" s="4">
        <f>Metadata!B198</f>
        <v>193</v>
      </c>
      <c r="C198" s="1" t="str">
        <f>Metadata!C198</f>
        <v>N</v>
      </c>
      <c r="D198" s="49" t="s">
        <v>664</v>
      </c>
    </row>
    <row r="199" spans="1:8" ht="34">
      <c r="A199" s="4" t="str">
        <f>Metadata!A199</f>
        <v>Not currently included</v>
      </c>
      <c r="B199" s="4">
        <f>Metadata!B199</f>
        <v>194</v>
      </c>
      <c r="C199" s="1" t="str">
        <f>Metadata!C199</f>
        <v>N</v>
      </c>
      <c r="D199" s="49" t="s">
        <v>665</v>
      </c>
    </row>
    <row r="200" spans="1:8" ht="51">
      <c r="A200" s="4" t="str">
        <f>Metadata!A200</f>
        <v>Included</v>
      </c>
      <c r="B200" s="4">
        <f>Metadata!B200</f>
        <v>195</v>
      </c>
      <c r="C200" s="1" t="str">
        <f>Metadata!C200</f>
        <v>Y</v>
      </c>
      <c r="D200" s="49" t="s">
        <v>666</v>
      </c>
      <c r="E200" s="12" t="s">
        <v>66</v>
      </c>
      <c r="F200" s="12" t="s">
        <v>66</v>
      </c>
      <c r="G200" s="12" t="s">
        <v>66</v>
      </c>
      <c r="H200" s="12" t="s">
        <v>40</v>
      </c>
    </row>
    <row r="201" spans="1:8" ht="34">
      <c r="A201" s="4" t="str">
        <f>Metadata!A201</f>
        <v>Not currently included</v>
      </c>
      <c r="B201" s="4">
        <f>Metadata!B201</f>
        <v>196</v>
      </c>
      <c r="C201" s="1" t="str">
        <f>Metadata!C201</f>
        <v>N</v>
      </c>
      <c r="D201" s="49" t="s">
        <v>667</v>
      </c>
    </row>
    <row r="202" spans="1:8" ht="34">
      <c r="A202" s="4" t="str">
        <f>Metadata!A202</f>
        <v>Not currently included</v>
      </c>
      <c r="B202" s="4">
        <f>Metadata!B202</f>
        <v>197</v>
      </c>
      <c r="C202" s="1" t="str">
        <f>Metadata!C202</f>
        <v>N</v>
      </c>
      <c r="D202" s="49" t="s">
        <v>668</v>
      </c>
    </row>
    <row r="203" spans="1:8" ht="51">
      <c r="A203" s="4" t="str">
        <f>Metadata!A203</f>
        <v>Not currently included</v>
      </c>
      <c r="B203" s="4">
        <f>Metadata!B203</f>
        <v>198</v>
      </c>
      <c r="C203" s="1" t="str">
        <f>Metadata!C203</f>
        <v>N</v>
      </c>
      <c r="D203" s="49" t="s">
        <v>648</v>
      </c>
    </row>
    <row r="204" spans="1:8" ht="68">
      <c r="A204" s="4" t="str">
        <f>Metadata!A204</f>
        <v>Included</v>
      </c>
      <c r="B204" s="4">
        <f>Metadata!B204</f>
        <v>199</v>
      </c>
      <c r="C204" s="1" t="str">
        <f>Metadata!C204</f>
        <v>Y</v>
      </c>
      <c r="D204" s="49" t="s">
        <v>669</v>
      </c>
      <c r="E204" s="12" t="s">
        <v>66</v>
      </c>
      <c r="F204" s="12" t="s">
        <v>66</v>
      </c>
      <c r="G204" s="12" t="s">
        <v>66</v>
      </c>
      <c r="H204" s="12" t="s">
        <v>40</v>
      </c>
    </row>
    <row r="205" spans="1:8" ht="51">
      <c r="A205" s="4" t="str">
        <f>Metadata!A205</f>
        <v>Not currently included</v>
      </c>
      <c r="B205" s="4">
        <f>Metadata!B205</f>
        <v>200</v>
      </c>
      <c r="C205" s="1" t="str">
        <f>Metadata!C205</f>
        <v>N</v>
      </c>
      <c r="D205" s="49" t="s">
        <v>670</v>
      </c>
    </row>
    <row r="206" spans="1:8" ht="68">
      <c r="A206" s="4" t="str">
        <f>Metadata!A206</f>
        <v>Not currently included</v>
      </c>
      <c r="B206" s="4">
        <f>Metadata!B206</f>
        <v>201</v>
      </c>
      <c r="C206" s="1" t="str">
        <f>Metadata!C206</f>
        <v>N</v>
      </c>
      <c r="D206" s="49" t="s">
        <v>671</v>
      </c>
    </row>
    <row r="207" spans="1:8" ht="51">
      <c r="A207" s="4" t="str">
        <f>Metadata!A207</f>
        <v>Not currently included</v>
      </c>
      <c r="B207" s="4">
        <f>Metadata!B207</f>
        <v>202</v>
      </c>
      <c r="C207" s="1" t="str">
        <f>Metadata!C207</f>
        <v>N</v>
      </c>
      <c r="D207" s="49" t="s">
        <v>610</v>
      </c>
    </row>
    <row r="208" spans="1:8" ht="51">
      <c r="A208" s="4" t="str">
        <f>Metadata!A208</f>
        <v>Included</v>
      </c>
      <c r="B208" s="4">
        <f>Metadata!B208</f>
        <v>203</v>
      </c>
      <c r="C208" s="1" t="str">
        <f>Metadata!C208</f>
        <v>Y</v>
      </c>
      <c r="D208" s="49" t="s">
        <v>672</v>
      </c>
      <c r="E208" s="12" t="s">
        <v>66</v>
      </c>
      <c r="F208" s="12" t="s">
        <v>66</v>
      </c>
      <c r="G208" s="12" t="s">
        <v>66</v>
      </c>
      <c r="H208" s="12" t="s">
        <v>40</v>
      </c>
    </row>
    <row r="209" spans="1:11" ht="51">
      <c r="A209" s="4" t="str">
        <f>Metadata!A209</f>
        <v>Not currently included</v>
      </c>
      <c r="B209" s="4">
        <f>Metadata!B209</f>
        <v>204</v>
      </c>
      <c r="C209" s="1" t="str">
        <f>Metadata!C209</f>
        <v>N</v>
      </c>
      <c r="D209" s="49" t="s">
        <v>132</v>
      </c>
    </row>
    <row r="210" spans="1:11" ht="51">
      <c r="A210" s="4" t="str">
        <f>Metadata!A210</f>
        <v>Not currently included</v>
      </c>
      <c r="B210" s="4">
        <f>Metadata!B210</f>
        <v>205</v>
      </c>
      <c r="C210" s="1" t="str">
        <f>Metadata!C210</f>
        <v>N</v>
      </c>
      <c r="D210" s="49" t="s">
        <v>673</v>
      </c>
    </row>
    <row r="211" spans="1:11" ht="34">
      <c r="A211" s="4" t="str">
        <f>Metadata!A211</f>
        <v>Included</v>
      </c>
      <c r="B211" s="4">
        <f>Metadata!B211</f>
        <v>206</v>
      </c>
      <c r="C211" s="1" t="str">
        <f>Metadata!C211</f>
        <v>Y</v>
      </c>
      <c r="D211" s="49" t="s">
        <v>674</v>
      </c>
      <c r="E211" s="12" t="s">
        <v>66</v>
      </c>
      <c r="F211" s="12" t="s">
        <v>66</v>
      </c>
      <c r="G211" s="12" t="s">
        <v>66</v>
      </c>
      <c r="H211" s="12" t="s">
        <v>40</v>
      </c>
    </row>
    <row r="212" spans="1:11" ht="51">
      <c r="A212" s="4" t="str">
        <f>Metadata!A212</f>
        <v>Included</v>
      </c>
      <c r="B212" s="4">
        <f>Metadata!B212</f>
        <v>207</v>
      </c>
      <c r="C212" s="1" t="str">
        <f>Metadata!C212</f>
        <v>Y</v>
      </c>
      <c r="D212" s="49" t="s">
        <v>675</v>
      </c>
      <c r="E212" s="12" t="s">
        <v>66</v>
      </c>
      <c r="F212" s="12" t="s">
        <v>66</v>
      </c>
      <c r="G212" s="12" t="s">
        <v>66</v>
      </c>
      <c r="H212" s="12" t="s">
        <v>40</v>
      </c>
    </row>
    <row r="213" spans="1:11" ht="51">
      <c r="A213" s="4" t="str">
        <f>Metadata!A213</f>
        <v>Not currently included</v>
      </c>
      <c r="B213" s="4">
        <f>Metadata!B213</f>
        <v>208</v>
      </c>
      <c r="C213" s="1" t="str">
        <f>Metadata!C213</f>
        <v>N</v>
      </c>
      <c r="D213" s="49" t="s">
        <v>922</v>
      </c>
    </row>
    <row r="214" spans="1:11" ht="34">
      <c r="A214" s="4" t="str">
        <f>Metadata!A214</f>
        <v>Not currently included</v>
      </c>
      <c r="B214" s="4">
        <f>Metadata!B214</f>
        <v>209</v>
      </c>
      <c r="C214" s="1" t="str">
        <f>Metadata!C214</f>
        <v>N</v>
      </c>
      <c r="D214" s="49" t="s">
        <v>923</v>
      </c>
    </row>
    <row r="215" spans="1:11" ht="34">
      <c r="A215" s="4" t="str">
        <f>Metadata!A215</f>
        <v>Not currently included</v>
      </c>
      <c r="B215" s="4">
        <f>Metadata!B215</f>
        <v>210</v>
      </c>
      <c r="C215" s="1" t="str">
        <f>Metadata!C215</f>
        <v>N</v>
      </c>
      <c r="D215" s="49" t="s">
        <v>924</v>
      </c>
    </row>
    <row r="216" spans="1:11" ht="51">
      <c r="A216" s="4" t="str">
        <f>Metadata!A216</f>
        <v>Not currently included</v>
      </c>
      <c r="B216" s="4">
        <f>Metadata!B216</f>
        <v>211</v>
      </c>
      <c r="C216" s="1" t="str">
        <f>Metadata!C216</f>
        <v>N</v>
      </c>
      <c r="D216" s="49" t="s">
        <v>925</v>
      </c>
    </row>
    <row r="217" spans="1:11" ht="68">
      <c r="A217" s="4" t="str">
        <f>Metadata!A217</f>
        <v>Not currently included</v>
      </c>
      <c r="B217" s="4">
        <f>Metadata!B217</f>
        <v>212</v>
      </c>
      <c r="C217" s="1" t="str">
        <f>Metadata!C217</f>
        <v>N</v>
      </c>
      <c r="D217" s="49" t="s">
        <v>926</v>
      </c>
    </row>
    <row r="218" spans="1:11" ht="68">
      <c r="A218" s="4" t="str">
        <f>Metadata!A218</f>
        <v>Included</v>
      </c>
      <c r="B218" s="4">
        <f>Metadata!B218</f>
        <v>213</v>
      </c>
      <c r="C218" s="1" t="str">
        <f>Metadata!C218</f>
        <v>Y</v>
      </c>
      <c r="D218" s="49" t="s">
        <v>927</v>
      </c>
      <c r="E218" s="12" t="s">
        <v>66</v>
      </c>
      <c r="F218" s="12" t="s">
        <v>40</v>
      </c>
      <c r="G218" s="12" t="s">
        <v>66</v>
      </c>
      <c r="H218" s="12" t="s">
        <v>66</v>
      </c>
      <c r="K218" s="12" t="s">
        <v>1879</v>
      </c>
    </row>
    <row r="219" spans="1:11" ht="51">
      <c r="A219" s="4" t="str">
        <f>Metadata!A219</f>
        <v>Included</v>
      </c>
      <c r="B219" s="4">
        <f>Metadata!B219</f>
        <v>214</v>
      </c>
      <c r="C219" s="1" t="str">
        <f>Metadata!C219</f>
        <v>Y</v>
      </c>
      <c r="D219" s="49" t="s">
        <v>928</v>
      </c>
      <c r="E219" s="12" t="s">
        <v>66</v>
      </c>
      <c r="F219" s="12" t="s">
        <v>40</v>
      </c>
      <c r="G219" s="12" t="s">
        <v>66</v>
      </c>
      <c r="H219" s="12" t="s">
        <v>66</v>
      </c>
    </row>
    <row r="220" spans="1:11" ht="68">
      <c r="A220" s="4" t="str">
        <f>Metadata!A220</f>
        <v>Included</v>
      </c>
      <c r="B220" s="4">
        <f>Metadata!B220</f>
        <v>215</v>
      </c>
      <c r="C220" s="1" t="str">
        <f>Metadata!C220</f>
        <v>Y</v>
      </c>
      <c r="D220" s="49" t="s">
        <v>929</v>
      </c>
      <c r="E220" s="12" t="s">
        <v>66</v>
      </c>
      <c r="F220" s="12" t="s">
        <v>40</v>
      </c>
      <c r="G220" s="12" t="s">
        <v>66</v>
      </c>
      <c r="H220" s="12" t="s">
        <v>66</v>
      </c>
    </row>
    <row r="221" spans="1:11" ht="51">
      <c r="A221" s="4" t="str">
        <f>Metadata!A221</f>
        <v>Included</v>
      </c>
      <c r="B221" s="4">
        <f>Metadata!B221</f>
        <v>216</v>
      </c>
      <c r="C221" s="1" t="str">
        <f>Metadata!C221</f>
        <v>Y</v>
      </c>
      <c r="D221" s="49" t="s">
        <v>930</v>
      </c>
      <c r="E221" s="12" t="s">
        <v>66</v>
      </c>
      <c r="F221" s="12" t="s">
        <v>40</v>
      </c>
      <c r="G221" s="12" t="s">
        <v>66</v>
      </c>
      <c r="H221" s="12" t="s">
        <v>66</v>
      </c>
      <c r="K221" s="12" t="s">
        <v>1879</v>
      </c>
    </row>
    <row r="222" spans="1:11" ht="34">
      <c r="A222" s="4" t="str">
        <f>Metadata!A222</f>
        <v>Not currently included</v>
      </c>
      <c r="B222" s="4">
        <f>Metadata!B222</f>
        <v>217</v>
      </c>
      <c r="C222" s="1" t="str">
        <f>Metadata!C222</f>
        <v>N</v>
      </c>
      <c r="D222" s="49" t="s">
        <v>931</v>
      </c>
    </row>
    <row r="223" spans="1:11" ht="68">
      <c r="A223" s="4" t="str">
        <f>Metadata!A223</f>
        <v>Not currently included</v>
      </c>
      <c r="B223" s="4">
        <f>Metadata!B223</f>
        <v>218</v>
      </c>
      <c r="C223" s="1" t="str">
        <f>Metadata!C223</f>
        <v>N</v>
      </c>
      <c r="D223" s="49" t="s">
        <v>932</v>
      </c>
    </row>
    <row r="224" spans="1:11" ht="51">
      <c r="A224" s="4" t="str">
        <f>Metadata!A224</f>
        <v>Not currently included</v>
      </c>
      <c r="B224" s="4">
        <f>Metadata!B224</f>
        <v>219</v>
      </c>
      <c r="C224" s="1" t="str">
        <f>Metadata!C224</f>
        <v>N</v>
      </c>
      <c r="D224" s="49" t="s">
        <v>933</v>
      </c>
    </row>
    <row r="225" spans="1:11" ht="34">
      <c r="A225" s="4" t="str">
        <f>Metadata!A225</f>
        <v>Not currently included</v>
      </c>
      <c r="B225" s="4">
        <f>Metadata!B225</f>
        <v>220</v>
      </c>
      <c r="C225" s="1" t="str">
        <f>Metadata!C225</f>
        <v>N</v>
      </c>
      <c r="D225" s="49" t="s">
        <v>934</v>
      </c>
    </row>
    <row r="226" spans="1:11" ht="34">
      <c r="A226" s="4" t="str">
        <f>Metadata!A226</f>
        <v>Excluded</v>
      </c>
      <c r="B226" s="4">
        <f>Metadata!B226</f>
        <v>221</v>
      </c>
      <c r="C226" s="1" t="str">
        <f>Metadata!C226</f>
        <v>N</v>
      </c>
      <c r="D226" s="49" t="s">
        <v>935</v>
      </c>
    </row>
    <row r="227" spans="1:11" ht="68">
      <c r="A227" s="4" t="str">
        <f>Metadata!A227</f>
        <v>Not currently included</v>
      </c>
      <c r="B227" s="4">
        <f>Metadata!B227</f>
        <v>222</v>
      </c>
      <c r="C227" s="1" t="str">
        <f>Metadata!C227</f>
        <v>N</v>
      </c>
      <c r="D227" s="49" t="s">
        <v>936</v>
      </c>
    </row>
    <row r="228" spans="1:11" ht="51">
      <c r="A228" s="4" t="str">
        <f>Metadata!A228</f>
        <v>Not currently included</v>
      </c>
      <c r="B228" s="4">
        <f>Metadata!B228</f>
        <v>223</v>
      </c>
      <c r="C228" s="1" t="str">
        <f>Metadata!C228</f>
        <v>N</v>
      </c>
      <c r="D228" s="49" t="s">
        <v>937</v>
      </c>
    </row>
    <row r="229" spans="1:11" ht="51">
      <c r="A229" s="4" t="str">
        <f>Metadata!A229</f>
        <v>Included</v>
      </c>
      <c r="B229" s="4">
        <f>Metadata!B229</f>
        <v>224</v>
      </c>
      <c r="C229" s="1" t="str">
        <f>Metadata!C229</f>
        <v>Y</v>
      </c>
      <c r="D229" s="49" t="s">
        <v>938</v>
      </c>
      <c r="E229" s="12" t="s">
        <v>40</v>
      </c>
      <c r="F229" s="12" t="s">
        <v>40</v>
      </c>
      <c r="G229" s="12" t="s">
        <v>40</v>
      </c>
      <c r="H229" s="12" t="s">
        <v>66</v>
      </c>
      <c r="K229" s="12" t="s">
        <v>2379</v>
      </c>
    </row>
    <row r="230" spans="1:11" ht="51">
      <c r="A230" s="4" t="str">
        <f>Metadata!A230</f>
        <v>Included</v>
      </c>
      <c r="B230" s="4">
        <f>Metadata!B230</f>
        <v>225</v>
      </c>
      <c r="C230" s="1" t="str">
        <f>Metadata!C230</f>
        <v>Y</v>
      </c>
      <c r="D230" s="49" t="s">
        <v>939</v>
      </c>
      <c r="E230" s="12" t="s">
        <v>66</v>
      </c>
      <c r="F230" s="12" t="s">
        <v>40</v>
      </c>
      <c r="G230" s="12" t="s">
        <v>66</v>
      </c>
      <c r="H230" s="12" t="s">
        <v>66</v>
      </c>
      <c r="K230" s="12" t="s">
        <v>1920</v>
      </c>
    </row>
    <row r="231" spans="1:11" ht="68">
      <c r="A231" s="4" t="str">
        <f>Metadata!A231</f>
        <v>Not currently included</v>
      </c>
      <c r="B231" s="4">
        <f>Metadata!B231</f>
        <v>226</v>
      </c>
      <c r="C231" s="1" t="str">
        <f>Metadata!C231</f>
        <v>N</v>
      </c>
      <c r="D231" s="49" t="s">
        <v>940</v>
      </c>
    </row>
    <row r="232" spans="1:11" ht="34">
      <c r="A232" s="4" t="str">
        <f>Metadata!A232</f>
        <v>Not currently included</v>
      </c>
      <c r="B232" s="4">
        <f>Metadata!B232</f>
        <v>227</v>
      </c>
      <c r="C232" s="1" t="str">
        <f>Metadata!C232</f>
        <v>N</v>
      </c>
      <c r="D232" s="49" t="s">
        <v>182</v>
      </c>
    </row>
    <row r="233" spans="1:11" ht="34">
      <c r="A233" s="4" t="str">
        <f>Metadata!A233</f>
        <v>Not currently included</v>
      </c>
      <c r="B233" s="4">
        <f>Metadata!B233</f>
        <v>228</v>
      </c>
      <c r="C233" s="1" t="str">
        <f>Metadata!C233</f>
        <v>N</v>
      </c>
      <c r="D233" s="49" t="s">
        <v>941</v>
      </c>
    </row>
    <row r="234" spans="1:11" ht="51">
      <c r="A234" s="4" t="str">
        <f>Metadata!A234</f>
        <v>Not currently included</v>
      </c>
      <c r="B234" s="4">
        <f>Metadata!B234</f>
        <v>229</v>
      </c>
      <c r="C234" s="1" t="str">
        <f>Metadata!C234</f>
        <v>N</v>
      </c>
      <c r="D234" s="49" t="s">
        <v>942</v>
      </c>
    </row>
    <row r="235" spans="1:11" ht="34">
      <c r="A235" s="4" t="str">
        <f>Metadata!A235</f>
        <v>Not currently included</v>
      </c>
      <c r="B235" s="4">
        <f>Metadata!B235</f>
        <v>230</v>
      </c>
      <c r="C235" s="1" t="str">
        <f>Metadata!C235</f>
        <v>N</v>
      </c>
      <c r="D235" s="49" t="s">
        <v>943</v>
      </c>
    </row>
    <row r="236" spans="1:11" ht="34">
      <c r="A236" s="4" t="str">
        <f>Metadata!A236</f>
        <v>Excluded</v>
      </c>
      <c r="B236" s="4">
        <f>Metadata!B236</f>
        <v>231</v>
      </c>
      <c r="C236" s="1" t="str">
        <f>Metadata!C236</f>
        <v>N</v>
      </c>
      <c r="D236" s="49" t="s">
        <v>944</v>
      </c>
    </row>
    <row r="237" spans="1:11" ht="51">
      <c r="A237" s="4" t="str">
        <f>Metadata!A237</f>
        <v>Not currently included</v>
      </c>
      <c r="B237" s="4">
        <f>Metadata!B237</f>
        <v>232</v>
      </c>
      <c r="C237" s="1" t="str">
        <f>Metadata!C237</f>
        <v>N</v>
      </c>
      <c r="D237" s="49" t="s">
        <v>945</v>
      </c>
    </row>
    <row r="238" spans="1:11" ht="68">
      <c r="A238" s="4" t="str">
        <f>Metadata!A238</f>
        <v>Not currently included</v>
      </c>
      <c r="B238" s="4">
        <f>Metadata!B238</f>
        <v>233</v>
      </c>
      <c r="C238" s="1" t="str">
        <f>Metadata!C238</f>
        <v>N</v>
      </c>
      <c r="D238" s="49" t="s">
        <v>946</v>
      </c>
    </row>
    <row r="239" spans="1:11" ht="51">
      <c r="A239" s="4" t="str">
        <f>Metadata!A239</f>
        <v>Included</v>
      </c>
      <c r="B239" s="4">
        <f>Metadata!B239</f>
        <v>234</v>
      </c>
      <c r="C239" s="1" t="str">
        <f>Metadata!C239</f>
        <v>Y</v>
      </c>
      <c r="D239" s="49" t="s">
        <v>947</v>
      </c>
      <c r="E239" s="12" t="s">
        <v>66</v>
      </c>
      <c r="F239" s="12" t="s">
        <v>40</v>
      </c>
      <c r="G239" s="12" t="s">
        <v>66</v>
      </c>
      <c r="H239" s="12" t="s">
        <v>66</v>
      </c>
    </row>
    <row r="240" spans="1:11" ht="51">
      <c r="A240" s="4" t="str">
        <f>Metadata!A240</f>
        <v>Not currently included</v>
      </c>
      <c r="B240" s="4">
        <f>Metadata!B240</f>
        <v>235</v>
      </c>
      <c r="C240" s="1" t="str">
        <f>Metadata!C240</f>
        <v>N</v>
      </c>
      <c r="D240" s="49" t="s">
        <v>948</v>
      </c>
    </row>
    <row r="241" spans="1:11" ht="51">
      <c r="A241" s="4" t="str">
        <f>Metadata!A241</f>
        <v>Not currently included</v>
      </c>
      <c r="B241" s="4">
        <f>Metadata!B241</f>
        <v>236</v>
      </c>
      <c r="C241" s="1" t="str">
        <f>Metadata!C241</f>
        <v>N</v>
      </c>
      <c r="D241" s="49" t="s">
        <v>949</v>
      </c>
    </row>
    <row r="242" spans="1:11" ht="34">
      <c r="A242" s="4" t="str">
        <f>Metadata!A242</f>
        <v>Included</v>
      </c>
      <c r="B242" s="4">
        <f>Metadata!B242</f>
        <v>237</v>
      </c>
      <c r="C242" s="1" t="str">
        <f>Metadata!C242</f>
        <v>Y</v>
      </c>
      <c r="D242" s="49" t="s">
        <v>950</v>
      </c>
      <c r="E242" s="12" t="s">
        <v>66</v>
      </c>
      <c r="F242" s="58" t="s">
        <v>40</v>
      </c>
      <c r="G242" s="12" t="s">
        <v>66</v>
      </c>
      <c r="H242" s="12" t="s">
        <v>66</v>
      </c>
    </row>
    <row r="243" spans="1:11" ht="34">
      <c r="A243" s="4" t="str">
        <f>Metadata!A243</f>
        <v>Excluded</v>
      </c>
      <c r="B243" s="4">
        <f>Metadata!B243</f>
        <v>238</v>
      </c>
      <c r="C243" s="1" t="str">
        <f>Metadata!C243</f>
        <v>N</v>
      </c>
      <c r="D243" s="49" t="s">
        <v>951</v>
      </c>
    </row>
    <row r="244" spans="1:11" ht="34">
      <c r="A244" s="4" t="str">
        <f>Metadata!A244</f>
        <v>Excluded</v>
      </c>
      <c r="B244" s="4">
        <f>Metadata!B244</f>
        <v>239</v>
      </c>
      <c r="C244" s="1" t="str">
        <f>Metadata!C244</f>
        <v>N</v>
      </c>
      <c r="D244" s="49" t="s">
        <v>952</v>
      </c>
    </row>
    <row r="245" spans="1:11" ht="85">
      <c r="A245" s="4" t="str">
        <f>Metadata!A245</f>
        <v>Included</v>
      </c>
      <c r="B245" s="4">
        <f>Metadata!B245</f>
        <v>240</v>
      </c>
      <c r="C245" s="1" t="str">
        <f>Metadata!C245</f>
        <v>Y</v>
      </c>
      <c r="D245" s="49" t="s">
        <v>953</v>
      </c>
      <c r="E245" s="12" t="s">
        <v>66</v>
      </c>
      <c r="F245" s="12" t="s">
        <v>40</v>
      </c>
      <c r="G245" s="12" t="s">
        <v>66</v>
      </c>
      <c r="H245" s="12" t="s">
        <v>66</v>
      </c>
      <c r="K245" s="12" t="s">
        <v>2563</v>
      </c>
    </row>
    <row r="246" spans="1:11" ht="51">
      <c r="A246" s="4" t="str">
        <f>Metadata!A246</f>
        <v>Not currently included</v>
      </c>
      <c r="B246" s="4">
        <f>Metadata!B246</f>
        <v>241</v>
      </c>
      <c r="C246" s="1" t="str">
        <f>Metadata!C246</f>
        <v>N</v>
      </c>
      <c r="D246" s="49" t="s">
        <v>954</v>
      </c>
    </row>
    <row r="247" spans="1:11" ht="68">
      <c r="A247" s="4" t="str">
        <f>Metadata!A247</f>
        <v>Not currently included</v>
      </c>
      <c r="B247" s="4">
        <f>Metadata!B247</f>
        <v>242</v>
      </c>
      <c r="C247" s="1" t="str">
        <f>Metadata!C247</f>
        <v>N</v>
      </c>
      <c r="D247" s="49" t="s">
        <v>955</v>
      </c>
    </row>
    <row r="248" spans="1:11" ht="34">
      <c r="A248" s="4" t="str">
        <f>Metadata!A248</f>
        <v>Not currently included</v>
      </c>
      <c r="B248" s="4">
        <f>Metadata!B248</f>
        <v>243</v>
      </c>
      <c r="C248" s="1" t="str">
        <f>Metadata!C248</f>
        <v>N</v>
      </c>
      <c r="D248" s="49" t="s">
        <v>956</v>
      </c>
    </row>
    <row r="249" spans="1:11" ht="51">
      <c r="A249" s="4" t="str">
        <f>Metadata!A249</f>
        <v>Not currently included</v>
      </c>
      <c r="B249" s="4">
        <f>Metadata!B249</f>
        <v>244</v>
      </c>
      <c r="C249" s="1" t="str">
        <f>Metadata!C249</f>
        <v>N</v>
      </c>
      <c r="D249" s="49" t="s">
        <v>957</v>
      </c>
    </row>
    <row r="250" spans="1:11" ht="68">
      <c r="A250" s="4" t="str">
        <f>Metadata!A250</f>
        <v>Excluded</v>
      </c>
      <c r="B250" s="4">
        <f>Metadata!B250</f>
        <v>245</v>
      </c>
      <c r="C250" s="1" t="str">
        <f>Metadata!C250</f>
        <v>N</v>
      </c>
      <c r="D250" s="49" t="s">
        <v>958</v>
      </c>
    </row>
    <row r="251" spans="1:11" ht="34">
      <c r="A251" s="4" t="str">
        <f>Metadata!A251</f>
        <v>Not currently included</v>
      </c>
      <c r="B251" s="4">
        <f>Metadata!B251</f>
        <v>246</v>
      </c>
      <c r="C251" s="1" t="str">
        <f>Metadata!C251</f>
        <v>N</v>
      </c>
      <c r="D251" s="49" t="s">
        <v>959</v>
      </c>
    </row>
    <row r="252" spans="1:11" ht="68">
      <c r="A252" s="4" t="str">
        <f>Metadata!A252</f>
        <v>Not currently included</v>
      </c>
      <c r="B252" s="4">
        <f>Metadata!B252</f>
        <v>247</v>
      </c>
      <c r="C252" s="1" t="str">
        <f>Metadata!C252</f>
        <v>N</v>
      </c>
      <c r="D252" s="49" t="s">
        <v>960</v>
      </c>
    </row>
    <row r="253" spans="1:11" ht="34">
      <c r="A253" s="4" t="str">
        <f>Metadata!A253</f>
        <v>Excluded</v>
      </c>
      <c r="B253" s="4">
        <f>Metadata!B253</f>
        <v>248</v>
      </c>
      <c r="C253" s="1" t="str">
        <f>Metadata!C253</f>
        <v>N</v>
      </c>
      <c r="D253" s="49" t="s">
        <v>961</v>
      </c>
    </row>
    <row r="254" spans="1:11" ht="34">
      <c r="A254" s="4" t="str">
        <f>Metadata!A254</f>
        <v>Not currently included</v>
      </c>
      <c r="B254" s="4">
        <f>Metadata!B254</f>
        <v>249</v>
      </c>
      <c r="C254" s="1" t="str">
        <f>Metadata!C254</f>
        <v>N</v>
      </c>
      <c r="D254" s="49" t="s">
        <v>962</v>
      </c>
    </row>
    <row r="255" spans="1:11" ht="51">
      <c r="A255" s="4" t="str">
        <f>Metadata!A255</f>
        <v>Included</v>
      </c>
      <c r="B255" s="4">
        <f>Metadata!B255</f>
        <v>250</v>
      </c>
      <c r="C255" s="1" t="str">
        <f>Metadata!C255</f>
        <v>Y</v>
      </c>
      <c r="D255" s="49" t="s">
        <v>963</v>
      </c>
      <c r="E255" s="12" t="s">
        <v>66</v>
      </c>
      <c r="F255" s="12" t="s">
        <v>40</v>
      </c>
      <c r="G255" s="12" t="s">
        <v>66</v>
      </c>
      <c r="H255" s="12" t="s">
        <v>66</v>
      </c>
      <c r="K255" s="12" t="s">
        <v>2338</v>
      </c>
    </row>
    <row r="256" spans="1:11" ht="51">
      <c r="A256" s="4" t="str">
        <f>Metadata!A256</f>
        <v>Excluded</v>
      </c>
      <c r="B256" s="4">
        <f>Metadata!B256</f>
        <v>251</v>
      </c>
      <c r="C256" s="1" t="str">
        <f>Metadata!C256</f>
        <v>N</v>
      </c>
      <c r="D256" s="49" t="s">
        <v>964</v>
      </c>
    </row>
    <row r="257" spans="1:11" ht="34">
      <c r="A257" s="4" t="str">
        <f>Metadata!A257</f>
        <v>Excluded</v>
      </c>
      <c r="B257" s="4">
        <f>Metadata!B257</f>
        <v>252</v>
      </c>
      <c r="C257" s="1" t="str">
        <f>Metadata!C257</f>
        <v>N</v>
      </c>
      <c r="D257" s="49" t="s">
        <v>965</v>
      </c>
    </row>
    <row r="258" spans="1:11" ht="51">
      <c r="A258" s="4" t="str">
        <f>Metadata!A258</f>
        <v>Excluded</v>
      </c>
      <c r="B258" s="4">
        <f>Metadata!B258</f>
        <v>253</v>
      </c>
      <c r="C258" s="1" t="str">
        <f>Metadata!C258</f>
        <v>N</v>
      </c>
      <c r="D258" s="49" t="s">
        <v>966</v>
      </c>
    </row>
    <row r="259" spans="1:11" ht="34">
      <c r="A259" s="4" t="str">
        <f>Metadata!A259</f>
        <v>Not currently included</v>
      </c>
      <c r="B259" s="4">
        <f>Metadata!B259</f>
        <v>254</v>
      </c>
      <c r="C259" s="1" t="str">
        <f>Metadata!C259</f>
        <v>N</v>
      </c>
      <c r="D259" s="49" t="s">
        <v>967</v>
      </c>
    </row>
    <row r="260" spans="1:11" ht="51">
      <c r="A260" s="4" t="str">
        <f>Metadata!A260</f>
        <v>Not currently included</v>
      </c>
      <c r="B260" s="4">
        <f>Metadata!B260</f>
        <v>255</v>
      </c>
      <c r="C260" s="1" t="str">
        <f>Metadata!C260</f>
        <v>N</v>
      </c>
      <c r="D260" s="49" t="s">
        <v>968</v>
      </c>
    </row>
    <row r="261" spans="1:11" ht="34">
      <c r="A261" s="4" t="str">
        <f>Metadata!A261</f>
        <v>Not currently included</v>
      </c>
      <c r="B261" s="4">
        <f>Metadata!B261</f>
        <v>256</v>
      </c>
      <c r="C261" s="1" t="str">
        <f>Metadata!C261</f>
        <v>N</v>
      </c>
      <c r="D261" s="49" t="s">
        <v>969</v>
      </c>
    </row>
    <row r="262" spans="1:11" ht="51">
      <c r="A262" s="4" t="str">
        <f>Metadata!A262</f>
        <v>Included</v>
      </c>
      <c r="B262" s="4">
        <f>Metadata!B262</f>
        <v>257</v>
      </c>
      <c r="C262" s="1" t="str">
        <f>Metadata!C262</f>
        <v>Y</v>
      </c>
      <c r="D262" s="49" t="s">
        <v>970</v>
      </c>
      <c r="E262" s="12" t="s">
        <v>66</v>
      </c>
      <c r="F262" s="12" t="s">
        <v>66</v>
      </c>
      <c r="G262" s="12" t="s">
        <v>40</v>
      </c>
      <c r="H262" s="12" t="s">
        <v>40</v>
      </c>
    </row>
    <row r="263" spans="1:11" ht="34">
      <c r="A263" s="4" t="str">
        <f>Metadata!A263</f>
        <v>Not currently included</v>
      </c>
      <c r="B263" s="4">
        <f>Metadata!B263</f>
        <v>258</v>
      </c>
      <c r="C263" s="1" t="str">
        <f>Metadata!C263</f>
        <v>N</v>
      </c>
      <c r="D263" s="49" t="s">
        <v>971</v>
      </c>
    </row>
    <row r="264" spans="1:11" ht="51">
      <c r="A264" s="4" t="str">
        <f>Metadata!A264</f>
        <v>Not currently included</v>
      </c>
      <c r="B264" s="4">
        <f>Metadata!B264</f>
        <v>259</v>
      </c>
      <c r="C264" s="1" t="str">
        <f>Metadata!C264</f>
        <v>N</v>
      </c>
      <c r="D264" s="49" t="s">
        <v>972</v>
      </c>
    </row>
    <row r="265" spans="1:11" ht="51">
      <c r="A265" s="4" t="str">
        <f>Metadata!A265</f>
        <v>Not currently included</v>
      </c>
      <c r="B265" s="4">
        <f>Metadata!B265</f>
        <v>260</v>
      </c>
      <c r="C265" s="1" t="str">
        <f>Metadata!C265</f>
        <v>N</v>
      </c>
      <c r="D265" s="49" t="s">
        <v>973</v>
      </c>
    </row>
    <row r="266" spans="1:11" ht="34">
      <c r="A266" s="4" t="str">
        <f>Metadata!A266</f>
        <v>Not currently included</v>
      </c>
      <c r="B266" s="4">
        <f>Metadata!B266</f>
        <v>261</v>
      </c>
      <c r="C266" s="1" t="str">
        <f>Metadata!C266</f>
        <v>N</v>
      </c>
      <c r="D266" s="49" t="s">
        <v>974</v>
      </c>
    </row>
    <row r="267" spans="1:11" ht="68">
      <c r="A267" s="4" t="str">
        <f>Metadata!A267</f>
        <v>Excluded</v>
      </c>
      <c r="B267" s="4">
        <f>Metadata!B267</f>
        <v>262</v>
      </c>
      <c r="C267" s="1" t="str">
        <f>Metadata!C267</f>
        <v>N</v>
      </c>
      <c r="D267" s="49" t="s">
        <v>975</v>
      </c>
    </row>
    <row r="268" spans="1:11" ht="153">
      <c r="A268" s="4" t="str">
        <f>Metadata!A268</f>
        <v>Included</v>
      </c>
      <c r="B268" s="4">
        <f>Metadata!B268</f>
        <v>263</v>
      </c>
      <c r="C268" s="1" t="str">
        <f>Metadata!C268</f>
        <v>Y</v>
      </c>
      <c r="D268" s="49" t="s">
        <v>976</v>
      </c>
      <c r="E268" s="12" t="s">
        <v>40</v>
      </c>
      <c r="F268" s="12" t="s">
        <v>40</v>
      </c>
      <c r="G268" s="12" t="s">
        <v>40</v>
      </c>
      <c r="H268" s="12" t="s">
        <v>66</v>
      </c>
      <c r="K268" s="12" t="s">
        <v>1637</v>
      </c>
    </row>
    <row r="269" spans="1:11" ht="34">
      <c r="A269" s="4" t="str">
        <f>Metadata!A269</f>
        <v>Excluded</v>
      </c>
      <c r="B269" s="4">
        <f>Metadata!B269</f>
        <v>264</v>
      </c>
      <c r="C269" s="1" t="str">
        <f>Metadata!C269</f>
        <v>N</v>
      </c>
      <c r="D269" s="49" t="s">
        <v>977</v>
      </c>
    </row>
    <row r="270" spans="1:11" ht="34">
      <c r="A270" s="4" t="str">
        <f>Metadata!A270</f>
        <v>Excluded</v>
      </c>
      <c r="B270" s="4">
        <f>Metadata!B270</f>
        <v>265</v>
      </c>
      <c r="C270" s="1" t="str">
        <f>Metadata!C270</f>
        <v>N</v>
      </c>
      <c r="D270" s="49" t="s">
        <v>978</v>
      </c>
    </row>
    <row r="271" spans="1:11" ht="153">
      <c r="A271" s="4" t="str">
        <f>Metadata!A271</f>
        <v>Included</v>
      </c>
      <c r="B271" s="4">
        <f>Metadata!B271</f>
        <v>266</v>
      </c>
      <c r="C271" s="1" t="str">
        <f>Metadata!C271</f>
        <v>Y</v>
      </c>
      <c r="D271" s="49" t="s">
        <v>979</v>
      </c>
      <c r="E271" s="12" t="s">
        <v>40</v>
      </c>
      <c r="F271" s="12" t="s">
        <v>40</v>
      </c>
      <c r="G271" s="12" t="s">
        <v>66</v>
      </c>
      <c r="H271" s="12" t="s">
        <v>66</v>
      </c>
      <c r="K271" s="12" t="s">
        <v>1751</v>
      </c>
    </row>
    <row r="272" spans="1:11" ht="51">
      <c r="A272" s="4" t="str">
        <f>Metadata!A272</f>
        <v>Not currently included</v>
      </c>
      <c r="B272" s="4">
        <f>Metadata!B272</f>
        <v>267</v>
      </c>
      <c r="C272" s="1" t="str">
        <f>Metadata!C272</f>
        <v>N</v>
      </c>
      <c r="D272" s="49" t="s">
        <v>980</v>
      </c>
    </row>
    <row r="273" spans="1:11" ht="51">
      <c r="A273" s="4" t="str">
        <f>Metadata!A273</f>
        <v>Not currently included</v>
      </c>
      <c r="B273" s="4">
        <f>Metadata!B273</f>
        <v>268</v>
      </c>
      <c r="C273" s="1" t="str">
        <f>Metadata!C273</f>
        <v>N</v>
      </c>
      <c r="D273" s="49" t="s">
        <v>981</v>
      </c>
    </row>
    <row r="274" spans="1:11" ht="51">
      <c r="A274" s="4" t="str">
        <f>Metadata!A274</f>
        <v>Not currently included</v>
      </c>
      <c r="B274" s="4">
        <f>Metadata!B274</f>
        <v>269</v>
      </c>
      <c r="C274" s="1" t="str">
        <f>Metadata!C274</f>
        <v>N</v>
      </c>
      <c r="D274" s="49" t="s">
        <v>982</v>
      </c>
    </row>
    <row r="275" spans="1:11" ht="51">
      <c r="A275" s="4" t="str">
        <f>Metadata!A275</f>
        <v>Not currently included</v>
      </c>
      <c r="B275" s="4">
        <f>Metadata!B275</f>
        <v>270</v>
      </c>
      <c r="C275" s="1" t="str">
        <f>Metadata!C275</f>
        <v>N</v>
      </c>
      <c r="D275" s="49" t="s">
        <v>983</v>
      </c>
    </row>
    <row r="276" spans="1:11" ht="68">
      <c r="A276" s="4" t="str">
        <f>Metadata!A276</f>
        <v>Included</v>
      </c>
      <c r="B276" s="4">
        <f>Metadata!B276</f>
        <v>271</v>
      </c>
      <c r="C276" s="1" t="str">
        <f>Metadata!C276</f>
        <v>Y</v>
      </c>
      <c r="D276" s="49" t="s">
        <v>960</v>
      </c>
      <c r="E276" s="58" t="s">
        <v>40</v>
      </c>
      <c r="F276" s="12" t="s">
        <v>40</v>
      </c>
      <c r="G276" s="12" t="s">
        <v>40</v>
      </c>
      <c r="H276" s="12" t="s">
        <v>66</v>
      </c>
    </row>
    <row r="277" spans="1:11" ht="51">
      <c r="A277" s="4" t="str">
        <f>Metadata!A277</f>
        <v>Excluded</v>
      </c>
      <c r="B277" s="4">
        <f>Metadata!B277</f>
        <v>272</v>
      </c>
      <c r="C277" s="1" t="str">
        <f>Metadata!C277</f>
        <v>N</v>
      </c>
      <c r="D277" s="49" t="s">
        <v>984</v>
      </c>
    </row>
    <row r="278" spans="1:11" ht="34">
      <c r="A278" s="4" t="str">
        <f>Metadata!A278</f>
        <v>Not currently included</v>
      </c>
      <c r="B278" s="4">
        <f>Metadata!B278</f>
        <v>273</v>
      </c>
      <c r="C278" s="1" t="str">
        <f>Metadata!C278</f>
        <v>N</v>
      </c>
      <c r="D278" s="49" t="s">
        <v>985</v>
      </c>
    </row>
    <row r="279" spans="1:11" ht="51">
      <c r="A279" s="4" t="str">
        <f>Metadata!A279</f>
        <v>Not currently included</v>
      </c>
      <c r="B279" s="4">
        <f>Metadata!B279</f>
        <v>274</v>
      </c>
      <c r="C279" s="1" t="str">
        <f>Metadata!C279</f>
        <v>N</v>
      </c>
      <c r="D279" s="49" t="s">
        <v>986</v>
      </c>
    </row>
    <row r="280" spans="1:11" ht="68">
      <c r="A280" s="4" t="str">
        <f>Metadata!A280</f>
        <v>Included</v>
      </c>
      <c r="B280" s="4">
        <f>Metadata!B280</f>
        <v>275</v>
      </c>
      <c r="C280" s="1" t="str">
        <f>Metadata!C280</f>
        <v>Y</v>
      </c>
      <c r="D280" s="49" t="s">
        <v>987</v>
      </c>
      <c r="E280" s="12" t="s">
        <v>66</v>
      </c>
      <c r="F280" s="12" t="s">
        <v>40</v>
      </c>
      <c r="G280" s="12" t="s">
        <v>66</v>
      </c>
      <c r="H280" s="12" t="s">
        <v>66</v>
      </c>
      <c r="K280" s="12" t="s">
        <v>2194</v>
      </c>
    </row>
    <row r="281" spans="1:11" ht="34">
      <c r="A281" s="4" t="str">
        <f>Metadata!A281</f>
        <v>Not currently included</v>
      </c>
      <c r="B281" s="4">
        <f>Metadata!B281</f>
        <v>276</v>
      </c>
      <c r="C281" s="1" t="str">
        <f>Metadata!C281</f>
        <v>N</v>
      </c>
      <c r="D281" s="49" t="s">
        <v>988</v>
      </c>
    </row>
    <row r="282" spans="1:11" ht="17">
      <c r="A282" s="4" t="str">
        <f>Metadata!A282</f>
        <v>Included</v>
      </c>
      <c r="B282" s="4">
        <f>Metadata!B282</f>
        <v>277</v>
      </c>
      <c r="C282" s="1" t="str">
        <f>Metadata!C282</f>
        <v>Y</v>
      </c>
      <c r="D282" s="49" t="s">
        <v>989</v>
      </c>
      <c r="E282" s="12" t="s">
        <v>66</v>
      </c>
      <c r="F282" s="12" t="s">
        <v>40</v>
      </c>
      <c r="G282" s="12" t="s">
        <v>40</v>
      </c>
      <c r="H282" s="12" t="s">
        <v>66</v>
      </c>
      <c r="K282" s="12" t="s">
        <v>2360</v>
      </c>
    </row>
    <row r="283" spans="1:11" ht="34">
      <c r="A283" s="4" t="str">
        <f>Metadata!A283</f>
        <v>Not currently included</v>
      </c>
      <c r="B283" s="4">
        <f>Metadata!B283</f>
        <v>278</v>
      </c>
      <c r="C283" s="1" t="str">
        <f>Metadata!C283</f>
        <v>N</v>
      </c>
      <c r="D283" s="49" t="s">
        <v>990</v>
      </c>
    </row>
    <row r="284" spans="1:11" ht="51">
      <c r="A284" s="4" t="str">
        <f>Metadata!A284</f>
        <v>Not currently included</v>
      </c>
      <c r="B284" s="4">
        <f>Metadata!B284</f>
        <v>279</v>
      </c>
      <c r="C284" s="1" t="str">
        <f>Metadata!C284</f>
        <v>N</v>
      </c>
      <c r="D284" s="49" t="s">
        <v>991</v>
      </c>
    </row>
    <row r="285" spans="1:11" ht="51">
      <c r="A285" s="4" t="str">
        <f>Metadata!A285</f>
        <v>Included</v>
      </c>
      <c r="B285" s="4">
        <f>Metadata!B285</f>
        <v>280</v>
      </c>
      <c r="C285" s="1" t="str">
        <f>Metadata!C285</f>
        <v>Y</v>
      </c>
      <c r="D285" s="49" t="s">
        <v>992</v>
      </c>
      <c r="E285" s="12" t="s">
        <v>66</v>
      </c>
      <c r="F285" s="12" t="s">
        <v>40</v>
      </c>
      <c r="G285" s="12" t="s">
        <v>66</v>
      </c>
      <c r="H285" s="12" t="s">
        <v>66</v>
      </c>
      <c r="K285" s="12" t="s">
        <v>1806</v>
      </c>
    </row>
    <row r="286" spans="1:11" ht="34">
      <c r="A286" s="4" t="str">
        <f>Metadata!A286</f>
        <v>Not currently included</v>
      </c>
      <c r="B286" s="4">
        <f>Metadata!B286</f>
        <v>281</v>
      </c>
      <c r="C286" s="1" t="str">
        <f>Metadata!C286</f>
        <v>N</v>
      </c>
      <c r="D286" s="49" t="s">
        <v>993</v>
      </c>
    </row>
    <row r="287" spans="1:11" ht="68">
      <c r="A287" s="4" t="str">
        <f>Metadata!A287</f>
        <v>Not currently included</v>
      </c>
      <c r="B287" s="4">
        <f>Metadata!B287</f>
        <v>282</v>
      </c>
      <c r="C287" s="1" t="str">
        <f>Metadata!C287</f>
        <v>N</v>
      </c>
      <c r="D287" s="49" t="s">
        <v>994</v>
      </c>
    </row>
    <row r="288" spans="1:11" ht="34">
      <c r="A288" s="4" t="str">
        <f>Metadata!A288</f>
        <v>Included</v>
      </c>
      <c r="B288" s="4">
        <f>Metadata!B288</f>
        <v>283</v>
      </c>
      <c r="C288" s="1" t="str">
        <f>Metadata!C288</f>
        <v>Y</v>
      </c>
      <c r="D288" s="49" t="s">
        <v>995</v>
      </c>
      <c r="E288" s="12" t="s">
        <v>40</v>
      </c>
      <c r="F288" s="12" t="s">
        <v>66</v>
      </c>
      <c r="G288" s="12" t="s">
        <v>66</v>
      </c>
      <c r="H288" s="12" t="s">
        <v>40</v>
      </c>
      <c r="K288" s="12" t="s">
        <v>2116</v>
      </c>
    </row>
    <row r="289" spans="1:11" ht="34">
      <c r="A289" s="4" t="str">
        <f>Metadata!A289</f>
        <v>Not currently included</v>
      </c>
      <c r="B289" s="4">
        <f>Metadata!B289</f>
        <v>284</v>
      </c>
      <c r="C289" s="1" t="str">
        <f>Metadata!C289</f>
        <v>N</v>
      </c>
      <c r="D289" s="49" t="s">
        <v>996</v>
      </c>
    </row>
    <row r="290" spans="1:11" ht="51">
      <c r="A290" s="4" t="str">
        <f>Metadata!A290</f>
        <v>Included</v>
      </c>
      <c r="B290" s="4">
        <f>Metadata!B290</f>
        <v>285</v>
      </c>
      <c r="C290" s="1" t="str">
        <f>Metadata!C290</f>
        <v>Y</v>
      </c>
      <c r="D290" s="49" t="s">
        <v>997</v>
      </c>
      <c r="E290" s="12" t="s">
        <v>66</v>
      </c>
      <c r="F290" s="12" t="s">
        <v>40</v>
      </c>
      <c r="G290" s="12" t="s">
        <v>40</v>
      </c>
      <c r="H290" s="12" t="s">
        <v>66</v>
      </c>
      <c r="K290" s="12" t="s">
        <v>2127</v>
      </c>
    </row>
    <row r="291" spans="1:11" ht="51">
      <c r="A291" s="4" t="str">
        <f>Metadata!A291</f>
        <v>Excluded</v>
      </c>
      <c r="B291" s="4">
        <f>Metadata!B291</f>
        <v>286</v>
      </c>
      <c r="C291" s="1" t="str">
        <f>Metadata!C291</f>
        <v>N</v>
      </c>
      <c r="D291" s="49" t="s">
        <v>998</v>
      </c>
    </row>
    <row r="292" spans="1:11" ht="34">
      <c r="A292" s="4" t="str">
        <f>Metadata!A292</f>
        <v>Not currently included</v>
      </c>
      <c r="B292" s="4">
        <f>Metadata!B292</f>
        <v>287</v>
      </c>
      <c r="C292" s="1" t="str">
        <f>Metadata!C292</f>
        <v>N</v>
      </c>
      <c r="D292" s="49" t="s">
        <v>999</v>
      </c>
    </row>
    <row r="293" spans="1:11" ht="51">
      <c r="A293" s="4" t="str">
        <f>Metadata!A293</f>
        <v>Included</v>
      </c>
      <c r="B293" s="4">
        <f>Metadata!B293</f>
        <v>288</v>
      </c>
      <c r="C293" s="1" t="str">
        <f>Metadata!C293</f>
        <v>Y</v>
      </c>
      <c r="D293" s="49" t="s">
        <v>181</v>
      </c>
      <c r="E293" s="12" t="s">
        <v>66</v>
      </c>
      <c r="F293" s="12" t="s">
        <v>66</v>
      </c>
      <c r="G293" s="12" t="s">
        <v>66</v>
      </c>
      <c r="H293" s="12" t="s">
        <v>40</v>
      </c>
    </row>
    <row r="294" spans="1:11" ht="34">
      <c r="A294" s="4" t="str">
        <f>Metadata!A294</f>
        <v>Not currently included</v>
      </c>
      <c r="B294" s="4">
        <f>Metadata!B294</f>
        <v>289</v>
      </c>
      <c r="C294" s="1" t="str">
        <f>Metadata!C294</f>
        <v>N</v>
      </c>
      <c r="D294" s="49" t="s">
        <v>1000</v>
      </c>
    </row>
    <row r="295" spans="1:11" ht="51">
      <c r="A295" s="4" t="str">
        <f>Metadata!A295</f>
        <v>Not currently included</v>
      </c>
      <c r="B295" s="4">
        <f>Metadata!B295</f>
        <v>290</v>
      </c>
      <c r="C295" s="1" t="str">
        <f>Metadata!C295</f>
        <v>N</v>
      </c>
      <c r="D295" s="49" t="s">
        <v>1001</v>
      </c>
    </row>
    <row r="296" spans="1:11" ht="34">
      <c r="A296" s="4" t="str">
        <f>Metadata!A296</f>
        <v>Excluded</v>
      </c>
      <c r="B296" s="4">
        <f>Metadata!B296</f>
        <v>291</v>
      </c>
      <c r="C296" s="1" t="str">
        <f>Metadata!C296</f>
        <v>Y</v>
      </c>
      <c r="D296" s="49" t="s">
        <v>1002</v>
      </c>
    </row>
    <row r="297" spans="1:11" ht="51">
      <c r="A297" s="4" t="str">
        <f>Metadata!A297</f>
        <v>Excluded</v>
      </c>
      <c r="B297" s="4">
        <f>Metadata!B297</f>
        <v>292</v>
      </c>
      <c r="C297" s="1" t="str">
        <f>Metadata!C297</f>
        <v>N</v>
      </c>
      <c r="D297" s="49" t="s">
        <v>1003</v>
      </c>
    </row>
    <row r="298" spans="1:11">
      <c r="A298" s="50">
        <v>0</v>
      </c>
      <c r="B298" s="49">
        <v>0</v>
      </c>
      <c r="C298">
        <f>Metadata!C298</f>
        <v>0</v>
      </c>
      <c r="D298" s="49">
        <v>0</v>
      </c>
    </row>
    <row r="299" spans="1:11">
      <c r="A299" s="50">
        <v>0</v>
      </c>
      <c r="B299" s="49">
        <v>0</v>
      </c>
      <c r="C299">
        <f>Metadata!C299</f>
        <v>0</v>
      </c>
      <c r="D299" s="49">
        <v>0</v>
      </c>
    </row>
    <row r="300" spans="1:11">
      <c r="A300" s="50">
        <v>0</v>
      </c>
      <c r="B300" s="49">
        <v>0</v>
      </c>
      <c r="C300">
        <f>Metadata!C300</f>
        <v>0</v>
      </c>
      <c r="D300" s="49">
        <v>0</v>
      </c>
    </row>
    <row r="301" spans="1:11">
      <c r="A301" s="50">
        <v>0</v>
      </c>
      <c r="B301" s="49">
        <v>0</v>
      </c>
      <c r="C301">
        <f>Metadata!C301</f>
        <v>0</v>
      </c>
      <c r="D301" s="49">
        <v>0</v>
      </c>
    </row>
    <row r="302" spans="1:11">
      <c r="A302" s="50">
        <v>0</v>
      </c>
      <c r="B302" s="49">
        <v>0</v>
      </c>
      <c r="C302">
        <f>Metadata!C302</f>
        <v>0</v>
      </c>
      <c r="D302" s="49">
        <v>0</v>
      </c>
    </row>
    <row r="303" spans="1:11">
      <c r="A303" s="50">
        <v>0</v>
      </c>
      <c r="B303" s="49">
        <v>0</v>
      </c>
      <c r="C303">
        <f>Metadata!C303</f>
        <v>0</v>
      </c>
      <c r="D303" s="49">
        <v>0</v>
      </c>
    </row>
    <row r="304" spans="1:11">
      <c r="A304" s="50">
        <v>0</v>
      </c>
      <c r="B304" s="49">
        <v>0</v>
      </c>
      <c r="C304">
        <f>Metadata!C304</f>
        <v>0</v>
      </c>
      <c r="D304" s="49">
        <v>0</v>
      </c>
    </row>
    <row r="305" spans="1:4">
      <c r="A305" s="50">
        <v>0</v>
      </c>
      <c r="B305" s="49">
        <v>0</v>
      </c>
      <c r="C305">
        <f>Metadata!C305</f>
        <v>0</v>
      </c>
      <c r="D305" s="49">
        <v>0</v>
      </c>
    </row>
    <row r="306" spans="1:4">
      <c r="A306" s="50">
        <v>0</v>
      </c>
      <c r="B306" s="49">
        <v>0</v>
      </c>
      <c r="C306">
        <f>Metadata!C306</f>
        <v>0</v>
      </c>
      <c r="D306" s="49">
        <v>0</v>
      </c>
    </row>
    <row r="307" spans="1:4">
      <c r="A307" s="50">
        <v>0</v>
      </c>
      <c r="B307" s="49">
        <v>0</v>
      </c>
      <c r="C307">
        <f>Metadata!C307</f>
        <v>0</v>
      </c>
      <c r="D307" s="49">
        <v>0</v>
      </c>
    </row>
    <row r="308" spans="1:4">
      <c r="A308" s="50">
        <v>0</v>
      </c>
      <c r="B308" s="49">
        <v>0</v>
      </c>
      <c r="C308">
        <f>Metadata!C308</f>
        <v>0</v>
      </c>
      <c r="D308" s="49">
        <v>0</v>
      </c>
    </row>
    <row r="309" spans="1:4">
      <c r="A309" s="50">
        <v>0</v>
      </c>
      <c r="B309" s="49">
        <v>0</v>
      </c>
      <c r="C309">
        <f>Metadata!C309</f>
        <v>0</v>
      </c>
      <c r="D309" s="49">
        <v>0</v>
      </c>
    </row>
    <row r="310" spans="1:4">
      <c r="A310" s="50">
        <v>0</v>
      </c>
      <c r="B310" s="49">
        <v>0</v>
      </c>
      <c r="C310">
        <f>Metadata!C310</f>
        <v>0</v>
      </c>
      <c r="D310" s="49">
        <v>0</v>
      </c>
    </row>
    <row r="311" spans="1:4">
      <c r="A311" s="50">
        <v>0</v>
      </c>
      <c r="B311" s="49">
        <v>0</v>
      </c>
      <c r="C311">
        <f>Metadata!C311</f>
        <v>0</v>
      </c>
      <c r="D311" s="49">
        <v>0</v>
      </c>
    </row>
    <row r="312" spans="1:4">
      <c r="A312" s="50">
        <v>0</v>
      </c>
      <c r="B312" s="49">
        <v>0</v>
      </c>
      <c r="C312">
        <f>Metadata!C312</f>
        <v>0</v>
      </c>
      <c r="D312" s="49">
        <v>0</v>
      </c>
    </row>
    <row r="313" spans="1:4">
      <c r="A313" s="50">
        <v>0</v>
      </c>
      <c r="B313" s="49">
        <v>0</v>
      </c>
      <c r="C313">
        <f>Metadata!C313</f>
        <v>0</v>
      </c>
      <c r="D313" s="49">
        <v>0</v>
      </c>
    </row>
    <row r="314" spans="1:4">
      <c r="A314" s="50">
        <v>0</v>
      </c>
      <c r="B314" s="49">
        <v>0</v>
      </c>
      <c r="C314">
        <f>Metadata!C314</f>
        <v>0</v>
      </c>
      <c r="D314" s="49">
        <v>0</v>
      </c>
    </row>
    <row r="315" spans="1:4">
      <c r="A315" s="50">
        <v>0</v>
      </c>
      <c r="B315" s="49">
        <v>0</v>
      </c>
      <c r="C315">
        <f>Metadata!C315</f>
        <v>0</v>
      </c>
      <c r="D315" s="49">
        <v>0</v>
      </c>
    </row>
    <row r="316" spans="1:4">
      <c r="A316" s="50">
        <v>0</v>
      </c>
      <c r="B316" s="49">
        <v>0</v>
      </c>
      <c r="C316">
        <f>Metadata!C316</f>
        <v>0</v>
      </c>
      <c r="D316" s="49">
        <v>0</v>
      </c>
    </row>
    <row r="317" spans="1:4">
      <c r="A317" s="50">
        <v>0</v>
      </c>
      <c r="B317" s="49">
        <v>0</v>
      </c>
      <c r="C317">
        <f>Metadata!C317</f>
        <v>0</v>
      </c>
      <c r="D317" s="49">
        <v>0</v>
      </c>
    </row>
    <row r="318" spans="1:4">
      <c r="A318" s="50">
        <v>0</v>
      </c>
      <c r="B318" s="49">
        <v>0</v>
      </c>
      <c r="C318">
        <f>Metadata!C318</f>
        <v>0</v>
      </c>
      <c r="D318" s="49">
        <v>0</v>
      </c>
    </row>
    <row r="319" spans="1:4">
      <c r="A319" s="50">
        <v>0</v>
      </c>
      <c r="B319" s="49">
        <v>0</v>
      </c>
      <c r="C319">
        <f>Metadata!C319</f>
        <v>0</v>
      </c>
      <c r="D319" s="49">
        <v>0</v>
      </c>
    </row>
    <row r="320" spans="1:4">
      <c r="A320" s="50">
        <v>0</v>
      </c>
      <c r="B320" s="49">
        <v>0</v>
      </c>
      <c r="C320">
        <f>Metadata!C320</f>
        <v>0</v>
      </c>
      <c r="D320" s="49">
        <v>0</v>
      </c>
    </row>
    <row r="321" spans="1:4">
      <c r="A321" s="50">
        <v>0</v>
      </c>
      <c r="B321" s="49">
        <v>0</v>
      </c>
      <c r="C321">
        <f>Metadata!C321</f>
        <v>0</v>
      </c>
      <c r="D321" s="49">
        <v>0</v>
      </c>
    </row>
    <row r="322" spans="1:4">
      <c r="A322" s="50">
        <v>0</v>
      </c>
      <c r="B322" s="49">
        <v>0</v>
      </c>
      <c r="C322">
        <f>Metadata!C322</f>
        <v>0</v>
      </c>
      <c r="D322" s="49">
        <v>0</v>
      </c>
    </row>
    <row r="323" spans="1:4">
      <c r="A323" s="50">
        <v>0</v>
      </c>
      <c r="B323" s="49">
        <v>0</v>
      </c>
      <c r="C323">
        <f>Metadata!C323</f>
        <v>0</v>
      </c>
      <c r="D323" s="49">
        <v>0</v>
      </c>
    </row>
    <row r="324" spans="1:4">
      <c r="A324" s="50">
        <v>0</v>
      </c>
      <c r="B324" s="49">
        <v>0</v>
      </c>
      <c r="C324">
        <f>Metadata!C324</f>
        <v>0</v>
      </c>
      <c r="D324" s="49">
        <v>0</v>
      </c>
    </row>
    <row r="325" spans="1:4">
      <c r="A325" s="50">
        <v>0</v>
      </c>
      <c r="B325" s="49">
        <v>0</v>
      </c>
      <c r="C325">
        <f>Metadata!C325</f>
        <v>0</v>
      </c>
      <c r="D325" s="49">
        <v>0</v>
      </c>
    </row>
    <row r="326" spans="1:4">
      <c r="A326" s="50">
        <v>0</v>
      </c>
      <c r="B326" s="49">
        <v>0</v>
      </c>
      <c r="C326">
        <f>Metadata!C326</f>
        <v>0</v>
      </c>
      <c r="D326" s="49">
        <v>0</v>
      </c>
    </row>
    <row r="327" spans="1:4">
      <c r="A327" s="50">
        <v>0</v>
      </c>
      <c r="B327" s="49">
        <v>0</v>
      </c>
      <c r="C327">
        <f>Metadata!C327</f>
        <v>0</v>
      </c>
      <c r="D327" s="49">
        <v>0</v>
      </c>
    </row>
    <row r="328" spans="1:4">
      <c r="A328" s="50">
        <v>0</v>
      </c>
      <c r="B328" s="49">
        <v>0</v>
      </c>
      <c r="C328">
        <f>Metadata!C328</f>
        <v>0</v>
      </c>
      <c r="D328" s="49">
        <v>0</v>
      </c>
    </row>
    <row r="329" spans="1:4">
      <c r="A329" s="50">
        <v>0</v>
      </c>
      <c r="B329" s="49">
        <v>0</v>
      </c>
      <c r="C329">
        <f>Metadata!C329</f>
        <v>0</v>
      </c>
      <c r="D329" s="49">
        <v>0</v>
      </c>
    </row>
    <row r="330" spans="1:4">
      <c r="A330" s="50">
        <v>0</v>
      </c>
      <c r="B330" s="49">
        <v>0</v>
      </c>
      <c r="C330">
        <f>Metadata!C330</f>
        <v>0</v>
      </c>
      <c r="D330" s="49">
        <v>0</v>
      </c>
    </row>
    <row r="331" spans="1:4">
      <c r="A331" s="50">
        <v>0</v>
      </c>
      <c r="B331" s="49">
        <v>0</v>
      </c>
      <c r="C331">
        <f>Metadata!C331</f>
        <v>0</v>
      </c>
      <c r="D331" s="49">
        <v>0</v>
      </c>
    </row>
    <row r="332" spans="1:4">
      <c r="A332" s="50">
        <v>0</v>
      </c>
      <c r="B332" s="49">
        <v>0</v>
      </c>
      <c r="C332">
        <f>Metadata!C332</f>
        <v>0</v>
      </c>
      <c r="D332" s="49">
        <v>0</v>
      </c>
    </row>
    <row r="333" spans="1:4">
      <c r="A333" s="50">
        <v>0</v>
      </c>
      <c r="B333" s="49">
        <v>0</v>
      </c>
      <c r="C333">
        <f>Metadata!C333</f>
        <v>0</v>
      </c>
      <c r="D333" s="49">
        <v>0</v>
      </c>
    </row>
    <row r="334" spans="1:4">
      <c r="A334" s="50">
        <v>0</v>
      </c>
      <c r="B334" s="49">
        <v>0</v>
      </c>
      <c r="C334">
        <f>Metadata!C334</f>
        <v>0</v>
      </c>
      <c r="D334" s="49">
        <v>0</v>
      </c>
    </row>
    <row r="335" spans="1:4">
      <c r="A335" s="50">
        <v>0</v>
      </c>
      <c r="B335" s="49">
        <v>0</v>
      </c>
      <c r="C335">
        <f>Metadata!C335</f>
        <v>0</v>
      </c>
      <c r="D335" s="49">
        <v>0</v>
      </c>
    </row>
    <row r="336" spans="1:4">
      <c r="A336" s="50">
        <v>0</v>
      </c>
      <c r="B336" s="49">
        <v>0</v>
      </c>
      <c r="C336">
        <f>Metadata!C336</f>
        <v>0</v>
      </c>
      <c r="D336" s="49">
        <v>0</v>
      </c>
    </row>
    <row r="337" spans="1:4">
      <c r="A337" s="50">
        <v>0</v>
      </c>
      <c r="B337" s="49">
        <v>0</v>
      </c>
      <c r="C337">
        <f>Metadata!C337</f>
        <v>0</v>
      </c>
      <c r="D337" s="49">
        <v>0</v>
      </c>
    </row>
    <row r="338" spans="1:4">
      <c r="A338" s="50">
        <v>0</v>
      </c>
      <c r="B338" s="49">
        <v>0</v>
      </c>
      <c r="C338">
        <f>Metadata!C338</f>
        <v>0</v>
      </c>
      <c r="D338" s="49">
        <v>0</v>
      </c>
    </row>
    <row r="339" spans="1:4">
      <c r="A339" s="50">
        <v>0</v>
      </c>
      <c r="B339" s="49">
        <v>0</v>
      </c>
      <c r="C339">
        <f>Metadata!C339</f>
        <v>0</v>
      </c>
      <c r="D339" s="49">
        <v>0</v>
      </c>
    </row>
    <row r="340" spans="1:4">
      <c r="A340" s="50">
        <v>0</v>
      </c>
      <c r="B340" s="49">
        <v>0</v>
      </c>
      <c r="C340">
        <f>Metadata!C340</f>
        <v>0</v>
      </c>
      <c r="D340" s="49">
        <v>0</v>
      </c>
    </row>
    <row r="341" spans="1:4">
      <c r="A341" s="50">
        <v>0</v>
      </c>
      <c r="B341" s="49">
        <v>0</v>
      </c>
      <c r="C341">
        <f>Metadata!C341</f>
        <v>0</v>
      </c>
      <c r="D341" s="49">
        <v>0</v>
      </c>
    </row>
    <row r="342" spans="1:4">
      <c r="A342" s="50">
        <v>0</v>
      </c>
      <c r="B342" s="49">
        <v>0</v>
      </c>
      <c r="C342">
        <f>Metadata!C342</f>
        <v>0</v>
      </c>
      <c r="D342" s="49">
        <v>0</v>
      </c>
    </row>
    <row r="343" spans="1:4">
      <c r="A343" s="50">
        <v>0</v>
      </c>
      <c r="B343" s="49">
        <v>0</v>
      </c>
      <c r="C343">
        <f>Metadata!C343</f>
        <v>0</v>
      </c>
      <c r="D343" s="49">
        <v>0</v>
      </c>
    </row>
    <row r="344" spans="1:4">
      <c r="A344" s="50">
        <v>0</v>
      </c>
      <c r="B344" s="49">
        <v>0</v>
      </c>
      <c r="C344">
        <f>Metadata!C344</f>
        <v>0</v>
      </c>
      <c r="D344" s="49">
        <v>0</v>
      </c>
    </row>
    <row r="345" spans="1:4">
      <c r="A345" s="50">
        <v>0</v>
      </c>
      <c r="B345" s="49">
        <v>0</v>
      </c>
      <c r="C345">
        <f>Metadata!C345</f>
        <v>0</v>
      </c>
      <c r="D345" s="49">
        <v>0</v>
      </c>
    </row>
    <row r="346" spans="1:4">
      <c r="A346" s="50">
        <v>0</v>
      </c>
      <c r="B346" s="49">
        <v>0</v>
      </c>
      <c r="C346">
        <f>Metadata!C346</f>
        <v>0</v>
      </c>
      <c r="D346" s="49">
        <v>0</v>
      </c>
    </row>
    <row r="347" spans="1:4">
      <c r="A347" s="50">
        <v>0</v>
      </c>
      <c r="B347" s="49">
        <v>0</v>
      </c>
      <c r="C347">
        <f>Metadata!C347</f>
        <v>0</v>
      </c>
      <c r="D347" s="49">
        <v>0</v>
      </c>
    </row>
    <row r="348" spans="1:4">
      <c r="A348" s="50">
        <v>0</v>
      </c>
      <c r="B348" s="49">
        <v>0</v>
      </c>
      <c r="C348">
        <f>Metadata!C348</f>
        <v>0</v>
      </c>
      <c r="D348" s="49">
        <v>0</v>
      </c>
    </row>
    <row r="349" spans="1:4">
      <c r="A349" s="50">
        <v>0</v>
      </c>
      <c r="B349" s="49">
        <v>0</v>
      </c>
      <c r="C349">
        <f>Metadata!C349</f>
        <v>0</v>
      </c>
      <c r="D349" s="49">
        <v>0</v>
      </c>
    </row>
    <row r="350" spans="1:4">
      <c r="A350" s="50">
        <v>0</v>
      </c>
      <c r="B350" s="49">
        <v>0</v>
      </c>
      <c r="C350">
        <f>Metadata!C350</f>
        <v>0</v>
      </c>
      <c r="D350" s="49">
        <v>0</v>
      </c>
    </row>
    <row r="351" spans="1:4">
      <c r="A351" s="50">
        <v>0</v>
      </c>
      <c r="B351" s="49">
        <v>0</v>
      </c>
      <c r="C351">
        <f>Metadata!C351</f>
        <v>0</v>
      </c>
      <c r="D351" s="49">
        <v>0</v>
      </c>
    </row>
    <row r="352" spans="1:4">
      <c r="A352" s="50">
        <v>0</v>
      </c>
      <c r="B352" s="49">
        <v>0</v>
      </c>
      <c r="C352">
        <f>Metadata!C352</f>
        <v>0</v>
      </c>
      <c r="D352" s="49">
        <v>0</v>
      </c>
    </row>
    <row r="353" spans="1:4">
      <c r="A353" s="50">
        <v>0</v>
      </c>
      <c r="B353" s="49">
        <v>0</v>
      </c>
      <c r="C353">
        <f>Metadata!C353</f>
        <v>0</v>
      </c>
      <c r="D353" s="49">
        <v>0</v>
      </c>
    </row>
    <row r="354" spans="1:4">
      <c r="A354" s="50">
        <v>0</v>
      </c>
      <c r="B354" s="49">
        <v>0</v>
      </c>
      <c r="C354">
        <f>Metadata!C354</f>
        <v>0</v>
      </c>
      <c r="D354" s="49">
        <v>0</v>
      </c>
    </row>
    <row r="355" spans="1:4">
      <c r="A355" s="50">
        <v>0</v>
      </c>
      <c r="B355" s="49">
        <v>0</v>
      </c>
      <c r="C355">
        <f>Metadata!C355</f>
        <v>0</v>
      </c>
      <c r="D355" s="49">
        <v>0</v>
      </c>
    </row>
    <row r="356" spans="1:4">
      <c r="A356" s="50">
        <v>0</v>
      </c>
      <c r="B356" s="49">
        <v>0</v>
      </c>
      <c r="C356">
        <f>Metadata!C356</f>
        <v>0</v>
      </c>
      <c r="D356" s="49">
        <v>0</v>
      </c>
    </row>
    <row r="357" spans="1:4">
      <c r="A357" s="50">
        <v>0</v>
      </c>
      <c r="B357" s="49">
        <v>0</v>
      </c>
      <c r="C357">
        <f>Metadata!C357</f>
        <v>0</v>
      </c>
      <c r="D357" s="49">
        <v>0</v>
      </c>
    </row>
    <row r="358" spans="1:4">
      <c r="A358" s="50">
        <v>0</v>
      </c>
      <c r="B358" s="49">
        <v>0</v>
      </c>
      <c r="C358">
        <f>Metadata!C358</f>
        <v>0</v>
      </c>
      <c r="D358" s="49">
        <v>0</v>
      </c>
    </row>
    <row r="359" spans="1:4">
      <c r="A359" s="50">
        <v>0</v>
      </c>
      <c r="B359" s="49">
        <v>0</v>
      </c>
      <c r="C359">
        <f>Metadata!C359</f>
        <v>0</v>
      </c>
      <c r="D359" s="49">
        <v>0</v>
      </c>
    </row>
    <row r="360" spans="1:4">
      <c r="A360" s="50">
        <v>0</v>
      </c>
      <c r="B360" s="49">
        <v>0</v>
      </c>
      <c r="C360">
        <f>Metadata!C360</f>
        <v>0</v>
      </c>
      <c r="D360" s="49">
        <v>0</v>
      </c>
    </row>
    <row r="361" spans="1:4">
      <c r="A361" s="50">
        <v>0</v>
      </c>
      <c r="B361" s="49">
        <v>0</v>
      </c>
      <c r="C361">
        <f>Metadata!C361</f>
        <v>0</v>
      </c>
      <c r="D361" s="49">
        <v>0</v>
      </c>
    </row>
    <row r="362" spans="1:4">
      <c r="A362" s="50">
        <v>0</v>
      </c>
      <c r="B362" s="49">
        <v>0</v>
      </c>
      <c r="C362">
        <f>Metadata!C362</f>
        <v>0</v>
      </c>
      <c r="D362" s="49">
        <v>0</v>
      </c>
    </row>
    <row r="363" spans="1:4">
      <c r="A363" s="50">
        <v>0</v>
      </c>
      <c r="B363" s="49">
        <v>0</v>
      </c>
      <c r="C363">
        <f>Metadata!C363</f>
        <v>0</v>
      </c>
      <c r="D363" s="49">
        <v>0</v>
      </c>
    </row>
    <row r="364" spans="1:4">
      <c r="A364" s="50">
        <v>0</v>
      </c>
      <c r="B364" s="49">
        <v>0</v>
      </c>
      <c r="C364">
        <f>Metadata!C364</f>
        <v>0</v>
      </c>
      <c r="D364" s="49">
        <v>0</v>
      </c>
    </row>
    <row r="365" spans="1:4">
      <c r="A365" s="50">
        <v>0</v>
      </c>
      <c r="B365" s="49">
        <v>0</v>
      </c>
      <c r="C365">
        <f>Metadata!C365</f>
        <v>0</v>
      </c>
      <c r="D365" s="49">
        <v>0</v>
      </c>
    </row>
    <row r="366" spans="1:4">
      <c r="A366" s="50">
        <v>0</v>
      </c>
      <c r="B366" s="49">
        <v>0</v>
      </c>
      <c r="C366">
        <f>Metadata!C366</f>
        <v>0</v>
      </c>
      <c r="D366" s="49">
        <v>0</v>
      </c>
    </row>
    <row r="367" spans="1:4">
      <c r="A367" s="50">
        <v>0</v>
      </c>
      <c r="B367" s="49">
        <v>0</v>
      </c>
      <c r="C367">
        <f>Metadata!C367</f>
        <v>0</v>
      </c>
      <c r="D367" s="49">
        <v>0</v>
      </c>
    </row>
    <row r="368" spans="1:4">
      <c r="A368" s="50">
        <v>0</v>
      </c>
      <c r="B368" s="49">
        <v>0</v>
      </c>
      <c r="C368">
        <f>Metadata!C368</f>
        <v>0</v>
      </c>
      <c r="D368" s="49">
        <v>0</v>
      </c>
    </row>
    <row r="369" spans="1:4">
      <c r="A369" s="50">
        <v>0</v>
      </c>
      <c r="B369" s="49">
        <v>0</v>
      </c>
      <c r="C369">
        <f>Metadata!C369</f>
        <v>0</v>
      </c>
      <c r="D369" s="49">
        <v>0</v>
      </c>
    </row>
    <row r="370" spans="1:4">
      <c r="A370" s="50">
        <v>0</v>
      </c>
      <c r="B370" s="49">
        <v>0</v>
      </c>
      <c r="C370">
        <f>Metadata!C370</f>
        <v>0</v>
      </c>
      <c r="D370" s="49">
        <v>0</v>
      </c>
    </row>
    <row r="371" spans="1:4">
      <c r="A371" s="50">
        <v>0</v>
      </c>
      <c r="B371" s="49">
        <v>0</v>
      </c>
      <c r="C371">
        <f>Metadata!C371</f>
        <v>0</v>
      </c>
      <c r="D371" s="49">
        <v>0</v>
      </c>
    </row>
    <row r="372" spans="1:4">
      <c r="A372" s="50">
        <v>0</v>
      </c>
      <c r="B372" s="49">
        <v>0</v>
      </c>
      <c r="C372">
        <f>Metadata!C372</f>
        <v>0</v>
      </c>
      <c r="D372" s="49">
        <v>0</v>
      </c>
    </row>
    <row r="373" spans="1:4">
      <c r="A373" s="50">
        <v>0</v>
      </c>
      <c r="B373" s="49">
        <v>0</v>
      </c>
      <c r="C373">
        <f>Metadata!C373</f>
        <v>0</v>
      </c>
      <c r="D373" s="49">
        <v>0</v>
      </c>
    </row>
    <row r="374" spans="1:4">
      <c r="A374" s="50">
        <v>0</v>
      </c>
      <c r="B374" s="49">
        <v>0</v>
      </c>
      <c r="C374">
        <f>Metadata!C374</f>
        <v>0</v>
      </c>
      <c r="D374" s="49">
        <v>0</v>
      </c>
    </row>
    <row r="375" spans="1:4">
      <c r="A375" s="50">
        <v>0</v>
      </c>
      <c r="B375" s="49">
        <v>0</v>
      </c>
      <c r="C375">
        <f>Metadata!C375</f>
        <v>0</v>
      </c>
      <c r="D375" s="49">
        <v>0</v>
      </c>
    </row>
    <row r="376" spans="1:4">
      <c r="A376" s="50">
        <v>0</v>
      </c>
      <c r="B376" s="49">
        <v>0</v>
      </c>
      <c r="C376">
        <f>Metadata!C376</f>
        <v>0</v>
      </c>
      <c r="D376" s="49">
        <v>0</v>
      </c>
    </row>
    <row r="377" spans="1:4">
      <c r="A377" s="50">
        <v>0</v>
      </c>
      <c r="B377" s="49">
        <v>0</v>
      </c>
      <c r="C377">
        <f>Metadata!C377</f>
        <v>0</v>
      </c>
      <c r="D377" s="49">
        <v>0</v>
      </c>
    </row>
    <row r="378" spans="1:4">
      <c r="A378" s="50">
        <v>0</v>
      </c>
      <c r="B378" s="49">
        <v>0</v>
      </c>
      <c r="C378">
        <f>Metadata!C378</f>
        <v>0</v>
      </c>
      <c r="D378" s="49">
        <v>0</v>
      </c>
    </row>
    <row r="379" spans="1:4">
      <c r="A379" s="50">
        <v>0</v>
      </c>
      <c r="B379" s="49">
        <v>0</v>
      </c>
      <c r="C379">
        <f>Metadata!C379</f>
        <v>0</v>
      </c>
      <c r="D379" s="49">
        <v>0</v>
      </c>
    </row>
    <row r="380" spans="1:4">
      <c r="A380" s="50">
        <v>0</v>
      </c>
      <c r="B380" s="49">
        <v>0</v>
      </c>
      <c r="C380">
        <f>Metadata!C380</f>
        <v>0</v>
      </c>
      <c r="D380" s="49">
        <v>0</v>
      </c>
    </row>
    <row r="381" spans="1:4">
      <c r="A381" s="50">
        <v>0</v>
      </c>
      <c r="B381" s="49">
        <v>0</v>
      </c>
      <c r="C381">
        <f>Metadata!C381</f>
        <v>0</v>
      </c>
      <c r="D381" s="49">
        <v>0</v>
      </c>
    </row>
    <row r="382" spans="1:4">
      <c r="A382" s="50">
        <v>0</v>
      </c>
      <c r="B382" s="49">
        <v>0</v>
      </c>
      <c r="C382">
        <f>Metadata!C382</f>
        <v>0</v>
      </c>
      <c r="D382" s="49">
        <v>0</v>
      </c>
    </row>
    <row r="383" spans="1:4">
      <c r="A383" s="50">
        <v>0</v>
      </c>
      <c r="B383" s="49">
        <v>0</v>
      </c>
      <c r="C383">
        <f>Metadata!C383</f>
        <v>0</v>
      </c>
      <c r="D383" s="49">
        <v>0</v>
      </c>
    </row>
    <row r="384" spans="1:4">
      <c r="A384" s="50">
        <v>0</v>
      </c>
      <c r="B384" s="49">
        <v>0</v>
      </c>
      <c r="C384">
        <f>Metadata!C384</f>
        <v>0</v>
      </c>
      <c r="D384" s="49">
        <v>0</v>
      </c>
    </row>
    <row r="385" spans="1:4">
      <c r="A385" s="50">
        <v>0</v>
      </c>
      <c r="B385" s="49">
        <v>0</v>
      </c>
      <c r="C385">
        <f>Metadata!C385</f>
        <v>0</v>
      </c>
      <c r="D385" s="49">
        <v>0</v>
      </c>
    </row>
    <row r="386" spans="1:4">
      <c r="A386" s="50">
        <v>0</v>
      </c>
      <c r="B386" s="49">
        <v>0</v>
      </c>
      <c r="C386">
        <f>Metadata!C386</f>
        <v>0</v>
      </c>
      <c r="D386" s="49">
        <v>0</v>
      </c>
    </row>
    <row r="387" spans="1:4">
      <c r="A387" s="50">
        <v>0</v>
      </c>
      <c r="B387" s="49">
        <v>0</v>
      </c>
      <c r="C387">
        <f>Metadata!C387</f>
        <v>0</v>
      </c>
      <c r="D387" s="49">
        <v>0</v>
      </c>
    </row>
    <row r="388" spans="1:4">
      <c r="A388" s="50">
        <v>0</v>
      </c>
      <c r="B388" s="49">
        <v>0</v>
      </c>
      <c r="C388">
        <f>Metadata!C388</f>
        <v>0</v>
      </c>
      <c r="D388" s="49">
        <v>0</v>
      </c>
    </row>
    <row r="389" spans="1:4">
      <c r="A389" s="50">
        <v>0</v>
      </c>
      <c r="B389" s="49">
        <v>0</v>
      </c>
      <c r="C389">
        <f>Metadata!C389</f>
        <v>0</v>
      </c>
      <c r="D389" s="49">
        <v>0</v>
      </c>
    </row>
    <row r="390" spans="1:4">
      <c r="A390" s="50">
        <v>0</v>
      </c>
      <c r="B390" s="49">
        <v>0</v>
      </c>
      <c r="C390">
        <f>Metadata!C390</f>
        <v>0</v>
      </c>
      <c r="D390" s="49">
        <v>0</v>
      </c>
    </row>
    <row r="391" spans="1:4">
      <c r="A391" s="50">
        <v>0</v>
      </c>
      <c r="B391" s="49">
        <v>0</v>
      </c>
      <c r="C391">
        <f>Metadata!C391</f>
        <v>0</v>
      </c>
      <c r="D391" s="49">
        <v>0</v>
      </c>
    </row>
    <row r="392" spans="1:4">
      <c r="A392" s="50">
        <v>0</v>
      </c>
      <c r="B392" s="49">
        <v>0</v>
      </c>
      <c r="C392">
        <f>Metadata!C392</f>
        <v>0</v>
      </c>
      <c r="D392" s="49">
        <v>0</v>
      </c>
    </row>
    <row r="393" spans="1:4">
      <c r="A393" s="50">
        <v>0</v>
      </c>
      <c r="B393" s="49">
        <v>0</v>
      </c>
      <c r="C393">
        <f>Metadata!C393</f>
        <v>0</v>
      </c>
      <c r="D393" s="49">
        <v>0</v>
      </c>
    </row>
    <row r="394" spans="1:4">
      <c r="A394" s="50">
        <v>0</v>
      </c>
      <c r="B394" s="49">
        <v>0</v>
      </c>
      <c r="C394">
        <f>Metadata!C394</f>
        <v>0</v>
      </c>
      <c r="D394" s="49">
        <v>0</v>
      </c>
    </row>
    <row r="395" spans="1:4">
      <c r="A395" s="50">
        <v>0</v>
      </c>
      <c r="B395" s="49">
        <v>0</v>
      </c>
      <c r="C395">
        <f>Metadata!C395</f>
        <v>0</v>
      </c>
      <c r="D395" s="49">
        <v>0</v>
      </c>
    </row>
    <row r="396" spans="1:4">
      <c r="A396" s="50">
        <v>0</v>
      </c>
      <c r="B396" s="49">
        <v>0</v>
      </c>
      <c r="C396">
        <f>Metadata!C396</f>
        <v>0</v>
      </c>
      <c r="D396" s="49">
        <v>0</v>
      </c>
    </row>
    <row r="397" spans="1:4">
      <c r="A397" s="50">
        <v>0</v>
      </c>
      <c r="B397" s="49">
        <v>0</v>
      </c>
      <c r="C397">
        <f>Metadata!C397</f>
        <v>0</v>
      </c>
      <c r="D397" s="49">
        <v>0</v>
      </c>
    </row>
    <row r="398" spans="1:4">
      <c r="A398" s="50">
        <v>0</v>
      </c>
      <c r="B398" s="49">
        <v>0</v>
      </c>
      <c r="C398">
        <f>Metadata!C398</f>
        <v>0</v>
      </c>
      <c r="D398" s="49">
        <v>0</v>
      </c>
    </row>
    <row r="399" spans="1:4">
      <c r="A399" s="50">
        <v>0</v>
      </c>
      <c r="B399" s="49">
        <v>0</v>
      </c>
      <c r="C399">
        <f>Metadata!C399</f>
        <v>0</v>
      </c>
      <c r="D399" s="49">
        <v>0</v>
      </c>
    </row>
    <row r="400" spans="1:4">
      <c r="A400" s="50">
        <v>0</v>
      </c>
      <c r="B400" s="49">
        <v>0</v>
      </c>
      <c r="C400">
        <f>Metadata!C400</f>
        <v>0</v>
      </c>
      <c r="D400" s="49">
        <v>0</v>
      </c>
    </row>
    <row r="401" spans="1:4">
      <c r="A401" s="50">
        <v>0</v>
      </c>
      <c r="B401" s="49">
        <v>0</v>
      </c>
      <c r="C401">
        <f>Metadata!C401</f>
        <v>0</v>
      </c>
      <c r="D401" s="49">
        <v>0</v>
      </c>
    </row>
    <row r="402" spans="1:4">
      <c r="A402" s="50">
        <v>0</v>
      </c>
      <c r="B402" s="49">
        <v>0</v>
      </c>
      <c r="C402">
        <f>Metadata!C402</f>
        <v>0</v>
      </c>
      <c r="D402" s="49">
        <v>0</v>
      </c>
    </row>
    <row r="403" spans="1:4">
      <c r="A403" s="50">
        <v>0</v>
      </c>
      <c r="B403" s="49">
        <v>0</v>
      </c>
      <c r="C403">
        <f>Metadata!C403</f>
        <v>0</v>
      </c>
      <c r="D403" s="49">
        <v>0</v>
      </c>
    </row>
    <row r="404" spans="1:4">
      <c r="A404" s="50">
        <v>0</v>
      </c>
      <c r="B404" s="49">
        <v>0</v>
      </c>
      <c r="C404">
        <f>Metadata!C404</f>
        <v>0</v>
      </c>
      <c r="D404" s="49">
        <v>0</v>
      </c>
    </row>
    <row r="405" spans="1:4">
      <c r="A405" s="50">
        <v>0</v>
      </c>
      <c r="B405" s="49">
        <v>0</v>
      </c>
      <c r="C405">
        <f>Metadata!C405</f>
        <v>0</v>
      </c>
      <c r="D405" s="49">
        <v>0</v>
      </c>
    </row>
    <row r="406" spans="1:4">
      <c r="A406" s="50">
        <v>0</v>
      </c>
      <c r="B406" s="49">
        <v>0</v>
      </c>
      <c r="C406">
        <f>Metadata!C406</f>
        <v>0</v>
      </c>
      <c r="D406" s="49">
        <v>0</v>
      </c>
    </row>
    <row r="407" spans="1:4">
      <c r="A407" s="50">
        <v>0</v>
      </c>
      <c r="B407" s="49">
        <v>0</v>
      </c>
      <c r="C407">
        <f>Metadata!C407</f>
        <v>0</v>
      </c>
      <c r="D407" s="49">
        <v>0</v>
      </c>
    </row>
    <row r="408" spans="1:4">
      <c r="A408" s="50">
        <v>0</v>
      </c>
      <c r="B408" s="49">
        <v>0</v>
      </c>
      <c r="C408">
        <f>Metadata!C408</f>
        <v>0</v>
      </c>
      <c r="D408" s="49">
        <v>0</v>
      </c>
    </row>
    <row r="409" spans="1:4">
      <c r="A409" s="50">
        <v>0</v>
      </c>
      <c r="B409" s="49">
        <v>0</v>
      </c>
      <c r="C409">
        <f>Metadata!C409</f>
        <v>0</v>
      </c>
      <c r="D409" s="49">
        <v>0</v>
      </c>
    </row>
    <row r="410" spans="1:4">
      <c r="A410" s="50">
        <v>0</v>
      </c>
      <c r="B410" s="49">
        <v>0</v>
      </c>
      <c r="C410">
        <f>Metadata!C410</f>
        <v>0</v>
      </c>
      <c r="D410" s="49">
        <v>0</v>
      </c>
    </row>
    <row r="411" spans="1:4">
      <c r="A411" s="50">
        <v>0</v>
      </c>
      <c r="B411" s="49">
        <v>0</v>
      </c>
      <c r="C411">
        <f>Metadata!C411</f>
        <v>0</v>
      </c>
      <c r="D411" s="49">
        <v>0</v>
      </c>
    </row>
    <row r="412" spans="1:4">
      <c r="A412" s="50">
        <v>0</v>
      </c>
      <c r="B412" s="49">
        <v>0</v>
      </c>
      <c r="C412">
        <f>Metadata!C412</f>
        <v>0</v>
      </c>
      <c r="D412" s="49">
        <v>0</v>
      </c>
    </row>
    <row r="413" spans="1:4">
      <c r="A413" s="50">
        <v>0</v>
      </c>
      <c r="B413" s="49">
        <v>0</v>
      </c>
      <c r="C413">
        <f>Metadata!C413</f>
        <v>0</v>
      </c>
      <c r="D413" s="49">
        <v>0</v>
      </c>
    </row>
    <row r="414" spans="1:4">
      <c r="A414" s="50">
        <v>0</v>
      </c>
      <c r="B414" s="49">
        <v>0</v>
      </c>
      <c r="C414">
        <f>Metadata!C414</f>
        <v>0</v>
      </c>
      <c r="D414" s="49">
        <v>0</v>
      </c>
    </row>
    <row r="415" spans="1:4">
      <c r="A415" s="50">
        <v>0</v>
      </c>
      <c r="B415" s="49">
        <v>0</v>
      </c>
      <c r="C415">
        <f>Metadata!C415</f>
        <v>0</v>
      </c>
      <c r="D415" s="49">
        <v>0</v>
      </c>
    </row>
    <row r="416" spans="1:4">
      <c r="A416" s="50">
        <v>0</v>
      </c>
      <c r="B416" s="49">
        <v>0</v>
      </c>
      <c r="C416">
        <f>Metadata!C416</f>
        <v>0</v>
      </c>
      <c r="D416" s="49">
        <v>0</v>
      </c>
    </row>
    <row r="417" spans="1:4">
      <c r="A417" s="50">
        <v>0</v>
      </c>
      <c r="B417" s="49">
        <v>0</v>
      </c>
      <c r="C417">
        <f>Metadata!C417</f>
        <v>0</v>
      </c>
      <c r="D417" s="49">
        <v>0</v>
      </c>
    </row>
    <row r="418" spans="1:4">
      <c r="A418" s="50">
        <v>0</v>
      </c>
      <c r="B418" s="49">
        <v>0</v>
      </c>
      <c r="C418">
        <f>Metadata!C418</f>
        <v>0</v>
      </c>
      <c r="D418" s="49">
        <v>0</v>
      </c>
    </row>
    <row r="419" spans="1:4">
      <c r="A419" s="50">
        <v>0</v>
      </c>
      <c r="B419" s="49">
        <v>0</v>
      </c>
      <c r="C419">
        <f>Metadata!C419</f>
        <v>0</v>
      </c>
      <c r="D419" s="49">
        <v>0</v>
      </c>
    </row>
    <row r="420" spans="1:4">
      <c r="A420" s="50">
        <v>0</v>
      </c>
      <c r="B420" s="49">
        <v>0</v>
      </c>
      <c r="C420">
        <f>Metadata!C420</f>
        <v>0</v>
      </c>
      <c r="D420" s="49">
        <v>0</v>
      </c>
    </row>
    <row r="421" spans="1:4">
      <c r="A421" s="50">
        <v>0</v>
      </c>
      <c r="B421" s="49">
        <v>0</v>
      </c>
      <c r="C421">
        <f>Metadata!C421</f>
        <v>0</v>
      </c>
      <c r="D421" s="49">
        <v>0</v>
      </c>
    </row>
    <row r="422" spans="1:4">
      <c r="A422" s="50">
        <v>0</v>
      </c>
      <c r="B422" s="49">
        <v>0</v>
      </c>
      <c r="C422">
        <f>Metadata!C422</f>
        <v>0</v>
      </c>
      <c r="D422" s="49">
        <v>0</v>
      </c>
    </row>
    <row r="423" spans="1:4">
      <c r="A423" s="50">
        <v>0</v>
      </c>
      <c r="B423" s="49">
        <v>0</v>
      </c>
      <c r="C423">
        <f>Metadata!C423</f>
        <v>0</v>
      </c>
      <c r="D423" s="49">
        <v>0</v>
      </c>
    </row>
    <row r="424" spans="1:4">
      <c r="A424" s="50">
        <v>0</v>
      </c>
      <c r="B424" s="49">
        <v>0</v>
      </c>
      <c r="C424">
        <f>Metadata!C424</f>
        <v>0</v>
      </c>
      <c r="D424" s="49">
        <v>0</v>
      </c>
    </row>
    <row r="425" spans="1:4">
      <c r="A425" s="50">
        <v>0</v>
      </c>
      <c r="B425" s="49">
        <v>0</v>
      </c>
      <c r="C425">
        <f>Metadata!C425</f>
        <v>0</v>
      </c>
      <c r="D425" s="49">
        <v>0</v>
      </c>
    </row>
    <row r="426" spans="1:4">
      <c r="A426" s="50">
        <v>0</v>
      </c>
      <c r="B426" s="49">
        <v>0</v>
      </c>
      <c r="C426">
        <f>Metadata!C426</f>
        <v>0</v>
      </c>
      <c r="D426" s="49">
        <v>0</v>
      </c>
    </row>
    <row r="427" spans="1:4">
      <c r="A427" s="50">
        <v>0</v>
      </c>
      <c r="B427" s="49">
        <v>0</v>
      </c>
      <c r="C427">
        <f>Metadata!C427</f>
        <v>0</v>
      </c>
      <c r="D427" s="49">
        <v>0</v>
      </c>
    </row>
    <row r="428" spans="1:4">
      <c r="A428" s="50">
        <v>0</v>
      </c>
      <c r="B428" s="49">
        <v>0</v>
      </c>
      <c r="C428">
        <f>Metadata!C428</f>
        <v>0</v>
      </c>
      <c r="D428" s="49">
        <v>0</v>
      </c>
    </row>
    <row r="429" spans="1:4">
      <c r="A429" s="50">
        <v>0</v>
      </c>
      <c r="B429" s="49">
        <v>0</v>
      </c>
      <c r="C429">
        <f>Metadata!C429</f>
        <v>0</v>
      </c>
      <c r="D429" s="49">
        <v>0</v>
      </c>
    </row>
    <row r="430" spans="1:4">
      <c r="A430" s="50">
        <v>0</v>
      </c>
      <c r="B430" s="49">
        <v>0</v>
      </c>
      <c r="C430">
        <f>Metadata!C430</f>
        <v>0</v>
      </c>
      <c r="D430" s="49">
        <v>0</v>
      </c>
    </row>
    <row r="431" spans="1:4">
      <c r="A431" s="50">
        <v>0</v>
      </c>
      <c r="B431" s="49">
        <v>0</v>
      </c>
      <c r="C431">
        <f>Metadata!C431</f>
        <v>0</v>
      </c>
      <c r="D431" s="49">
        <v>0</v>
      </c>
    </row>
    <row r="432" spans="1:4">
      <c r="A432" s="50">
        <v>0</v>
      </c>
      <c r="B432" s="49">
        <v>0</v>
      </c>
      <c r="C432">
        <f>Metadata!C432</f>
        <v>0</v>
      </c>
      <c r="D432" s="49">
        <v>0</v>
      </c>
    </row>
    <row r="433" spans="1:4">
      <c r="A433" s="50">
        <v>0</v>
      </c>
      <c r="B433" s="49">
        <v>0</v>
      </c>
      <c r="C433">
        <f>Metadata!C433</f>
        <v>0</v>
      </c>
      <c r="D433" s="49">
        <v>0</v>
      </c>
    </row>
    <row r="434" spans="1:4">
      <c r="A434" s="50">
        <v>0</v>
      </c>
      <c r="B434" s="49">
        <v>0</v>
      </c>
      <c r="C434">
        <f>Metadata!C434</f>
        <v>0</v>
      </c>
      <c r="D434" s="49">
        <v>0</v>
      </c>
    </row>
    <row r="435" spans="1:4">
      <c r="A435" s="50">
        <v>0</v>
      </c>
      <c r="B435" s="49">
        <v>0</v>
      </c>
      <c r="C435">
        <f>Metadata!C435</f>
        <v>0</v>
      </c>
      <c r="D435" s="49">
        <v>0</v>
      </c>
    </row>
    <row r="436" spans="1:4">
      <c r="A436" s="50">
        <v>0</v>
      </c>
      <c r="B436" s="49">
        <v>0</v>
      </c>
      <c r="C436">
        <f>Metadata!C436</f>
        <v>0</v>
      </c>
      <c r="D436" s="49">
        <v>0</v>
      </c>
    </row>
    <row r="437" spans="1:4">
      <c r="A437" s="50">
        <v>0</v>
      </c>
      <c r="B437" s="49">
        <v>0</v>
      </c>
      <c r="C437">
        <f>Metadata!C437</f>
        <v>0</v>
      </c>
      <c r="D437" s="49">
        <v>0</v>
      </c>
    </row>
    <row r="438" spans="1:4">
      <c r="A438" s="50">
        <v>0</v>
      </c>
      <c r="B438" s="49">
        <v>0</v>
      </c>
      <c r="C438">
        <f>Metadata!C438</f>
        <v>0</v>
      </c>
      <c r="D438" s="49">
        <v>0</v>
      </c>
    </row>
    <row r="439" spans="1:4">
      <c r="A439" s="50">
        <v>0</v>
      </c>
      <c r="B439" s="49">
        <v>0</v>
      </c>
      <c r="C439">
        <f>Metadata!C439</f>
        <v>0</v>
      </c>
      <c r="D439" s="49">
        <v>0</v>
      </c>
    </row>
    <row r="440" spans="1:4">
      <c r="A440" s="50">
        <v>0</v>
      </c>
      <c r="B440" s="49">
        <v>0</v>
      </c>
      <c r="C440">
        <f>Metadata!C440</f>
        <v>0</v>
      </c>
      <c r="D440" s="49">
        <v>0</v>
      </c>
    </row>
    <row r="441" spans="1:4">
      <c r="A441" s="50">
        <v>0</v>
      </c>
      <c r="B441" s="49">
        <v>0</v>
      </c>
      <c r="C441">
        <f>Metadata!C441</f>
        <v>0</v>
      </c>
      <c r="D441" s="49">
        <v>0</v>
      </c>
    </row>
    <row r="442" spans="1:4">
      <c r="A442" s="50">
        <v>0</v>
      </c>
      <c r="B442" s="49">
        <v>0</v>
      </c>
      <c r="C442">
        <f>Metadata!C442</f>
        <v>0</v>
      </c>
      <c r="D442" s="49">
        <v>0</v>
      </c>
    </row>
    <row r="443" spans="1:4">
      <c r="A443" s="50">
        <v>0</v>
      </c>
      <c r="B443" s="49">
        <v>0</v>
      </c>
      <c r="C443">
        <f>Metadata!C443</f>
        <v>0</v>
      </c>
      <c r="D443" s="49">
        <v>0</v>
      </c>
    </row>
    <row r="444" spans="1:4">
      <c r="A444" s="50">
        <v>0</v>
      </c>
      <c r="B444" s="49">
        <v>0</v>
      </c>
      <c r="C444">
        <f>Metadata!C444</f>
        <v>0</v>
      </c>
      <c r="D444" s="49">
        <v>0</v>
      </c>
    </row>
    <row r="445" spans="1:4">
      <c r="A445" s="50">
        <v>0</v>
      </c>
      <c r="B445" s="49">
        <v>0</v>
      </c>
      <c r="C445">
        <f>Metadata!C445</f>
        <v>0</v>
      </c>
      <c r="D445" s="49">
        <v>0</v>
      </c>
    </row>
    <row r="446" spans="1:4">
      <c r="A446" s="50">
        <v>0</v>
      </c>
      <c r="B446" s="49">
        <v>0</v>
      </c>
      <c r="C446">
        <f>Metadata!C446</f>
        <v>0</v>
      </c>
      <c r="D446" s="49">
        <v>0</v>
      </c>
    </row>
    <row r="447" spans="1:4">
      <c r="A447" s="50">
        <v>0</v>
      </c>
      <c r="B447" s="49">
        <v>0</v>
      </c>
      <c r="C447">
        <f>Metadata!C447</f>
        <v>0</v>
      </c>
      <c r="D447" s="49">
        <v>0</v>
      </c>
    </row>
    <row r="448" spans="1:4">
      <c r="A448" s="50">
        <v>0</v>
      </c>
      <c r="B448" s="49">
        <v>0</v>
      </c>
      <c r="C448">
        <f>Metadata!C448</f>
        <v>0</v>
      </c>
      <c r="D448" s="49">
        <v>0</v>
      </c>
    </row>
    <row r="449" spans="1:4">
      <c r="A449" s="50">
        <v>0</v>
      </c>
      <c r="B449" s="49">
        <v>0</v>
      </c>
      <c r="C449">
        <f>Metadata!C449</f>
        <v>0</v>
      </c>
      <c r="D449" s="49">
        <v>0</v>
      </c>
    </row>
    <row r="450" spans="1:4">
      <c r="A450" s="50">
        <v>0</v>
      </c>
      <c r="B450" s="49">
        <v>0</v>
      </c>
      <c r="C450">
        <f>Metadata!C450</f>
        <v>0</v>
      </c>
      <c r="D450" s="49">
        <v>0</v>
      </c>
    </row>
    <row r="451" spans="1:4">
      <c r="A451" s="50">
        <v>0</v>
      </c>
      <c r="B451" s="49">
        <v>0</v>
      </c>
      <c r="C451">
        <f>Metadata!C451</f>
        <v>0</v>
      </c>
      <c r="D451" s="49">
        <v>0</v>
      </c>
    </row>
    <row r="452" spans="1:4">
      <c r="A452" s="50">
        <v>0</v>
      </c>
      <c r="B452" s="49">
        <v>0</v>
      </c>
      <c r="C452">
        <f>Metadata!C452</f>
        <v>0</v>
      </c>
      <c r="D452" s="49">
        <v>0</v>
      </c>
    </row>
    <row r="453" spans="1:4">
      <c r="A453" s="50">
        <v>0</v>
      </c>
      <c r="B453" s="49">
        <v>0</v>
      </c>
      <c r="C453">
        <f>Metadata!C453</f>
        <v>0</v>
      </c>
      <c r="D453" s="49">
        <v>0</v>
      </c>
    </row>
    <row r="454" spans="1:4">
      <c r="A454" s="50">
        <v>0</v>
      </c>
      <c r="B454" s="49">
        <v>0</v>
      </c>
      <c r="C454">
        <f>Metadata!C454</f>
        <v>0</v>
      </c>
      <c r="D454" s="49">
        <v>0</v>
      </c>
    </row>
    <row r="455" spans="1:4">
      <c r="A455" s="50">
        <v>0</v>
      </c>
      <c r="B455" s="49">
        <v>0</v>
      </c>
      <c r="C455">
        <f>Metadata!C455</f>
        <v>0</v>
      </c>
      <c r="D455" s="49">
        <v>0</v>
      </c>
    </row>
    <row r="456" spans="1:4">
      <c r="A456" s="50">
        <v>0</v>
      </c>
      <c r="B456" s="49">
        <v>0</v>
      </c>
      <c r="C456">
        <f>Metadata!C456</f>
        <v>0</v>
      </c>
      <c r="D456" s="49">
        <v>0</v>
      </c>
    </row>
    <row r="457" spans="1:4">
      <c r="A457" s="50">
        <v>0</v>
      </c>
      <c r="B457" s="49">
        <v>0</v>
      </c>
      <c r="C457">
        <f>Metadata!C457</f>
        <v>0</v>
      </c>
      <c r="D457" s="49">
        <v>0</v>
      </c>
    </row>
    <row r="458" spans="1:4">
      <c r="A458" s="50">
        <v>0</v>
      </c>
      <c r="B458" s="49">
        <v>0</v>
      </c>
      <c r="C458">
        <f>Metadata!C458</f>
        <v>0</v>
      </c>
      <c r="D458" s="49">
        <v>0</v>
      </c>
    </row>
    <row r="459" spans="1:4">
      <c r="A459" s="50">
        <v>0</v>
      </c>
      <c r="B459" s="49">
        <v>0</v>
      </c>
      <c r="C459">
        <f>Metadata!C459</f>
        <v>0</v>
      </c>
      <c r="D459" s="49">
        <v>0</v>
      </c>
    </row>
    <row r="460" spans="1:4">
      <c r="A460" s="50">
        <v>0</v>
      </c>
      <c r="B460" s="49">
        <v>0</v>
      </c>
      <c r="C460">
        <f>Metadata!C460</f>
        <v>0</v>
      </c>
      <c r="D460" s="49">
        <v>0</v>
      </c>
    </row>
    <row r="461" spans="1:4">
      <c r="A461" s="50">
        <v>0</v>
      </c>
      <c r="B461" s="49">
        <v>0</v>
      </c>
      <c r="C461">
        <f>Metadata!C461</f>
        <v>0</v>
      </c>
      <c r="D461" s="49">
        <v>0</v>
      </c>
    </row>
    <row r="462" spans="1:4">
      <c r="A462" s="50">
        <v>0</v>
      </c>
      <c r="B462" s="49">
        <v>0</v>
      </c>
      <c r="C462">
        <f>Metadata!C462</f>
        <v>0</v>
      </c>
      <c r="D462" s="49">
        <v>0</v>
      </c>
    </row>
    <row r="463" spans="1:4">
      <c r="A463" s="50">
        <v>0</v>
      </c>
      <c r="B463" s="49">
        <v>0</v>
      </c>
      <c r="C463">
        <f>Metadata!C463</f>
        <v>0</v>
      </c>
      <c r="D463" s="49">
        <v>0</v>
      </c>
    </row>
    <row r="464" spans="1:4">
      <c r="A464" s="50">
        <v>0</v>
      </c>
      <c r="B464" s="49">
        <v>0</v>
      </c>
      <c r="C464">
        <f>Metadata!C464</f>
        <v>0</v>
      </c>
      <c r="D464" s="49">
        <v>0</v>
      </c>
    </row>
    <row r="465" spans="1:4">
      <c r="A465" s="50">
        <v>0</v>
      </c>
      <c r="B465" s="49">
        <v>0</v>
      </c>
      <c r="C465">
        <f>Metadata!C465</f>
        <v>0</v>
      </c>
      <c r="D465" s="49">
        <v>0</v>
      </c>
    </row>
    <row r="466" spans="1:4">
      <c r="A466" s="50">
        <v>0</v>
      </c>
      <c r="B466" s="49">
        <v>0</v>
      </c>
      <c r="C466">
        <f>Metadata!C466</f>
        <v>0</v>
      </c>
      <c r="D466" s="49">
        <v>0</v>
      </c>
    </row>
    <row r="467" spans="1:4">
      <c r="A467" s="50">
        <v>0</v>
      </c>
      <c r="B467" s="49">
        <v>0</v>
      </c>
      <c r="C467">
        <f>Metadata!C467</f>
        <v>0</v>
      </c>
      <c r="D467" s="49">
        <v>0</v>
      </c>
    </row>
    <row r="468" spans="1:4">
      <c r="A468" s="50">
        <v>0</v>
      </c>
      <c r="B468" s="49">
        <v>0</v>
      </c>
      <c r="C468">
        <f>Metadata!C468</f>
        <v>0</v>
      </c>
      <c r="D468" s="49">
        <v>0</v>
      </c>
    </row>
    <row r="469" spans="1:4">
      <c r="A469" s="50">
        <v>0</v>
      </c>
      <c r="B469" s="49">
        <v>0</v>
      </c>
      <c r="C469">
        <f>Metadata!C469</f>
        <v>0</v>
      </c>
      <c r="D469" s="49">
        <v>0</v>
      </c>
    </row>
    <row r="470" spans="1:4">
      <c r="A470" s="50">
        <v>0</v>
      </c>
      <c r="B470" s="49">
        <v>0</v>
      </c>
      <c r="C470">
        <f>Metadata!C470</f>
        <v>0</v>
      </c>
      <c r="D470" s="49">
        <v>0</v>
      </c>
    </row>
    <row r="471" spans="1:4">
      <c r="A471" s="50">
        <v>0</v>
      </c>
      <c r="B471" s="49">
        <v>0</v>
      </c>
      <c r="C471">
        <f>Metadata!C471</f>
        <v>0</v>
      </c>
      <c r="D471" s="49">
        <v>0</v>
      </c>
    </row>
    <row r="472" spans="1:4">
      <c r="A472" s="50">
        <v>0</v>
      </c>
      <c r="B472" s="49">
        <v>0</v>
      </c>
      <c r="C472">
        <f>Metadata!C472</f>
        <v>0</v>
      </c>
      <c r="D472" s="49">
        <v>0</v>
      </c>
    </row>
    <row r="473" spans="1:4">
      <c r="A473" s="50">
        <v>0</v>
      </c>
      <c r="B473" s="49">
        <v>0</v>
      </c>
      <c r="C473">
        <f>Metadata!C473</f>
        <v>0</v>
      </c>
      <c r="D473" s="49">
        <v>0</v>
      </c>
    </row>
    <row r="474" spans="1:4">
      <c r="A474" s="50">
        <v>0</v>
      </c>
      <c r="B474" s="49">
        <v>0</v>
      </c>
      <c r="C474">
        <f>Metadata!C474</f>
        <v>0</v>
      </c>
      <c r="D474" s="49">
        <v>0</v>
      </c>
    </row>
    <row r="475" spans="1:4">
      <c r="A475" s="50">
        <v>0</v>
      </c>
      <c r="B475" s="49">
        <v>0</v>
      </c>
      <c r="C475">
        <f>Metadata!C475</f>
        <v>0</v>
      </c>
      <c r="D475" s="49">
        <v>0</v>
      </c>
    </row>
    <row r="476" spans="1:4">
      <c r="A476" s="50">
        <v>0</v>
      </c>
      <c r="B476" s="49">
        <v>0</v>
      </c>
      <c r="C476">
        <f>Metadata!C476</f>
        <v>0</v>
      </c>
      <c r="D476" s="49">
        <v>0</v>
      </c>
    </row>
    <row r="477" spans="1:4">
      <c r="A477" s="50">
        <v>0</v>
      </c>
      <c r="B477" s="49">
        <v>0</v>
      </c>
      <c r="C477">
        <f>Metadata!C477</f>
        <v>0</v>
      </c>
      <c r="D477" s="49">
        <v>0</v>
      </c>
    </row>
    <row r="478" spans="1:4">
      <c r="A478" s="50">
        <v>0</v>
      </c>
      <c r="B478" s="49">
        <v>0</v>
      </c>
      <c r="C478">
        <f>Metadata!C478</f>
        <v>0</v>
      </c>
      <c r="D478" s="49">
        <v>0</v>
      </c>
    </row>
    <row r="479" spans="1:4">
      <c r="A479" s="50">
        <v>0</v>
      </c>
      <c r="B479" s="49">
        <v>0</v>
      </c>
      <c r="C479">
        <f>Metadata!C479</f>
        <v>0</v>
      </c>
      <c r="D479" s="49">
        <v>0</v>
      </c>
    </row>
    <row r="480" spans="1:4">
      <c r="A480" s="50">
        <v>0</v>
      </c>
      <c r="B480" s="49">
        <v>0</v>
      </c>
      <c r="C480">
        <f>Metadata!C480</f>
        <v>0</v>
      </c>
      <c r="D480" s="49">
        <v>0</v>
      </c>
    </row>
    <row r="481" spans="1:4">
      <c r="A481" s="50">
        <v>0</v>
      </c>
      <c r="B481" s="49">
        <v>0</v>
      </c>
      <c r="C481">
        <f>Metadata!C481</f>
        <v>0</v>
      </c>
      <c r="D481" s="49">
        <v>0</v>
      </c>
    </row>
    <row r="482" spans="1:4">
      <c r="A482" s="50">
        <v>0</v>
      </c>
      <c r="B482" s="49">
        <v>0</v>
      </c>
      <c r="C482">
        <f>Metadata!C482</f>
        <v>0</v>
      </c>
      <c r="D482" s="49">
        <v>0</v>
      </c>
    </row>
    <row r="483" spans="1:4">
      <c r="A483" s="50">
        <v>0</v>
      </c>
      <c r="B483" s="49">
        <v>0</v>
      </c>
      <c r="C483">
        <f>Metadata!C483</f>
        <v>0</v>
      </c>
      <c r="D483" s="49">
        <v>0</v>
      </c>
    </row>
    <row r="484" spans="1:4">
      <c r="A484" s="50">
        <v>0</v>
      </c>
      <c r="B484" s="49">
        <v>0</v>
      </c>
      <c r="C484">
        <f>Metadata!C484</f>
        <v>0</v>
      </c>
      <c r="D484" s="49">
        <v>0</v>
      </c>
    </row>
    <row r="485" spans="1:4">
      <c r="A485" s="50">
        <v>0</v>
      </c>
      <c r="B485" s="49">
        <v>0</v>
      </c>
      <c r="C485">
        <f>Metadata!C485</f>
        <v>0</v>
      </c>
      <c r="D485" s="49">
        <v>0</v>
      </c>
    </row>
    <row r="486" spans="1:4">
      <c r="A486" s="50">
        <v>0</v>
      </c>
      <c r="B486" s="49">
        <v>0</v>
      </c>
      <c r="C486">
        <f>Metadata!C486</f>
        <v>0</v>
      </c>
      <c r="D486" s="49">
        <v>0</v>
      </c>
    </row>
    <row r="487" spans="1:4">
      <c r="A487" s="50">
        <v>0</v>
      </c>
      <c r="B487" s="49">
        <v>0</v>
      </c>
      <c r="C487">
        <f>Metadata!C487</f>
        <v>0</v>
      </c>
      <c r="D487" s="49">
        <v>0</v>
      </c>
    </row>
    <row r="488" spans="1:4">
      <c r="A488" s="50">
        <v>0</v>
      </c>
      <c r="B488" s="49">
        <v>0</v>
      </c>
      <c r="C488">
        <f>Metadata!C488</f>
        <v>0</v>
      </c>
      <c r="D488" s="49">
        <v>0</v>
      </c>
    </row>
    <row r="489" spans="1:4">
      <c r="A489" s="50">
        <v>0</v>
      </c>
      <c r="B489" s="49">
        <v>0</v>
      </c>
      <c r="C489">
        <f>Metadata!C489</f>
        <v>0</v>
      </c>
      <c r="D489" s="49">
        <v>0</v>
      </c>
    </row>
    <row r="490" spans="1:4">
      <c r="A490" s="50">
        <v>0</v>
      </c>
      <c r="B490" s="49">
        <v>0</v>
      </c>
      <c r="C490">
        <f>Metadata!C490</f>
        <v>0</v>
      </c>
      <c r="D490" s="49">
        <v>0</v>
      </c>
    </row>
    <row r="491" spans="1:4">
      <c r="A491" s="50">
        <v>0</v>
      </c>
      <c r="B491" s="49">
        <v>0</v>
      </c>
      <c r="C491">
        <f>Metadata!C491</f>
        <v>0</v>
      </c>
      <c r="D491" s="49">
        <v>0</v>
      </c>
    </row>
    <row r="492" spans="1:4">
      <c r="A492" s="50">
        <v>0</v>
      </c>
      <c r="B492" s="49">
        <v>0</v>
      </c>
      <c r="C492">
        <f>Metadata!C492</f>
        <v>0</v>
      </c>
      <c r="D492" s="49">
        <v>0</v>
      </c>
    </row>
    <row r="493" spans="1:4">
      <c r="A493" s="50">
        <v>0</v>
      </c>
      <c r="B493" s="49">
        <v>0</v>
      </c>
      <c r="C493">
        <f>Metadata!C493</f>
        <v>0</v>
      </c>
      <c r="D493" s="49">
        <v>0</v>
      </c>
    </row>
    <row r="494" spans="1:4">
      <c r="A494" s="50">
        <v>0</v>
      </c>
      <c r="B494" s="49">
        <v>0</v>
      </c>
      <c r="C494">
        <f>Metadata!C494</f>
        <v>0</v>
      </c>
      <c r="D494" s="49">
        <v>0</v>
      </c>
    </row>
    <row r="495" spans="1:4">
      <c r="A495" s="50">
        <v>0</v>
      </c>
      <c r="B495" s="49">
        <v>0</v>
      </c>
      <c r="C495">
        <f>Metadata!C495</f>
        <v>0</v>
      </c>
      <c r="D495" s="49">
        <v>0</v>
      </c>
    </row>
    <row r="496" spans="1:4">
      <c r="A496" s="50">
        <v>0</v>
      </c>
      <c r="B496" s="49">
        <v>0</v>
      </c>
      <c r="C496">
        <f>Metadata!C496</f>
        <v>0</v>
      </c>
      <c r="D496" s="49">
        <v>0</v>
      </c>
    </row>
    <row r="497" spans="1:4">
      <c r="A497" s="50">
        <v>0</v>
      </c>
      <c r="B497" s="49">
        <v>0</v>
      </c>
      <c r="C497">
        <f>Metadata!C497</f>
        <v>0</v>
      </c>
      <c r="D497" s="49">
        <v>0</v>
      </c>
    </row>
    <row r="498" spans="1:4">
      <c r="A498" s="50">
        <v>0</v>
      </c>
      <c r="B498" s="49">
        <v>0</v>
      </c>
      <c r="C498">
        <f>Metadata!C498</f>
        <v>0</v>
      </c>
      <c r="D498" s="49">
        <v>0</v>
      </c>
    </row>
    <row r="499" spans="1:4">
      <c r="A499" s="50">
        <v>0</v>
      </c>
      <c r="B499" s="49">
        <v>0</v>
      </c>
      <c r="C499">
        <f>Metadata!C499</f>
        <v>0</v>
      </c>
      <c r="D499" s="49">
        <v>0</v>
      </c>
    </row>
    <row r="500" spans="1:4">
      <c r="A500" s="50">
        <v>0</v>
      </c>
      <c r="B500" s="49">
        <v>0</v>
      </c>
      <c r="C500">
        <f>Metadata!C500</f>
        <v>0</v>
      </c>
      <c r="D500" s="49">
        <v>0</v>
      </c>
    </row>
  </sheetData>
  <mergeCells count="2">
    <mergeCell ref="A1:D1"/>
    <mergeCell ref="E1:K1"/>
  </mergeCells>
  <conditionalFormatting sqref="A6:A297">
    <cfRule type="cellIs" dxfId="6" priority="3" operator="equal">
      <formula>"Excluded"</formula>
    </cfRule>
    <cfRule type="cellIs" dxfId="5" priority="4" operator="equal">
      <formula>"Not currently included"</formula>
    </cfRule>
    <cfRule type="cellIs" dxfId="4" priority="5" operator="equal">
      <formula>"Evaluating for consideration"</formula>
    </cfRule>
  </conditionalFormatting>
  <conditionalFormatting sqref="A6:A500">
    <cfRule type="cellIs" dxfId="3" priority="1" operator="equal">
      <formula>"In Progress"</formula>
    </cfRule>
    <cfRule type="cellIs" dxfId="2" priority="2" operator="equal">
      <formula>"Included"</formula>
    </cfRule>
  </conditionalFormatting>
  <conditionalFormatting sqref="C6:C297">
    <cfRule type="cellIs" dxfId="1" priority="6" operator="equal">
      <formula>"N"</formula>
    </cfRule>
    <cfRule type="cellIs" dxfId="0" priority="7" operator="equal">
      <formula>"Y"</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94BA-B07C-FE44-8CDE-259A7A1AC154}">
  <dimension ref="A1:E24"/>
  <sheetViews>
    <sheetView topLeftCell="A11" workbookViewId="0">
      <selection activeCell="E24" sqref="E24"/>
    </sheetView>
  </sheetViews>
  <sheetFormatPr baseColWidth="10" defaultRowHeight="16"/>
  <cols>
    <col min="1" max="1" width="17.5" style="14" customWidth="1"/>
    <col min="2" max="2" width="10.83203125" style="14"/>
    <col min="3" max="3" width="68.33203125" style="14" customWidth="1"/>
    <col min="4" max="4" width="47" style="14" customWidth="1"/>
    <col min="5" max="16384" width="10.83203125" style="14"/>
  </cols>
  <sheetData>
    <row r="1" spans="1:5">
      <c r="A1" s="84" t="s">
        <v>1480</v>
      </c>
      <c r="B1" s="84"/>
      <c r="C1" s="84"/>
      <c r="D1" s="84"/>
    </row>
    <row r="2" spans="1:5">
      <c r="A2" s="85" t="s">
        <v>1481</v>
      </c>
      <c r="B2" s="85"/>
      <c r="C2" s="85"/>
      <c r="D2" s="85"/>
    </row>
    <row r="3" spans="1:5">
      <c r="A3" s="62"/>
      <c r="B3" s="62"/>
      <c r="C3" s="62"/>
      <c r="D3" s="62"/>
    </row>
    <row r="4" spans="1:5" ht="17">
      <c r="A4" s="63" t="s">
        <v>1482</v>
      </c>
      <c r="B4" s="63" t="s">
        <v>1483</v>
      </c>
      <c r="C4" s="63" t="s">
        <v>1484</v>
      </c>
      <c r="D4" s="63" t="s">
        <v>1486</v>
      </c>
    </row>
    <row r="5" spans="1:5" ht="51">
      <c r="A5" s="4">
        <v>1</v>
      </c>
      <c r="B5" s="4" t="s">
        <v>1485</v>
      </c>
      <c r="C5" s="4" t="s">
        <v>1487</v>
      </c>
      <c r="D5" s="4" t="s">
        <v>1488</v>
      </c>
      <c r="E5" s="4"/>
    </row>
    <row r="6" spans="1:5" ht="17">
      <c r="A6" s="14">
        <v>2</v>
      </c>
      <c r="B6" s="14" t="s">
        <v>1601</v>
      </c>
      <c r="C6" s="14" t="s">
        <v>1606</v>
      </c>
      <c r="D6" s="14" t="s">
        <v>1607</v>
      </c>
    </row>
    <row r="7" spans="1:5" ht="34">
      <c r="A7" s="14">
        <v>3</v>
      </c>
      <c r="B7" s="14" t="s">
        <v>1701</v>
      </c>
      <c r="C7" s="14" t="s">
        <v>1703</v>
      </c>
      <c r="D7" s="14" t="s">
        <v>1704</v>
      </c>
    </row>
    <row r="8" spans="1:5" ht="34">
      <c r="A8" s="14">
        <v>4</v>
      </c>
      <c r="B8" s="14" t="s">
        <v>1725</v>
      </c>
      <c r="C8" s="14" t="s">
        <v>1726</v>
      </c>
      <c r="D8" s="14" t="s">
        <v>1727</v>
      </c>
    </row>
    <row r="9" spans="1:5" ht="34">
      <c r="A9" s="14">
        <v>5</v>
      </c>
      <c r="B9" s="14" t="s">
        <v>1725</v>
      </c>
      <c r="C9" s="14" t="s">
        <v>1808</v>
      </c>
      <c r="D9" s="14" t="s">
        <v>1809</v>
      </c>
    </row>
    <row r="10" spans="1:5" ht="34">
      <c r="A10" s="14">
        <v>6</v>
      </c>
      <c r="B10" s="14" t="s">
        <v>1725</v>
      </c>
      <c r="C10" s="14" t="s">
        <v>1902</v>
      </c>
      <c r="D10" s="14" t="s">
        <v>1903</v>
      </c>
    </row>
    <row r="11" spans="1:5" ht="34">
      <c r="A11" s="14">
        <v>7</v>
      </c>
      <c r="B11" s="14" t="s">
        <v>2100</v>
      </c>
      <c r="C11" s="14" t="s">
        <v>2101</v>
      </c>
      <c r="D11" s="14" t="s">
        <v>2102</v>
      </c>
    </row>
    <row r="12" spans="1:5" ht="34">
      <c r="A12" s="14">
        <v>8</v>
      </c>
      <c r="B12" s="14" t="s">
        <v>2100</v>
      </c>
      <c r="C12" s="14" t="s">
        <v>2179</v>
      </c>
      <c r="D12" s="14" t="s">
        <v>2180</v>
      </c>
    </row>
    <row r="13" spans="1:5" ht="34">
      <c r="A13" s="14">
        <v>9</v>
      </c>
      <c r="B13" s="14" t="s">
        <v>2327</v>
      </c>
      <c r="C13" s="14" t="s">
        <v>2328</v>
      </c>
      <c r="D13" s="14" t="s">
        <v>2330</v>
      </c>
    </row>
    <row r="14" spans="1:5" ht="34">
      <c r="A14" s="14">
        <v>10</v>
      </c>
      <c r="B14" s="14" t="s">
        <v>2327</v>
      </c>
      <c r="C14" s="14" t="s">
        <v>2459</v>
      </c>
      <c r="D14" s="14" t="s">
        <v>2460</v>
      </c>
    </row>
    <row r="15" spans="1:5" ht="51">
      <c r="A15" s="14">
        <v>11</v>
      </c>
      <c r="B15" s="14" t="s">
        <v>2327</v>
      </c>
      <c r="C15" s="14" t="s">
        <v>2475</v>
      </c>
      <c r="D15" s="14" t="s">
        <v>2476</v>
      </c>
    </row>
    <row r="16" spans="1:5" ht="34">
      <c r="A16" s="14">
        <v>12</v>
      </c>
      <c r="B16" s="14" t="s">
        <v>2327</v>
      </c>
      <c r="C16" s="14" t="s">
        <v>2549</v>
      </c>
      <c r="D16" s="14" t="s">
        <v>2329</v>
      </c>
    </row>
    <row r="17" spans="1:4" ht="34">
      <c r="A17" s="14">
        <v>13</v>
      </c>
      <c r="B17" s="14" t="s">
        <v>2794</v>
      </c>
      <c r="C17" s="14" t="s">
        <v>2795</v>
      </c>
      <c r="D17" s="14" t="s">
        <v>2796</v>
      </c>
    </row>
    <row r="18" spans="1:4" ht="34">
      <c r="A18" s="14">
        <v>14</v>
      </c>
      <c r="B18" s="14" t="s">
        <v>2794</v>
      </c>
      <c r="C18" s="14" t="s">
        <v>2797</v>
      </c>
      <c r="D18" s="14" t="s">
        <v>2099</v>
      </c>
    </row>
    <row r="19" spans="1:4" ht="34">
      <c r="A19" s="14">
        <v>15</v>
      </c>
      <c r="B19" s="14" t="s">
        <v>2794</v>
      </c>
      <c r="C19" s="14" t="s">
        <v>2811</v>
      </c>
      <c r="D19" s="14" t="s">
        <v>2099</v>
      </c>
    </row>
    <row r="20" spans="1:4" ht="34">
      <c r="A20" s="14">
        <v>16</v>
      </c>
      <c r="B20" s="14" t="s">
        <v>2794</v>
      </c>
      <c r="C20" s="14" t="s">
        <v>2812</v>
      </c>
      <c r="D20" s="14" t="s">
        <v>2813</v>
      </c>
    </row>
    <row r="21" spans="1:4" ht="34">
      <c r="A21" s="14">
        <v>17</v>
      </c>
      <c r="B21" s="14" t="s">
        <v>2794</v>
      </c>
      <c r="C21" s="14" t="s">
        <v>2814</v>
      </c>
      <c r="D21" s="14" t="s">
        <v>2817</v>
      </c>
    </row>
    <row r="22" spans="1:4" ht="34">
      <c r="A22" s="14">
        <v>18</v>
      </c>
      <c r="B22" s="14" t="s">
        <v>2794</v>
      </c>
      <c r="C22" s="14" t="s">
        <v>2815</v>
      </c>
      <c r="D22" s="14" t="s">
        <v>2818</v>
      </c>
    </row>
    <row r="23" spans="1:4" ht="34">
      <c r="A23" s="14">
        <v>19</v>
      </c>
      <c r="B23" s="14" t="s">
        <v>2794</v>
      </c>
      <c r="C23" s="14" t="s">
        <v>2816</v>
      </c>
      <c r="D23" s="14" t="s">
        <v>2817</v>
      </c>
    </row>
    <row r="24" spans="1:4" ht="34">
      <c r="A24" s="14">
        <v>20</v>
      </c>
      <c r="B24" s="14" t="s">
        <v>2794</v>
      </c>
      <c r="C24" s="14" t="s">
        <v>2819</v>
      </c>
      <c r="D24" s="14" t="s">
        <v>2817</v>
      </c>
    </row>
  </sheetData>
  <mergeCells count="2">
    <mergeCell ref="A1:D1"/>
    <mergeCell ref="A2:D2"/>
  </mergeCells>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Study data</vt:lpstr>
      <vt:lpstr>Objectives</vt:lpstr>
      <vt:lpstr>Taxa</vt:lpstr>
      <vt:lpstr>Location</vt:lpstr>
      <vt:lpstr>Data collection</vt:lpstr>
      <vt:lpstr>Detection</vt:lpstr>
      <vt:lpstr>Covariates</vt:lpstr>
      <vt:lpstr>Modelling</vt:lpstr>
      <vt:lpstr>Outputs</vt:lpstr>
      <vt:lpstr>Changelog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Saoirse Kelleher</cp:lastModifiedBy>
  <dcterms:created xsi:type="dcterms:W3CDTF">2021-09-20T21:18:36Z</dcterms:created>
  <dcterms:modified xsi:type="dcterms:W3CDTF">2024-07-25T06:27:07Z</dcterms:modified>
</cp:coreProperties>
</file>